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11502\Desktop\乐瑞资产报告资料\"/>
    </mc:Choice>
  </mc:AlternateContent>
  <xr:revisionPtr revIDLastSave="0" documentId="13_ncr:1_{459A1B59-EDEB-4408-A283-31FA05AF2AB0}" xr6:coauthVersionLast="46" xr6:coauthVersionMax="46" xr10:uidLastSave="{00000000-0000-0000-0000-000000000000}"/>
  <bookViews>
    <workbookView xWindow="-108" yWindow="-108" windowWidth="23256" windowHeight="12576" tabRatio="922" firstSheet="1" activeTab="1" xr2:uid="{00000000-000D-0000-FFFF-FFFF00000000}"/>
  </bookViews>
  <sheets>
    <sheet name="投资者信心与经济景气" sheetId="1" r:id="rId1"/>
    <sheet name="公司业绩" sheetId="2" r:id="rId2"/>
    <sheet name="利率" sheetId="3" r:id="rId3"/>
    <sheet name="货币供应量" sheetId="4" r:id="rId4"/>
    <sheet name="实体经济需求" sheetId="5" r:id="rId5"/>
    <sheet name="股价以及技术指标" sheetId="6" r:id="rId6"/>
    <sheet name="结果统计" sheetId="7" r:id="rId7"/>
    <sheet name="shibor" sheetId="8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2" l="1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6" i="2"/>
  <c r="O3" i="4"/>
  <c r="O4" i="4"/>
  <c r="J4" i="4" s="1"/>
  <c r="O5" i="4"/>
  <c r="O6" i="4"/>
  <c r="J6" i="4" s="1"/>
  <c r="O7" i="4"/>
  <c r="J7" i="4" s="1"/>
  <c r="O8" i="4"/>
  <c r="O9" i="4"/>
  <c r="O10" i="4"/>
  <c r="J10" i="4" s="1"/>
  <c r="O11" i="4"/>
  <c r="O12" i="4"/>
  <c r="J12" i="4" s="1"/>
  <c r="O13" i="4"/>
  <c r="O2" i="4"/>
  <c r="J14" i="4"/>
  <c r="J13" i="4"/>
  <c r="J3" i="4"/>
  <c r="J5" i="4"/>
  <c r="J8" i="4"/>
  <c r="J9" i="4"/>
  <c r="J11" i="4"/>
  <c r="J2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J15" i="4" s="1"/>
  <c r="G16" i="4"/>
  <c r="G17" i="4"/>
  <c r="J17" i="4" s="1"/>
  <c r="G18" i="4"/>
  <c r="G19" i="4"/>
  <c r="G20" i="4"/>
  <c r="J20" i="4" s="1"/>
  <c r="G21" i="4"/>
  <c r="J21" i="4" s="1"/>
  <c r="G22" i="4"/>
  <c r="J22" i="4" s="1"/>
  <c r="G23" i="4"/>
  <c r="G24" i="4"/>
  <c r="G25" i="4"/>
  <c r="G26" i="4"/>
  <c r="J26" i="4" s="1"/>
  <c r="G27" i="4"/>
  <c r="J27" i="4" s="1"/>
  <c r="G28" i="4"/>
  <c r="J28" i="4" s="1"/>
  <c r="G29" i="4"/>
  <c r="G30" i="4"/>
  <c r="G31" i="4"/>
  <c r="G32" i="4"/>
  <c r="J32" i="4" s="1"/>
  <c r="G33" i="4"/>
  <c r="J33" i="4" s="1"/>
  <c r="G34" i="4"/>
  <c r="J34" i="4" s="1"/>
  <c r="G35" i="4"/>
  <c r="J35" i="4" s="1"/>
  <c r="G36" i="4"/>
  <c r="G37" i="4"/>
  <c r="G38" i="4"/>
  <c r="J38" i="4" s="1"/>
  <c r="G39" i="4"/>
  <c r="J39" i="4" s="1"/>
  <c r="G40" i="4"/>
  <c r="J40" i="4" s="1"/>
  <c r="G41" i="4"/>
  <c r="J41" i="4" s="1"/>
  <c r="G42" i="4"/>
  <c r="J42" i="4" s="1"/>
  <c r="G43" i="4"/>
  <c r="G44" i="4"/>
  <c r="J44" i="4" s="1"/>
  <c r="G45" i="4"/>
  <c r="J45" i="4" s="1"/>
  <c r="G46" i="4"/>
  <c r="J46" i="4" s="1"/>
  <c r="G47" i="4"/>
  <c r="J47" i="4" s="1"/>
  <c r="G48" i="4"/>
  <c r="J48" i="4" s="1"/>
  <c r="G49" i="4"/>
  <c r="J49" i="4" s="1"/>
  <c r="G50" i="4"/>
  <c r="J50" i="4" s="1"/>
  <c r="G51" i="4"/>
  <c r="J51" i="4" s="1"/>
  <c r="G52" i="4"/>
  <c r="J52" i="4" s="1"/>
  <c r="G53" i="4"/>
  <c r="J53" i="4" s="1"/>
  <c r="G54" i="4"/>
  <c r="J54" i="4" s="1"/>
  <c r="G55" i="4"/>
  <c r="J55" i="4" s="1"/>
  <c r="G56" i="4"/>
  <c r="J56" i="4" s="1"/>
  <c r="G57" i="4"/>
  <c r="J57" i="4" s="1"/>
  <c r="G58" i="4"/>
  <c r="J58" i="4" s="1"/>
  <c r="G59" i="4"/>
  <c r="J59" i="4" s="1"/>
  <c r="G60" i="4"/>
  <c r="J60" i="4" s="1"/>
  <c r="G61" i="4"/>
  <c r="G62" i="4"/>
  <c r="J62" i="4" s="1"/>
  <c r="G63" i="4"/>
  <c r="J63" i="4" s="1"/>
  <c r="G64" i="4"/>
  <c r="J64" i="4" s="1"/>
  <c r="G65" i="4"/>
  <c r="J65" i="4" s="1"/>
  <c r="G66" i="4"/>
  <c r="J66" i="4" s="1"/>
  <c r="G67" i="4"/>
  <c r="G68" i="4"/>
  <c r="J68" i="4" s="1"/>
  <c r="G69" i="4"/>
  <c r="J69" i="4" s="1"/>
  <c r="G70" i="4"/>
  <c r="J70" i="4" s="1"/>
  <c r="G71" i="4"/>
  <c r="J71" i="4" s="1"/>
  <c r="G72" i="4"/>
  <c r="J72" i="4" s="1"/>
  <c r="G73" i="4"/>
  <c r="J73" i="4" s="1"/>
  <c r="G74" i="4"/>
  <c r="J74" i="4" s="1"/>
  <c r="G75" i="4"/>
  <c r="J75" i="4" s="1"/>
  <c r="G76" i="4"/>
  <c r="J76" i="4" s="1"/>
  <c r="G77" i="4"/>
  <c r="J77" i="4" s="1"/>
  <c r="G78" i="4"/>
  <c r="J78" i="4" s="1"/>
  <c r="G79" i="4"/>
  <c r="J79" i="4" s="1"/>
  <c r="G80" i="4"/>
  <c r="J80" i="4" s="1"/>
  <c r="G81" i="4"/>
  <c r="J81" i="4" s="1"/>
  <c r="G82" i="4"/>
  <c r="J82" i="4" s="1"/>
  <c r="G83" i="4"/>
  <c r="J83" i="4" s="1"/>
  <c r="G84" i="4"/>
  <c r="J84" i="4" s="1"/>
  <c r="G85" i="4"/>
  <c r="J85" i="4" s="1"/>
  <c r="G86" i="4"/>
  <c r="J86" i="4" s="1"/>
  <c r="G87" i="4"/>
  <c r="J87" i="4" s="1"/>
  <c r="G88" i="4"/>
  <c r="J88" i="4" s="1"/>
  <c r="G89" i="4"/>
  <c r="J89" i="4" s="1"/>
  <c r="G90" i="4"/>
  <c r="G91" i="4"/>
  <c r="G92" i="4"/>
  <c r="J92" i="4" s="1"/>
  <c r="G93" i="4"/>
  <c r="J93" i="4" s="1"/>
  <c r="G94" i="4"/>
  <c r="J94" i="4" s="1"/>
  <c r="G95" i="4"/>
  <c r="J95" i="4" s="1"/>
  <c r="G96" i="4"/>
  <c r="G97" i="4"/>
  <c r="J97" i="4" s="1"/>
  <c r="G98" i="4"/>
  <c r="J98" i="4" s="1"/>
  <c r="G99" i="4"/>
  <c r="J99" i="4" s="1"/>
  <c r="G100" i="4"/>
  <c r="J100" i="4" s="1"/>
  <c r="G101" i="4"/>
  <c r="J101" i="4" s="1"/>
  <c r="G102" i="4"/>
  <c r="G103" i="4"/>
  <c r="J103" i="4" s="1"/>
  <c r="G104" i="4"/>
  <c r="J104" i="4" s="1"/>
  <c r="G105" i="4"/>
  <c r="J105" i="4" s="1"/>
  <c r="G106" i="4"/>
  <c r="J106" i="4" s="1"/>
  <c r="G107" i="4"/>
  <c r="J107" i="4" s="1"/>
  <c r="G108" i="4"/>
  <c r="J108" i="4" s="1"/>
  <c r="G109" i="4"/>
  <c r="J109" i="4" s="1"/>
  <c r="G110" i="4"/>
  <c r="J110" i="4" s="1"/>
  <c r="G111" i="4"/>
  <c r="J111" i="4" s="1"/>
  <c r="G112" i="4"/>
  <c r="J112" i="4" s="1"/>
  <c r="G113" i="4"/>
  <c r="J113" i="4" s="1"/>
  <c r="G114" i="4"/>
  <c r="J114" i="4" s="1"/>
  <c r="G115" i="4"/>
  <c r="J115" i="4" s="1"/>
  <c r="G116" i="4"/>
  <c r="J116" i="4" s="1"/>
  <c r="G117" i="4"/>
  <c r="J117" i="4" s="1"/>
  <c r="G118" i="4"/>
  <c r="J118" i="4" s="1"/>
  <c r="G119" i="4"/>
  <c r="J119" i="4" s="1"/>
  <c r="G120" i="4"/>
  <c r="J120" i="4" s="1"/>
  <c r="G121" i="4"/>
  <c r="J121" i="4" s="1"/>
  <c r="G122" i="4"/>
  <c r="J122" i="4" s="1"/>
  <c r="G123" i="4"/>
  <c r="J123" i="4" s="1"/>
  <c r="G124" i="4"/>
  <c r="J124" i="4" s="1"/>
  <c r="G125" i="4"/>
  <c r="J125" i="4" s="1"/>
  <c r="G126" i="4"/>
  <c r="J126" i="4" s="1"/>
  <c r="G127" i="4"/>
  <c r="J127" i="4" s="1"/>
  <c r="G128" i="4"/>
  <c r="J128" i="4" s="1"/>
  <c r="G129" i="4"/>
  <c r="J129" i="4" s="1"/>
  <c r="G130" i="4"/>
  <c r="J130" i="4" s="1"/>
  <c r="G131" i="4"/>
  <c r="J131" i="4" s="1"/>
  <c r="G132" i="4"/>
  <c r="J132" i="4" s="1"/>
  <c r="G133" i="4"/>
  <c r="G134" i="4"/>
  <c r="J134" i="4" s="1"/>
  <c r="G135" i="4"/>
  <c r="J135" i="4" s="1"/>
  <c r="G136" i="4"/>
  <c r="J136" i="4" s="1"/>
  <c r="G137" i="4"/>
  <c r="J137" i="4" s="1"/>
  <c r="G138" i="4"/>
  <c r="J138" i="4" s="1"/>
  <c r="G139" i="4"/>
  <c r="J139" i="4" s="1"/>
  <c r="G140" i="4"/>
  <c r="J140" i="4" s="1"/>
  <c r="G141" i="4"/>
  <c r="J141" i="4" s="1"/>
  <c r="G142" i="4"/>
  <c r="J142" i="4" s="1"/>
  <c r="G143" i="4"/>
  <c r="J143" i="4" s="1"/>
  <c r="G144" i="4"/>
  <c r="J144" i="4" s="1"/>
  <c r="G145" i="4"/>
  <c r="J145" i="4" s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2" i="3"/>
  <c r="A2" i="6"/>
  <c r="A2" i="2"/>
  <c r="J102" i="4" l="1"/>
  <c r="J133" i="4"/>
  <c r="J61" i="4"/>
  <c r="J90" i="4"/>
  <c r="J24" i="4"/>
  <c r="J67" i="4"/>
  <c r="J96" i="4"/>
  <c r="J25" i="4"/>
  <c r="J18" i="4"/>
  <c r="J36" i="4"/>
  <c r="J30" i="4"/>
  <c r="J19" i="4"/>
  <c r="J29" i="4"/>
  <c r="J91" i="4"/>
  <c r="J31" i="4"/>
  <c r="J23" i="4"/>
  <c r="J43" i="4"/>
  <c r="J37" i="4"/>
  <c r="J16" i="4"/>
  <c r="D69" i="6"/>
  <c r="D285" i="6"/>
  <c r="D501" i="6"/>
  <c r="D197" i="6"/>
  <c r="D413" i="6"/>
  <c r="D629" i="6"/>
  <c r="D84" i="6"/>
  <c r="D320" i="6"/>
  <c r="D331" i="6"/>
  <c r="D318" i="6"/>
  <c r="D616" i="6"/>
  <c r="D857" i="6"/>
  <c r="D247" i="6"/>
  <c r="D648" i="6"/>
  <c r="D926" i="6"/>
  <c r="D1154" i="6"/>
  <c r="D478" i="6"/>
  <c r="D792" i="6"/>
  <c r="D1042" i="6"/>
  <c r="D1258" i="6"/>
  <c r="D1474" i="6"/>
  <c r="D3" i="6"/>
  <c r="D219" i="6"/>
  <c r="D435" i="6"/>
  <c r="D131" i="6"/>
  <c r="D347" i="6"/>
  <c r="D563" i="6"/>
  <c r="D18" i="6"/>
  <c r="D222" i="6"/>
  <c r="D232" i="6"/>
  <c r="D218" i="6"/>
  <c r="D537" i="6"/>
  <c r="D791" i="6"/>
  <c r="D31" i="6"/>
  <c r="D553" i="6"/>
  <c r="D847" i="6"/>
  <c r="D1088" i="6"/>
  <c r="D356" i="6"/>
  <c r="D702" i="6"/>
  <c r="D972" i="6"/>
  <c r="D1192" i="6"/>
  <c r="D1408" i="6"/>
  <c r="D226" i="6"/>
  <c r="D189" i="6"/>
  <c r="D405" i="6"/>
  <c r="D101" i="6"/>
  <c r="D317" i="6"/>
  <c r="D533" i="6"/>
  <c r="D749" i="6"/>
  <c r="D176" i="6"/>
  <c r="D187" i="6"/>
  <c r="D174" i="6"/>
  <c r="D498" i="6"/>
  <c r="D760" i="6"/>
  <c r="D977" i="6"/>
  <c r="D508" i="6"/>
  <c r="D811" i="6"/>
  <c r="D1058" i="6"/>
  <c r="D271" i="6"/>
  <c r="D658" i="6"/>
  <c r="D936" i="6"/>
  <c r="D1162" i="6"/>
  <c r="D1378" i="6"/>
  <c r="D136" i="6"/>
  <c r="D159" i="6"/>
  <c r="D375" i="6"/>
  <c r="D71" i="6"/>
  <c r="D287" i="6"/>
  <c r="D503" i="6"/>
  <c r="D719" i="6"/>
  <c r="D132" i="6"/>
  <c r="D142" i="6"/>
  <c r="D128" i="6"/>
  <c r="D452" i="6"/>
  <c r="D724" i="6"/>
  <c r="D947" i="6"/>
  <c r="D454" i="6"/>
  <c r="D775" i="6"/>
  <c r="D1028" i="6"/>
  <c r="D181" i="6"/>
  <c r="D615" i="6"/>
  <c r="D900" i="6"/>
  <c r="D1132" i="6"/>
  <c r="D1348" i="6"/>
  <c r="D26" i="6"/>
  <c r="D129" i="6"/>
  <c r="D345" i="6"/>
  <c r="D41" i="6"/>
  <c r="D257" i="6"/>
  <c r="D473" i="6"/>
  <c r="D689" i="6"/>
  <c r="D80" i="6"/>
  <c r="D105" i="6"/>
  <c r="D321" i="6"/>
  <c r="D17" i="6"/>
  <c r="D233" i="6"/>
  <c r="D449" i="6"/>
  <c r="D665" i="6"/>
  <c r="D32" i="6"/>
  <c r="D46" i="6"/>
  <c r="D28" i="6"/>
  <c r="D372" i="6"/>
  <c r="D660" i="6"/>
  <c r="D893" i="6"/>
  <c r="D352" i="6"/>
  <c r="D699" i="6"/>
  <c r="D969" i="6"/>
  <c r="D1190" i="6"/>
  <c r="D538" i="6"/>
  <c r="D835" i="6"/>
  <c r="D1078" i="6"/>
  <c r="D1294" i="6"/>
  <c r="D1510" i="6"/>
  <c r="D39" i="6"/>
  <c r="D255" i="6"/>
  <c r="D471" i="6"/>
  <c r="D167" i="6"/>
  <c r="D383" i="6"/>
  <c r="D599" i="6"/>
  <c r="D54" i="6"/>
  <c r="D276" i="6"/>
  <c r="D286" i="6"/>
  <c r="D272" i="6"/>
  <c r="D580" i="6"/>
  <c r="D827" i="6"/>
  <c r="D157" i="6"/>
  <c r="D604" i="6"/>
  <c r="D890" i="6"/>
  <c r="D1124" i="6"/>
  <c r="D424" i="6"/>
  <c r="D754" i="6"/>
  <c r="D1012" i="6"/>
  <c r="D1228" i="6"/>
  <c r="D1444" i="6"/>
  <c r="D9" i="6"/>
  <c r="D225" i="6"/>
  <c r="D441" i="6"/>
  <c r="D137" i="6"/>
  <c r="D353" i="6"/>
  <c r="D569" i="6"/>
  <c r="D24" i="6"/>
  <c r="D230" i="6"/>
  <c r="D241" i="6"/>
  <c r="D228" i="6"/>
  <c r="D544" i="6"/>
  <c r="D797" i="6"/>
  <c r="D55" i="6"/>
  <c r="D561" i="6"/>
  <c r="D854" i="6"/>
  <c r="D1094" i="6"/>
  <c r="D370" i="6"/>
  <c r="D711" i="6"/>
  <c r="D979" i="6"/>
  <c r="D1198" i="6"/>
  <c r="D1414" i="6"/>
  <c r="D244" i="6"/>
  <c r="D195" i="6"/>
  <c r="D411" i="6"/>
  <c r="D107" i="6"/>
  <c r="D323" i="6"/>
  <c r="D539" i="6"/>
  <c r="D755" i="6"/>
  <c r="D186" i="6"/>
  <c r="D196" i="6"/>
  <c r="D182" i="6"/>
  <c r="D506" i="6"/>
  <c r="D767" i="6"/>
  <c r="D983" i="6"/>
  <c r="D518" i="6"/>
  <c r="D818" i="6"/>
  <c r="D1064" i="6"/>
  <c r="D289" i="6"/>
  <c r="D668" i="6"/>
  <c r="D943" i="6"/>
  <c r="D1168" i="6"/>
  <c r="D1384" i="6"/>
  <c r="D154" i="6"/>
  <c r="D165" i="6"/>
  <c r="D381" i="6"/>
  <c r="D77" i="6"/>
  <c r="D293" i="6"/>
  <c r="D509" i="6"/>
  <c r="D725" i="6"/>
  <c r="D140" i="6"/>
  <c r="D151" i="6"/>
  <c r="D138" i="6"/>
  <c r="D462" i="6"/>
  <c r="D732" i="6"/>
  <c r="D953" i="6"/>
  <c r="D464" i="6"/>
  <c r="D782" i="6"/>
  <c r="D1034" i="6"/>
  <c r="D199" i="6"/>
  <c r="D625" i="6"/>
  <c r="D907" i="6"/>
  <c r="D1138" i="6"/>
  <c r="D1354" i="6"/>
  <c r="D50" i="6"/>
  <c r="D135" i="6"/>
  <c r="D351" i="6"/>
  <c r="D47" i="6"/>
  <c r="D263" i="6"/>
  <c r="D479" i="6"/>
  <c r="D695" i="6"/>
  <c r="D92" i="6"/>
  <c r="D141" i="6"/>
  <c r="D357" i="6"/>
  <c r="D53" i="6"/>
  <c r="D269" i="6"/>
  <c r="D485" i="6"/>
  <c r="D701" i="6"/>
  <c r="D104" i="6"/>
  <c r="D115" i="6"/>
  <c r="D100" i="6"/>
  <c r="D426" i="6"/>
  <c r="D703" i="6"/>
  <c r="D929" i="6"/>
  <c r="D421" i="6"/>
  <c r="D751" i="6"/>
  <c r="D1010" i="6"/>
  <c r="D127" i="6"/>
  <c r="D590" i="6"/>
  <c r="D878" i="6"/>
  <c r="D1114" i="6"/>
  <c r="D1330" i="6"/>
  <c r="D1546" i="6"/>
  <c r="D75" i="6"/>
  <c r="D291" i="6"/>
  <c r="D507" i="6"/>
  <c r="D203" i="6"/>
  <c r="D419" i="6"/>
  <c r="D635" i="6"/>
  <c r="D90" i="6"/>
  <c r="D330" i="6"/>
  <c r="D340" i="6"/>
  <c r="D326" i="6"/>
  <c r="D624" i="6"/>
  <c r="D863" i="6"/>
  <c r="D265" i="6"/>
  <c r="D656" i="6"/>
  <c r="D933" i="6"/>
  <c r="D1160" i="6"/>
  <c r="D490" i="6"/>
  <c r="D799" i="6"/>
  <c r="D1048" i="6"/>
  <c r="D1264" i="6"/>
  <c r="D1480" i="6"/>
  <c r="D45" i="6"/>
  <c r="D261" i="6"/>
  <c r="D477" i="6"/>
  <c r="D173" i="6"/>
  <c r="D389" i="6"/>
  <c r="D605" i="6"/>
  <c r="D60" i="6"/>
  <c r="D284" i="6"/>
  <c r="D295" i="6"/>
  <c r="D282" i="6"/>
  <c r="D588" i="6"/>
  <c r="D833" i="6"/>
  <c r="D175" i="6"/>
  <c r="D613" i="6"/>
  <c r="D897" i="6"/>
  <c r="D1130" i="6"/>
  <c r="D436" i="6"/>
  <c r="D763" i="6"/>
  <c r="D1018" i="6"/>
  <c r="D1234" i="6"/>
  <c r="D1450" i="6"/>
  <c r="D15" i="6"/>
  <c r="D231" i="6"/>
  <c r="D447" i="6"/>
  <c r="D143" i="6"/>
  <c r="D359" i="6"/>
  <c r="D575" i="6"/>
  <c r="D30" i="6"/>
  <c r="D240" i="6"/>
  <c r="D250" i="6"/>
  <c r="D236" i="6"/>
  <c r="D552" i="6"/>
  <c r="D803" i="6"/>
  <c r="D79" i="6"/>
  <c r="D570" i="6"/>
  <c r="D861" i="6"/>
  <c r="D1100" i="6"/>
  <c r="D382" i="6"/>
  <c r="D720" i="6"/>
  <c r="D986" i="6"/>
  <c r="D1204" i="6"/>
  <c r="D1420" i="6"/>
  <c r="D262" i="6"/>
  <c r="D201" i="6"/>
  <c r="D417" i="6"/>
  <c r="D113" i="6"/>
  <c r="D329" i="6"/>
  <c r="D545" i="6"/>
  <c r="D761" i="6"/>
  <c r="D194" i="6"/>
  <c r="D205" i="6"/>
  <c r="D192" i="6"/>
  <c r="D516" i="6"/>
  <c r="D773" i="6"/>
  <c r="D989" i="6"/>
  <c r="D526" i="6"/>
  <c r="D825" i="6"/>
  <c r="D1070" i="6"/>
  <c r="D307" i="6"/>
  <c r="D676" i="6"/>
  <c r="D950" i="6"/>
  <c r="D1174" i="6"/>
  <c r="D1390" i="6"/>
  <c r="D172" i="6"/>
  <c r="D171" i="6"/>
  <c r="D387" i="6"/>
  <c r="D83" i="6"/>
  <c r="D299" i="6"/>
  <c r="D515" i="6"/>
  <c r="D731" i="6"/>
  <c r="D150" i="6"/>
  <c r="D33" i="6"/>
  <c r="D249" i="6"/>
  <c r="D465" i="6"/>
  <c r="D161" i="6"/>
  <c r="D377" i="6"/>
  <c r="D593" i="6"/>
  <c r="D48" i="6"/>
  <c r="D266" i="6"/>
  <c r="D277" i="6"/>
  <c r="D264" i="6"/>
  <c r="D573" i="6"/>
  <c r="D821" i="6"/>
  <c r="D139" i="6"/>
  <c r="D596" i="6"/>
  <c r="D883" i="6"/>
  <c r="D1118" i="6"/>
  <c r="D414" i="6"/>
  <c r="D745" i="6"/>
  <c r="D1006" i="6"/>
  <c r="D1222" i="6"/>
  <c r="D1438" i="6"/>
  <c r="D316" i="6"/>
  <c r="D183" i="6"/>
  <c r="D399" i="6"/>
  <c r="D95" i="6"/>
  <c r="D311" i="6"/>
  <c r="D527" i="6"/>
  <c r="D743" i="6"/>
  <c r="D168" i="6"/>
  <c r="D178" i="6"/>
  <c r="D164" i="6"/>
  <c r="D488" i="6"/>
  <c r="D753" i="6"/>
  <c r="D971" i="6"/>
  <c r="D496" i="6"/>
  <c r="D804" i="6"/>
  <c r="D1052" i="6"/>
  <c r="D253" i="6"/>
  <c r="D650" i="6"/>
  <c r="D928" i="6"/>
  <c r="D1156" i="6"/>
  <c r="D1372" i="6"/>
  <c r="D118" i="6"/>
  <c r="D153" i="6"/>
  <c r="D369" i="6"/>
  <c r="D65" i="6"/>
  <c r="D281" i="6"/>
  <c r="D497" i="6"/>
  <c r="D713" i="6"/>
  <c r="D122" i="6"/>
  <c r="D133" i="6"/>
  <c r="D120" i="6"/>
  <c r="D444" i="6"/>
  <c r="D717" i="6"/>
  <c r="D941" i="6"/>
  <c r="D442" i="6"/>
  <c r="D768" i="6"/>
  <c r="D1022" i="6"/>
  <c r="D163" i="6"/>
  <c r="D607" i="6"/>
  <c r="D892" i="6"/>
  <c r="D1126" i="6"/>
  <c r="D1342" i="6"/>
  <c r="D1558" i="6"/>
  <c r="D123" i="6"/>
  <c r="D339" i="6"/>
  <c r="D35" i="6"/>
  <c r="D251" i="6"/>
  <c r="D467" i="6"/>
  <c r="D683" i="6"/>
  <c r="D68" i="6"/>
  <c r="D82" i="6"/>
  <c r="D64" i="6"/>
  <c r="D398" i="6"/>
  <c r="D681" i="6"/>
  <c r="D911" i="6"/>
  <c r="D388" i="6"/>
  <c r="D726" i="6"/>
  <c r="D991" i="6"/>
  <c r="D62" i="6"/>
  <c r="D564" i="6"/>
  <c r="D856" i="6"/>
  <c r="D1096" i="6"/>
  <c r="D1312" i="6"/>
  <c r="D1528" i="6"/>
  <c r="D93" i="6"/>
  <c r="D309" i="6"/>
  <c r="D5" i="6"/>
  <c r="D221" i="6"/>
  <c r="D437" i="6"/>
  <c r="D653" i="6"/>
  <c r="D8" i="6"/>
  <c r="D22" i="6"/>
  <c r="D367" i="6"/>
  <c r="D354" i="6"/>
  <c r="D645" i="6"/>
  <c r="D881" i="6"/>
  <c r="D319" i="6"/>
  <c r="D682" i="6"/>
  <c r="D955" i="6"/>
  <c r="D1178" i="6"/>
  <c r="D520" i="6"/>
  <c r="D820" i="6"/>
  <c r="D1066" i="6"/>
  <c r="D1282" i="6"/>
  <c r="D1498" i="6"/>
  <c r="D63" i="6"/>
  <c r="D279" i="6"/>
  <c r="D495" i="6"/>
  <c r="D191" i="6"/>
  <c r="D407" i="6"/>
  <c r="D623" i="6"/>
  <c r="D78" i="6"/>
  <c r="D312" i="6"/>
  <c r="D322" i="6"/>
  <c r="D308" i="6"/>
  <c r="D609" i="6"/>
  <c r="D851" i="6"/>
  <c r="D229" i="6"/>
  <c r="D639" i="6"/>
  <c r="D919" i="6"/>
  <c r="D1148" i="6"/>
  <c r="D468" i="6"/>
  <c r="D784" i="6"/>
  <c r="D1036" i="6"/>
  <c r="D1252" i="6"/>
  <c r="D1468" i="6"/>
  <c r="D89" i="6"/>
  <c r="D737" i="6"/>
  <c r="D156" i="6"/>
  <c r="D965" i="6"/>
  <c r="D1046" i="6"/>
  <c r="D921" i="6"/>
  <c r="D98" i="6"/>
  <c r="D23" i="6"/>
  <c r="D671" i="6"/>
  <c r="D40" i="6"/>
  <c r="D899" i="6"/>
  <c r="D976" i="6"/>
  <c r="D842" i="6"/>
  <c r="D1516" i="6"/>
  <c r="D513" i="6"/>
  <c r="D641" i="6"/>
  <c r="D349" i="6"/>
  <c r="D869" i="6"/>
  <c r="D940" i="6"/>
  <c r="D806" i="6"/>
  <c r="D1486" i="6"/>
  <c r="D483" i="6"/>
  <c r="D611" i="6"/>
  <c r="D304" i="6"/>
  <c r="D839" i="6"/>
  <c r="D904" i="6"/>
  <c r="D770" i="6"/>
  <c r="D1456" i="6"/>
  <c r="D453" i="6"/>
  <c r="D581" i="6"/>
  <c r="D94" i="6"/>
  <c r="D408" i="6"/>
  <c r="D917" i="6"/>
  <c r="D734" i="6"/>
  <c r="D86" i="6"/>
  <c r="D864" i="6"/>
  <c r="D1318" i="6"/>
  <c r="D99" i="6"/>
  <c r="D11" i="6"/>
  <c r="D443" i="6"/>
  <c r="D20" i="6"/>
  <c r="D214" i="6"/>
  <c r="D254" i="6"/>
  <c r="D652" i="6"/>
  <c r="D923" i="6"/>
  <c r="D475" i="6"/>
  <c r="D832" i="6"/>
  <c r="D1112" i="6"/>
  <c r="D529" i="6"/>
  <c r="D871" i="6"/>
  <c r="D1144" i="6"/>
  <c r="D1396" i="6"/>
  <c r="D298" i="6"/>
  <c r="D637" i="6"/>
  <c r="D918" i="6"/>
  <c r="D1147" i="6"/>
  <c r="D125" i="6"/>
  <c r="D12" i="6"/>
  <c r="D210" i="6"/>
  <c r="D7" i="6"/>
  <c r="D1082" i="6"/>
  <c r="D964" i="6"/>
  <c r="D208" i="6"/>
  <c r="D59" i="6"/>
  <c r="D707" i="6"/>
  <c r="D110" i="6"/>
  <c r="D935" i="6"/>
  <c r="D1016" i="6"/>
  <c r="D885" i="6"/>
  <c r="D1552" i="6"/>
  <c r="D29" i="6"/>
  <c r="D677" i="6"/>
  <c r="D52" i="6"/>
  <c r="D905" i="6"/>
  <c r="D984" i="6"/>
  <c r="D849" i="6"/>
  <c r="D1522" i="6"/>
  <c r="D4" i="6"/>
  <c r="D647" i="6"/>
  <c r="D358" i="6"/>
  <c r="D875" i="6"/>
  <c r="D948" i="6"/>
  <c r="D813" i="6"/>
  <c r="D1492" i="6"/>
  <c r="D489" i="6"/>
  <c r="D617" i="6"/>
  <c r="D259" i="6"/>
  <c r="D559" i="6"/>
  <c r="D103" i="6"/>
  <c r="D868" i="6"/>
  <c r="D392" i="6"/>
  <c r="D993" i="6"/>
  <c r="D177" i="6"/>
  <c r="D305" i="6"/>
  <c r="D158" i="6"/>
  <c r="D480" i="6"/>
  <c r="D486" i="6"/>
  <c r="D235" i="6"/>
  <c r="D1150" i="6"/>
  <c r="D111" i="6"/>
  <c r="D239" i="6"/>
  <c r="D44" i="6"/>
  <c r="D380" i="6"/>
  <c r="D366" i="6"/>
  <c r="D14" i="6"/>
  <c r="D1084" i="6"/>
  <c r="D81" i="6"/>
  <c r="D209" i="6"/>
  <c r="D96" i="6"/>
  <c r="D336" i="6"/>
  <c r="D283" i="6"/>
  <c r="D1166" i="6"/>
  <c r="D1054" i="6"/>
  <c r="D51" i="6"/>
  <c r="D179" i="6"/>
  <c r="D66" i="6"/>
  <c r="D290" i="6"/>
  <c r="D193" i="6"/>
  <c r="D1136" i="6"/>
  <c r="D1024" i="6"/>
  <c r="D21" i="6"/>
  <c r="D149" i="6"/>
  <c r="D36" i="6"/>
  <c r="D313" i="6"/>
  <c r="D602" i="6"/>
  <c r="D211" i="6"/>
  <c r="D912" i="6"/>
  <c r="D457" i="6"/>
  <c r="D1030" i="6"/>
  <c r="D1462" i="6"/>
  <c r="D243" i="6"/>
  <c r="D155" i="6"/>
  <c r="D587" i="6"/>
  <c r="D258" i="6"/>
  <c r="D16" i="6"/>
  <c r="D416" i="6"/>
  <c r="D739" i="6"/>
  <c r="D995" i="6"/>
  <c r="D586" i="6"/>
  <c r="D962" i="6"/>
  <c r="D109" i="6"/>
  <c r="D633" i="6"/>
  <c r="D957" i="6"/>
  <c r="D1216" i="6"/>
  <c r="D1504" i="6"/>
  <c r="D409" i="6"/>
  <c r="D741" i="6"/>
  <c r="D1003" i="6"/>
  <c r="D1219" i="6"/>
  <c r="D1435" i="6"/>
  <c r="D1651" i="6"/>
  <c r="D718" i="6"/>
  <c r="D1200" i="6"/>
  <c r="D404" i="6"/>
  <c r="D1001" i="6"/>
  <c r="D801" i="6"/>
  <c r="D554" i="6"/>
  <c r="D1089" i="6"/>
  <c r="D794" i="6"/>
  <c r="D1244" i="6"/>
  <c r="D420" i="6"/>
  <c r="D750" i="6"/>
  <c r="D1009" i="6"/>
  <c r="D1225" i="6"/>
  <c r="D1441" i="6"/>
  <c r="D1657" i="6"/>
  <c r="D735" i="6"/>
  <c r="D1209" i="6"/>
  <c r="D364" i="6"/>
  <c r="D706" i="6"/>
  <c r="D975" i="6"/>
  <c r="D1195" i="6"/>
  <c r="D1411" i="6"/>
  <c r="D1627" i="6"/>
  <c r="D649" i="6"/>
  <c r="D1155" i="6"/>
  <c r="D292" i="6"/>
  <c r="D944" i="6"/>
  <c r="D740" i="6"/>
  <c r="D476" i="6"/>
  <c r="D1041" i="6"/>
  <c r="D730" i="6"/>
  <c r="D1208" i="6"/>
  <c r="D1532" i="6"/>
  <c r="D1780" i="6"/>
  <c r="D1996" i="6"/>
  <c r="D2212" i="6"/>
  <c r="D2428" i="6"/>
  <c r="D1329" i="6"/>
  <c r="D1700" i="6"/>
  <c r="D663" i="6"/>
  <c r="D939" i="6"/>
  <c r="D1165" i="6"/>
  <c r="D1381" i="6"/>
  <c r="D1597" i="6"/>
  <c r="D562" i="6"/>
  <c r="D1095" i="6"/>
  <c r="D112" i="6"/>
  <c r="D872" i="6"/>
  <c r="D672" i="6"/>
  <c r="D946" i="6"/>
  <c r="D1171" i="6"/>
  <c r="D1387" i="6"/>
  <c r="D1603" i="6"/>
  <c r="D579" i="6"/>
  <c r="D1107" i="6"/>
  <c r="D148" i="6"/>
  <c r="D886" i="6"/>
  <c r="D670" i="6"/>
  <c r="D391" i="6"/>
  <c r="D992" i="6"/>
  <c r="D662" i="6"/>
  <c r="D1164" i="6"/>
  <c r="D1496" i="6"/>
  <c r="D1756" i="6"/>
  <c r="D1972" i="6"/>
  <c r="D2188" i="6"/>
  <c r="D2404" i="6"/>
  <c r="D1275" i="6"/>
  <c r="D429" i="6"/>
  <c r="D557" i="6"/>
  <c r="D223" i="6"/>
  <c r="D785" i="6"/>
  <c r="D840" i="6"/>
  <c r="D693" i="6"/>
  <c r="D1402" i="6"/>
  <c r="D363" i="6"/>
  <c r="D491" i="6"/>
  <c r="D124" i="6"/>
  <c r="D710" i="6"/>
  <c r="D759" i="6"/>
  <c r="D598" i="6"/>
  <c r="D1336" i="6"/>
  <c r="D333" i="6"/>
  <c r="D461" i="6"/>
  <c r="D70" i="6"/>
  <c r="D674" i="6"/>
  <c r="D716" i="6"/>
  <c r="D555" i="6"/>
  <c r="D1306" i="6"/>
  <c r="D303" i="6"/>
  <c r="D431" i="6"/>
  <c r="D10" i="6"/>
  <c r="D638" i="6"/>
  <c r="D673" i="6"/>
  <c r="D511" i="6"/>
  <c r="D1276" i="6"/>
  <c r="D273" i="6"/>
  <c r="D401" i="6"/>
  <c r="D302" i="6"/>
  <c r="D300" i="6"/>
  <c r="D845" i="6"/>
  <c r="D630" i="6"/>
  <c r="D1142" i="6"/>
  <c r="D777" i="6"/>
  <c r="D1246" i="6"/>
  <c r="D27" i="6"/>
  <c r="D459" i="6"/>
  <c r="D371" i="6"/>
  <c r="D42" i="6"/>
  <c r="D160" i="6"/>
  <c r="D200" i="6"/>
  <c r="D566" i="6"/>
  <c r="D887" i="6"/>
  <c r="D410" i="6"/>
  <c r="D789" i="6"/>
  <c r="D1076" i="6"/>
  <c r="D403" i="6"/>
  <c r="D828" i="6"/>
  <c r="D1108" i="6"/>
  <c r="D1360" i="6"/>
  <c r="D190" i="6"/>
  <c r="D585" i="6"/>
  <c r="D874" i="6"/>
  <c r="D1111" i="6"/>
  <c r="D1327" i="6"/>
  <c r="D1543" i="6"/>
  <c r="D379" i="6"/>
  <c r="D985" i="6"/>
  <c r="D1362" i="6"/>
  <c r="D738" i="6"/>
  <c r="D493" i="6"/>
  <c r="D37" i="6"/>
  <c r="D848" i="6"/>
  <c r="D482" i="6"/>
  <c r="D1044" i="6"/>
  <c r="D1406" i="6"/>
  <c r="D594" i="6"/>
  <c r="D882" i="6"/>
  <c r="D1117" i="6"/>
  <c r="D1333" i="6"/>
  <c r="D1549" i="6"/>
  <c r="D402" i="6"/>
  <c r="D999" i="6"/>
  <c r="D1371" i="6"/>
  <c r="D550" i="6"/>
  <c r="D846" i="6"/>
  <c r="D1087" i="6"/>
  <c r="D1303" i="6"/>
  <c r="D1519" i="6"/>
  <c r="D252" i="6"/>
  <c r="D927" i="6"/>
  <c r="D1326" i="6"/>
  <c r="D669" i="6"/>
  <c r="D406" i="6"/>
  <c r="D1002" i="6"/>
  <c r="D790" i="6"/>
  <c r="D396" i="6"/>
  <c r="D996" i="6"/>
  <c r="D1370" i="6"/>
  <c r="D1667" i="6"/>
  <c r="D1888" i="6"/>
  <c r="D2104" i="6"/>
  <c r="D2320" i="6"/>
  <c r="D994" i="6"/>
  <c r="D1542" i="6"/>
  <c r="D505" i="6"/>
  <c r="D810" i="6"/>
  <c r="D1057" i="6"/>
  <c r="D1273" i="6"/>
  <c r="D1489" i="6"/>
  <c r="D61" i="6"/>
  <c r="D855" i="6"/>
  <c r="D1281" i="6"/>
  <c r="D583" i="6"/>
  <c r="D517" i="6"/>
  <c r="D817" i="6"/>
  <c r="D1063" i="6"/>
  <c r="D1279" i="6"/>
  <c r="D1495" i="6"/>
  <c r="D108" i="6"/>
  <c r="D870" i="6"/>
  <c r="D1290" i="6"/>
  <c r="D600" i="6"/>
  <c r="D296" i="6"/>
  <c r="D945" i="6"/>
  <c r="D727" i="6"/>
  <c r="D278" i="6"/>
  <c r="D938" i="6"/>
  <c r="D1334" i="6"/>
  <c r="D1638" i="6"/>
  <c r="D1864" i="6"/>
  <c r="D2080" i="6"/>
  <c r="D2296" i="6"/>
  <c r="D626" i="6"/>
  <c r="D1499" i="6"/>
  <c r="D393" i="6"/>
  <c r="D746" i="6"/>
  <c r="D1366" i="6"/>
  <c r="D58" i="6"/>
  <c r="D547" i="6"/>
  <c r="D425" i="6"/>
  <c r="D664" i="6"/>
  <c r="D267" i="6"/>
  <c r="D595" i="6"/>
  <c r="D1240" i="6"/>
  <c r="D248" i="6"/>
  <c r="D578" i="6"/>
  <c r="D1210" i="6"/>
  <c r="D423" i="6"/>
  <c r="D6" i="6"/>
  <c r="D146" i="6"/>
  <c r="D815" i="6"/>
  <c r="D742" i="6"/>
  <c r="D325" i="6"/>
  <c r="D1072" i="6"/>
  <c r="D74" i="6"/>
  <c r="D831" i="6"/>
  <c r="D1291" i="6"/>
  <c r="D1615" i="6"/>
  <c r="D898" i="6"/>
  <c r="D220" i="6"/>
  <c r="D361" i="6"/>
  <c r="D433" i="6"/>
  <c r="D348" i="6"/>
  <c r="D1188" i="6"/>
  <c r="D542" i="6"/>
  <c r="D968" i="6"/>
  <c r="D1297" i="6"/>
  <c r="D1621" i="6"/>
  <c r="D913" i="6"/>
  <c r="D256" i="6"/>
  <c r="D802" i="6"/>
  <c r="D1159" i="6"/>
  <c r="D1483" i="6"/>
  <c r="D546" i="6"/>
  <c r="D1272" i="6"/>
  <c r="D858" i="6"/>
  <c r="D916" i="6"/>
  <c r="D963" i="6"/>
  <c r="D909" i="6"/>
  <c r="D1478" i="6"/>
  <c r="D1852" i="6"/>
  <c r="D2176" i="6"/>
  <c r="D394" i="6"/>
  <c r="D1649" i="6"/>
  <c r="D766" i="6"/>
  <c r="D1129" i="6"/>
  <c r="D1453" i="6"/>
  <c r="D445" i="6"/>
  <c r="D1227" i="6"/>
  <c r="D786" i="6"/>
  <c r="D774" i="6"/>
  <c r="D1135" i="6"/>
  <c r="D1459" i="6"/>
  <c r="D466" i="6"/>
  <c r="D1236" i="6"/>
  <c r="D800" i="6"/>
  <c r="D859" i="6"/>
  <c r="D906" i="6"/>
  <c r="D852" i="6"/>
  <c r="D1442" i="6"/>
  <c r="D1828" i="6"/>
  <c r="D2152" i="6"/>
  <c r="D2476" i="6"/>
  <c r="D1614" i="6"/>
  <c r="D577" i="6"/>
  <c r="D867" i="6"/>
  <c r="D1105" i="6"/>
  <c r="D1321" i="6"/>
  <c r="D1537" i="6"/>
  <c r="D355" i="6"/>
  <c r="D970" i="6"/>
  <c r="D1353" i="6"/>
  <c r="D721" i="6"/>
  <c r="D472" i="6"/>
  <c r="D1038" i="6"/>
  <c r="D834" i="6"/>
  <c r="D460" i="6"/>
  <c r="D1032" i="6"/>
  <c r="D1397" i="6"/>
  <c r="D1689" i="6"/>
  <c r="D1906" i="6"/>
  <c r="D2122" i="6"/>
  <c r="D2338" i="6"/>
  <c r="D1097" i="6"/>
  <c r="D1571" i="6"/>
  <c r="D428" i="6"/>
  <c r="D418" i="6"/>
  <c r="D1617" i="6"/>
  <c r="D2062" i="6"/>
  <c r="D202" i="6"/>
  <c r="D1758" i="6"/>
  <c r="D2017" i="6"/>
  <c r="D1215" i="6"/>
  <c r="D1691" i="6"/>
  <c r="D2004" i="6"/>
  <c r="D2291" i="6"/>
  <c r="D1482" i="6"/>
  <c r="D1842" i="6"/>
  <c r="D2153" i="6"/>
  <c r="D1346" i="6"/>
  <c r="D1915" i="6"/>
  <c r="D2336" i="6"/>
  <c r="D2578" i="6"/>
  <c r="D966" i="6"/>
  <c r="D1776" i="6"/>
  <c r="D2231" i="6"/>
  <c r="D1013" i="6"/>
  <c r="D1101" i="6"/>
  <c r="D1541" i="6"/>
  <c r="D2002" i="6"/>
  <c r="D2434" i="6"/>
  <c r="D1707" i="6"/>
  <c r="D1981" i="6"/>
  <c r="D1110" i="6"/>
  <c r="D1640" i="6"/>
  <c r="D1961" i="6"/>
  <c r="D2255" i="6"/>
  <c r="D1418" i="6"/>
  <c r="D1799" i="6"/>
  <c r="D2109" i="6"/>
  <c r="D1224" i="6"/>
  <c r="D341" i="6"/>
  <c r="D543" i="6"/>
  <c r="D147" i="6"/>
  <c r="D434" i="6"/>
  <c r="D1120" i="6"/>
  <c r="D56" i="6"/>
  <c r="D38" i="6"/>
  <c r="D215" i="6"/>
  <c r="D301" i="6"/>
  <c r="D57" i="6"/>
  <c r="D76" i="6"/>
  <c r="D998" i="6"/>
  <c r="D1426" i="6"/>
  <c r="D119" i="6"/>
  <c r="D204" i="6"/>
  <c r="D362" i="6"/>
  <c r="D959" i="6"/>
  <c r="D876" i="6"/>
  <c r="D582" i="6"/>
  <c r="D1180" i="6"/>
  <c r="D334" i="6"/>
  <c r="D961" i="6"/>
  <c r="D1363" i="6"/>
  <c r="D1687" i="6"/>
  <c r="D1059" i="6"/>
  <c r="D531" i="6"/>
  <c r="D601" i="6"/>
  <c r="D657" i="6"/>
  <c r="D592" i="6"/>
  <c r="D1298" i="6"/>
  <c r="D646" i="6"/>
  <c r="D1045" i="6"/>
  <c r="D1369" i="6"/>
  <c r="D1693" i="6"/>
  <c r="D1071" i="6"/>
  <c r="D430" i="6"/>
  <c r="D889" i="6"/>
  <c r="D1231" i="6"/>
  <c r="D1555" i="6"/>
  <c r="D752" i="6"/>
  <c r="D1380" i="6"/>
  <c r="D1025" i="6"/>
  <c r="D126" i="6"/>
  <c r="D1113" i="6"/>
  <c r="D1068" i="6"/>
  <c r="D1581" i="6"/>
  <c r="D1924" i="6"/>
  <c r="D2248" i="6"/>
  <c r="D1158" i="6"/>
  <c r="D376" i="6"/>
  <c r="D853" i="6"/>
  <c r="D1201" i="6"/>
  <c r="D1525" i="6"/>
  <c r="D666" i="6"/>
  <c r="D1335" i="6"/>
  <c r="D386" i="6"/>
  <c r="D860" i="6"/>
  <c r="D1207" i="6"/>
  <c r="D1531" i="6"/>
  <c r="D684" i="6"/>
  <c r="D1344" i="6"/>
  <c r="D973" i="6"/>
  <c r="D1026" i="6"/>
  <c r="D1065" i="6"/>
  <c r="D1020" i="6"/>
  <c r="D1550" i="6"/>
  <c r="D1900" i="6"/>
  <c r="D2224" i="6"/>
  <c r="D1073" i="6"/>
  <c r="D1666" i="6"/>
  <c r="D628" i="6"/>
  <c r="D910" i="6"/>
  <c r="D1141" i="6"/>
  <c r="D1357" i="6"/>
  <c r="D1573" i="6"/>
  <c r="D487" i="6"/>
  <c r="D1047" i="6"/>
  <c r="D1407" i="6"/>
  <c r="D814" i="6"/>
  <c r="D584" i="6"/>
  <c r="D234" i="6"/>
  <c r="D920" i="6"/>
  <c r="D576" i="6"/>
  <c r="D1104" i="6"/>
  <c r="D1451" i="6"/>
  <c r="D1726" i="6"/>
  <c r="D1942" i="6"/>
  <c r="D2158" i="6"/>
  <c r="D2374" i="6"/>
  <c r="D1206" i="6"/>
  <c r="D1623" i="6"/>
  <c r="D757" i="6"/>
  <c r="D748" i="6"/>
  <c r="D1702" i="6"/>
  <c r="D2134" i="6"/>
  <c r="D1139" i="6"/>
  <c r="D1801" i="6"/>
  <c r="D2060" i="6"/>
  <c r="D1313" i="6"/>
  <c r="D1745" i="6"/>
  <c r="D2055" i="6"/>
  <c r="D521" i="6"/>
  <c r="D796" i="6"/>
  <c r="D327" i="6"/>
  <c r="D667" i="6"/>
  <c r="D1300" i="6"/>
  <c r="D338" i="6"/>
  <c r="D500" i="6"/>
  <c r="D395" i="6"/>
  <c r="D621" i="6"/>
  <c r="D237" i="6"/>
  <c r="D246" i="6"/>
  <c r="D1106" i="6"/>
  <c r="D1534" i="6"/>
  <c r="D227" i="6"/>
  <c r="D34" i="6"/>
  <c r="D470" i="6"/>
  <c r="D121" i="6"/>
  <c r="D1004" i="6"/>
  <c r="D685" i="6"/>
  <c r="D1288" i="6"/>
  <c r="D474" i="6"/>
  <c r="D1039" i="6"/>
  <c r="D1399" i="6"/>
  <c r="D180" i="6"/>
  <c r="D1131" i="6"/>
  <c r="D634" i="6"/>
  <c r="D705" i="6"/>
  <c r="D762" i="6"/>
  <c r="D697" i="6"/>
  <c r="D1352" i="6"/>
  <c r="D698" i="6"/>
  <c r="D1081" i="6"/>
  <c r="D1405" i="6"/>
  <c r="D216" i="6"/>
  <c r="D1143" i="6"/>
  <c r="D494" i="6"/>
  <c r="D932" i="6"/>
  <c r="D1267" i="6"/>
  <c r="D1591" i="6"/>
  <c r="D841" i="6"/>
  <c r="D67" i="6"/>
  <c r="D224" i="6"/>
  <c r="D342" i="6"/>
  <c r="D206" i="6"/>
  <c r="D1140" i="6"/>
  <c r="D1624" i="6"/>
  <c r="D1960" i="6"/>
  <c r="D2284" i="6"/>
  <c r="D1248" i="6"/>
  <c r="D440" i="6"/>
  <c r="D896" i="6"/>
  <c r="D1237" i="6"/>
  <c r="D1561" i="6"/>
  <c r="D769" i="6"/>
  <c r="D1389" i="6"/>
  <c r="D451" i="6"/>
  <c r="D903" i="6"/>
  <c r="D1243" i="6"/>
  <c r="D1567" i="6"/>
  <c r="D783" i="6"/>
  <c r="D1398" i="6"/>
  <c r="D73" i="6"/>
  <c r="D198" i="6"/>
  <c r="D49" i="6"/>
  <c r="D1092" i="6"/>
  <c r="D1595" i="6"/>
  <c r="D1936" i="6"/>
  <c r="D2260" i="6"/>
  <c r="D1194" i="6"/>
  <c r="D1715" i="6"/>
  <c r="D680" i="6"/>
  <c r="D954" i="6"/>
  <c r="D1177" i="6"/>
  <c r="D1393" i="6"/>
  <c r="D1609" i="6"/>
  <c r="D597" i="6"/>
  <c r="D1119" i="6"/>
  <c r="D184" i="6"/>
  <c r="D901" i="6"/>
  <c r="D687" i="6"/>
  <c r="D412" i="6"/>
  <c r="D1005" i="6"/>
  <c r="D679" i="6"/>
  <c r="D1176" i="6"/>
  <c r="D1505" i="6"/>
  <c r="D1762" i="6"/>
  <c r="D1978" i="6"/>
  <c r="D2194" i="6"/>
  <c r="D2410" i="6"/>
  <c r="D1287" i="6"/>
  <c r="D1676" i="6"/>
  <c r="D1014" i="6"/>
  <c r="D1008" i="6"/>
  <c r="D1774" i="6"/>
  <c r="D2206" i="6"/>
  <c r="D1314" i="6"/>
  <c r="D1844" i="6"/>
  <c r="D2103" i="6"/>
  <c r="D1412" i="6"/>
  <c r="D1796" i="6"/>
  <c r="D2107" i="6"/>
  <c r="D1062" i="6"/>
  <c r="D1622" i="6"/>
  <c r="D212" i="6"/>
  <c r="D343" i="6"/>
  <c r="D275" i="6"/>
  <c r="D432" i="6"/>
  <c r="D117" i="6"/>
  <c r="D390" i="6"/>
  <c r="D1090" i="6"/>
  <c r="D102" i="6"/>
  <c r="D1172" i="6"/>
  <c r="D185" i="6"/>
  <c r="D688" i="6"/>
  <c r="D572" i="6"/>
  <c r="D280" i="6"/>
  <c r="D335" i="6"/>
  <c r="D106" i="6"/>
  <c r="D523" i="6"/>
  <c r="D337" i="6"/>
  <c r="D1040" i="6"/>
  <c r="D736" i="6"/>
  <c r="D1324" i="6"/>
  <c r="D534" i="6"/>
  <c r="D1075" i="6"/>
  <c r="D1471" i="6"/>
  <c r="D510" i="6"/>
  <c r="D1254" i="6"/>
  <c r="D829" i="6"/>
  <c r="D888" i="6"/>
  <c r="D934" i="6"/>
  <c r="D880" i="6"/>
  <c r="D213" i="6"/>
  <c r="D530" i="6"/>
  <c r="D1186" i="6"/>
  <c r="D114" i="6"/>
  <c r="D145" i="6"/>
  <c r="D245" i="6"/>
  <c r="D378" i="6"/>
  <c r="D87" i="6"/>
  <c r="D344" i="6"/>
  <c r="D1060" i="6"/>
  <c r="D72" i="6"/>
  <c r="D400" i="6"/>
  <c r="D1102" i="6"/>
  <c r="D315" i="6"/>
  <c r="D659" i="6"/>
  <c r="D88" i="6"/>
  <c r="D779" i="6"/>
  <c r="D691" i="6"/>
  <c r="D217" i="6"/>
  <c r="D1000" i="6"/>
  <c r="D1540" i="6"/>
  <c r="D788" i="6"/>
  <c r="D1255" i="6"/>
  <c r="D1579" i="6"/>
  <c r="D812" i="6"/>
  <c r="D1416" i="6"/>
  <c r="D152" i="6"/>
  <c r="D270" i="6"/>
  <c r="D134" i="6"/>
  <c r="D1116" i="6"/>
  <c r="D484" i="6"/>
  <c r="D925" i="6"/>
  <c r="D1261" i="6"/>
  <c r="D1585" i="6"/>
  <c r="D826" i="6"/>
  <c r="D19" i="6"/>
  <c r="D758" i="6"/>
  <c r="D1123" i="6"/>
  <c r="D1447" i="6"/>
  <c r="D422" i="6"/>
  <c r="D1218" i="6"/>
  <c r="D771" i="6"/>
  <c r="D830" i="6"/>
  <c r="D877" i="6"/>
  <c r="D823" i="6"/>
  <c r="D1424" i="6"/>
  <c r="D1816" i="6"/>
  <c r="D2140" i="6"/>
  <c r="D2464" i="6"/>
  <c r="D1598" i="6"/>
  <c r="D715" i="6"/>
  <c r="D1093" i="6"/>
  <c r="D1417" i="6"/>
  <c r="D288" i="6"/>
  <c r="D1167" i="6"/>
  <c r="D686" i="6"/>
  <c r="D723" i="6"/>
  <c r="D1099" i="6"/>
  <c r="D1423" i="6"/>
  <c r="D324" i="6"/>
  <c r="D1179" i="6"/>
  <c r="D704" i="6"/>
  <c r="D772" i="6"/>
  <c r="D819" i="6"/>
  <c r="D765" i="6"/>
  <c r="D1388" i="6"/>
  <c r="D1792" i="6"/>
  <c r="D2116" i="6"/>
  <c r="D2440" i="6"/>
  <c r="D1563" i="6"/>
  <c r="D525" i="6"/>
  <c r="D824" i="6"/>
  <c r="D1069" i="6"/>
  <c r="D1285" i="6"/>
  <c r="D1501" i="6"/>
  <c r="D144" i="6"/>
  <c r="D884" i="6"/>
  <c r="D1299" i="6"/>
  <c r="D618" i="6"/>
  <c r="D332" i="6"/>
  <c r="D960" i="6"/>
  <c r="D744" i="6"/>
  <c r="D314" i="6"/>
  <c r="D952" i="6"/>
  <c r="D1343" i="6"/>
  <c r="D1646" i="6"/>
  <c r="D1870" i="6"/>
  <c r="D2086" i="6"/>
  <c r="D2302" i="6"/>
  <c r="D729" i="6"/>
  <c r="D1509" i="6"/>
  <c r="D958" i="6"/>
  <c r="D1053" i="6"/>
  <c r="D1523" i="6"/>
  <c r="D1990" i="6"/>
  <c r="D2422" i="6"/>
  <c r="D1692" i="6"/>
  <c r="D1974" i="6"/>
  <c r="D1085" i="6"/>
  <c r="D1629" i="6"/>
  <c r="D1951" i="6"/>
  <c r="D2247" i="6"/>
  <c r="D1401" i="6"/>
  <c r="D1790" i="6"/>
  <c r="D2101" i="6"/>
  <c r="D1197" i="6"/>
  <c r="D1838" i="6"/>
  <c r="D2282" i="6"/>
  <c r="D2542" i="6"/>
  <c r="D2758" i="6"/>
  <c r="D1698" i="6"/>
  <c r="D2165" i="6"/>
  <c r="D548" i="6"/>
  <c r="D862" i="6"/>
  <c r="D1415" i="6"/>
  <c r="D1930" i="6"/>
  <c r="D2362" i="6"/>
  <c r="D1606" i="6"/>
  <c r="D1938" i="6"/>
  <c r="D678" i="6"/>
  <c r="D1577" i="6"/>
  <c r="D1908" i="6"/>
  <c r="D2211" i="6"/>
  <c r="D1320" i="6"/>
  <c r="D1747" i="6"/>
  <c r="D2058" i="6"/>
  <c r="D951" i="6"/>
  <c r="D1775" i="6"/>
  <c r="D2229" i="6"/>
  <c r="D549" i="6"/>
  <c r="D541" i="6"/>
  <c r="D1653" i="6"/>
  <c r="D2092" i="6"/>
  <c r="D822" i="6"/>
  <c r="D1772" i="6"/>
  <c r="D2031" i="6"/>
  <c r="D1250" i="6"/>
  <c r="D1710" i="6"/>
  <c r="D2021" i="6"/>
  <c r="D2305" i="6"/>
  <c r="D1508" i="6"/>
  <c r="D1860" i="6"/>
  <c r="D2171" i="6"/>
  <c r="D1392" i="6"/>
  <c r="D1941" i="6"/>
  <c r="D2351" i="6"/>
  <c r="D2590" i="6"/>
  <c r="D1103" i="6"/>
  <c r="D1802" i="6"/>
  <c r="D2252" i="6"/>
  <c r="D188" i="6"/>
  <c r="D170" i="6"/>
  <c r="D1574" i="6"/>
  <c r="D2026" i="6"/>
  <c r="D2458" i="6"/>
  <c r="D1736" i="6"/>
  <c r="D631" i="6"/>
  <c r="D728" i="6"/>
  <c r="D1184" i="6"/>
  <c r="D614" i="6"/>
  <c r="D1460" i="6"/>
  <c r="D1477" i="6"/>
  <c r="D603" i="6"/>
  <c r="D1663" i="6"/>
  <c r="D532" i="6"/>
  <c r="D1262" i="6"/>
  <c r="D2356" i="6"/>
  <c r="D982" i="6"/>
  <c r="D942" i="6"/>
  <c r="D990" i="6"/>
  <c r="D956" i="6"/>
  <c r="D519" i="6"/>
  <c r="D1682" i="6"/>
  <c r="D1356" i="6"/>
  <c r="D997" i="6"/>
  <c r="D1645" i="6"/>
  <c r="D384" i="6"/>
  <c r="D536" i="6"/>
  <c r="D1235" i="6"/>
  <c r="D2014" i="6"/>
  <c r="D1368" i="6"/>
  <c r="D1217" i="6"/>
  <c r="D1466" i="6"/>
  <c r="D1491" i="6"/>
  <c r="D458" i="6"/>
  <c r="D1893" i="6"/>
  <c r="D2286" i="6"/>
  <c r="D1993" i="6"/>
  <c r="D2466" i="6"/>
  <c r="D1229" i="6"/>
  <c r="D2009" i="6"/>
  <c r="D514" i="6"/>
  <c r="D1056" i="6"/>
  <c r="D169" i="6"/>
  <c r="D1270" i="6"/>
  <c r="D207" i="6"/>
  <c r="D914" i="6"/>
  <c r="D1308" i="6"/>
  <c r="D350" i="6"/>
  <c r="D1513" i="6"/>
  <c r="D655" i="6"/>
  <c r="D13" i="6"/>
  <c r="D636" i="6"/>
  <c r="D1316" i="6"/>
  <c r="D2392" i="6"/>
  <c r="D1021" i="6"/>
  <c r="D1023" i="6"/>
  <c r="D1027" i="6"/>
  <c r="D1035" i="6"/>
  <c r="D622" i="6"/>
  <c r="D1720" i="6"/>
  <c r="D1434" i="6"/>
  <c r="D1033" i="6"/>
  <c r="D1681" i="6"/>
  <c r="D512" i="6"/>
  <c r="D640" i="6"/>
  <c r="D1289" i="6"/>
  <c r="D2050" i="6"/>
  <c r="D1445" i="6"/>
  <c r="D1379" i="6"/>
  <c r="D1589" i="6"/>
  <c r="D1568" i="6"/>
  <c r="D1205" i="6"/>
  <c r="D1946" i="6"/>
  <c r="D778" i="6"/>
  <c r="D2071" i="6"/>
  <c r="D2506" i="6"/>
  <c r="D1374" i="6"/>
  <c r="D2087" i="6"/>
  <c r="D816" i="6"/>
  <c r="D1253" i="6"/>
  <c r="D2146" i="6"/>
  <c r="D1488" i="6"/>
  <c r="D2067" i="6"/>
  <c r="D1503" i="6"/>
  <c r="D2064" i="6"/>
  <c r="D1223" i="6"/>
  <c r="D1903" i="6"/>
  <c r="D2293" i="6"/>
  <c r="D1929" i="6"/>
  <c r="D2387" i="6"/>
  <c r="D891" i="6"/>
  <c r="D1566" i="6"/>
  <c r="D2164" i="6"/>
  <c r="D1383" i="6"/>
  <c r="D1902" i="6"/>
  <c r="D793" i="6"/>
  <c r="D1650" i="6"/>
  <c r="D2072" i="6"/>
  <c r="D1122" i="6"/>
  <c r="D1704" i="6"/>
  <c r="D2066" i="6"/>
  <c r="D1247" i="6"/>
  <c r="D2019" i="6"/>
  <c r="D2437" i="6"/>
  <c r="D2698" i="6"/>
  <c r="D1636" i="6"/>
  <c r="D2187" i="6"/>
  <c r="D619" i="6"/>
  <c r="D895" i="6"/>
  <c r="D1810" i="6"/>
  <c r="D2314" i="6"/>
  <c r="D1641" i="6"/>
  <c r="D1995" i="6"/>
  <c r="D1161" i="6"/>
  <c r="D1661" i="6"/>
  <c r="D1977" i="6"/>
  <c r="D2269" i="6"/>
  <c r="D1443" i="6"/>
  <c r="D1817" i="6"/>
  <c r="D2127" i="6"/>
  <c r="D642" i="6"/>
  <c r="D294" i="6"/>
  <c r="D551" i="6"/>
  <c r="D1432" i="6"/>
  <c r="D915" i="6"/>
  <c r="D795" i="6"/>
  <c r="D528" i="6"/>
  <c r="D1015" i="6"/>
  <c r="D1011" i="6"/>
  <c r="D589" i="6"/>
  <c r="D1708" i="6"/>
  <c r="D1410" i="6"/>
  <c r="D1309" i="6"/>
  <c r="D328" i="6"/>
  <c r="D1315" i="6"/>
  <c r="D360" i="6"/>
  <c r="D439" i="6"/>
  <c r="D2008" i="6"/>
  <c r="D397" i="6"/>
  <c r="D1213" i="6"/>
  <c r="D700" i="6"/>
  <c r="D987" i="6"/>
  <c r="D1077" i="6"/>
  <c r="D1559" i="6"/>
  <c r="D2230" i="6"/>
  <c r="D1722" i="6"/>
  <c r="D1846" i="6"/>
  <c r="D1887" i="6"/>
  <c r="D1848" i="6"/>
  <c r="D1304" i="6"/>
  <c r="D1998" i="6"/>
  <c r="D1475" i="6"/>
  <c r="D2149" i="6"/>
  <c r="D2614" i="6"/>
  <c r="D1500" i="6"/>
  <c r="D2295" i="6"/>
  <c r="D85" i="6"/>
  <c r="D1631" i="6"/>
  <c r="D2218" i="6"/>
  <c r="D1765" i="6"/>
  <c r="D2111" i="6"/>
  <c r="D1701" i="6"/>
  <c r="D2115" i="6"/>
  <c r="D1494" i="6"/>
  <c r="D1955" i="6"/>
  <c r="D1373" i="6"/>
  <c r="D2007" i="6"/>
  <c r="D651" i="6"/>
  <c r="D1125" i="6"/>
  <c r="D1732" i="6"/>
  <c r="D2236" i="6"/>
  <c r="D1520" i="6"/>
  <c r="D1945" i="6"/>
  <c r="D1137" i="6"/>
  <c r="D1761" i="6"/>
  <c r="D2124" i="6"/>
  <c r="D1239" i="6"/>
  <c r="D1755" i="6"/>
  <c r="D2119" i="6"/>
  <c r="D1515" i="6"/>
  <c r="D2097" i="6"/>
  <c r="D2480" i="6"/>
  <c r="D455" i="6"/>
  <c r="D446" i="6"/>
  <c r="D268" i="6"/>
  <c r="D690" i="6"/>
  <c r="D974" i="6"/>
  <c r="D838" i="6"/>
  <c r="D632" i="6"/>
  <c r="D1051" i="6"/>
  <c r="D1083" i="6"/>
  <c r="D692" i="6"/>
  <c r="D1744" i="6"/>
  <c r="D1476" i="6"/>
  <c r="D1345" i="6"/>
  <c r="D469" i="6"/>
  <c r="D1351" i="6"/>
  <c r="D492" i="6"/>
  <c r="D558" i="6"/>
  <c r="D2044" i="6"/>
  <c r="D463" i="6"/>
  <c r="D1249" i="6"/>
  <c r="D798" i="6"/>
  <c r="D116" i="6"/>
  <c r="D97" i="6"/>
  <c r="D1602" i="6"/>
  <c r="D2266" i="6"/>
  <c r="D427" i="6"/>
  <c r="D1918" i="6"/>
  <c r="D1931" i="6"/>
  <c r="D1899" i="6"/>
  <c r="D1560" i="6"/>
  <c r="D2049" i="6"/>
  <c r="D1586" i="6"/>
  <c r="D2217" i="6"/>
  <c r="D2650" i="6"/>
  <c r="D1605" i="6"/>
  <c r="D2345" i="6"/>
  <c r="D571" i="6"/>
  <c r="D1714" i="6"/>
  <c r="D708" i="6"/>
  <c r="D365" i="6"/>
  <c r="D696" i="6"/>
  <c r="D1183" i="6"/>
  <c r="D1017" i="6"/>
  <c r="D1153" i="6"/>
  <c r="D1263" i="6"/>
  <c r="D1339" i="6"/>
  <c r="D448" i="6"/>
  <c r="D524" i="6"/>
  <c r="D2032" i="6"/>
  <c r="D560" i="6"/>
  <c r="D1633" i="6"/>
  <c r="D568" i="6"/>
  <c r="D1639" i="6"/>
  <c r="D450" i="6"/>
  <c r="D1226" i="6"/>
  <c r="D2332" i="6"/>
  <c r="D733" i="6"/>
  <c r="D1429" i="6"/>
  <c r="D1191" i="6"/>
  <c r="D787" i="6"/>
  <c r="D780" i="6"/>
  <c r="D1798" i="6"/>
  <c r="D2446" i="6"/>
  <c r="D499" i="6"/>
  <c r="D2278" i="6"/>
  <c r="D2147" i="6"/>
  <c r="D2159" i="6"/>
  <c r="D1685" i="6"/>
  <c r="D2199" i="6"/>
  <c r="D1679" i="6"/>
  <c r="D2379" i="6"/>
  <c r="D2686" i="6"/>
  <c r="D1854" i="6"/>
  <c r="D2388" i="6"/>
  <c r="D504" i="6"/>
  <c r="D1786" i="6"/>
  <c r="D522" i="6"/>
  <c r="D1851" i="6"/>
  <c r="D1232" i="6"/>
  <c r="D1805" i="6"/>
  <c r="D2298" i="6"/>
  <c r="D1634" i="6"/>
  <c r="D2162" i="6"/>
  <c r="D1604" i="6"/>
  <c r="D2163" i="6"/>
  <c r="D844" i="6"/>
  <c r="D1080" i="6"/>
  <c r="D1876" i="6"/>
  <c r="D2380" i="6"/>
  <c r="D1729" i="6"/>
  <c r="D2075" i="6"/>
  <c r="D1439" i="6"/>
  <c r="D1865" i="6"/>
  <c r="D2219" i="6"/>
  <c r="D1430" i="6"/>
  <c r="D1911" i="6"/>
  <c r="D2257" i="6"/>
  <c r="D1709" i="6"/>
  <c r="D2239" i="6"/>
  <c r="D2554" i="6"/>
  <c r="D1277" i="6"/>
  <c r="D1957" i="6"/>
  <c r="D2402" i="6"/>
  <c r="D675" i="6"/>
  <c r="D1469" i="6"/>
  <c r="D2098" i="6"/>
  <c r="D1233" i="6"/>
  <c r="D1866" i="6"/>
  <c r="D2125" i="6"/>
  <c r="D1452" i="6"/>
  <c r="D1821" i="6"/>
  <c r="D2133" i="6"/>
  <c r="D1146" i="6"/>
  <c r="D1654" i="6"/>
  <c r="D1971" i="6"/>
  <c r="D2264" i="6"/>
  <c r="D1635" i="6"/>
  <c r="D2112" i="6"/>
  <c r="D2444" i="6"/>
  <c r="D931" i="6"/>
  <c r="D924" i="6"/>
  <c r="D1750" i="6"/>
  <c r="D2182" i="6"/>
  <c r="D1260" i="6"/>
  <c r="D1830" i="6"/>
  <c r="D2089" i="6"/>
  <c r="D1377" i="6"/>
  <c r="D1778" i="6"/>
  <c r="D2090" i="6"/>
  <c r="D937" i="6"/>
  <c r="D1601" i="6"/>
  <c r="D1928" i="6"/>
  <c r="D2228" i="6"/>
  <c r="D1554" i="6"/>
  <c r="D2045" i="6"/>
  <c r="D2408" i="6"/>
  <c r="D2638" i="6"/>
  <c r="D1323" i="6"/>
  <c r="D1905" i="6"/>
  <c r="D2330" i="6"/>
  <c r="D722" i="6"/>
  <c r="D714" i="6"/>
  <c r="D1696" i="6"/>
  <c r="D2128" i="6"/>
  <c r="D1121" i="6"/>
  <c r="D1794" i="6"/>
  <c r="D2053" i="6"/>
  <c r="D1296" i="6"/>
  <c r="D1735" i="6"/>
  <c r="D2047" i="6"/>
  <c r="D274" i="6"/>
  <c r="D1547" i="6"/>
  <c r="D1885" i="6"/>
  <c r="D2192" i="6"/>
  <c r="D1458" i="6"/>
  <c r="D1982" i="6"/>
  <c r="D2372" i="6"/>
  <c r="D2608" i="6"/>
  <c r="D1203" i="6"/>
  <c r="D1841" i="6"/>
  <c r="D2285" i="6"/>
  <c r="D2596" i="6"/>
  <c r="D2263" i="6"/>
  <c r="D1109" i="6"/>
  <c r="D1803" i="6"/>
  <c r="D297" i="6"/>
  <c r="D809" i="6"/>
  <c r="D535" i="6"/>
  <c r="D1507" i="6"/>
  <c r="D967" i="6"/>
  <c r="D1189" i="6"/>
  <c r="D1317" i="6"/>
  <c r="D1375" i="6"/>
  <c r="D565" i="6"/>
  <c r="D627" i="6"/>
  <c r="D2068" i="6"/>
  <c r="D612" i="6"/>
  <c r="D1669" i="6"/>
  <c r="D620" i="6"/>
  <c r="D1675" i="6"/>
  <c r="D567" i="6"/>
  <c r="D1280" i="6"/>
  <c r="D2368" i="6"/>
  <c r="D781" i="6"/>
  <c r="D1465" i="6"/>
  <c r="D1245" i="6"/>
  <c r="D873" i="6"/>
  <c r="D866" i="6"/>
  <c r="D1834" i="6"/>
  <c r="D2482" i="6"/>
  <c r="D805" i="6"/>
  <c r="D2350" i="6"/>
  <c r="D556" i="6"/>
  <c r="D2204" i="6"/>
  <c r="D1739" i="6"/>
  <c r="D2243" i="6"/>
  <c r="D1760" i="6"/>
  <c r="D2423" i="6"/>
  <c r="D2722" i="6"/>
  <c r="D1932" i="6"/>
  <c r="D2431" i="6"/>
  <c r="D808" i="6"/>
  <c r="D1858" i="6"/>
  <c r="D1175" i="6"/>
  <c r="D1895" i="6"/>
  <c r="D1331" i="6"/>
  <c r="D1856" i="6"/>
  <c r="D591" i="6"/>
  <c r="D1695" i="6"/>
  <c r="D2207" i="6"/>
  <c r="D1697" i="6"/>
  <c r="D2294" i="6"/>
  <c r="D162" i="6"/>
  <c r="D1271" i="6"/>
  <c r="D1948" i="6"/>
  <c r="D2452" i="6"/>
  <c r="D1815" i="6"/>
  <c r="D2118" i="6"/>
  <c r="D1517" i="6"/>
  <c r="D1917" i="6"/>
  <c r="D2262" i="6"/>
  <c r="D1582" i="6"/>
  <c r="D1963" i="6"/>
  <c r="D2300" i="6"/>
  <c r="D1785" i="6"/>
  <c r="D2304" i="6"/>
  <c r="D2626" i="6"/>
  <c r="D1421" i="6"/>
  <c r="D2035" i="6"/>
  <c r="D2445" i="6"/>
  <c r="D949" i="6"/>
  <c r="D1660" i="6"/>
  <c r="D2170" i="6"/>
  <c r="D1395" i="6"/>
  <c r="D1909" i="6"/>
  <c r="D2168" i="6"/>
  <c r="D1529" i="6"/>
  <c r="D1874" i="6"/>
  <c r="D2183" i="6"/>
  <c r="D1256" i="6"/>
  <c r="D1712" i="6"/>
  <c r="D2023" i="6"/>
  <c r="D43" i="6"/>
  <c r="D1723" i="6"/>
  <c r="D2186" i="6"/>
  <c r="D2487" i="6"/>
  <c r="D368" i="6"/>
  <c r="D1152" i="6"/>
  <c r="D1822" i="6"/>
  <c r="D2254" i="6"/>
  <c r="D1422" i="6"/>
  <c r="D1873" i="6"/>
  <c r="D2132" i="6"/>
  <c r="D1464" i="6"/>
  <c r="D1831" i="6"/>
  <c r="D2142" i="6"/>
  <c r="D1169" i="6"/>
  <c r="D1664" i="6"/>
  <c r="D1980" i="6"/>
  <c r="D2271" i="6"/>
  <c r="D1648" i="6"/>
  <c r="D2123" i="6"/>
  <c r="D2451" i="6"/>
  <c r="D2674" i="6"/>
  <c r="D1461" i="6"/>
  <c r="D1983" i="6"/>
  <c r="D2373" i="6"/>
  <c r="D988" i="6"/>
  <c r="D981" i="6"/>
  <c r="D1768" i="6"/>
  <c r="D2200" i="6"/>
  <c r="D1302" i="6"/>
  <c r="D1837" i="6"/>
  <c r="D2096" i="6"/>
  <c r="D1394" i="6"/>
  <c r="D1788" i="6"/>
  <c r="D2099" i="6"/>
  <c r="D1031" i="6"/>
  <c r="D1612" i="6"/>
  <c r="D1937" i="6"/>
  <c r="D2235" i="6"/>
  <c r="D1572" i="6"/>
  <c r="D2059" i="6"/>
  <c r="D2415" i="6"/>
  <c r="D2644" i="6"/>
  <c r="D1349" i="6"/>
  <c r="D1919" i="6"/>
  <c r="D2337" i="6"/>
  <c r="D2704" i="6"/>
  <c r="D2409" i="6"/>
  <c r="D1278" i="6"/>
  <c r="D1881" i="6"/>
  <c r="D2074" i="6"/>
  <c r="D1427" i="6"/>
  <c r="D1850" i="6"/>
  <c r="D2343" i="6"/>
  <c r="D2020" i="6"/>
  <c r="D2161" i="6"/>
  <c r="D712" i="6"/>
  <c r="D1050" i="6"/>
  <c r="D2662" i="6"/>
  <c r="D2113" i="6"/>
  <c r="D610" i="6"/>
  <c r="D2242" i="6"/>
  <c r="D1952" i="6"/>
  <c r="D1599" i="6"/>
  <c r="D2226" i="6"/>
  <c r="D1764" i="6"/>
  <c r="D1098" i="6"/>
  <c r="D1956" i="6"/>
  <c r="D2524" i="6"/>
  <c r="D242" i="6"/>
  <c r="D1894" i="6"/>
  <c r="D2470" i="6"/>
  <c r="D1916" i="6"/>
  <c r="D1182" i="6"/>
  <c r="D1883" i="6"/>
  <c r="D2276" i="6"/>
  <c r="D1721" i="6"/>
  <c r="D2136" i="6"/>
  <c r="D1734" i="6"/>
  <c r="D2322" i="6"/>
  <c r="D2710" i="6"/>
  <c r="D1749" i="6"/>
  <c r="D2417" i="6"/>
  <c r="D1029" i="6"/>
  <c r="D1840" i="6"/>
  <c r="D2416" i="6"/>
  <c r="D1880" i="6"/>
  <c r="D1055" i="6"/>
  <c r="D1839" i="6"/>
  <c r="D2240" i="6"/>
  <c r="D1673" i="6"/>
  <c r="D2093" i="6"/>
  <c r="D1665" i="6"/>
  <c r="D2273" i="6"/>
  <c r="D2680" i="6"/>
  <c r="D1683" i="6"/>
  <c r="D2381" i="6"/>
  <c r="D1814" i="6"/>
  <c r="D1425" i="6"/>
  <c r="D2114" i="6"/>
  <c r="D2447" i="6"/>
  <c r="D2670" i="6"/>
  <c r="D2886" i="6"/>
  <c r="D1594" i="6"/>
  <c r="D2078" i="6"/>
  <c r="D2426" i="6"/>
  <c r="D2653" i="6"/>
  <c r="D2869" i="6"/>
  <c r="D1551" i="6"/>
  <c r="D2043" i="6"/>
  <c r="D2407" i="6"/>
  <c r="D2637" i="6"/>
  <c r="D2853" i="6"/>
  <c r="D2908" i="6"/>
  <c r="D2801" i="6"/>
  <c r="D2642" i="6"/>
  <c r="D1867" i="6"/>
  <c r="D2573" i="6"/>
  <c r="D1655" i="6"/>
  <c r="D2129" i="6"/>
  <c r="D2454" i="6"/>
  <c r="D2676" i="6"/>
  <c r="D2892" i="6"/>
  <c r="D1611" i="6"/>
  <c r="D2632" i="6"/>
  <c r="D2323" i="6"/>
  <c r="D1181" i="6"/>
  <c r="D1829" i="6"/>
  <c r="D2275" i="6"/>
  <c r="D2538" i="6"/>
  <c r="D2754" i="6"/>
  <c r="D1074" i="6"/>
  <c r="D1793" i="6"/>
  <c r="D2245" i="6"/>
  <c r="D2521" i="6"/>
  <c r="D2737" i="6"/>
  <c r="D764" i="6"/>
  <c r="D1759" i="6"/>
  <c r="D2216" i="6"/>
  <c r="D2505" i="6"/>
  <c r="D2721" i="6"/>
  <c r="D2937" i="6"/>
  <c r="D2131" i="6"/>
  <c r="D1193" i="6"/>
  <c r="D2852" i="6"/>
  <c r="D2717" i="6"/>
  <c r="D1944" i="6"/>
  <c r="D2585" i="6"/>
  <c r="D1686" i="6"/>
  <c r="D2290" i="6"/>
  <c r="D1753" i="6"/>
  <c r="D2006" i="6"/>
  <c r="D25" i="6"/>
  <c r="D2308" i="6"/>
  <c r="D1347" i="6"/>
  <c r="D1337" i="6"/>
  <c r="D1618" i="6"/>
  <c r="D2734" i="6"/>
  <c r="D2315" i="6"/>
  <c r="D1128" i="6"/>
  <c r="D2386" i="6"/>
  <c r="D2039" i="6"/>
  <c r="D1718" i="6"/>
  <c r="D2312" i="6"/>
  <c r="D1868" i="6"/>
  <c r="D1274" i="6"/>
  <c r="D2034" i="6"/>
  <c r="D843" i="6"/>
  <c r="D644" i="6"/>
  <c r="D1966" i="6"/>
  <c r="D1049" i="6"/>
  <c r="D1959" i="6"/>
  <c r="D1283" i="6"/>
  <c r="D1934" i="6"/>
  <c r="D2319" i="6"/>
  <c r="D1773" i="6"/>
  <c r="D2185" i="6"/>
  <c r="D1812" i="6"/>
  <c r="D2365" i="6"/>
  <c r="D2746" i="6"/>
  <c r="D1827" i="6"/>
  <c r="D2460" i="6"/>
  <c r="D374" i="6"/>
  <c r="D1912" i="6"/>
  <c r="D2488" i="6"/>
  <c r="D1923" i="6"/>
  <c r="D1202" i="6"/>
  <c r="D1891" i="6"/>
  <c r="D2283" i="6"/>
  <c r="D1730" i="6"/>
  <c r="D2144" i="6"/>
  <c r="D1748" i="6"/>
  <c r="D2329" i="6"/>
  <c r="D2716" i="6"/>
  <c r="D1763" i="6"/>
  <c r="D2424" i="6"/>
  <c r="D2048" i="6"/>
  <c r="D1539" i="6"/>
  <c r="D2189" i="6"/>
  <c r="D2490" i="6"/>
  <c r="D2706" i="6"/>
  <c r="D2922" i="6"/>
  <c r="D1688" i="6"/>
  <c r="D2156" i="6"/>
  <c r="D2469" i="6"/>
  <c r="D2689" i="6"/>
  <c r="D2905" i="6"/>
  <c r="D1647" i="6"/>
  <c r="D2121" i="6"/>
  <c r="D2450" i="6"/>
  <c r="D2673" i="6"/>
  <c r="D2889" i="6"/>
  <c r="D1157" i="6"/>
  <c r="D2873" i="6"/>
  <c r="D2473" i="6"/>
  <c r="D2100" i="6"/>
  <c r="D481" i="6"/>
  <c r="D1740" i="6"/>
  <c r="D2201" i="6"/>
  <c r="D2496" i="6"/>
  <c r="D2712" i="6"/>
  <c r="D2928" i="6"/>
  <c r="D1703" i="6"/>
  <c r="D2740" i="6"/>
  <c r="D2453" i="6"/>
  <c r="D1328" i="6"/>
  <c r="D1907" i="6"/>
  <c r="D2331" i="6"/>
  <c r="D2574" i="6"/>
  <c r="D2790" i="6"/>
  <c r="D1259" i="6"/>
  <c r="D1871" i="6"/>
  <c r="D2309" i="6"/>
  <c r="D2557" i="6"/>
  <c r="D2773" i="6"/>
  <c r="D1196" i="6"/>
  <c r="D1836" i="6"/>
  <c r="D2281" i="6"/>
  <c r="D2541" i="6"/>
  <c r="D2757" i="6"/>
  <c r="D1731" i="6"/>
  <c r="D2456" i="6"/>
  <c r="D1835" i="6"/>
  <c r="D2924" i="6"/>
  <c r="D2548" i="6"/>
  <c r="D2177" i="6"/>
  <c r="D850" i="6"/>
  <c r="D1766" i="6"/>
  <c r="D2222" i="6"/>
  <c r="D2508" i="6"/>
  <c r="D2724" i="6"/>
  <c r="D238" i="6"/>
  <c r="D1728" i="6"/>
  <c r="D2191" i="6"/>
  <c r="D1341" i="6"/>
  <c r="D2012" i="6"/>
  <c r="D2250" i="6"/>
  <c r="D606" i="6"/>
  <c r="D1221" i="6"/>
  <c r="D1587" i="6"/>
  <c r="D1643" i="6"/>
  <c r="D1863" i="6"/>
  <c r="D91" i="6"/>
  <c r="D2359" i="6"/>
  <c r="D1307" i="6"/>
  <c r="D908" i="6"/>
  <c r="D2082" i="6"/>
  <c r="D1770" i="6"/>
  <c r="D836" i="6"/>
  <c r="D1920" i="6"/>
  <c r="D1419" i="6"/>
  <c r="D2251" i="6"/>
  <c r="D260" i="6"/>
  <c r="D1325" i="6"/>
  <c r="D2038" i="6"/>
  <c r="D1553" i="6"/>
  <c r="D2003" i="6"/>
  <c r="D1544" i="6"/>
  <c r="D1986" i="6"/>
  <c r="D1269" i="6"/>
  <c r="D1825" i="6"/>
  <c r="D373" i="6"/>
  <c r="D1890" i="6"/>
  <c r="D2494" i="6"/>
  <c r="D643" i="6"/>
  <c r="D2061" i="6"/>
  <c r="D930" i="6"/>
  <c r="D1199" i="6"/>
  <c r="D1984" i="6"/>
  <c r="D1455" i="6"/>
  <c r="D1967" i="6"/>
  <c r="D1479" i="6"/>
  <c r="D1943" i="6"/>
  <c r="D1187" i="6"/>
  <c r="D1782" i="6"/>
  <c r="D2279" i="6"/>
  <c r="D1826" i="6"/>
  <c r="D2459" i="6"/>
  <c r="D2752" i="6"/>
  <c r="D1997" i="6"/>
  <c r="D2467" i="6"/>
  <c r="D2495" i="6"/>
  <c r="D1637" i="6"/>
  <c r="D2253" i="6"/>
  <c r="D2526" i="6"/>
  <c r="D2742" i="6"/>
  <c r="D865" i="6"/>
  <c r="D1767" i="6"/>
  <c r="D2223" i="6"/>
  <c r="D2509" i="6"/>
  <c r="D2725" i="6"/>
  <c r="D346" i="6"/>
  <c r="D1733" i="6"/>
  <c r="D2195" i="6"/>
  <c r="D2493" i="6"/>
  <c r="D2709" i="6"/>
  <c r="D2925" i="6"/>
  <c r="D1976" i="6"/>
  <c r="D1241" i="6"/>
  <c r="D2620" i="6"/>
  <c r="D2306" i="6"/>
  <c r="D1149" i="6"/>
  <c r="D1818" i="6"/>
  <c r="D2265" i="6"/>
  <c r="D2532" i="6"/>
  <c r="D2748" i="6"/>
  <c r="D1019" i="6"/>
  <c r="D1781" i="6"/>
  <c r="D1301" i="6"/>
  <c r="D2507" i="6"/>
  <c r="D1463" i="6"/>
  <c r="D1985" i="6"/>
  <c r="D2375" i="6"/>
  <c r="D2610" i="6"/>
  <c r="D2826" i="6"/>
  <c r="D1404" i="6"/>
  <c r="D1949" i="6"/>
  <c r="D2354" i="6"/>
  <c r="D2593" i="6"/>
  <c r="D2809" i="6"/>
  <c r="D1340" i="6"/>
  <c r="D1914" i="6"/>
  <c r="D2335" i="6"/>
  <c r="D2577" i="6"/>
  <c r="D1808" i="6"/>
  <c r="D2167" i="6"/>
  <c r="D1497" i="6"/>
  <c r="D837" i="6"/>
  <c r="D1632" i="6"/>
  <c r="D1813" i="6"/>
  <c r="D1807" i="6"/>
  <c r="D2174" i="6"/>
  <c r="D1538" i="6"/>
  <c r="D756" i="6"/>
  <c r="D1738" i="6"/>
  <c r="D1530" i="6"/>
  <c r="D894" i="6"/>
  <c r="D1926" i="6"/>
  <c r="D1350" i="6"/>
  <c r="D2076" i="6"/>
  <c r="D1536" i="6"/>
  <c r="D2313" i="6"/>
  <c r="D654" i="6"/>
  <c r="D1487" i="6"/>
  <c r="D2110" i="6"/>
  <c r="D1658" i="6"/>
  <c r="D2046" i="6"/>
  <c r="D1608" i="6"/>
  <c r="D2037" i="6"/>
  <c r="D1367" i="6"/>
  <c r="D1877" i="6"/>
  <c r="D1134" i="6"/>
  <c r="D1968" i="6"/>
  <c r="D2530" i="6"/>
  <c r="D1173" i="6"/>
  <c r="D2138" i="6"/>
  <c r="D385" i="6"/>
  <c r="D1361" i="6"/>
  <c r="D2056" i="6"/>
  <c r="D1580" i="6"/>
  <c r="D2010" i="6"/>
  <c r="D1556" i="6"/>
  <c r="D1994" i="6"/>
  <c r="D1286" i="6"/>
  <c r="D1833" i="6"/>
  <c r="D608" i="6"/>
  <c r="D1904" i="6"/>
  <c r="D2500" i="6"/>
  <c r="D807" i="6"/>
  <c r="D2073" i="6"/>
  <c r="D2430" i="6"/>
  <c r="D2531" i="6"/>
  <c r="D1725" i="6"/>
  <c r="D2316" i="6"/>
  <c r="D2562" i="6"/>
  <c r="D2778" i="6"/>
  <c r="D1212" i="6"/>
  <c r="D1845" i="6"/>
  <c r="D2288" i="6"/>
  <c r="D2545" i="6"/>
  <c r="D2761" i="6"/>
  <c r="D1133" i="6"/>
  <c r="D1811" i="6"/>
  <c r="D2259" i="6"/>
  <c r="D2529" i="6"/>
  <c r="D2745" i="6"/>
  <c r="D1548" i="6"/>
  <c r="D2370" i="6"/>
  <c r="D1677" i="6"/>
  <c r="D2728" i="6"/>
  <c r="D2438" i="6"/>
  <c r="D1305" i="6"/>
  <c r="D1896" i="6"/>
  <c r="D2324" i="6"/>
  <c r="D2568" i="6"/>
  <c r="D2784" i="6"/>
  <c r="D1238" i="6"/>
  <c r="D1857" i="6"/>
  <c r="D1652" i="6"/>
  <c r="D2543" i="6"/>
  <c r="D1576" i="6"/>
  <c r="D2063" i="6"/>
  <c r="D2418" i="6"/>
  <c r="D2646" i="6"/>
  <c r="D2862" i="6"/>
  <c r="D1526" i="6"/>
  <c r="D2027" i="6"/>
  <c r="D2397" i="6"/>
  <c r="D2629" i="6"/>
  <c r="D2845" i="6"/>
  <c r="D1473" i="6"/>
  <c r="D1992" i="6"/>
  <c r="D2378" i="6"/>
  <c r="D2613" i="6"/>
  <c r="D2829" i="6"/>
  <c r="D2800" i="6"/>
  <c r="D2747" i="6"/>
  <c r="D2540" i="6"/>
  <c r="D2001" i="6"/>
  <c r="D2764" i="6"/>
  <c r="D2474" i="6"/>
  <c r="D1355" i="6"/>
  <c r="D1921" i="6"/>
  <c r="D2339" i="6"/>
  <c r="D2580" i="6"/>
  <c r="D2796" i="6"/>
  <c r="D1284" i="6"/>
  <c r="D1884" i="6"/>
  <c r="D2668" i="6"/>
  <c r="D2366" i="6"/>
  <c r="D1230" i="6"/>
  <c r="D1855" i="6"/>
  <c r="D2297" i="6"/>
  <c r="D2550" i="6"/>
  <c r="D2766" i="6"/>
  <c r="D1151" i="6"/>
  <c r="D1819" i="6"/>
  <c r="D2267" i="6"/>
  <c r="D2533" i="6"/>
  <c r="D2749" i="6"/>
  <c r="D1043" i="6"/>
  <c r="D1784" i="6"/>
  <c r="D2238" i="6"/>
  <c r="D2517" i="6"/>
  <c r="D2733" i="6"/>
  <c r="D1292" i="6"/>
  <c r="D2268" i="6"/>
  <c r="D1472" i="6"/>
  <c r="D2876" i="6"/>
  <c r="D2584" i="6"/>
  <c r="D2241" i="6"/>
  <c r="D2024" i="6"/>
  <c r="D1091" i="6"/>
  <c r="D1853" i="6"/>
  <c r="D1433" i="6"/>
  <c r="D1859" i="6"/>
  <c r="D1969" i="6"/>
  <c r="D2015" i="6"/>
  <c r="D2394" i="6"/>
  <c r="D1724" i="6"/>
  <c r="D902" i="6"/>
  <c r="D1882" i="6"/>
  <c r="D1779" i="6"/>
  <c r="D1266" i="6"/>
  <c r="D2029" i="6"/>
  <c r="D1521" i="6"/>
  <c r="D2178" i="6"/>
  <c r="D1800" i="6"/>
  <c r="D2358" i="6"/>
  <c r="D709" i="6"/>
  <c r="D1588" i="6"/>
  <c r="D2326" i="6"/>
  <c r="D1743" i="6"/>
  <c r="D166" i="6"/>
  <c r="D1671" i="6"/>
  <c r="D2190" i="6"/>
  <c r="D1457" i="6"/>
  <c r="D2033" i="6"/>
  <c r="D1295" i="6"/>
  <c r="D2196" i="6"/>
  <c r="D2566" i="6"/>
  <c r="D1575" i="6"/>
  <c r="D2209" i="6"/>
  <c r="D456" i="6"/>
  <c r="D1514" i="6"/>
  <c r="D2272" i="6"/>
  <c r="D1684" i="6"/>
  <c r="D2139" i="6"/>
  <c r="D1619" i="6"/>
  <c r="D2150" i="6"/>
  <c r="D1385" i="6"/>
  <c r="D1989" i="6"/>
  <c r="D1170" i="6"/>
  <c r="D2137" i="6"/>
  <c r="D2536" i="6"/>
  <c r="D1481" i="6"/>
  <c r="D2151" i="6"/>
  <c r="D1145" i="6"/>
  <c r="D2567" i="6"/>
  <c r="D1958" i="6"/>
  <c r="D2360" i="6"/>
  <c r="D2598" i="6"/>
  <c r="D2814" i="6"/>
  <c r="D1358" i="6"/>
  <c r="D1922" i="6"/>
  <c r="D2340" i="6"/>
  <c r="D2581" i="6"/>
  <c r="D2797" i="6"/>
  <c r="D1293" i="6"/>
  <c r="D1889" i="6"/>
  <c r="D2321" i="6"/>
  <c r="D2565" i="6"/>
  <c r="D2781" i="6"/>
  <c r="D2042" i="6"/>
  <c r="D2603" i="6"/>
  <c r="D2145" i="6"/>
  <c r="D1251" i="6"/>
  <c r="D2501" i="6"/>
  <c r="D1446" i="6"/>
  <c r="D1973" i="6"/>
  <c r="D2367" i="6"/>
  <c r="D2604" i="6"/>
  <c r="D2820" i="6"/>
  <c r="D1382" i="6"/>
  <c r="D1935" i="6"/>
  <c r="D1892" i="6"/>
  <c r="D2579" i="6"/>
  <c r="D1670" i="6"/>
  <c r="D2141" i="6"/>
  <c r="D2461" i="6"/>
  <c r="D2682" i="6"/>
  <c r="D2898" i="6"/>
  <c r="D1626" i="6"/>
  <c r="D2105" i="6"/>
  <c r="D2441" i="6"/>
  <c r="D2665" i="6"/>
  <c r="D2881" i="6"/>
  <c r="D1584" i="6"/>
  <c r="D2070" i="6"/>
  <c r="D2421" i="6"/>
  <c r="D2649" i="6"/>
  <c r="D2865" i="6"/>
  <c r="D1898" i="6"/>
  <c r="D2825" i="6"/>
  <c r="D2678" i="6"/>
  <c r="D2384" i="6"/>
  <c r="D1400" i="6"/>
  <c r="D2513" i="6"/>
  <c r="D1484" i="6"/>
  <c r="D1999" i="6"/>
  <c r="D2382" i="6"/>
  <c r="D2616" i="6"/>
  <c r="D2832" i="6"/>
  <c r="D1428" i="6"/>
  <c r="D1962" i="6"/>
  <c r="D438" i="6"/>
  <c r="D2481" i="6"/>
  <c r="D1376" i="6"/>
  <c r="D1933" i="6"/>
  <c r="D2346" i="6"/>
  <c r="D2586" i="6"/>
  <c r="D2802" i="6"/>
  <c r="D1310" i="6"/>
  <c r="D1897" i="6"/>
  <c r="D2325" i="6"/>
  <c r="D2569" i="6"/>
  <c r="D2785" i="6"/>
  <c r="D1242" i="6"/>
  <c r="D1862" i="6"/>
  <c r="D2303" i="6"/>
  <c r="D2553" i="6"/>
  <c r="D2769" i="6"/>
  <c r="D1886" i="6"/>
  <c r="D2534" i="6"/>
  <c r="D1991" i="6"/>
  <c r="D1613" i="6"/>
  <c r="D2692" i="6"/>
  <c r="D2395" i="6"/>
  <c r="D1257" i="6"/>
  <c r="D1869" i="6"/>
  <c r="D2307" i="6"/>
  <c r="D2556" i="6"/>
  <c r="D2772" i="6"/>
  <c r="D1185" i="6"/>
  <c r="D1832" i="6"/>
  <c r="D2277" i="6"/>
  <c r="D2539" i="6"/>
  <c r="D2755" i="6"/>
  <c r="D1086" i="6"/>
  <c r="D1797" i="6"/>
  <c r="D2249" i="6"/>
  <c r="D2523" i="6"/>
  <c r="D2739" i="6"/>
  <c r="D1431" i="6"/>
  <c r="D2327" i="6"/>
  <c r="D1583" i="6"/>
  <c r="D2888" i="6"/>
  <c r="D2013" i="6"/>
  <c r="D2887" i="6"/>
  <c r="D2429" i="6"/>
  <c r="D1511" i="6"/>
  <c r="D1596" i="6"/>
  <c r="D2172" i="6"/>
  <c r="D1527" i="6"/>
  <c r="D2882" i="6"/>
  <c r="Q45" i="6"/>
  <c r="Q191" i="6"/>
  <c r="Q407" i="6"/>
  <c r="Q623" i="6"/>
  <c r="Q80" i="6"/>
  <c r="Q296" i="6"/>
  <c r="Q512" i="6"/>
  <c r="Q728" i="6"/>
  <c r="Q285" i="6"/>
  <c r="Q609" i="6"/>
  <c r="D2154" i="6"/>
  <c r="D1570" i="6"/>
  <c r="D2085" i="6"/>
  <c r="D1804" i="6"/>
  <c r="D1988" i="6"/>
  <c r="D2175" i="6"/>
  <c r="D2214" i="6"/>
  <c r="D2518" i="6"/>
  <c r="D1879" i="6"/>
  <c r="D306" i="6"/>
  <c r="D1954" i="6"/>
  <c r="D1823" i="6"/>
  <c r="D1364" i="6"/>
  <c r="D2081" i="6"/>
  <c r="D1592" i="6"/>
  <c r="D2221" i="6"/>
  <c r="D1878" i="6"/>
  <c r="D2401" i="6"/>
  <c r="D978" i="6"/>
  <c r="D1674" i="6"/>
  <c r="D2398" i="6"/>
  <c r="D1787" i="6"/>
  <c r="D1007" i="6"/>
  <c r="D1727" i="6"/>
  <c r="D2233" i="6"/>
  <c r="D1535" i="6"/>
  <c r="D2084" i="6"/>
  <c r="D1437" i="6"/>
  <c r="D2261" i="6"/>
  <c r="D2602" i="6"/>
  <c r="D1668" i="6"/>
  <c r="D2274" i="6"/>
  <c r="D776" i="6"/>
  <c r="D1610" i="6"/>
  <c r="D2344" i="6"/>
  <c r="D1751" i="6"/>
  <c r="D415" i="6"/>
  <c r="D1680" i="6"/>
  <c r="D2197" i="6"/>
  <c r="D1470" i="6"/>
  <c r="D2041" i="6"/>
  <c r="D1322" i="6"/>
  <c r="D2208" i="6"/>
  <c r="D2572" i="6"/>
  <c r="D1590" i="6"/>
  <c r="D2220" i="6"/>
  <c r="D1557" i="6"/>
  <c r="D130" i="6"/>
  <c r="D2036" i="6"/>
  <c r="D2403" i="6"/>
  <c r="D2634" i="6"/>
  <c r="D2850" i="6"/>
  <c r="D1485" i="6"/>
  <c r="D2000" i="6"/>
  <c r="D2383" i="6"/>
  <c r="D2617" i="6"/>
  <c r="D2833" i="6"/>
  <c r="D1436" i="6"/>
  <c r="D1965" i="6"/>
  <c r="D2364" i="6"/>
  <c r="D2601" i="6"/>
  <c r="D2817" i="6"/>
  <c r="D2690" i="6"/>
  <c r="D2711" i="6"/>
  <c r="D2463" i="6"/>
  <c r="D1620" i="6"/>
  <c r="D2537" i="6"/>
  <c r="D1562" i="6"/>
  <c r="D2051" i="6"/>
  <c r="D2411" i="6"/>
  <c r="D2640" i="6"/>
  <c r="D2856" i="6"/>
  <c r="D1506" i="6"/>
  <c r="D2512" i="6"/>
  <c r="D2126" i="6"/>
  <c r="D661" i="6"/>
  <c r="D1752" i="6"/>
  <c r="D2210" i="6"/>
  <c r="D2502" i="6"/>
  <c r="D2718" i="6"/>
  <c r="D2934" i="6"/>
  <c r="D1716" i="6"/>
  <c r="D2180" i="6"/>
  <c r="D2484" i="6"/>
  <c r="D2701" i="6"/>
  <c r="D2917" i="6"/>
  <c r="D1678" i="6"/>
  <c r="D2148" i="6"/>
  <c r="D2465" i="6"/>
  <c r="D2685" i="6"/>
  <c r="D2901" i="6"/>
  <c r="D1565" i="6"/>
  <c r="D2897" i="6"/>
  <c r="D2780" i="6"/>
  <c r="D2609" i="6"/>
  <c r="D1711" i="6"/>
  <c r="D2549" i="6"/>
  <c r="D1593" i="6"/>
  <c r="D2077" i="6"/>
  <c r="D2425" i="6"/>
  <c r="D2652" i="6"/>
  <c r="D2868" i="6"/>
  <c r="D1545" i="6"/>
  <c r="D2040" i="6"/>
  <c r="D1440" i="6"/>
  <c r="D2519" i="6"/>
  <c r="D1502" i="6"/>
  <c r="D2011" i="6"/>
  <c r="D2389" i="6"/>
  <c r="D2622" i="6"/>
  <c r="D2838" i="6"/>
  <c r="D1448" i="6"/>
  <c r="D1975" i="6"/>
  <c r="D2369" i="6"/>
  <c r="D2605" i="6"/>
  <c r="D2821" i="6"/>
  <c r="D1391" i="6"/>
  <c r="D1940" i="6"/>
  <c r="D2349" i="6"/>
  <c r="D2589" i="6"/>
  <c r="D2805" i="6"/>
  <c r="D2528" i="6"/>
  <c r="D2675" i="6"/>
  <c r="D2377" i="6"/>
  <c r="D1690" i="6"/>
  <c r="D1061" i="6"/>
  <c r="D2489" i="6"/>
  <c r="D1403" i="6"/>
  <c r="D1947" i="6"/>
  <c r="D2353" i="6"/>
  <c r="D2592" i="6"/>
  <c r="D2808" i="6"/>
  <c r="D1332" i="6"/>
  <c r="D1910" i="6"/>
  <c r="D2333" i="6"/>
  <c r="D2575" i="6"/>
  <c r="D2791" i="6"/>
  <c r="D1268" i="6"/>
  <c r="D1875" i="6"/>
  <c r="D2311" i="6"/>
  <c r="D2559" i="6"/>
  <c r="D2775" i="6"/>
  <c r="D1964" i="6"/>
  <c r="D2570" i="6"/>
  <c r="D2069" i="6"/>
  <c r="D879" i="6"/>
  <c r="D2317" i="6"/>
  <c r="D1220" i="6"/>
  <c r="D2547" i="6"/>
  <c r="D2498" i="6"/>
  <c r="D2427" i="6"/>
  <c r="D2478" i="6"/>
  <c r="D2028" i="6"/>
  <c r="D2193" i="6"/>
  <c r="Q11" i="6"/>
  <c r="Q227" i="6"/>
  <c r="Q443" i="6"/>
  <c r="Q659" i="6"/>
  <c r="Q116" i="6"/>
  <c r="Q332" i="6"/>
  <c r="Q548" i="6"/>
  <c r="Q764" i="6"/>
  <c r="Q339" i="6"/>
  <c r="Q663" i="6"/>
  <c r="D2793" i="6"/>
  <c r="D2352" i="6"/>
  <c r="D2544" i="6"/>
  <c r="D1806" i="6"/>
  <c r="D2555" i="6"/>
  <c r="D2088" i="6"/>
  <c r="D2658" i="6"/>
  <c r="D1564" i="6"/>
  <c r="D2412" i="6"/>
  <c r="D2857" i="6"/>
  <c r="D2018" i="6"/>
  <c r="D2625" i="6"/>
  <c r="D2848" i="6"/>
  <c r="D2606" i="6"/>
  <c r="D1518" i="6"/>
  <c r="D1067" i="6"/>
  <c r="D2102" i="6"/>
  <c r="D2520" i="6"/>
  <c r="D2880" i="6"/>
  <c r="D1754" i="6"/>
  <c r="D2419" i="6"/>
  <c r="D2719" i="6"/>
  <c r="D1533" i="6"/>
  <c r="D2184" i="6"/>
  <c r="D2631" i="6"/>
  <c r="D2919" i="6"/>
  <c r="D2789" i="6"/>
  <c r="D2816" i="6"/>
  <c r="D2563" i="6"/>
  <c r="D2292" i="6"/>
  <c r="D1913" i="6"/>
  <c r="D1705" i="6"/>
  <c r="D2615" i="6"/>
  <c r="Q9" i="6"/>
  <c r="Q299" i="6"/>
  <c r="Q587" i="6"/>
  <c r="Q188" i="6"/>
  <c r="Q476" i="6"/>
  <c r="Q123" i="6"/>
  <c r="Q555" i="6"/>
  <c r="Q913" i="6"/>
  <c r="Q172" i="6"/>
  <c r="Q496" i="6"/>
  <c r="Q802" i="6"/>
  <c r="D2803" i="6"/>
  <c r="D2328" i="6"/>
  <c r="D2120" i="6"/>
  <c r="D2900" i="6"/>
  <c r="D1783" i="6"/>
  <c r="D2915" i="6"/>
  <c r="D2822" i="6"/>
  <c r="Q15" i="6"/>
  <c r="Q161" i="6"/>
  <c r="Q377" i="6"/>
  <c r="Q593" i="6"/>
  <c r="Q50" i="6"/>
  <c r="Q266" i="6"/>
  <c r="Q482" i="6"/>
  <c r="Q698" i="6"/>
  <c r="Q240" i="6"/>
  <c r="Q564" i="6"/>
  <c r="Q847" i="6"/>
  <c r="Q73" i="6"/>
  <c r="Q397" i="6"/>
  <c r="Q721" i="6"/>
  <c r="D2599" i="6"/>
  <c r="D1927" i="6"/>
  <c r="D2799" i="6"/>
  <c r="D2334" i="6"/>
  <c r="D2842" i="6"/>
  <c r="D2783" i="6"/>
  <c r="D2651" i="6"/>
  <c r="D2788" i="6"/>
  <c r="Q95" i="6"/>
  <c r="Q311" i="6"/>
  <c r="Q527" i="6"/>
  <c r="Q743" i="6"/>
  <c r="Q200" i="6"/>
  <c r="Q416" i="6"/>
  <c r="Q632" i="6"/>
  <c r="Q141" i="6"/>
  <c r="Q465" i="6"/>
  <c r="Q781" i="6"/>
  <c r="Q997" i="6"/>
  <c r="Q298" i="6"/>
  <c r="Q622" i="6"/>
  <c r="D2390" i="6"/>
  <c r="D1454" i="6"/>
  <c r="D2607" i="6"/>
  <c r="D2729" i="6"/>
  <c r="D2627" i="6"/>
  <c r="D2588" i="6"/>
  <c r="D2246" i="6"/>
  <c r="D2449" i="6"/>
  <c r="Q29" i="6"/>
  <c r="Q245" i="6"/>
  <c r="Q461" i="6"/>
  <c r="Q677" i="6"/>
  <c r="Q134" i="6"/>
  <c r="Q350" i="6"/>
  <c r="Q566" i="6"/>
  <c r="Q31" i="6"/>
  <c r="Q366" i="6"/>
  <c r="Q690" i="6"/>
  <c r="Q931" i="6"/>
  <c r="Q199" i="6"/>
  <c r="Q523" i="6"/>
  <c r="D2299" i="6"/>
  <c r="D1163" i="6"/>
  <c r="D2535" i="6"/>
  <c r="D2413" i="6"/>
  <c r="D2341" i="6"/>
  <c r="D2435" i="6"/>
  <c r="D1950" i="6"/>
  <c r="D310" i="6"/>
  <c r="Q5" i="6"/>
  <c r="Q221" i="6"/>
  <c r="Q437" i="6"/>
  <c r="Q653" i="6"/>
  <c r="Q110" i="6"/>
  <c r="Q326" i="6"/>
  <c r="Q542" i="6"/>
  <c r="Q758" i="6"/>
  <c r="Q330" i="6"/>
  <c r="Q654" i="6"/>
  <c r="Q907" i="6"/>
  <c r="Q163" i="6"/>
  <c r="D2258" i="6"/>
  <c r="D1211" i="6"/>
  <c r="D2688" i="6"/>
  <c r="D2117" i="6"/>
  <c r="D2591" i="6"/>
  <c r="D2166" i="6"/>
  <c r="D2694" i="6"/>
  <c r="D1656" i="6"/>
  <c r="D2455" i="6"/>
  <c r="D2893" i="6"/>
  <c r="D2095" i="6"/>
  <c r="D2661" i="6"/>
  <c r="D2927" i="6"/>
  <c r="D2714" i="6"/>
  <c r="D1789" i="6"/>
  <c r="D1524" i="6"/>
  <c r="D2179" i="6"/>
  <c r="D2628" i="6"/>
  <c r="D2916" i="6"/>
  <c r="D1987" i="6"/>
  <c r="D2462" i="6"/>
  <c r="D2827" i="6"/>
  <c r="D1630" i="6"/>
  <c r="D2357" i="6"/>
  <c r="D2667" i="6"/>
  <c r="D2636" i="6"/>
  <c r="D2861" i="6"/>
  <c r="D1769" i="6"/>
  <c r="D2671" i="6"/>
  <c r="D2655" i="6"/>
  <c r="D2696" i="6"/>
  <c r="D2648" i="6"/>
  <c r="D2723" i="6"/>
  <c r="Q47" i="6"/>
  <c r="Q335" i="6"/>
  <c r="Q695" i="6"/>
  <c r="Q224" i="6"/>
  <c r="Q584" i="6"/>
  <c r="Q177" i="6"/>
  <c r="Q717" i="6"/>
  <c r="Q949" i="6"/>
  <c r="Q226" i="6"/>
  <c r="Q550" i="6"/>
  <c r="D2091" i="6"/>
  <c r="D2911" i="6"/>
  <c r="D2457" i="6"/>
  <c r="D1311" i="6"/>
  <c r="D1847" i="6"/>
  <c r="D2237" i="6"/>
  <c r="D1628" i="6"/>
  <c r="D2894" i="6"/>
  <c r="Q51" i="6"/>
  <c r="Q197" i="6"/>
  <c r="Q413" i="6"/>
  <c r="Q629" i="6"/>
  <c r="Q86" i="6"/>
  <c r="Q302" i="6"/>
  <c r="Q518" i="6"/>
  <c r="Q734" i="6"/>
  <c r="Q294" i="6"/>
  <c r="Q618" i="6"/>
  <c r="Q883" i="6"/>
  <c r="Q127" i="6"/>
  <c r="Q451" i="6"/>
  <c r="Q772" i="6"/>
  <c r="D2707" i="6"/>
  <c r="D2160" i="6"/>
  <c r="D2907" i="6"/>
  <c r="D2768" i="6"/>
  <c r="D2914" i="6"/>
  <c r="D2855" i="6"/>
  <c r="D2759" i="6"/>
  <c r="D2920" i="6"/>
  <c r="Q131" i="6"/>
  <c r="Q347" i="6"/>
  <c r="Q563" i="6"/>
  <c r="Q20" i="6"/>
  <c r="Q236" i="6"/>
  <c r="Q452" i="6"/>
  <c r="Q668" i="6"/>
  <c r="Q195" i="6"/>
  <c r="Q519" i="6"/>
  <c r="Q817" i="6"/>
  <c r="Q13" i="6"/>
  <c r="Q352" i="6"/>
  <c r="Q676" i="6"/>
  <c r="D2515" i="6"/>
  <c r="D1746" i="6"/>
  <c r="D2715" i="6"/>
  <c r="D747" i="6"/>
  <c r="D2782" i="6"/>
  <c r="D2702" i="6"/>
  <c r="D2522" i="6"/>
  <c r="D2672" i="6"/>
  <c r="Q65" i="6"/>
  <c r="Q281" i="6"/>
  <c r="Q497" i="6"/>
  <c r="Q713" i="6"/>
  <c r="Q170" i="6"/>
  <c r="Q386" i="6"/>
  <c r="Q602" i="6"/>
  <c r="Q96" i="6"/>
  <c r="Q420" i="6"/>
  <c r="Q744" i="6"/>
  <c r="Q967" i="6"/>
  <c r="Q253" i="6"/>
  <c r="Q577" i="6"/>
  <c r="D2433" i="6"/>
  <c r="D1569" i="6"/>
  <c r="D2643" i="6"/>
  <c r="D2813" i="6"/>
  <c r="D2699" i="6"/>
  <c r="D2630" i="6"/>
  <c r="D2355" i="6"/>
  <c r="D2564" i="6"/>
  <c r="Q41" i="6"/>
  <c r="Q257" i="6"/>
  <c r="Q473" i="6"/>
  <c r="Q689" i="6"/>
  <c r="Q146" i="6"/>
  <c r="Q362" i="6"/>
  <c r="Q578" i="6"/>
  <c r="Q55" i="6"/>
  <c r="Q384" i="6"/>
  <c r="Q708" i="6"/>
  <c r="Q943" i="6"/>
  <c r="Q217" i="6"/>
  <c r="D2639" i="6"/>
  <c r="D1843" i="6"/>
  <c r="D2760" i="6"/>
  <c r="D2560" i="6"/>
  <c r="D980" i="6"/>
  <c r="D2232" i="6"/>
  <c r="D2730" i="6"/>
  <c r="D1741" i="6"/>
  <c r="D2497" i="6"/>
  <c r="D2929" i="6"/>
  <c r="D2173" i="6"/>
  <c r="D2697" i="6"/>
  <c r="D1742" i="6"/>
  <c r="D2804" i="6"/>
  <c r="D2022" i="6"/>
  <c r="D1625" i="6"/>
  <c r="D2244" i="6"/>
  <c r="D2664" i="6"/>
  <c r="D694" i="6"/>
  <c r="D2065" i="6"/>
  <c r="D2503" i="6"/>
  <c r="D2863" i="6"/>
  <c r="D1719" i="6"/>
  <c r="D2400" i="6"/>
  <c r="D2703" i="6"/>
  <c r="D2884" i="6"/>
  <c r="D2933" i="6"/>
  <c r="D2225" i="6"/>
  <c r="D2779" i="6"/>
  <c r="D2763" i="6"/>
  <c r="D2864" i="6"/>
  <c r="D2756" i="6"/>
  <c r="D2810" i="6"/>
  <c r="Q83" i="6"/>
  <c r="Q371" i="6"/>
  <c r="Q731" i="6"/>
  <c r="Q260" i="6"/>
  <c r="Q620" i="6"/>
  <c r="Q231" i="6"/>
  <c r="Q769" i="6"/>
  <c r="Q985" i="6"/>
  <c r="Q280" i="6"/>
  <c r="Q604" i="6"/>
  <c r="D2347" i="6"/>
  <c r="D1319" i="6"/>
  <c r="D2571" i="6"/>
  <c r="D2621" i="6"/>
  <c r="D2546" i="6"/>
  <c r="D2516" i="6"/>
  <c r="D2106" i="6"/>
  <c r="D2318" i="6"/>
  <c r="Q17" i="6"/>
  <c r="Q233" i="6"/>
  <c r="Q449" i="6"/>
  <c r="Q665" i="6"/>
  <c r="Q122" i="6"/>
  <c r="Q338" i="6"/>
  <c r="Q554" i="6"/>
  <c r="Q7" i="6"/>
  <c r="Q348" i="6"/>
  <c r="Q672" i="6"/>
  <c r="Q919" i="6"/>
  <c r="Q181" i="6"/>
  <c r="Q505" i="6"/>
  <c r="Q808" i="6"/>
  <c r="D2815" i="6"/>
  <c r="D2342" i="6"/>
  <c r="D2406" i="6"/>
  <c r="D2912" i="6"/>
  <c r="D1861" i="6"/>
  <c r="D2939" i="6"/>
  <c r="D2834" i="6"/>
  <c r="Q21" i="6"/>
  <c r="Q167" i="6"/>
  <c r="Q383" i="6"/>
  <c r="Q599" i="6"/>
  <c r="Q56" i="6"/>
  <c r="Q272" i="6"/>
  <c r="Q488" i="6"/>
  <c r="Q704" i="6"/>
  <c r="Q249" i="6"/>
  <c r="Q573" i="6"/>
  <c r="Q853" i="6"/>
  <c r="Q82" i="6"/>
  <c r="Q406" i="6"/>
  <c r="Q730" i="6"/>
  <c r="D2623" i="6"/>
  <c r="D1979" i="6"/>
  <c r="D2823" i="6"/>
  <c r="D2504" i="6"/>
  <c r="D2854" i="6"/>
  <c r="D2795" i="6"/>
  <c r="D2669" i="6"/>
  <c r="D2812" i="6"/>
  <c r="Q101" i="6"/>
  <c r="Q317" i="6"/>
  <c r="Q533" i="6"/>
  <c r="Q749" i="6"/>
  <c r="Q206" i="6"/>
  <c r="Q422" i="6"/>
  <c r="Q638" i="6"/>
  <c r="Q150" i="6"/>
  <c r="Q474" i="6"/>
  <c r="Q787" i="6"/>
  <c r="Q1003" i="6"/>
  <c r="Q307" i="6"/>
  <c r="Q631" i="6"/>
  <c r="D2551" i="6"/>
  <c r="D1824" i="6"/>
  <c r="D2751" i="6"/>
  <c r="D1757" i="6"/>
  <c r="D2806" i="6"/>
  <c r="D2738" i="6"/>
  <c r="D2594" i="6"/>
  <c r="D2726" i="6"/>
  <c r="Q77" i="6"/>
  <c r="Q293" i="6"/>
  <c r="Q509" i="6"/>
  <c r="Q725" i="6"/>
  <c r="Q182" i="6"/>
  <c r="Q398" i="6"/>
  <c r="Q614" i="6"/>
  <c r="Q114" i="6"/>
  <c r="Q438" i="6"/>
  <c r="Q762" i="6"/>
  <c r="Q979" i="6"/>
  <c r="Q271" i="6"/>
  <c r="Q595" i="6"/>
  <c r="D922" i="6"/>
  <c r="D2930" i="6"/>
  <c r="Q320" i="6"/>
  <c r="Q154" i="6"/>
  <c r="Q958" i="6"/>
  <c r="Q385" i="6"/>
  <c r="Q836" i="6"/>
  <c r="Q1113" i="6"/>
  <c r="Q79" i="6"/>
  <c r="Q565" i="6"/>
  <c r="Q956" i="6"/>
  <c r="Q1193" i="6"/>
  <c r="Q1409" i="6"/>
  <c r="Q162" i="6"/>
  <c r="D2765" i="6"/>
  <c r="Q251" i="6"/>
  <c r="Q43" i="6"/>
  <c r="Q820" i="6"/>
  <c r="Q75" i="6"/>
  <c r="Q561" i="6"/>
  <c r="Q953" i="6"/>
  <c r="Q1191" i="6"/>
  <c r="Q255" i="6"/>
  <c r="Q741" i="6"/>
  <c r="Q1055" i="6"/>
  <c r="Q1271" i="6"/>
  <c r="Q1487" i="6"/>
  <c r="D1338" i="6"/>
  <c r="Q287" i="6"/>
  <c r="Q105" i="6"/>
  <c r="Q826" i="6"/>
  <c r="Q88" i="6"/>
  <c r="Q574" i="6"/>
  <c r="Q962" i="6"/>
  <c r="Q1197" i="6"/>
  <c r="Q268" i="6"/>
  <c r="Q754" i="6"/>
  <c r="Q1061" i="6"/>
  <c r="Q1277" i="6"/>
  <c r="Q1493" i="6"/>
  <c r="Q351" i="6"/>
  <c r="Q813" i="6"/>
  <c r="Q112" i="6"/>
  <c r="Q598" i="6"/>
  <c r="Q978" i="6"/>
  <c r="D2280" i="6"/>
  <c r="D2155" i="6"/>
  <c r="D2904" i="6"/>
  <c r="D1737" i="6"/>
  <c r="D1607" i="6"/>
  <c r="D2432" i="6"/>
  <c r="D2874" i="6"/>
  <c r="D2052" i="6"/>
  <c r="D2641" i="6"/>
  <c r="D1512" i="6"/>
  <c r="D2393" i="6"/>
  <c r="D2841" i="6"/>
  <c r="D2777" i="6"/>
  <c r="D2157" i="6"/>
  <c r="D2525" i="6"/>
  <c r="D1713" i="6"/>
  <c r="D2396" i="6"/>
  <c r="D2700" i="6"/>
  <c r="D1467" i="6"/>
  <c r="D2143" i="6"/>
  <c r="D2611" i="6"/>
  <c r="D2899" i="6"/>
  <c r="D1953" i="6"/>
  <c r="D2443" i="6"/>
  <c r="D2811" i="6"/>
  <c r="D540" i="6"/>
  <c r="D2420" i="6"/>
  <c r="D2510" i="6"/>
  <c r="D1600" i="6"/>
  <c r="D2871" i="6"/>
  <c r="D2735" i="6"/>
  <c r="D2831" i="6"/>
  <c r="D2600" i="6"/>
  <c r="Q119" i="6"/>
  <c r="Q479" i="6"/>
  <c r="Q8" i="6"/>
  <c r="Q368" i="6"/>
  <c r="Q656" i="6"/>
  <c r="Q393" i="6"/>
  <c r="Q805" i="6"/>
  <c r="Q1021" i="6"/>
  <c r="Q334" i="6"/>
  <c r="Q658" i="6"/>
  <c r="D2477" i="6"/>
  <c r="D1662" i="6"/>
  <c r="D2679" i="6"/>
  <c r="D2885" i="6"/>
  <c r="D2753" i="6"/>
  <c r="D2666" i="6"/>
  <c r="D2442" i="6"/>
  <c r="D2618" i="6"/>
  <c r="Q53" i="6"/>
  <c r="Q269" i="6"/>
  <c r="Q485" i="6"/>
  <c r="Q701" i="6"/>
  <c r="Q158" i="6"/>
  <c r="Q374" i="6"/>
  <c r="Q590" i="6"/>
  <c r="Q78" i="6"/>
  <c r="Q402" i="6"/>
  <c r="Q726" i="6"/>
  <c r="Q955" i="6"/>
  <c r="Q235" i="6"/>
  <c r="Q559" i="6"/>
  <c r="D2169" i="6"/>
  <c r="D2923" i="6"/>
  <c r="D2472" i="6"/>
  <c r="D1659" i="6"/>
  <c r="D1925" i="6"/>
  <c r="D2301" i="6"/>
  <c r="D1717" i="6"/>
  <c r="D2906" i="6"/>
  <c r="Q57" i="6"/>
  <c r="Q203" i="6"/>
  <c r="Q419" i="6"/>
  <c r="Q635" i="6"/>
  <c r="Q92" i="6"/>
  <c r="Q308" i="6"/>
  <c r="Q524" i="6"/>
  <c r="Q740" i="6"/>
  <c r="Q303" i="6"/>
  <c r="Q627" i="6"/>
  <c r="Q889" i="6"/>
  <c r="Q136" i="6"/>
  <c r="Q460" i="6"/>
  <c r="Q778" i="6"/>
  <c r="D2731" i="6"/>
  <c r="D2205" i="6"/>
  <c r="D2931" i="6"/>
  <c r="D2792" i="6"/>
  <c r="D2926" i="6"/>
  <c r="D2867" i="6"/>
  <c r="D2774" i="6"/>
  <c r="D1449" i="6"/>
  <c r="Q137" i="6"/>
  <c r="Q353" i="6"/>
  <c r="Q569" i="6"/>
  <c r="Q26" i="6"/>
  <c r="Q242" i="6"/>
  <c r="Q458" i="6"/>
  <c r="Q674" i="6"/>
  <c r="Q204" i="6"/>
  <c r="Q528" i="6"/>
  <c r="Q823" i="6"/>
  <c r="Q25" i="6"/>
  <c r="Q361" i="6"/>
  <c r="Q685" i="6"/>
  <c r="D2659" i="6"/>
  <c r="D2057" i="6"/>
  <c r="D2859" i="6"/>
  <c r="D2660" i="6"/>
  <c r="D2878" i="6"/>
  <c r="D2819" i="6"/>
  <c r="D2705" i="6"/>
  <c r="D2860" i="6"/>
  <c r="Q113" i="6"/>
  <c r="Q329" i="6"/>
  <c r="Q545" i="6"/>
  <c r="Q761" i="6"/>
  <c r="Q218" i="6"/>
  <c r="D1490" i="6"/>
  <c r="D2287" i="6"/>
  <c r="D1115" i="6"/>
  <c r="D1970" i="6"/>
  <c r="D1699" i="6"/>
  <c r="D2475" i="6"/>
  <c r="D2910" i="6"/>
  <c r="D2130" i="6"/>
  <c r="D2677" i="6"/>
  <c r="D1616" i="6"/>
  <c r="D2436" i="6"/>
  <c r="D2877" i="6"/>
  <c r="D2849" i="6"/>
  <c r="D2471" i="6"/>
  <c r="D2561" i="6"/>
  <c r="D1791" i="6"/>
  <c r="D2439" i="6"/>
  <c r="D2736" i="6"/>
  <c r="D1578" i="6"/>
  <c r="D2213" i="6"/>
  <c r="D2647" i="6"/>
  <c r="D2935" i="6"/>
  <c r="D2030" i="6"/>
  <c r="D2486" i="6"/>
  <c r="D2847" i="6"/>
  <c r="D1820" i="6"/>
  <c r="D2624" i="6"/>
  <c r="D2663" i="6"/>
  <c r="D1849" i="6"/>
  <c r="D1809" i="6"/>
  <c r="D2818" i="6"/>
  <c r="D2903" i="6"/>
  <c r="D2744" i="6"/>
  <c r="Q155" i="6"/>
  <c r="Q515" i="6"/>
  <c r="Q44" i="6"/>
  <c r="Q404" i="6"/>
  <c r="Q692" i="6"/>
  <c r="Q447" i="6"/>
  <c r="Q841" i="6"/>
  <c r="Q61" i="6"/>
  <c r="Q388" i="6"/>
  <c r="Q712" i="6"/>
  <c r="D2587" i="6"/>
  <c r="D1901" i="6"/>
  <c r="D2787" i="6"/>
  <c r="D2215" i="6"/>
  <c r="D2830" i="6"/>
  <c r="D2771" i="6"/>
  <c r="D2633" i="6"/>
  <c r="D2776" i="6"/>
  <c r="Q89" i="6"/>
  <c r="Q305" i="6"/>
  <c r="Q521" i="6"/>
  <c r="Q737" i="6"/>
  <c r="Q194" i="6"/>
  <c r="Q410" i="6"/>
  <c r="Q626" i="6"/>
  <c r="Q132" i="6"/>
  <c r="Q456" i="6"/>
  <c r="Q775" i="6"/>
  <c r="Q991" i="6"/>
  <c r="Q289" i="6"/>
  <c r="Q613" i="6"/>
  <c r="D2361" i="6"/>
  <c r="D1365" i="6"/>
  <c r="D2583" i="6"/>
  <c r="D2657" i="6"/>
  <c r="D2582" i="6"/>
  <c r="D2552" i="6"/>
  <c r="D2181" i="6"/>
  <c r="D2363" i="6"/>
  <c r="Q23" i="6"/>
  <c r="Q239" i="6"/>
  <c r="Q455" i="6"/>
  <c r="Q671" i="6"/>
  <c r="Q128" i="6"/>
  <c r="Q344" i="6"/>
  <c r="Q560" i="6"/>
  <c r="Q19" i="6"/>
  <c r="Q357" i="6"/>
  <c r="Q681" i="6"/>
  <c r="Q925" i="6"/>
  <c r="Q190" i="6"/>
  <c r="Q514" i="6"/>
  <c r="Q814" i="6"/>
  <c r="D2839" i="6"/>
  <c r="D2371" i="6"/>
  <c r="D2762" i="6"/>
  <c r="D2936" i="6"/>
  <c r="D1939" i="6"/>
  <c r="D1079" i="6"/>
  <c r="D2846" i="6"/>
  <c r="Q27" i="6"/>
  <c r="Q173" i="6"/>
  <c r="Q389" i="6"/>
  <c r="Q605" i="6"/>
  <c r="Q62" i="6"/>
  <c r="Q278" i="6"/>
  <c r="Q494" i="6"/>
  <c r="Q710" i="6"/>
  <c r="Q258" i="6"/>
  <c r="Q582" i="6"/>
  <c r="Q859" i="6"/>
  <c r="Q91" i="6"/>
  <c r="Q415" i="6"/>
  <c r="Q739" i="6"/>
  <c r="D2767" i="6"/>
  <c r="D2270" i="6"/>
  <c r="D1644" i="6"/>
  <c r="D2840" i="6"/>
  <c r="D1037" i="6"/>
  <c r="D2891" i="6"/>
  <c r="D2798" i="6"/>
  <c r="Q3" i="6"/>
  <c r="Q149" i="6"/>
  <c r="Q365" i="6"/>
  <c r="Q581" i="6"/>
  <c r="Q38" i="6"/>
  <c r="Q254" i="6"/>
  <c r="Q470" i="6"/>
  <c r="Q686" i="6"/>
  <c r="Q222" i="6"/>
  <c r="Q546" i="6"/>
  <c r="Q835" i="6"/>
  <c r="Q49" i="6"/>
  <c r="Q379" i="6"/>
  <c r="Q703" i="6"/>
  <c r="D2203" i="6"/>
  <c r="Q215" i="6"/>
  <c r="Q752" i="6"/>
  <c r="Q790" i="6"/>
  <c r="Q58" i="6"/>
  <c r="Q547" i="6"/>
  <c r="Q944" i="6"/>
  <c r="Q1185" i="6"/>
  <c r="Q241" i="6"/>
  <c r="Q727" i="6"/>
  <c r="Q1049" i="6"/>
  <c r="Q1265" i="6"/>
  <c r="Q1481" i="6"/>
  <c r="Q324" i="6"/>
  <c r="D2612" i="6"/>
  <c r="Q683" i="6"/>
  <c r="Q699" i="6"/>
  <c r="Q892" i="6"/>
  <c r="Q237" i="6"/>
  <c r="Q723" i="6"/>
  <c r="Q1047" i="6"/>
  <c r="Q1263" i="6"/>
  <c r="Q417" i="6"/>
  <c r="Q857" i="6"/>
  <c r="Q1127" i="6"/>
  <c r="Q1343" i="6"/>
  <c r="Q1559" i="6"/>
  <c r="D2720" i="6"/>
  <c r="Q719" i="6"/>
  <c r="Q753" i="6"/>
  <c r="Q898" i="6"/>
  <c r="Q250" i="6"/>
  <c r="Q736" i="6"/>
  <c r="Q1053" i="6"/>
  <c r="Q1269" i="6"/>
  <c r="Q430" i="6"/>
  <c r="Q866" i="6"/>
  <c r="Q1133" i="6"/>
  <c r="Q1349" i="6"/>
  <c r="Q12" i="6"/>
  <c r="Q513" i="6"/>
  <c r="Q921" i="6"/>
  <c r="Q274" i="6"/>
  <c r="Q760" i="6"/>
  <c r="Q1064" i="6"/>
  <c r="D2656" i="6"/>
  <c r="D2468" i="6"/>
  <c r="D1642" i="6"/>
  <c r="D2198" i="6"/>
  <c r="D1777" i="6"/>
  <c r="D2514" i="6"/>
  <c r="D502" i="6"/>
  <c r="D2202" i="6"/>
  <c r="D2713" i="6"/>
  <c r="D1706" i="6"/>
  <c r="D2479" i="6"/>
  <c r="D2913" i="6"/>
  <c r="D2921" i="6"/>
  <c r="D2645" i="6"/>
  <c r="D2597" i="6"/>
  <c r="D2025" i="6"/>
  <c r="D2483" i="6"/>
  <c r="D2844" i="6"/>
  <c r="D1672" i="6"/>
  <c r="D2376" i="6"/>
  <c r="D2683" i="6"/>
  <c r="D1413" i="6"/>
  <c r="D2108" i="6"/>
  <c r="D2595" i="6"/>
  <c r="D2883" i="6"/>
  <c r="D2693" i="6"/>
  <c r="D2732" i="6"/>
  <c r="D2448" i="6"/>
  <c r="D2083" i="6"/>
  <c r="D2837" i="6"/>
  <c r="D2890" i="6"/>
  <c r="D2399" i="6"/>
  <c r="D2872" i="6"/>
  <c r="Q263" i="6"/>
  <c r="Q551" i="6"/>
  <c r="Q152" i="6"/>
  <c r="Q440" i="6"/>
  <c r="Q67" i="6"/>
  <c r="Q501" i="6"/>
  <c r="Q877" i="6"/>
  <c r="Q118" i="6"/>
  <c r="Q442" i="6"/>
  <c r="Q766" i="6"/>
  <c r="D2695" i="6"/>
  <c r="D2135" i="6"/>
  <c r="D2895" i="6"/>
  <c r="D2750" i="6"/>
  <c r="D2902" i="6"/>
  <c r="D2843" i="6"/>
  <c r="D2741" i="6"/>
  <c r="D2896" i="6"/>
  <c r="Q125" i="6"/>
  <c r="Q341" i="6"/>
  <c r="Q557" i="6"/>
  <c r="Q14" i="6"/>
  <c r="Q230" i="6"/>
  <c r="Q446" i="6"/>
  <c r="Q662" i="6"/>
  <c r="Q186" i="6"/>
  <c r="Q510" i="6"/>
  <c r="Q811" i="6"/>
  <c r="Q1027" i="6"/>
  <c r="Q343" i="6"/>
  <c r="Q667" i="6"/>
  <c r="D2491" i="6"/>
  <c r="D1694" i="6"/>
  <c r="D2691" i="6"/>
  <c r="D2909" i="6"/>
  <c r="D2770" i="6"/>
  <c r="D2684" i="6"/>
  <c r="D2485" i="6"/>
  <c r="D2654" i="6"/>
  <c r="Q59" i="6"/>
  <c r="Q275" i="6"/>
  <c r="Q491" i="6"/>
  <c r="Q707" i="6"/>
  <c r="Q164" i="6"/>
  <c r="Q380" i="6"/>
  <c r="Q596" i="6"/>
  <c r="Q87" i="6"/>
  <c r="Q411" i="6"/>
  <c r="Q735" i="6"/>
  <c r="Q961" i="6"/>
  <c r="Q244" i="6"/>
  <c r="Q568" i="6"/>
  <c r="D2234" i="6"/>
  <c r="D574" i="6"/>
  <c r="D2499" i="6"/>
  <c r="D2054" i="6"/>
  <c r="D2079" i="6"/>
  <c r="D2348" i="6"/>
  <c r="D1795" i="6"/>
  <c r="D2918" i="6"/>
  <c r="Q63" i="6"/>
  <c r="Q209" i="6"/>
  <c r="Q425" i="6"/>
  <c r="Q641" i="6"/>
  <c r="Q98" i="6"/>
  <c r="Q314" i="6"/>
  <c r="Q530" i="6"/>
  <c r="Q746" i="6"/>
  <c r="Q312" i="6"/>
  <c r="Q636" i="6"/>
  <c r="Q895" i="6"/>
  <c r="Q145" i="6"/>
  <c r="Q469" i="6"/>
  <c r="Q784" i="6"/>
  <c r="D2875" i="6"/>
  <c r="D2414" i="6"/>
  <c r="D2932" i="6"/>
  <c r="D1359" i="6"/>
  <c r="D2094" i="6"/>
  <c r="D1409" i="6"/>
  <c r="D2870" i="6"/>
  <c r="Q39" i="6"/>
  <c r="Q185" i="6"/>
  <c r="Q401" i="6"/>
  <c r="Q617" i="6"/>
  <c r="Q74" i="6"/>
  <c r="Q290" i="6"/>
  <c r="Q506" i="6"/>
  <c r="Q722" i="6"/>
  <c r="Q276" i="6"/>
  <c r="Q600" i="6"/>
  <c r="Q871" i="6"/>
  <c r="Q109" i="6"/>
  <c r="Q433" i="6"/>
  <c r="Q757" i="6"/>
  <c r="D2289" i="6"/>
  <c r="Q431" i="6"/>
  <c r="Q321" i="6"/>
  <c r="Q850" i="6"/>
  <c r="Q142" i="6"/>
  <c r="Q628" i="6"/>
  <c r="Q998" i="6"/>
  <c r="Q1221" i="6"/>
  <c r="Q322" i="6"/>
  <c r="Q794" i="6"/>
  <c r="Q1085" i="6"/>
  <c r="Q1301" i="6"/>
  <c r="Q1517" i="6"/>
  <c r="D2405" i="6"/>
  <c r="D2310" i="6"/>
  <c r="Q140" i="6"/>
  <c r="Q937" i="6"/>
  <c r="Q928" i="6"/>
  <c r="Q434" i="6"/>
  <c r="Q325" i="6"/>
  <c r="D2511" i="6"/>
  <c r="Q536" i="6"/>
  <c r="Q994" i="6"/>
  <c r="Q890" i="6"/>
  <c r="Q160" i="6"/>
  <c r="Q1010" i="6"/>
  <c r="Q1445" i="6"/>
  <c r="D2681" i="6"/>
  <c r="Q375" i="6"/>
  <c r="Q156" i="6"/>
  <c r="Q845" i="6"/>
  <c r="Q1227" i="6"/>
  <c r="Q579" i="6"/>
  <c r="Q1091" i="6"/>
  <c r="Q1415" i="6"/>
  <c r="D2794" i="6"/>
  <c r="Q392" i="6"/>
  <c r="Q862" i="6"/>
  <c r="Q412" i="6"/>
  <c r="Q1014" i="6"/>
  <c r="Q106" i="6"/>
  <c r="Q812" i="6"/>
  <c r="Q1205" i="6"/>
  <c r="Q1529" i="6"/>
  <c r="Q675" i="6"/>
  <c r="Q193" i="6"/>
  <c r="Q870" i="6"/>
  <c r="Q1208" i="6"/>
  <c r="Q1424" i="6"/>
  <c r="Q535" i="6"/>
  <c r="D2005" i="6"/>
  <c r="D2836" i="6"/>
  <c r="Q428" i="6"/>
  <c r="Q316" i="6"/>
  <c r="Q976" i="6"/>
  <c r="Q426" i="6"/>
  <c r="Q863" i="6"/>
  <c r="Q1131" i="6"/>
  <c r="Q120" i="6"/>
  <c r="Q606" i="6"/>
  <c r="Q983" i="6"/>
  <c r="Q1211" i="6"/>
  <c r="Q1427" i="6"/>
  <c r="Q202" i="6"/>
  <c r="Q688" i="6"/>
  <c r="Q1032" i="6"/>
  <c r="Q450" i="6"/>
  <c r="Q879" i="6"/>
  <c r="Q1142" i="6"/>
  <c r="Q1358" i="6"/>
  <c r="Q90" i="6"/>
  <c r="Q1152" i="6"/>
  <c r="D2879" i="6"/>
  <c r="Q32" i="6"/>
  <c r="Q829" i="6"/>
  <c r="Q910" i="6"/>
  <c r="Q277" i="6"/>
  <c r="Q763" i="6"/>
  <c r="Q1065" i="6"/>
  <c r="Q6" i="6"/>
  <c r="Q457" i="6"/>
  <c r="Q884" i="6"/>
  <c r="Q1145" i="6"/>
  <c r="Q1361" i="6"/>
  <c r="Q48" i="6"/>
  <c r="Q540" i="6"/>
  <c r="Q939" i="6"/>
  <c r="Q301" i="6"/>
  <c r="Q780" i="6"/>
  <c r="Q1076" i="6"/>
  <c r="Q1292" i="6"/>
  <c r="Q1508" i="6"/>
  <c r="Q990" i="6"/>
  <c r="D1214" i="6"/>
  <c r="Q395" i="6"/>
  <c r="Q267" i="6"/>
  <c r="Q844" i="6"/>
  <c r="Q129" i="6"/>
  <c r="Q615" i="6"/>
  <c r="Q989" i="6"/>
  <c r="Q1215" i="6"/>
  <c r="Q309" i="6"/>
  <c r="Q785" i="6"/>
  <c r="Q1079" i="6"/>
  <c r="Q1295" i="6"/>
  <c r="Q1511" i="6"/>
  <c r="Q391" i="6"/>
  <c r="Q840" i="6"/>
  <c r="Q153" i="6"/>
  <c r="Q639" i="6"/>
  <c r="Q1005" i="6"/>
  <c r="Q1226" i="6"/>
  <c r="Q1442" i="6"/>
  <c r="Q657" i="6"/>
  <c r="Q729" i="6"/>
  <c r="Q906" i="6"/>
  <c r="Q211" i="6"/>
  <c r="Q1417" i="6"/>
  <c r="Q543" i="6"/>
  <c r="Q1284" i="6"/>
  <c r="Q1593" i="6"/>
  <c r="Q1809" i="6"/>
  <c r="Q1060" i="6"/>
  <c r="Q637" i="6"/>
  <c r="Q1305" i="6"/>
  <c r="Q1607" i="6"/>
  <c r="Q1610" i="6"/>
  <c r="Q1866" i="6"/>
  <c r="Q2082" i="6"/>
  <c r="Q570" i="6"/>
  <c r="Q1648" i="6"/>
  <c r="Q1897" i="6"/>
  <c r="Q1533" i="6"/>
  <c r="Q1829" i="6"/>
  <c r="Q2048" i="6"/>
  <c r="Q610" i="6"/>
  <c r="Q1650" i="6"/>
  <c r="Q1899" i="6"/>
  <c r="Q2115" i="6"/>
  <c r="Q1398" i="6"/>
  <c r="Q2062" i="6"/>
  <c r="Q2365" i="6"/>
  <c r="Q2581" i="6"/>
  <c r="Q2797" i="6"/>
  <c r="Q2093" i="6"/>
  <c r="Q1666" i="6"/>
  <c r="Q2206" i="6"/>
  <c r="Q2438" i="6"/>
  <c r="Q2654" i="6"/>
  <c r="Q2870" i="6"/>
  <c r="Q2717" i="6"/>
  <c r="Q1993" i="6"/>
  <c r="Q2331" i="6"/>
  <c r="Q2547" i="6"/>
  <c r="Q2763" i="6"/>
  <c r="Q2153" i="6"/>
  <c r="Q1673" i="6"/>
  <c r="Q261" i="6"/>
  <c r="Q1274" i="6"/>
  <c r="Q1260" i="6"/>
  <c r="Q1580" i="6"/>
  <c r="Q1081" i="6"/>
  <c r="Q1455" i="6"/>
  <c r="Q1707" i="6"/>
  <c r="Q549" i="6"/>
  <c r="Q1285" i="6"/>
  <c r="Q1110" i="6"/>
  <c r="Q1476" i="6"/>
  <c r="Q1330" i="6"/>
  <c r="Q1747" i="6"/>
  <c r="Q1980" i="6"/>
  <c r="Q2196" i="6"/>
  <c r="Q1423" i="6"/>
  <c r="Q1784" i="6"/>
  <c r="Q1159" i="6"/>
  <c r="Q1706" i="6"/>
  <c r="Q1946" i="6"/>
  <c r="Q2162" i="6"/>
  <c r="Q1429" i="6"/>
  <c r="Q1787" i="6"/>
  <c r="Q2013" i="6"/>
  <c r="Q651" i="6"/>
  <c r="Q1811" i="6"/>
  <c r="Q2261" i="6"/>
  <c r="Q2479" i="6"/>
  <c r="Q2695" i="6"/>
  <c r="Q2911" i="6"/>
  <c r="Q2747" i="6"/>
  <c r="Q2003" i="6"/>
  <c r="Q2336" i="6"/>
  <c r="Q2552" i="6"/>
  <c r="Q2768" i="6"/>
  <c r="Q2129" i="6"/>
  <c r="Q1688" i="6"/>
  <c r="Q2217" i="6"/>
  <c r="Q2445" i="6"/>
  <c r="Q2661" i="6"/>
  <c r="Q2877" i="6"/>
  <c r="Q2759" i="6"/>
  <c r="Q795" i="6"/>
  <c r="Q960" i="6"/>
  <c r="Q454" i="6"/>
  <c r="Q1435" i="6"/>
  <c r="Q624" i="6"/>
  <c r="Q1302" i="6"/>
  <c r="Q1605" i="6"/>
  <c r="Q1821" i="6"/>
  <c r="Q1084" i="6"/>
  <c r="Q718" i="6"/>
  <c r="Q1323" i="6"/>
  <c r="Q198" i="6"/>
  <c r="Q1625" i="6"/>
  <c r="Q1878" i="6"/>
  <c r="Q2094" i="6"/>
  <c r="Q797" i="6"/>
  <c r="Q1662" i="6"/>
  <c r="Q1909" i="6"/>
  <c r="Q1567" i="6"/>
  <c r="Q1843" i="6"/>
  <c r="Q2060" i="6"/>
  <c r="Q824" i="6"/>
  <c r="Q1664" i="6"/>
  <c r="Q1911" i="6"/>
  <c r="Q2127" i="6"/>
  <c r="Q157" i="6"/>
  <c r="Q2086" i="6"/>
  <c r="Q2377" i="6"/>
  <c r="Q2593" i="6"/>
  <c r="Q2809" i="6"/>
  <c r="Q2219" i="6"/>
  <c r="Q1709" i="6"/>
  <c r="Q2224" i="6"/>
  <c r="Q2450" i="6"/>
  <c r="Q2666" i="6"/>
  <c r="Q2882" i="6"/>
  <c r="Q2771" i="6"/>
  <c r="Q2017" i="6"/>
  <c r="Q2343" i="6"/>
  <c r="Q2559" i="6"/>
  <c r="Q2775" i="6"/>
  <c r="Q2266" i="6"/>
  <c r="Q966" i="6"/>
  <c r="Q1094" i="6"/>
  <c r="Q1054" i="6"/>
  <c r="Q1498" i="6"/>
  <c r="Q860" i="6"/>
  <c r="Q1365" i="6"/>
  <c r="Q1647" i="6"/>
  <c r="Q144" i="6"/>
  <c r="Q1168" i="6"/>
  <c r="Q923" i="6"/>
  <c r="Q1386" i="6"/>
  <c r="Q954" i="6"/>
  <c r="Q1675" i="6"/>
  <c r="Q1920" i="6"/>
  <c r="Q2136" i="6"/>
  <c r="Q1186" i="6"/>
  <c r="Q1712" i="6"/>
  <c r="Q360" i="6"/>
  <c r="Q1634" i="6"/>
  <c r="Q1886" i="6"/>
  <c r="Q2102" i="6"/>
  <c r="Q1198" i="6"/>
  <c r="Q1715" i="6"/>
  <c r="Q1953" i="6"/>
  <c r="Q2169" i="6"/>
  <c r="Q1585" i="6"/>
  <c r="Q2170" i="6"/>
  <c r="Q2419" i="6"/>
  <c r="Q2635" i="6"/>
  <c r="Q2851" i="6"/>
  <c r="Q2447" i="6"/>
  <c r="Q1858" i="6"/>
  <c r="Q650" i="6"/>
  <c r="Q487" i="6"/>
  <c r="D2391" i="6"/>
  <c r="Q645" i="6"/>
  <c r="Q223" i="6"/>
  <c r="Q1041" i="6"/>
  <c r="Q403" i="6"/>
  <c r="Q1121" i="6"/>
  <c r="Q1553" i="6"/>
  <c r="D2492" i="6"/>
  <c r="Q208" i="6"/>
  <c r="Q318" i="6"/>
  <c r="Q899" i="6"/>
  <c r="Q60" i="6"/>
  <c r="Q660" i="6"/>
  <c r="Q1163" i="6"/>
  <c r="Q1451" i="6"/>
  <c r="D2558" i="6"/>
  <c r="Q608" i="6"/>
  <c r="Q934" i="6"/>
  <c r="Q493" i="6"/>
  <c r="Q1089" i="6"/>
  <c r="Q187" i="6"/>
  <c r="Q920" i="6"/>
  <c r="Q1241" i="6"/>
  <c r="Q108" i="6"/>
  <c r="Q756" i="6"/>
  <c r="Q355" i="6"/>
  <c r="Q924" i="6"/>
  <c r="Q1244" i="6"/>
  <c r="Q1460" i="6"/>
  <c r="Q774" i="6"/>
  <c r="D2835" i="6"/>
  <c r="Q107" i="6"/>
  <c r="Q644" i="6"/>
  <c r="Q640" i="6"/>
  <c r="Q4" i="6"/>
  <c r="Q507" i="6"/>
  <c r="Q917" i="6"/>
  <c r="Q1167" i="6"/>
  <c r="Q201" i="6"/>
  <c r="Q687" i="6"/>
  <c r="Q1031" i="6"/>
  <c r="Q1247" i="6"/>
  <c r="Q1463" i="6"/>
  <c r="Q283" i="6"/>
  <c r="Q768" i="6"/>
  <c r="Q36" i="6"/>
  <c r="Q531" i="6"/>
  <c r="Q933" i="6"/>
  <c r="Q1178" i="6"/>
  <c r="Q1394" i="6"/>
  <c r="Q333" i="6"/>
  <c r="D2743" i="6"/>
  <c r="D2786" i="6"/>
  <c r="Q248" i="6"/>
  <c r="Q37" i="6"/>
  <c r="Q946" i="6"/>
  <c r="Q358" i="6"/>
  <c r="Q818" i="6"/>
  <c r="Q1101" i="6"/>
  <c r="Q46" i="6"/>
  <c r="Q538" i="6"/>
  <c r="Q938" i="6"/>
  <c r="Q1181" i="6"/>
  <c r="Q1397" i="6"/>
  <c r="Q135" i="6"/>
  <c r="Q621" i="6"/>
  <c r="Q993" i="6"/>
  <c r="Q382" i="6"/>
  <c r="Q834" i="6"/>
  <c r="Q1112" i="6"/>
  <c r="Q1328" i="6"/>
  <c r="Q1544" i="6"/>
  <c r="Q1092" i="6"/>
  <c r="D2016" i="6"/>
  <c r="Q611" i="6"/>
  <c r="Q591" i="6"/>
  <c r="Q880" i="6"/>
  <c r="Q210" i="6"/>
  <c r="Q696" i="6"/>
  <c r="Q1035" i="6"/>
  <c r="Q1251" i="6"/>
  <c r="Q390" i="6"/>
  <c r="Q839" i="6"/>
  <c r="Q1115" i="6"/>
  <c r="Q1331" i="6"/>
  <c r="Q1547" i="6"/>
  <c r="Q472" i="6"/>
  <c r="Q894" i="6"/>
  <c r="Q234" i="6"/>
  <c r="Q720" i="6"/>
  <c r="Q1046" i="6"/>
  <c r="Q1262" i="6"/>
  <c r="Q1478" i="6"/>
  <c r="Q855" i="6"/>
  <c r="Q903" i="6"/>
  <c r="Q1052" i="6"/>
  <c r="Q882" i="6"/>
  <c r="Q1471" i="6"/>
  <c r="Q779" i="6"/>
  <c r="Q1338" i="6"/>
  <c r="Q1629" i="6"/>
  <c r="Q1845" i="6"/>
  <c r="Q1132" i="6"/>
  <c r="Q842" i="6"/>
  <c r="Q1359" i="6"/>
  <c r="Q684" i="6"/>
  <c r="Q1654" i="6"/>
  <c r="Q1902" i="6"/>
  <c r="Q2118" i="6"/>
  <c r="Q1078" i="6"/>
  <c r="Q1691" i="6"/>
  <c r="Q1933" i="6"/>
  <c r="Q1613" i="6"/>
  <c r="Q1868" i="6"/>
  <c r="Q2084" i="6"/>
  <c r="Q1090" i="6"/>
  <c r="Q1693" i="6"/>
  <c r="Q1935" i="6"/>
  <c r="Q2151" i="6"/>
  <c r="Q1434" i="6"/>
  <c r="Q2134" i="6"/>
  <c r="Q2401" i="6"/>
  <c r="Q2617" i="6"/>
  <c r="Q2833" i="6"/>
  <c r="Q2363" i="6"/>
  <c r="Q1795" i="6"/>
  <c r="Q2255" i="6"/>
  <c r="Q2474" i="6"/>
  <c r="Q2690" i="6"/>
  <c r="Q2906" i="6"/>
  <c r="Q2903" i="6"/>
  <c r="Q2065" i="6"/>
  <c r="Q2367" i="6"/>
  <c r="Q2583" i="6"/>
  <c r="Q2799" i="6"/>
  <c r="Q2399" i="6"/>
  <c r="Q175" i="6"/>
  <c r="Q504" i="6"/>
  <c r="Q1382" i="6"/>
  <c r="Q1318" i="6"/>
  <c r="Q97" i="6"/>
  <c r="Q1153" i="6"/>
  <c r="Q1509" i="6"/>
  <c r="Q1743" i="6"/>
  <c r="Q783" i="6"/>
  <c r="Q192" i="6"/>
  <c r="Q1182" i="6"/>
  <c r="Q1530" i="6"/>
  <c r="Q1438" i="6"/>
  <c r="Q1790" i="6"/>
  <c r="Q2016" i="6"/>
  <c r="Q2232" i="6"/>
  <c r="Q1531" i="6"/>
  <c r="Q168" i="6"/>
  <c r="Q541" i="6"/>
  <c r="D1872" i="6"/>
  <c r="Q901" i="6"/>
  <c r="Q304" i="6"/>
  <c r="Q1077" i="6"/>
  <c r="Q484" i="6"/>
  <c r="Q1157" i="6"/>
  <c r="Q81" i="6"/>
  <c r="Q35" i="6"/>
  <c r="Q532" i="6"/>
  <c r="Q399" i="6"/>
  <c r="Q1007" i="6"/>
  <c r="Q93" i="6"/>
  <c r="Q803" i="6"/>
  <c r="Q1199" i="6"/>
  <c r="Q1523" i="6"/>
  <c r="D2708" i="6"/>
  <c r="Q429" i="6"/>
  <c r="Q970" i="6"/>
  <c r="Q655" i="6"/>
  <c r="Q1125" i="6"/>
  <c r="Q349" i="6"/>
  <c r="Q974" i="6"/>
  <c r="Q1313" i="6"/>
  <c r="Q189" i="6"/>
  <c r="Q867" i="6"/>
  <c r="Q436" i="6"/>
  <c r="Q1028" i="6"/>
  <c r="Q1280" i="6"/>
  <c r="Q1496" i="6"/>
  <c r="Q936" i="6"/>
  <c r="D2576" i="6"/>
  <c r="Q323" i="6"/>
  <c r="Q159" i="6"/>
  <c r="Q832" i="6"/>
  <c r="Q102" i="6"/>
  <c r="Q588" i="6"/>
  <c r="Q971" i="6"/>
  <c r="Q1203" i="6"/>
  <c r="Q282" i="6"/>
  <c r="Q767" i="6"/>
  <c r="Q1067" i="6"/>
  <c r="Q1283" i="6"/>
  <c r="Q1499" i="6"/>
  <c r="Q364" i="6"/>
  <c r="Q822" i="6"/>
  <c r="Q126" i="6"/>
  <c r="Q612" i="6"/>
  <c r="Q987" i="6"/>
  <c r="Q1214" i="6"/>
  <c r="Q1430" i="6"/>
  <c r="Q576" i="6"/>
  <c r="D2227" i="6"/>
  <c r="D1386" i="6"/>
  <c r="Q464" i="6"/>
  <c r="Q370" i="6"/>
  <c r="Q982" i="6"/>
  <c r="Q439" i="6"/>
  <c r="Q872" i="6"/>
  <c r="Q1137" i="6"/>
  <c r="Q133" i="6"/>
  <c r="Q619" i="6"/>
  <c r="Q992" i="6"/>
  <c r="Q1217" i="6"/>
  <c r="Q1433" i="6"/>
  <c r="Q216" i="6"/>
  <c r="Q702" i="6"/>
  <c r="Q1038" i="6"/>
  <c r="Q463" i="6"/>
  <c r="Q888" i="6"/>
  <c r="Q1148" i="6"/>
  <c r="Q1364" i="6"/>
  <c r="Q130" i="6"/>
  <c r="Q1164" i="6"/>
  <c r="D1265" i="6"/>
  <c r="Q68" i="6"/>
  <c r="Q865" i="6"/>
  <c r="Q916" i="6"/>
  <c r="Q291" i="6"/>
  <c r="Q773" i="6"/>
  <c r="Q1071" i="6"/>
  <c r="Q24" i="6"/>
  <c r="Q471" i="6"/>
  <c r="Q893" i="6"/>
  <c r="Q1151" i="6"/>
  <c r="Q1367" i="6"/>
  <c r="Q66" i="6"/>
  <c r="Q553" i="6"/>
  <c r="Q948" i="6"/>
  <c r="Q315" i="6"/>
  <c r="Q789" i="6"/>
  <c r="Q1082" i="6"/>
  <c r="Q1298" i="6"/>
  <c r="Q1514" i="6"/>
  <c r="Q1016" i="6"/>
  <c r="Q1050" i="6"/>
  <c r="Q1160" i="6"/>
  <c r="Q1176" i="6"/>
  <c r="Q1525" i="6"/>
  <c r="Q941" i="6"/>
  <c r="Q1392" i="6"/>
  <c r="Q1665" i="6"/>
  <c r="Q265" i="6"/>
  <c r="Q1204" i="6"/>
  <c r="Q1004" i="6"/>
  <c r="Q1413" i="6"/>
  <c r="Q1111" i="6"/>
  <c r="Q1697" i="6"/>
  <c r="Q1938" i="6"/>
  <c r="Q2154" i="6"/>
  <c r="Q1290" i="6"/>
  <c r="Q1734" i="6"/>
  <c r="Q724" i="6"/>
  <c r="Q1656" i="6"/>
  <c r="Q1904" i="6"/>
  <c r="Q2120" i="6"/>
  <c r="Q1299" i="6"/>
  <c r="Q1736" i="6"/>
  <c r="Q1971" i="6"/>
  <c r="Q2187" i="6"/>
  <c r="Q1660" i="6"/>
  <c r="Q2205" i="6"/>
  <c r="Q2437" i="6"/>
  <c r="Q2653" i="6"/>
  <c r="Q2869" i="6"/>
  <c r="Q2543" i="6"/>
  <c r="Q1912" i="6"/>
  <c r="Q2294" i="6"/>
  <c r="Q2510" i="6"/>
  <c r="Q2726" i="6"/>
  <c r="Q1414" i="6"/>
  <c r="Q1452" i="6"/>
  <c r="Q2137" i="6"/>
  <c r="Q2403" i="6"/>
  <c r="Q2619" i="6"/>
  <c r="Q2835" i="6"/>
  <c r="Q2549" i="6"/>
  <c r="Q499" i="6"/>
  <c r="Q747" i="6"/>
  <c r="Q1490" i="6"/>
  <c r="Q1372" i="6"/>
  <c r="Q340" i="6"/>
  <c r="Q1225" i="6"/>
  <c r="Q1563" i="6"/>
  <c r="Q1779" i="6"/>
  <c r="Q945" i="6"/>
  <c r="Q435" i="6"/>
  <c r="Q1254" i="6"/>
  <c r="Q1577" i="6"/>
  <c r="Q1546" i="6"/>
  <c r="Q1834" i="6"/>
  <c r="Q2052" i="6"/>
  <c r="Q2268" i="6"/>
  <c r="Q1612" i="6"/>
  <c r="Q1867" i="6"/>
  <c r="Q1443" i="6"/>
  <c r="Q1793" i="6"/>
  <c r="Q2018" i="6"/>
  <c r="Q2234" i="6"/>
  <c r="Q1614" i="6"/>
  <c r="Q1869" i="6"/>
  <c r="Q2085" i="6"/>
  <c r="Q1308" i="6"/>
  <c r="Q2002" i="6"/>
  <c r="Q2335" i="6"/>
  <c r="Q2551" i="6"/>
  <c r="Q2767" i="6"/>
  <c r="Q1782" i="6"/>
  <c r="Q1504" i="6"/>
  <c r="Q2147" i="6"/>
  <c r="Q2408" i="6"/>
  <c r="Q2624" i="6"/>
  <c r="Q2840" i="6"/>
  <c r="Q2573" i="6"/>
  <c r="Q1931" i="6"/>
  <c r="Q2301" i="6"/>
  <c r="Q2517" i="6"/>
  <c r="Q2733" i="6"/>
  <c r="Q1760" i="6"/>
  <c r="Q1522" i="6"/>
  <c r="Q85" i="6"/>
  <c r="Q1196" i="6"/>
  <c r="Q1200" i="6"/>
  <c r="Q1543" i="6"/>
  <c r="Q995" i="6"/>
  <c r="Q1410" i="6"/>
  <c r="Q1677" i="6"/>
  <c r="Q346" i="6"/>
  <c r="Q1228" i="6"/>
  <c r="Q1045" i="6"/>
  <c r="Q1431" i="6"/>
  <c r="Q1183" i="6"/>
  <c r="Q1711" i="6"/>
  <c r="Q1950" i="6"/>
  <c r="Q2166" i="6"/>
  <c r="Q1333" i="6"/>
  <c r="Q1748" i="6"/>
  <c r="Q900" i="6"/>
  <c r="Q1670" i="6"/>
  <c r="Q1916" i="6"/>
  <c r="Q2132" i="6"/>
  <c r="Q1339" i="6"/>
  <c r="Q1751" i="6"/>
  <c r="Q1983" i="6"/>
  <c r="Q2199" i="6"/>
  <c r="Q1703" i="6"/>
  <c r="Q2223" i="6"/>
  <c r="Q2449" i="6"/>
  <c r="Q2665" i="6"/>
  <c r="Q2881" i="6"/>
  <c r="Q2591" i="6"/>
  <c r="Q1943" i="6"/>
  <c r="Q2306" i="6"/>
  <c r="Q2522" i="6"/>
  <c r="Q2738" i="6"/>
  <c r="Q1804" i="6"/>
  <c r="Q1560" i="6"/>
  <c r="Q2161" i="6"/>
  <c r="Q2415" i="6"/>
  <c r="Q2631" i="6"/>
  <c r="Q2847" i="6"/>
  <c r="Q2609" i="6"/>
  <c r="Q342" i="6"/>
  <c r="Q1310" i="6"/>
  <c r="Q1282" i="6"/>
  <c r="Q1592" i="6"/>
  <c r="Q1105" i="6"/>
  <c r="Q1473" i="6"/>
  <c r="Q1719" i="6"/>
  <c r="Q630" i="6"/>
  <c r="Q1303" i="6"/>
  <c r="Q1134" i="6"/>
  <c r="Q1494" i="6"/>
  <c r="Q1366" i="6"/>
  <c r="Q1762" i="6"/>
  <c r="Q1992" i="6"/>
  <c r="Q2208" i="6"/>
  <c r="Q1459" i="6"/>
  <c r="Q1799" i="6"/>
  <c r="Q1231" i="6"/>
  <c r="Q1721" i="6"/>
  <c r="Q1958" i="6"/>
  <c r="Q2174" i="6"/>
  <c r="Q1465" i="6"/>
  <c r="Q1801" i="6"/>
  <c r="Q2025" i="6"/>
  <c r="Q851" i="6"/>
  <c r="Q1853" i="6"/>
  <c r="Q2275" i="6"/>
  <c r="Q2491" i="6"/>
  <c r="Q2707" i="6"/>
  <c r="Q2923" i="6"/>
  <c r="Q2813" i="6"/>
  <c r="Q2027" i="6"/>
  <c r="Q492" i="6"/>
  <c r="Q649" i="6"/>
  <c r="Q69" i="6"/>
  <c r="Q478" i="6"/>
  <c r="Q466" i="6"/>
  <c r="Q1149" i="6"/>
  <c r="Q646" i="6"/>
  <c r="Q1229" i="6"/>
  <c r="Q243" i="6"/>
  <c r="Q467" i="6"/>
  <c r="Q856" i="6"/>
  <c r="Q480" i="6"/>
  <c r="Q1083" i="6"/>
  <c r="Q174" i="6"/>
  <c r="Q911" i="6"/>
  <c r="Q1235" i="6"/>
  <c r="D2527" i="6"/>
  <c r="Q71" i="6"/>
  <c r="Q973" i="6"/>
  <c r="Q1006" i="6"/>
  <c r="Q800" i="6"/>
  <c r="Q1161" i="6"/>
  <c r="Q511" i="6"/>
  <c r="Q1024" i="6"/>
  <c r="Q1385" i="6"/>
  <c r="Q270" i="6"/>
  <c r="Q975" i="6"/>
  <c r="Q517" i="6"/>
  <c r="Q1100" i="6"/>
  <c r="Q1316" i="6"/>
  <c r="Q1532" i="6"/>
  <c r="Q1068" i="6"/>
  <c r="D2866" i="6"/>
  <c r="Q539" i="6"/>
  <c r="Q483" i="6"/>
  <c r="Q868" i="6"/>
  <c r="Q183" i="6"/>
  <c r="Q669" i="6"/>
  <c r="Q1022" i="6"/>
  <c r="Q1239" i="6"/>
  <c r="Q363" i="6"/>
  <c r="Q821" i="6"/>
  <c r="Q1103" i="6"/>
  <c r="Q1319" i="6"/>
  <c r="Q1535" i="6"/>
  <c r="Q445" i="6"/>
  <c r="Q876" i="6"/>
  <c r="Q207" i="6"/>
  <c r="Q693" i="6"/>
  <c r="Q1034" i="6"/>
  <c r="Q1250" i="6"/>
  <c r="Q1466" i="6"/>
  <c r="Q801" i="6"/>
  <c r="D1127" i="6"/>
  <c r="Q143" i="6"/>
  <c r="Q680" i="6"/>
  <c r="Q694" i="6"/>
  <c r="Q22" i="6"/>
  <c r="Q520" i="6"/>
  <c r="Q926" i="6"/>
  <c r="Q1173" i="6"/>
  <c r="Q214" i="6"/>
  <c r="Q700" i="6"/>
  <c r="Q1037" i="6"/>
  <c r="Q1253" i="6"/>
  <c r="Q1469" i="6"/>
  <c r="Q297" i="6"/>
  <c r="Q777" i="6"/>
  <c r="Q54" i="6"/>
  <c r="Q544" i="6"/>
  <c r="Q942" i="6"/>
  <c r="Q1184" i="6"/>
  <c r="Q1400" i="6"/>
  <c r="Q373" i="6"/>
  <c r="D2851" i="6"/>
  <c r="D2858" i="6"/>
  <c r="Q284" i="6"/>
  <c r="Q100" i="6"/>
  <c r="Q952" i="6"/>
  <c r="Q372" i="6"/>
  <c r="Q827" i="6"/>
  <c r="Q1107" i="6"/>
  <c r="Q64" i="6"/>
  <c r="Q552" i="6"/>
  <c r="Q947" i="6"/>
  <c r="Q1187" i="6"/>
  <c r="Q1403" i="6"/>
  <c r="Q148" i="6"/>
  <c r="Q634" i="6"/>
  <c r="Q1002" i="6"/>
  <c r="Q396" i="6"/>
  <c r="Q843" i="6"/>
  <c r="Q1118" i="6"/>
  <c r="Q1334" i="6"/>
  <c r="Q1550" i="6"/>
  <c r="Q1104" i="6"/>
  <c r="Q247" i="6"/>
  <c r="Q1268" i="6"/>
  <c r="Q1248" i="6"/>
  <c r="Q1574" i="6"/>
  <c r="Q1069" i="6"/>
  <c r="Q1446" i="6"/>
  <c r="Q1701" i="6"/>
  <c r="Q508" i="6"/>
  <c r="Q1276" i="6"/>
  <c r="Q1098" i="6"/>
  <c r="Q1467" i="6"/>
  <c r="Q1312" i="6"/>
  <c r="Q1740" i="6"/>
  <c r="Q1974" i="6"/>
  <c r="Q2190" i="6"/>
  <c r="Q1405" i="6"/>
  <c r="Q1777" i="6"/>
  <c r="Q1123" i="6"/>
  <c r="Q1699" i="6"/>
  <c r="Q1940" i="6"/>
  <c r="Q2156" i="6"/>
  <c r="Q1411" i="6"/>
  <c r="Q1780" i="6"/>
  <c r="Q2007" i="6"/>
  <c r="Q529" i="6"/>
  <c r="Q1789" i="6"/>
  <c r="Q2254" i="6"/>
  <c r="Q2473" i="6"/>
  <c r="Q2689" i="6"/>
  <c r="Q2905" i="6"/>
  <c r="Q2711" i="6"/>
  <c r="Q1991" i="6"/>
  <c r="Q2330" i="6"/>
  <c r="Q2546" i="6"/>
  <c r="Q2762" i="6"/>
  <c r="Q2069" i="6"/>
  <c r="Q1667" i="6"/>
  <c r="Q2207" i="6"/>
  <c r="Q2439" i="6"/>
  <c r="Q2655" i="6"/>
  <c r="Q2871" i="6"/>
  <c r="Q2729" i="6"/>
  <c r="Q742" i="6"/>
  <c r="Q915" i="6"/>
  <c r="Q252" i="6"/>
  <c r="Q1426" i="6"/>
  <c r="Q583" i="6"/>
  <c r="Q1293" i="6"/>
  <c r="Q1599" i="6"/>
  <c r="Q1815" i="6"/>
  <c r="Q1072" i="6"/>
  <c r="Q678" i="6"/>
  <c r="Q1314" i="6"/>
  <c r="Q76" i="6"/>
  <c r="Q1618" i="6"/>
  <c r="Q1872" i="6"/>
  <c r="Q2088" i="6"/>
  <c r="Q691" i="6"/>
  <c r="Q1655" i="6"/>
  <c r="Q1903" i="6"/>
  <c r="Q1551" i="6"/>
  <c r="Q1836" i="6"/>
  <c r="Q2054" i="6"/>
  <c r="Q732" i="6"/>
  <c r="Q1657" i="6"/>
  <c r="Q1905" i="6"/>
  <c r="Q2121" i="6"/>
  <c r="Q1416" i="6"/>
  <c r="Q2074" i="6"/>
  <c r="Q2371" i="6"/>
  <c r="Q2587" i="6"/>
  <c r="Q2803" i="6"/>
  <c r="Q2177" i="6"/>
  <c r="Q1687" i="6"/>
  <c r="Q2215" i="6"/>
  <c r="Q2444" i="6"/>
  <c r="Q2660" i="6"/>
  <c r="Q2876" i="6"/>
  <c r="Q2741" i="6"/>
  <c r="Q2005" i="6"/>
  <c r="Q2337" i="6"/>
  <c r="Q2553" i="6"/>
  <c r="Q2769" i="6"/>
  <c r="Q2211" i="6"/>
  <c r="Q1694" i="6"/>
  <c r="Q328" i="6"/>
  <c r="Q1304" i="6"/>
  <c r="Q1272" i="6"/>
  <c r="Q1586" i="6"/>
  <c r="Q1093" i="6"/>
  <c r="Q1464" i="6"/>
  <c r="Q1713" i="6"/>
  <c r="Q589" i="6"/>
  <c r="Q1294" i="6"/>
  <c r="Q1122" i="6"/>
  <c r="Q1485" i="6"/>
  <c r="Q1348" i="6"/>
  <c r="Q1754" i="6"/>
  <c r="Q1986" i="6"/>
  <c r="Q2202" i="6"/>
  <c r="Q1441" i="6"/>
  <c r="Q1792" i="6"/>
  <c r="Q1195" i="6"/>
  <c r="Q1714" i="6"/>
  <c r="Q1952" i="6"/>
  <c r="Q2168" i="6"/>
  <c r="Q1447" i="6"/>
  <c r="Q1794" i="6"/>
  <c r="Q2019" i="6"/>
  <c r="Q770" i="6"/>
  <c r="Q1832" i="6"/>
  <c r="Q2269" i="6"/>
  <c r="Q2485" i="6"/>
  <c r="Q2701" i="6"/>
  <c r="Q2917" i="6"/>
  <c r="Q2789" i="6"/>
  <c r="Q2015" i="6"/>
  <c r="Q2342" i="6"/>
  <c r="Q2558" i="6"/>
  <c r="Q2774" i="6"/>
  <c r="Q2189" i="6"/>
  <c r="Q1710" i="6"/>
  <c r="Q2225" i="6"/>
  <c r="Q2451" i="6"/>
  <c r="Q2667" i="6"/>
  <c r="Q2883" i="6"/>
  <c r="Q337" i="6"/>
  <c r="Q585" i="6"/>
  <c r="Q1418" i="6"/>
  <c r="Q1336" i="6"/>
  <c r="Q178" i="6"/>
  <c r="Q1177" i="6"/>
  <c r="Q1527" i="6"/>
  <c r="Q1755" i="6"/>
  <c r="Q837" i="6"/>
  <c r="Q273" i="6"/>
  <c r="Q1206" i="6"/>
  <c r="Q1548" i="6"/>
  <c r="Q1474" i="6"/>
  <c r="Q1805" i="6"/>
  <c r="Q2028" i="6"/>
  <c r="Q2244" i="6"/>
  <c r="Q1566" i="6"/>
  <c r="Q1842" i="6"/>
  <c r="Q1371" i="6"/>
  <c r="Q1764" i="6"/>
  <c r="Q1994" i="6"/>
  <c r="Q2210" i="6"/>
  <c r="Q1570" i="6"/>
  <c r="Q1844" i="6"/>
  <c r="Q2061" i="6"/>
  <c r="Q1174" i="6"/>
  <c r="Q1954" i="6"/>
  <c r="Q2311" i="6"/>
  <c r="Q2527" i="6"/>
  <c r="Q2743" i="6"/>
  <c r="Q1609" i="6"/>
  <c r="Q927" i="6"/>
  <c r="Q2099" i="6"/>
  <c r="Q799" i="6"/>
  <c r="Q796" i="6"/>
  <c r="Q647" i="6"/>
  <c r="Q886" i="6"/>
  <c r="Q709" i="6"/>
  <c r="Q1257" i="6"/>
  <c r="Q848" i="6"/>
  <c r="Q1337" i="6"/>
  <c r="D1493" i="6"/>
  <c r="Q356" i="6"/>
  <c r="Q964" i="6"/>
  <c r="Q642" i="6"/>
  <c r="Q1119" i="6"/>
  <c r="Q336" i="6"/>
  <c r="Q965" i="6"/>
  <c r="Q1307" i="6"/>
  <c r="D1771" i="6"/>
  <c r="Q503" i="6"/>
  <c r="Q262" i="6"/>
  <c r="Q169" i="6"/>
  <c r="Q854" i="6"/>
  <c r="Q1233" i="6"/>
  <c r="Q592" i="6"/>
  <c r="Q1097" i="6"/>
  <c r="Q1421" i="6"/>
  <c r="Q432" i="6"/>
  <c r="Q1025" i="6"/>
  <c r="Q679" i="6"/>
  <c r="Q1136" i="6"/>
  <c r="Q1352" i="6"/>
  <c r="Q16" i="6"/>
  <c r="Q1140" i="6"/>
  <c r="D2807" i="6"/>
  <c r="Q755" i="6"/>
  <c r="Q793" i="6"/>
  <c r="Q904" i="6"/>
  <c r="Q264" i="6"/>
  <c r="Q750" i="6"/>
  <c r="Q1059" i="6"/>
  <c r="Q1275" i="6"/>
  <c r="Q444" i="6"/>
  <c r="Q875" i="6"/>
  <c r="Q1139" i="6"/>
  <c r="Q1355" i="6"/>
  <c r="Q30" i="6"/>
  <c r="Q526" i="6"/>
  <c r="Q930" i="6"/>
  <c r="Q288" i="6"/>
  <c r="Q771" i="6"/>
  <c r="Q1070" i="6"/>
  <c r="Q1286" i="6"/>
  <c r="Q1502" i="6"/>
  <c r="Q963" i="6"/>
  <c r="D2828" i="6"/>
  <c r="Q359" i="6"/>
  <c r="Q213" i="6"/>
  <c r="Q838" i="6"/>
  <c r="Q115" i="6"/>
  <c r="Q601" i="6"/>
  <c r="Q980" i="6"/>
  <c r="Q1209" i="6"/>
  <c r="Q295" i="6"/>
  <c r="Q776" i="6"/>
  <c r="Q1073" i="6"/>
  <c r="Q1289" i="6"/>
  <c r="Q1505" i="6"/>
  <c r="Q378" i="6"/>
  <c r="Q831" i="6"/>
  <c r="Q139" i="6"/>
  <c r="Q625" i="6"/>
  <c r="Q996" i="6"/>
  <c r="Q1220" i="6"/>
  <c r="Q1436" i="6"/>
  <c r="Q616" i="6"/>
  <c r="D2385" i="6"/>
  <c r="Q33" i="6"/>
  <c r="Q500" i="6"/>
  <c r="Q424" i="6"/>
  <c r="Q988" i="6"/>
  <c r="Q453" i="6"/>
  <c r="Q881" i="6"/>
  <c r="Q1143" i="6"/>
  <c r="Q147" i="6"/>
  <c r="Q633" i="6"/>
  <c r="Q1001" i="6"/>
  <c r="Q1223" i="6"/>
  <c r="Q1439" i="6"/>
  <c r="Q229" i="6"/>
  <c r="Q715" i="6"/>
  <c r="Q1044" i="6"/>
  <c r="Q477" i="6"/>
  <c r="Q897" i="6"/>
  <c r="Q1154" i="6"/>
  <c r="Q1370" i="6"/>
  <c r="Q171" i="6"/>
  <c r="Q94" i="6"/>
  <c r="Q490" i="6"/>
  <c r="Q1376" i="6"/>
  <c r="Q1309" i="6"/>
  <c r="Q34" i="6"/>
  <c r="Q1141" i="6"/>
  <c r="Q1500" i="6"/>
  <c r="Q1737" i="6"/>
  <c r="Q751" i="6"/>
  <c r="Q151" i="6"/>
  <c r="Q1170" i="6"/>
  <c r="Q1521" i="6"/>
  <c r="Q1420" i="6"/>
  <c r="Q1783" i="6"/>
  <c r="Q2010" i="6"/>
  <c r="Q2226" i="6"/>
  <c r="Q1513" i="6"/>
  <c r="Q1820" i="6"/>
  <c r="Q1317" i="6"/>
  <c r="Q1742" i="6"/>
  <c r="Q1976" i="6"/>
  <c r="Q2192" i="6"/>
  <c r="Q1519" i="6"/>
  <c r="Q1823" i="6"/>
  <c r="Q2043" i="6"/>
  <c r="Q1066" i="6"/>
  <c r="Q1907" i="6"/>
  <c r="Q2293" i="6"/>
  <c r="Q2509" i="6"/>
  <c r="Q2725" i="6"/>
  <c r="Q1470" i="6"/>
  <c r="Q2891" i="6"/>
  <c r="Q2063" i="6"/>
  <c r="Q2366" i="6"/>
  <c r="Q2582" i="6"/>
  <c r="Q2798" i="6"/>
  <c r="Q2345" i="6"/>
  <c r="Q1796" i="6"/>
  <c r="Q2257" i="6"/>
  <c r="Q2475" i="6"/>
  <c r="Q2691" i="6"/>
  <c r="Q2907" i="6"/>
  <c r="Q2909" i="6"/>
  <c r="Q912" i="6"/>
  <c r="Q1058" i="6"/>
  <c r="Q909" i="6"/>
  <c r="Q1480" i="6"/>
  <c r="Q806" i="6"/>
  <c r="Q1347" i="6"/>
  <c r="Q1635" i="6"/>
  <c r="Q52" i="6"/>
  <c r="Q1144" i="6"/>
  <c r="Q869" i="6"/>
  <c r="Q1368" i="6"/>
  <c r="Q792" i="6"/>
  <c r="Q1661" i="6"/>
  <c r="Q1908" i="6"/>
  <c r="Q2124" i="6"/>
  <c r="Q1114" i="6"/>
  <c r="Q1698" i="6"/>
  <c r="Q117" i="6"/>
  <c r="Q1620" i="6"/>
  <c r="Q1874" i="6"/>
  <c r="Q2090" i="6"/>
  <c r="Q1126" i="6"/>
  <c r="Q1700" i="6"/>
  <c r="Q1941" i="6"/>
  <c r="Q2157" i="6"/>
  <c r="Q1488" i="6"/>
  <c r="Q2146" i="6"/>
  <c r="Q2407" i="6"/>
  <c r="Q2623" i="6"/>
  <c r="Q2839" i="6"/>
  <c r="Q1015" i="6"/>
  <c r="D2256" i="6"/>
  <c r="Q104" i="6"/>
  <c r="Q922" i="6"/>
  <c r="Q782" i="6"/>
  <c r="Q42" i="6"/>
  <c r="Q902" i="6"/>
  <c r="Q1373" i="6"/>
  <c r="D2619" i="6"/>
  <c r="Q572" i="6"/>
  <c r="Q1000" i="6"/>
  <c r="Q791" i="6"/>
  <c r="Q1155" i="6"/>
  <c r="Q498" i="6"/>
  <c r="Q1017" i="6"/>
  <c r="Q1379" i="6"/>
  <c r="D2727" i="6"/>
  <c r="Q176" i="6"/>
  <c r="Q586" i="6"/>
  <c r="Q331" i="6"/>
  <c r="Q908" i="6"/>
  <c r="Q10" i="6"/>
  <c r="Q673" i="6"/>
  <c r="Q1169" i="6"/>
  <c r="Q1457" i="6"/>
  <c r="Q594" i="6"/>
  <c r="Q18" i="6"/>
  <c r="Q816" i="6"/>
  <c r="Q1172" i="6"/>
  <c r="Q1388" i="6"/>
  <c r="Q292" i="6"/>
  <c r="D2635" i="6"/>
  <c r="D2687" i="6"/>
  <c r="Q212" i="6"/>
  <c r="Q1009" i="6"/>
  <c r="Q940" i="6"/>
  <c r="Q345" i="6"/>
  <c r="Q809" i="6"/>
  <c r="Q1095" i="6"/>
  <c r="Q28" i="6"/>
  <c r="Q525" i="6"/>
  <c r="Q929" i="6"/>
  <c r="Q1175" i="6"/>
  <c r="Q1391" i="6"/>
  <c r="Q121" i="6"/>
  <c r="Q607" i="6"/>
  <c r="Q984" i="6"/>
  <c r="Q369" i="6"/>
  <c r="Q825" i="6"/>
  <c r="Q1106" i="6"/>
  <c r="Q1322" i="6"/>
  <c r="Q1538" i="6"/>
  <c r="Q1080" i="6"/>
  <c r="D2938" i="6"/>
  <c r="Q575" i="6"/>
  <c r="Q537" i="6"/>
  <c r="Q874" i="6"/>
  <c r="Q196" i="6"/>
  <c r="Q682" i="6"/>
  <c r="Q1029" i="6"/>
  <c r="Q1245" i="6"/>
  <c r="Q376" i="6"/>
  <c r="Q830" i="6"/>
  <c r="Q1109" i="6"/>
  <c r="Q1325" i="6"/>
  <c r="Q1541" i="6"/>
  <c r="Q459" i="6"/>
  <c r="Q885" i="6"/>
  <c r="Q220" i="6"/>
  <c r="Q706" i="6"/>
  <c r="Q1040" i="6"/>
  <c r="Q1256" i="6"/>
  <c r="Q1472" i="6"/>
  <c r="Q828" i="6"/>
  <c r="D2824" i="6"/>
  <c r="Q179" i="6"/>
  <c r="Q716" i="6"/>
  <c r="Q748" i="6"/>
  <c r="Q40" i="6"/>
  <c r="Q534" i="6"/>
  <c r="Q935" i="6"/>
  <c r="Q1179" i="6"/>
  <c r="Q228" i="6"/>
  <c r="Q714" i="6"/>
  <c r="Q1043" i="6"/>
  <c r="Q1259" i="6"/>
  <c r="Q1475" i="6"/>
  <c r="Q310" i="6"/>
  <c r="Q786" i="6"/>
  <c r="Q72" i="6"/>
  <c r="Q558" i="6"/>
  <c r="Q951" i="6"/>
  <c r="Q1190" i="6"/>
  <c r="Q1406" i="6"/>
  <c r="Q414" i="6"/>
  <c r="Q486" i="6"/>
  <c r="Q733" i="6"/>
  <c r="Q1484" i="6"/>
  <c r="Q1363" i="6"/>
  <c r="Q300" i="6"/>
  <c r="Q1213" i="6"/>
  <c r="Q1554" i="6"/>
  <c r="Q1773" i="6"/>
  <c r="Q918" i="6"/>
  <c r="Q394" i="6"/>
  <c r="Q1242" i="6"/>
  <c r="Q1571" i="6"/>
  <c r="Q1528" i="6"/>
  <c r="Q1826" i="6"/>
  <c r="Q2046" i="6"/>
  <c r="Q2262" i="6"/>
  <c r="Q1602" i="6"/>
  <c r="Q1861" i="6"/>
  <c r="Q1425" i="6"/>
  <c r="Q1786" i="6"/>
  <c r="Q2012" i="6"/>
  <c r="Q2228" i="6"/>
  <c r="Q1606" i="6"/>
  <c r="Q1863" i="6"/>
  <c r="Q2079" i="6"/>
  <c r="Q1281" i="6"/>
  <c r="Q1990" i="6"/>
  <c r="Q2329" i="6"/>
  <c r="Q2545" i="6"/>
  <c r="Q2761" i="6"/>
  <c r="Q1717" i="6"/>
  <c r="Q1450" i="6"/>
  <c r="Q2135" i="6"/>
  <c r="Q2402" i="6"/>
  <c r="Q2618" i="6"/>
  <c r="Q2834" i="6"/>
  <c r="Q2531" i="6"/>
  <c r="Q1913" i="6"/>
  <c r="Q2295" i="6"/>
  <c r="Q2511" i="6"/>
  <c r="Q2727" i="6"/>
  <c r="Q643" i="6"/>
  <c r="Q1468" i="6"/>
  <c r="Q1056" i="6"/>
  <c r="Q1166" i="6"/>
  <c r="Q1188" i="6"/>
  <c r="Q1534" i="6"/>
  <c r="Q968" i="6"/>
  <c r="Q1401" i="6"/>
  <c r="Q1671" i="6"/>
  <c r="Q306" i="6"/>
  <c r="Q1216" i="6"/>
  <c r="Q1026" i="6"/>
  <c r="Q1422" i="6"/>
  <c r="Q1147" i="6"/>
  <c r="Q1704" i="6"/>
  <c r="Q1944" i="6"/>
  <c r="Q2160" i="6"/>
  <c r="Q1315" i="6"/>
  <c r="Q1741" i="6"/>
  <c r="Q819" i="6"/>
  <c r="Q1663" i="6"/>
  <c r="Q1910" i="6"/>
  <c r="Q2126" i="6"/>
  <c r="Q1321" i="6"/>
  <c r="Q1744" i="6"/>
  <c r="Q1977" i="6"/>
  <c r="Q2193" i="6"/>
  <c r="Q1681" i="6"/>
  <c r="Q2213" i="6"/>
  <c r="Q2443" i="6"/>
  <c r="Q2659" i="6"/>
  <c r="Q2875" i="6"/>
  <c r="Q2561" i="6"/>
  <c r="Q1930" i="6"/>
  <c r="Q2300" i="6"/>
  <c r="Q2516" i="6"/>
  <c r="Q2732" i="6"/>
  <c r="Q1674" i="6"/>
  <c r="Q1506" i="6"/>
  <c r="Q2149" i="6"/>
  <c r="Q2409" i="6"/>
  <c r="Q2625" i="6"/>
  <c r="Q2841" i="6"/>
  <c r="Q2579" i="6"/>
  <c r="Q567" i="6"/>
  <c r="Q798" i="6"/>
  <c r="Q1520" i="6"/>
  <c r="Q1381" i="6"/>
  <c r="Q381" i="6"/>
  <c r="Q1237" i="6"/>
  <c r="Q1569" i="6"/>
  <c r="Q1785" i="6"/>
  <c r="Q972" i="6"/>
  <c r="Q475" i="6"/>
  <c r="Q1266" i="6"/>
  <c r="Q1583" i="6"/>
  <c r="Q1564" i="6"/>
  <c r="Q1841" i="6"/>
  <c r="Q2058" i="6"/>
  <c r="Q84" i="6"/>
  <c r="Q1619" i="6"/>
  <c r="Q1873" i="6"/>
  <c r="Q1461" i="6"/>
  <c r="Q1800" i="6"/>
  <c r="Q2024" i="6"/>
  <c r="Q124" i="6"/>
  <c r="Q1621" i="6"/>
  <c r="Q1875" i="6"/>
  <c r="Q2091" i="6"/>
  <c r="Q1326" i="6"/>
  <c r="Q2014" i="6"/>
  <c r="Q2341" i="6"/>
  <c r="Q2557" i="6"/>
  <c r="Q2773" i="6"/>
  <c r="Q1865" i="6"/>
  <c r="Q1558" i="6"/>
  <c r="Q2159" i="6"/>
  <c r="Q2414" i="6"/>
  <c r="Q2630" i="6"/>
  <c r="Q2846" i="6"/>
  <c r="Q2603" i="6"/>
  <c r="Q1945" i="6"/>
  <c r="Q2307" i="6"/>
  <c r="Q2523" i="6"/>
  <c r="Q2739" i="6"/>
  <c r="Q1883" i="6"/>
  <c r="Q804" i="6"/>
  <c r="Q969" i="6"/>
  <c r="Q495" i="6"/>
  <c r="Q1444" i="6"/>
  <c r="Q664" i="6"/>
  <c r="Q1311" i="6"/>
  <c r="Q1611" i="6"/>
  <c r="Q1827" i="6"/>
  <c r="Q1096" i="6"/>
  <c r="Q759" i="6"/>
  <c r="Q1332" i="6"/>
  <c r="Q319" i="6"/>
  <c r="Q1632" i="6"/>
  <c r="Q1884" i="6"/>
  <c r="Q2100" i="6"/>
  <c r="Q878" i="6"/>
  <c r="Q1669" i="6"/>
  <c r="Q1915" i="6"/>
  <c r="Q1579" i="6"/>
  <c r="Q1850" i="6"/>
  <c r="Q2066" i="6"/>
  <c r="Q905" i="6"/>
  <c r="Q1672" i="6"/>
  <c r="Q1917" i="6"/>
  <c r="Q2133" i="6"/>
  <c r="Q846" i="6"/>
  <c r="Q2098" i="6"/>
  <c r="Q2383" i="6"/>
  <c r="Q2599" i="6"/>
  <c r="Q2815" i="6"/>
  <c r="Q2252" i="6"/>
  <c r="Q1730" i="6"/>
  <c r="Q2233" i="6"/>
  <c r="Q1828" i="6"/>
  <c r="Q1830" i="6"/>
  <c r="Q2731" i="6"/>
  <c r="Q2263" i="6"/>
  <c r="Q2912" i="6"/>
  <c r="Q2373" i="6"/>
  <c r="Q2429" i="6"/>
  <c r="Q1412" i="6"/>
  <c r="Q1165" i="6"/>
  <c r="Q810" i="6"/>
  <c r="Q1539" i="6"/>
  <c r="Q2022" i="6"/>
  <c r="Q1835" i="6"/>
  <c r="Q1988" i="6"/>
  <c r="Q1837" i="6"/>
  <c r="Q1942" i="6"/>
  <c r="Q2737" i="6"/>
  <c r="Q2087" i="6"/>
  <c r="Q2810" i="6"/>
  <c r="Q2271" i="6"/>
  <c r="Q2919" i="6"/>
  <c r="Q1526" i="6"/>
  <c r="Q1249" i="6"/>
  <c r="Q999" i="6"/>
  <c r="Q1589" i="6"/>
  <c r="Q2064" i="6"/>
  <c r="Q1879" i="6"/>
  <c r="Q2030" i="6"/>
  <c r="Q1881" i="6"/>
  <c r="Q2026" i="6"/>
  <c r="Q2779" i="6"/>
  <c r="Q2171" i="6"/>
  <c r="Q2456" i="6"/>
  <c r="Q2672" i="6"/>
  <c r="Q2888" i="6"/>
  <c r="Q2801" i="6"/>
  <c r="Q2029" i="6"/>
  <c r="Q2349" i="6"/>
  <c r="Q2565" i="6"/>
  <c r="Q2781" i="6"/>
  <c r="Q2303" i="6"/>
  <c r="Q1738" i="6"/>
  <c r="Q409" i="6"/>
  <c r="Q1340" i="6"/>
  <c r="Q1291" i="6"/>
  <c r="Q1598" i="6"/>
  <c r="Q1117" i="6"/>
  <c r="Q1482" i="6"/>
  <c r="Q1725" i="6"/>
  <c r="Q670" i="6"/>
  <c r="Q70" i="6"/>
  <c r="Q1146" i="6"/>
  <c r="Q1503" i="6"/>
  <c r="Q1384" i="6"/>
  <c r="Q1769" i="6"/>
  <c r="Q1998" i="6"/>
  <c r="Q2214" i="6"/>
  <c r="Q1477" i="6"/>
  <c r="Q1806" i="6"/>
  <c r="Q1267" i="6"/>
  <c r="Q1728" i="6"/>
  <c r="Q1964" i="6"/>
  <c r="Q2180" i="6"/>
  <c r="Q1483" i="6"/>
  <c r="Q1808" i="6"/>
  <c r="Q661" i="6"/>
  <c r="Q861" i="6"/>
  <c r="Q1562" i="6"/>
  <c r="Q1408" i="6"/>
  <c r="Q502" i="6"/>
  <c r="Q1273" i="6"/>
  <c r="Q1587" i="6"/>
  <c r="Q1803" i="6"/>
  <c r="Q1042" i="6"/>
  <c r="Q597" i="6"/>
  <c r="Q1296" i="6"/>
  <c r="Q1601" i="6"/>
  <c r="Q1600" i="6"/>
  <c r="Q1860" i="6"/>
  <c r="Q2076" i="6"/>
  <c r="Q448" i="6"/>
  <c r="Q1640" i="6"/>
  <c r="Q1891" i="6"/>
  <c r="Q1515" i="6"/>
  <c r="Q1822" i="6"/>
  <c r="Q2042" i="6"/>
  <c r="Q489" i="6"/>
  <c r="Q1643" i="6"/>
  <c r="Q1893" i="6"/>
  <c r="Q2109" i="6"/>
  <c r="Q1380" i="6"/>
  <c r="Q2050" i="6"/>
  <c r="Q2359" i="6"/>
  <c r="Q2575" i="6"/>
  <c r="Q2791" i="6"/>
  <c r="Q2033" i="6"/>
  <c r="Q1644" i="6"/>
  <c r="Q2195" i="6"/>
  <c r="Q2432" i="6"/>
  <c r="Q2648" i="6"/>
  <c r="Q2864" i="6"/>
  <c r="Q2693" i="6"/>
  <c r="Q1981" i="6"/>
  <c r="Q2325" i="6"/>
  <c r="Q2541" i="6"/>
  <c r="Q2757" i="6"/>
  <c r="Q2117" i="6"/>
  <c r="Q1651" i="6"/>
  <c r="Q2461" i="6"/>
  <c r="Q2534" i="6"/>
  <c r="Q2643" i="6"/>
  <c r="Q2032" i="6"/>
  <c r="Q2350" i="6"/>
  <c r="Q2566" i="6"/>
  <c r="Q2782" i="6"/>
  <c r="Q2259" i="6"/>
  <c r="Q1702" i="6"/>
  <c r="Q2221" i="6"/>
  <c r="Q2448" i="6"/>
  <c r="Q2664" i="6"/>
  <c r="Q2880" i="6"/>
  <c r="Q2825" i="6"/>
  <c r="P195" i="6"/>
  <c r="P411" i="6"/>
  <c r="P627" i="6"/>
  <c r="P82" i="6"/>
  <c r="P298" i="6"/>
  <c r="P131" i="6"/>
  <c r="P347" i="6"/>
  <c r="P563" i="6"/>
  <c r="P18" i="6"/>
  <c r="P234" i="6"/>
  <c r="P450" i="6"/>
  <c r="P50" i="6"/>
  <c r="P266" i="6"/>
  <c r="P7" i="6"/>
  <c r="P520" i="6"/>
  <c r="P834" i="6"/>
  <c r="P1050" i="6"/>
  <c r="P37" i="6"/>
  <c r="P704" i="6"/>
  <c r="P940" i="6"/>
  <c r="P1156" i="6"/>
  <c r="P771" i="6"/>
  <c r="P457" i="6"/>
  <c r="P917" i="6"/>
  <c r="P1234" i="6"/>
  <c r="P1455" i="6"/>
  <c r="P625" i="6"/>
  <c r="P995" i="6"/>
  <c r="Q932" i="6"/>
  <c r="Q2837" i="6"/>
  <c r="Q1753" i="6"/>
  <c r="Q1716" i="6"/>
  <c r="Q2243" i="6"/>
  <c r="Q2464" i="6"/>
  <c r="Q2680" i="6"/>
  <c r="Q2896" i="6"/>
  <c r="Q2777" i="6"/>
  <c r="Q2023" i="6"/>
  <c r="Q2346" i="6"/>
  <c r="Q2562" i="6"/>
  <c r="Q2778" i="6"/>
  <c r="Q2273" i="6"/>
  <c r="P93" i="6"/>
  <c r="P309" i="6"/>
  <c r="P525" i="6"/>
  <c r="P741" i="6"/>
  <c r="P196" i="6"/>
  <c r="P29" i="6"/>
  <c r="P245" i="6"/>
  <c r="P461" i="6"/>
  <c r="P677" i="6"/>
  <c r="P132" i="6"/>
  <c r="P348" i="6"/>
  <c r="P564" i="6"/>
  <c r="P164" i="6"/>
  <c r="P380" i="6"/>
  <c r="P85" i="6"/>
  <c r="P716" i="6"/>
  <c r="P948" i="6"/>
  <c r="P1164" i="6"/>
  <c r="P529" i="6"/>
  <c r="P838" i="6"/>
  <c r="P1054" i="6"/>
  <c r="P523" i="6"/>
  <c r="Q1966" i="6"/>
  <c r="Q2111" i="6"/>
  <c r="Q2283" i="6"/>
  <c r="Q1900" i="6"/>
  <c r="Q2290" i="6"/>
  <c r="Q2506" i="6"/>
  <c r="Q2722" i="6"/>
  <c r="Q2938" i="6"/>
  <c r="Q1135" i="6"/>
  <c r="Q2107" i="6"/>
  <c r="Q2388" i="6"/>
  <c r="Q2604" i="6"/>
  <c r="Q2820" i="6"/>
  <c r="Q2495" i="6"/>
  <c r="P135" i="6"/>
  <c r="P351" i="6"/>
  <c r="P567" i="6"/>
  <c r="P22" i="6"/>
  <c r="P238" i="6"/>
  <c r="P71" i="6"/>
  <c r="P287" i="6"/>
  <c r="P503" i="6"/>
  <c r="P719" i="6"/>
  <c r="P174" i="6"/>
  <c r="P390" i="6"/>
  <c r="P606" i="6"/>
  <c r="P206" i="6"/>
  <c r="P422" i="6"/>
  <c r="P337" i="6"/>
  <c r="P774" i="6"/>
  <c r="P990" i="6"/>
  <c r="P1206" i="6"/>
  <c r="P613" i="6"/>
  <c r="P880" i="6"/>
  <c r="P1096" i="6"/>
  <c r="P640" i="6"/>
  <c r="P1005" i="6"/>
  <c r="P827" i="6"/>
  <c r="P1151" i="6"/>
  <c r="P1395" i="6"/>
  <c r="P406" i="6"/>
  <c r="P905" i="6"/>
  <c r="P1225" i="6"/>
  <c r="Q2785" i="6"/>
  <c r="Q1335" i="6"/>
  <c r="Q2049" i="6"/>
  <c r="Q1524" i="6"/>
  <c r="Q2372" i="6"/>
  <c r="Q2375" i="6"/>
  <c r="Q2481" i="6"/>
  <c r="Q2933" i="6"/>
  <c r="Q1036" i="6"/>
  <c r="Q1356" i="6"/>
  <c r="Q1156" i="6"/>
  <c r="Q873" i="6"/>
  <c r="Q2130" i="6"/>
  <c r="Q238" i="6"/>
  <c r="Q2096" i="6"/>
  <c r="Q1947" i="6"/>
  <c r="Q2158" i="6"/>
  <c r="Q2845" i="6"/>
  <c r="Q2270" i="6"/>
  <c r="Q2918" i="6"/>
  <c r="Q2379" i="6"/>
  <c r="Q2453" i="6"/>
  <c r="Q1212" i="6"/>
  <c r="Q1419" i="6"/>
  <c r="Q1240" i="6"/>
  <c r="Q1219" i="6"/>
  <c r="Q2172" i="6"/>
  <c r="Q981" i="6"/>
  <c r="Q2138" i="6"/>
  <c r="Q1989" i="6"/>
  <c r="Q2231" i="6"/>
  <c r="Q2887" i="6"/>
  <c r="Q2276" i="6"/>
  <c r="Q2492" i="6"/>
  <c r="Q2708" i="6"/>
  <c r="Q2924" i="6"/>
  <c r="Q1008" i="6"/>
  <c r="Q2101" i="6"/>
  <c r="Q2385" i="6"/>
  <c r="Q2601" i="6"/>
  <c r="Q2817" i="6"/>
  <c r="Q2465" i="6"/>
  <c r="Q405" i="6"/>
  <c r="Q652" i="6"/>
  <c r="Q1448" i="6"/>
  <c r="Q1345" i="6"/>
  <c r="Q219" i="6"/>
  <c r="Q1189" i="6"/>
  <c r="Q1536" i="6"/>
  <c r="Q1761" i="6"/>
  <c r="Q864" i="6"/>
  <c r="Q313" i="6"/>
  <c r="Q1218" i="6"/>
  <c r="Q1557" i="6"/>
  <c r="Q1492" i="6"/>
  <c r="Q1812" i="6"/>
  <c r="Q2034" i="6"/>
  <c r="Q2250" i="6"/>
  <c r="Q1578" i="6"/>
  <c r="Q1849" i="6"/>
  <c r="Q1389" i="6"/>
  <c r="Q1771" i="6"/>
  <c r="Q2000" i="6"/>
  <c r="Q2216" i="6"/>
  <c r="Q1582" i="6"/>
  <c r="Q1851" i="6"/>
  <c r="Q858" i="6"/>
  <c r="Q1020" i="6"/>
  <c r="Q738" i="6"/>
  <c r="Q1462" i="6"/>
  <c r="Q745" i="6"/>
  <c r="Q1329" i="6"/>
  <c r="Q1623" i="6"/>
  <c r="Q1839" i="6"/>
  <c r="Q1120" i="6"/>
  <c r="Q815" i="6"/>
  <c r="Q1350" i="6"/>
  <c r="Q562" i="6"/>
  <c r="Q1646" i="6"/>
  <c r="Q1896" i="6"/>
  <c r="Q2112" i="6"/>
  <c r="Q1033" i="6"/>
  <c r="Q1684" i="6"/>
  <c r="Q1927" i="6"/>
  <c r="Q1603" i="6"/>
  <c r="Q1862" i="6"/>
  <c r="Q2078" i="6"/>
  <c r="Q1051" i="6"/>
  <c r="Q1686" i="6"/>
  <c r="Q1929" i="6"/>
  <c r="Q2145" i="6"/>
  <c r="Q1342" i="6"/>
  <c r="Q2122" i="6"/>
  <c r="Q2395" i="6"/>
  <c r="Q2611" i="6"/>
  <c r="Q2827" i="6"/>
  <c r="Q2327" i="6"/>
  <c r="Q1774" i="6"/>
  <c r="Q2248" i="6"/>
  <c r="Q2468" i="6"/>
  <c r="Q2684" i="6"/>
  <c r="Q2900" i="6"/>
  <c r="Q2873" i="6"/>
  <c r="Q2053" i="6"/>
  <c r="Q2361" i="6"/>
  <c r="Q2577" i="6"/>
  <c r="Q2793" i="6"/>
  <c r="Q2357" i="6"/>
  <c r="Q1781" i="6"/>
  <c r="Q2677" i="6"/>
  <c r="Q2750" i="6"/>
  <c r="Q2859" i="6"/>
  <c r="Q2104" i="6"/>
  <c r="Q2386" i="6"/>
  <c r="Q2602" i="6"/>
  <c r="Q2818" i="6"/>
  <c r="Q2417" i="6"/>
  <c r="Q1831" i="6"/>
  <c r="Q2267" i="6"/>
  <c r="Q2484" i="6"/>
  <c r="Q2700" i="6"/>
  <c r="Q2916" i="6"/>
  <c r="P15" i="6"/>
  <c r="P231" i="6"/>
  <c r="P447" i="6"/>
  <c r="P663" i="6"/>
  <c r="P118" i="6"/>
  <c r="P334" i="6"/>
  <c r="P167" i="6"/>
  <c r="P383" i="6"/>
  <c r="P599" i="6"/>
  <c r="P54" i="6"/>
  <c r="P270" i="6"/>
  <c r="P486" i="6"/>
  <c r="P86" i="6"/>
  <c r="P302" i="6"/>
  <c r="P223" i="6"/>
  <c r="P592" i="6"/>
  <c r="P870" i="6"/>
  <c r="P1086" i="6"/>
  <c r="P253" i="6"/>
  <c r="P758" i="6"/>
  <c r="P976" i="6"/>
  <c r="P1192" i="6"/>
  <c r="P825" i="6"/>
  <c r="P578" i="6"/>
  <c r="P971" i="6"/>
  <c r="P1275" i="6"/>
  <c r="P1491" i="6"/>
  <c r="P706" i="6"/>
  <c r="P1049" i="6"/>
  <c r="Q1871" i="6"/>
  <c r="Q2039" i="6"/>
  <c r="Q2242" i="6"/>
  <c r="Q1882" i="6"/>
  <c r="Q2284" i="6"/>
  <c r="Q2500" i="6"/>
  <c r="Q2716" i="6"/>
  <c r="Q2932" i="6"/>
  <c r="Q765" i="6"/>
  <c r="Q2095" i="6"/>
  <c r="Q2382" i="6"/>
  <c r="Q2598" i="6"/>
  <c r="Q2814" i="6"/>
  <c r="Q2459" i="6"/>
  <c r="P129" i="6"/>
  <c r="P345" i="6"/>
  <c r="P561" i="6"/>
  <c r="P16" i="6"/>
  <c r="P232" i="6"/>
  <c r="P65" i="6"/>
  <c r="P281" i="6"/>
  <c r="P497" i="6"/>
  <c r="P713" i="6"/>
  <c r="P168" i="6"/>
  <c r="P384" i="6"/>
  <c r="P600" i="6"/>
  <c r="P200" i="6"/>
  <c r="P416" i="6"/>
  <c r="P301" i="6"/>
  <c r="P768" i="6"/>
  <c r="P984" i="6"/>
  <c r="P1200" i="6"/>
  <c r="P601" i="6"/>
  <c r="P874" i="6"/>
  <c r="P1090" i="6"/>
  <c r="P628" i="6"/>
  <c r="Q2317" i="6"/>
  <c r="Q2390" i="6"/>
  <c r="Q2499" i="6"/>
  <c r="Q1984" i="6"/>
  <c r="Q2326" i="6"/>
  <c r="Q2542" i="6"/>
  <c r="Q2758" i="6"/>
  <c r="Q2057" i="6"/>
  <c r="Q1615" i="6"/>
  <c r="Q2179" i="6"/>
  <c r="Q2424" i="6"/>
  <c r="Q2640" i="6"/>
  <c r="Q2856" i="6"/>
  <c r="Q2681" i="6"/>
  <c r="P171" i="6"/>
  <c r="P387" i="6"/>
  <c r="P603" i="6"/>
  <c r="P58" i="6"/>
  <c r="P274" i="6"/>
  <c r="P107" i="6"/>
  <c r="P323" i="6"/>
  <c r="P539" i="6"/>
  <c r="P755" i="6"/>
  <c r="P210" i="6"/>
  <c r="P426" i="6"/>
  <c r="P26" i="6"/>
  <c r="P242" i="6"/>
  <c r="P458" i="6"/>
  <c r="P469" i="6"/>
  <c r="P810" i="6"/>
  <c r="P1026" i="6"/>
  <c r="P1242" i="6"/>
  <c r="P668" i="6"/>
  <c r="P916" i="6"/>
  <c r="P1132" i="6"/>
  <c r="P721" i="6"/>
  <c r="P241" i="6"/>
  <c r="P881" i="6"/>
  <c r="P1205" i="6"/>
  <c r="P1431" i="6"/>
  <c r="P554" i="6"/>
  <c r="P959" i="6"/>
  <c r="Q2103" i="6"/>
  <c r="Q1973" i="6"/>
  <c r="Q1750" i="6"/>
  <c r="Q1102" i="6"/>
  <c r="Q2381" i="6"/>
  <c r="Q2480" i="6"/>
  <c r="Q2939" i="6"/>
  <c r="Q2589" i="6"/>
  <c r="Q256" i="6"/>
  <c r="Q1327" i="6"/>
  <c r="Q1518" i="6"/>
  <c r="Q232" i="6"/>
  <c r="Q1456" i="6"/>
  <c r="Q2238" i="6"/>
  <c r="Q1353" i="6"/>
  <c r="Q2204" i="6"/>
  <c r="Q2055" i="6"/>
  <c r="Q2305" i="6"/>
  <c r="Q1573" i="6"/>
  <c r="Q2378" i="6"/>
  <c r="Q2405" i="6"/>
  <c r="Q2487" i="6"/>
  <c r="Q580" i="6"/>
  <c r="Q1390" i="6"/>
  <c r="Q1575" i="6"/>
  <c r="Q516" i="6"/>
  <c r="Q1576" i="6"/>
  <c r="Q205" i="6"/>
  <c r="Q1479" i="6"/>
  <c r="Q246" i="6"/>
  <c r="Q2097" i="6"/>
  <c r="Q2347" i="6"/>
  <c r="Q1937" i="6"/>
  <c r="Q2312" i="6"/>
  <c r="Q2528" i="6"/>
  <c r="Q2744" i="6"/>
  <c r="Q1901" i="6"/>
  <c r="Q1597" i="6"/>
  <c r="Q2173" i="6"/>
  <c r="Q2421" i="6"/>
  <c r="Q2637" i="6"/>
  <c r="Q2853" i="6"/>
  <c r="Q2633" i="6"/>
  <c r="Q648" i="6"/>
  <c r="Q852" i="6"/>
  <c r="Q1556" i="6"/>
  <c r="Q1399" i="6"/>
  <c r="Q462" i="6"/>
  <c r="Q1261" i="6"/>
  <c r="Q1581" i="6"/>
  <c r="Q1797" i="6"/>
  <c r="Q1023" i="6"/>
  <c r="Q556" i="6"/>
  <c r="Q1287" i="6"/>
  <c r="Q1595" i="6"/>
  <c r="Q1588" i="6"/>
  <c r="Q1854" i="6"/>
  <c r="Q2070" i="6"/>
  <c r="Q327" i="6"/>
  <c r="Q1633" i="6"/>
  <c r="Q1885" i="6"/>
  <c r="Q1497" i="6"/>
  <c r="Q1814" i="6"/>
  <c r="Q2036" i="6"/>
  <c r="Q367" i="6"/>
  <c r="Q1636" i="6"/>
  <c r="Q1887" i="6"/>
  <c r="Q1018" i="6"/>
  <c r="Q1130" i="6"/>
  <c r="Q1128" i="6"/>
  <c r="Q1516" i="6"/>
  <c r="Q914" i="6"/>
  <c r="Q1383" i="6"/>
  <c r="Q1659" i="6"/>
  <c r="Q225" i="6"/>
  <c r="Q1192" i="6"/>
  <c r="Q977" i="6"/>
  <c r="Q1404" i="6"/>
  <c r="Q1075" i="6"/>
  <c r="Q1690" i="6"/>
  <c r="Q1932" i="6"/>
  <c r="Q2148" i="6"/>
  <c r="Q1258" i="6"/>
  <c r="Q1727" i="6"/>
  <c r="Q603" i="6"/>
  <c r="Q1649" i="6"/>
  <c r="Q1898" i="6"/>
  <c r="Q2114" i="6"/>
  <c r="Q1270" i="6"/>
  <c r="Q1729" i="6"/>
  <c r="Q1965" i="6"/>
  <c r="Q2181" i="6"/>
  <c r="Q1638" i="6"/>
  <c r="Q2194" i="6"/>
  <c r="Q2431" i="6"/>
  <c r="Q2647" i="6"/>
  <c r="Q2863" i="6"/>
  <c r="Q2507" i="6"/>
  <c r="Q1894" i="6"/>
  <c r="Q2288" i="6"/>
  <c r="Q2504" i="6"/>
  <c r="Q2720" i="6"/>
  <c r="Q2936" i="6"/>
  <c r="Q1378" i="6"/>
  <c r="Q2125" i="6"/>
  <c r="Q2397" i="6"/>
  <c r="Q2613" i="6"/>
  <c r="Q2829" i="6"/>
  <c r="Q2519" i="6"/>
  <c r="Q1995" i="6"/>
  <c r="Q2893" i="6"/>
  <c r="Q1961" i="6"/>
  <c r="Q2663" i="6"/>
  <c r="Q2176" i="6"/>
  <c r="Q2422" i="6"/>
  <c r="Q2638" i="6"/>
  <c r="Q2854" i="6"/>
  <c r="Q2597" i="6"/>
  <c r="Q1939" i="6"/>
  <c r="Q2304" i="6"/>
  <c r="Q2520" i="6"/>
  <c r="Q2736" i="6"/>
  <c r="Q1825" i="6"/>
  <c r="P51" i="6"/>
  <c r="P267" i="6"/>
  <c r="P483" i="6"/>
  <c r="P699" i="6"/>
  <c r="P154" i="6"/>
  <c r="P370" i="6"/>
  <c r="P203" i="6"/>
  <c r="P419" i="6"/>
  <c r="P635" i="6"/>
  <c r="P90" i="6"/>
  <c r="P306" i="6"/>
  <c r="P522" i="6"/>
  <c r="P122" i="6"/>
  <c r="P338" i="6"/>
  <c r="P412" i="6"/>
  <c r="P654" i="6"/>
  <c r="P906" i="6"/>
  <c r="P1122" i="6"/>
  <c r="P427" i="6"/>
  <c r="P796" i="6"/>
  <c r="P1012" i="6"/>
  <c r="P235" i="6"/>
  <c r="P879" i="6"/>
  <c r="P670" i="6"/>
  <c r="P1025" i="6"/>
  <c r="P1311" i="6"/>
  <c r="P1527" i="6"/>
  <c r="P779" i="6"/>
  <c r="P1103" i="6"/>
  <c r="Q2281" i="6"/>
  <c r="Q2354" i="6"/>
  <c r="Q2463" i="6"/>
  <c r="Q1972" i="6"/>
  <c r="Q2320" i="6"/>
  <c r="Q2536" i="6"/>
  <c r="Q2752" i="6"/>
  <c r="Q1997" i="6"/>
  <c r="Q1584" i="6"/>
  <c r="Q2167" i="6"/>
  <c r="Q2418" i="6"/>
  <c r="Q2634" i="6"/>
  <c r="Q2850" i="6"/>
  <c r="Q2645" i="6"/>
  <c r="P165" i="6"/>
  <c r="P381" i="6"/>
  <c r="P597" i="6"/>
  <c r="P52" i="6"/>
  <c r="P268" i="6"/>
  <c r="P101" i="6"/>
  <c r="P317" i="6"/>
  <c r="P533" i="6"/>
  <c r="P749" i="6"/>
  <c r="P204" i="6"/>
  <c r="P420" i="6"/>
  <c r="P20" i="6"/>
  <c r="P236" i="6"/>
  <c r="P452" i="6"/>
  <c r="P451" i="6"/>
  <c r="P804" i="6"/>
  <c r="P1020" i="6"/>
  <c r="P1236" i="6"/>
  <c r="P660" i="6"/>
  <c r="P910" i="6"/>
  <c r="P1126" i="6"/>
  <c r="P709" i="6"/>
  <c r="Q2533" i="6"/>
  <c r="Q2606" i="6"/>
  <c r="Q2715" i="6"/>
  <c r="Q2056" i="6"/>
  <c r="Q2362" i="6"/>
  <c r="Q2578" i="6"/>
  <c r="Q2794" i="6"/>
  <c r="Q2309" i="6"/>
  <c r="Q1745" i="6"/>
  <c r="Q2239" i="6"/>
  <c r="Q2460" i="6"/>
  <c r="Q2676" i="6"/>
  <c r="Q2892" i="6"/>
  <c r="Q2885" i="6"/>
  <c r="P207" i="6"/>
  <c r="P423" i="6"/>
  <c r="P639" i="6"/>
  <c r="P94" i="6"/>
  <c r="P310" i="6"/>
  <c r="P143" i="6"/>
  <c r="P359" i="6"/>
  <c r="P575" i="6"/>
  <c r="P30" i="6"/>
  <c r="P246" i="6"/>
  <c r="P462" i="6"/>
  <c r="P62" i="6"/>
  <c r="P278" i="6"/>
  <c r="P79" i="6"/>
  <c r="P544" i="6"/>
  <c r="P846" i="6"/>
  <c r="P1062" i="6"/>
  <c r="P109" i="6"/>
  <c r="P722" i="6"/>
  <c r="P952" i="6"/>
  <c r="P1168" i="6"/>
  <c r="P789" i="6"/>
  <c r="P506" i="6"/>
  <c r="P935" i="6"/>
  <c r="P1249" i="6"/>
  <c r="P1467" i="6"/>
  <c r="P652" i="6"/>
  <c r="P1013" i="6"/>
  <c r="Q1362" i="6"/>
  <c r="Q1622" i="6"/>
  <c r="Q1982" i="6"/>
  <c r="Q1925" i="6"/>
  <c r="Q2915" i="6"/>
  <c r="Q2588" i="6"/>
  <c r="Q1818" i="6"/>
  <c r="Q2697" i="6"/>
  <c r="Q957" i="6"/>
  <c r="Q1489" i="6"/>
  <c r="Q1641" i="6"/>
  <c r="Q896" i="6"/>
  <c r="Q1668" i="6"/>
  <c r="Q1150" i="6"/>
  <c r="Q1627" i="6"/>
  <c r="Q1162" i="6"/>
  <c r="Q2163" i="6"/>
  <c r="Q2413" i="6"/>
  <c r="Q2411" i="6"/>
  <c r="Q2486" i="6"/>
  <c r="Q400" i="6"/>
  <c r="Q2595" i="6"/>
  <c r="Q99" i="6"/>
  <c r="Q1552" i="6"/>
  <c r="Q1683" i="6"/>
  <c r="Q1062" i="6"/>
  <c r="Q1718" i="6"/>
  <c r="Q1351" i="6"/>
  <c r="Q1678" i="6"/>
  <c r="Q1357" i="6"/>
  <c r="Q165" i="6"/>
  <c r="Q2455" i="6"/>
  <c r="Q2621" i="6"/>
  <c r="Q2348" i="6"/>
  <c r="Q2564" i="6"/>
  <c r="Q2780" i="6"/>
  <c r="Q2237" i="6"/>
  <c r="Q1732" i="6"/>
  <c r="Q2235" i="6"/>
  <c r="Q2457" i="6"/>
  <c r="Q2673" i="6"/>
  <c r="Q2889" i="6"/>
  <c r="Q2819" i="6"/>
  <c r="Q849" i="6"/>
  <c r="Q1013" i="6"/>
  <c r="Q697" i="6"/>
  <c r="Q1453" i="6"/>
  <c r="Q705" i="6"/>
  <c r="Q1320" i="6"/>
  <c r="Q1617" i="6"/>
  <c r="Q1833" i="6"/>
  <c r="Q1108" i="6"/>
  <c r="Q788" i="6"/>
  <c r="Q1341" i="6"/>
  <c r="Q441" i="6"/>
  <c r="Q1639" i="6"/>
  <c r="Q1890" i="6"/>
  <c r="Q2106" i="6"/>
  <c r="Q959" i="6"/>
  <c r="Q1676" i="6"/>
  <c r="Q1921" i="6"/>
  <c r="Q1591" i="6"/>
  <c r="Q1856" i="6"/>
  <c r="Q2072" i="6"/>
  <c r="Q986" i="6"/>
  <c r="Q1679" i="6"/>
  <c r="Q1923" i="6"/>
  <c r="Q180" i="6"/>
  <c r="Q1238" i="6"/>
  <c r="Q1236" i="6"/>
  <c r="Q1568" i="6"/>
  <c r="Q1057" i="6"/>
  <c r="Q1437" i="6"/>
  <c r="Q1695" i="6"/>
  <c r="Q468" i="6"/>
  <c r="Q1264" i="6"/>
  <c r="Q1086" i="6"/>
  <c r="Q1458" i="6"/>
  <c r="Q1288" i="6"/>
  <c r="Q1733" i="6"/>
  <c r="Q1968" i="6"/>
  <c r="Q2184" i="6"/>
  <c r="Q1387" i="6"/>
  <c r="Q1770" i="6"/>
  <c r="Q1087" i="6"/>
  <c r="Q1692" i="6"/>
  <c r="Q1934" i="6"/>
  <c r="Q2150" i="6"/>
  <c r="Q1393" i="6"/>
  <c r="Q1772" i="6"/>
  <c r="Q2001" i="6"/>
  <c r="Q408" i="6"/>
  <c r="Q1768" i="6"/>
  <c r="Q2247" i="6"/>
  <c r="Q2467" i="6"/>
  <c r="Q2683" i="6"/>
  <c r="Q2899" i="6"/>
  <c r="Q2687" i="6"/>
  <c r="Q1979" i="6"/>
  <c r="Q2324" i="6"/>
  <c r="Q2540" i="6"/>
  <c r="Q2756" i="6"/>
  <c r="Q2021" i="6"/>
  <c r="Q1645" i="6"/>
  <c r="Q2197" i="6"/>
  <c r="Q2433" i="6"/>
  <c r="Q2649" i="6"/>
  <c r="Q2865" i="6"/>
  <c r="Q2699" i="6"/>
  <c r="Q286" i="6"/>
  <c r="Q2657" i="6"/>
  <c r="Q1624" i="6"/>
  <c r="Q1630" i="6"/>
  <c r="Q2236" i="6"/>
  <c r="Q2458" i="6"/>
  <c r="Q2674" i="6"/>
  <c r="Q2890" i="6"/>
  <c r="Q2765" i="6"/>
  <c r="Q2011" i="6"/>
  <c r="Q2340" i="6"/>
  <c r="Q2556" i="6"/>
  <c r="Q2772" i="6"/>
  <c r="Q2245" i="6"/>
  <c r="P87" i="6"/>
  <c r="P303" i="6"/>
  <c r="P519" i="6"/>
  <c r="P735" i="6"/>
  <c r="P190" i="6"/>
  <c r="P23" i="6"/>
  <c r="P239" i="6"/>
  <c r="P455" i="6"/>
  <c r="P671" i="6"/>
  <c r="P126" i="6"/>
  <c r="P342" i="6"/>
  <c r="P558" i="6"/>
  <c r="P158" i="6"/>
  <c r="P374" i="6"/>
  <c r="P49" i="6"/>
  <c r="P708" i="6"/>
  <c r="P942" i="6"/>
  <c r="P1158" i="6"/>
  <c r="P517" i="6"/>
  <c r="P832" i="6"/>
  <c r="P1048" i="6"/>
  <c r="P502" i="6"/>
  <c r="P933" i="6"/>
  <c r="P751" i="6"/>
  <c r="P1079" i="6"/>
  <c r="P1347" i="6"/>
  <c r="P1563" i="6"/>
  <c r="P833" i="6"/>
  <c r="P1157" i="6"/>
  <c r="Q2497" i="6"/>
  <c r="Q2570" i="6"/>
  <c r="Q2679" i="6"/>
  <c r="Q2044" i="6"/>
  <c r="Q2356" i="6"/>
  <c r="Q2572" i="6"/>
  <c r="Q2788" i="6"/>
  <c r="Q2279" i="6"/>
  <c r="Q1723" i="6"/>
  <c r="Q2230" i="6"/>
  <c r="Q2454" i="6"/>
  <c r="Q2670" i="6"/>
  <c r="Q2886" i="6"/>
  <c r="Q2849" i="6"/>
  <c r="P201" i="6"/>
  <c r="P417" i="6"/>
  <c r="P633" i="6"/>
  <c r="P88" i="6"/>
  <c r="P304" i="6"/>
  <c r="P137" i="6"/>
  <c r="P353" i="6"/>
  <c r="P569" i="6"/>
  <c r="P24" i="6"/>
  <c r="P240" i="6"/>
  <c r="P456" i="6"/>
  <c r="P56" i="6"/>
  <c r="P272" i="6"/>
  <c r="P43" i="6"/>
  <c r="P532" i="6"/>
  <c r="P840" i="6"/>
  <c r="P1056" i="6"/>
  <c r="P73" i="6"/>
  <c r="P714" i="6"/>
  <c r="P946" i="6"/>
  <c r="P1162" i="6"/>
  <c r="P781" i="6"/>
  <c r="Q2749" i="6"/>
  <c r="Q2822" i="6"/>
  <c r="Q2931" i="6"/>
  <c r="Q2128" i="6"/>
  <c r="Q2398" i="6"/>
  <c r="Q2614" i="6"/>
  <c r="Q2830" i="6"/>
  <c r="Q2483" i="6"/>
  <c r="Q1870" i="6"/>
  <c r="Q2280" i="6"/>
  <c r="Q2496" i="6"/>
  <c r="Q2712" i="6"/>
  <c r="Q2928" i="6"/>
  <c r="P27" i="6"/>
  <c r="P243" i="6"/>
  <c r="P459" i="6"/>
  <c r="P675" i="6"/>
  <c r="P130" i="6"/>
  <c r="P346" i="6"/>
  <c r="P179" i="6"/>
  <c r="P395" i="6"/>
  <c r="P611" i="6"/>
  <c r="P66" i="6"/>
  <c r="P282" i="6"/>
  <c r="P498" i="6"/>
  <c r="P98" i="6"/>
  <c r="P314" i="6"/>
  <c r="P295" i="6"/>
  <c r="P616" i="6"/>
  <c r="P882" i="6"/>
  <c r="P1098" i="6"/>
  <c r="P325" i="6"/>
  <c r="P772" i="6"/>
  <c r="P988" i="6"/>
  <c r="P1204" i="6"/>
  <c r="P843" i="6"/>
  <c r="P614" i="6"/>
  <c r="P989" i="6"/>
  <c r="P1287" i="6"/>
  <c r="P1503" i="6"/>
  <c r="P733" i="6"/>
  <c r="P1067" i="6"/>
  <c r="Q2038" i="6"/>
  <c r="Q2183" i="6"/>
  <c r="Q2198" i="6"/>
  <c r="Q2299" i="6"/>
  <c r="Q1817" i="6"/>
  <c r="Q2696" i="6"/>
  <c r="Q2077" i="6"/>
  <c r="Q2805" i="6"/>
  <c r="Q571" i="6"/>
  <c r="Q138" i="6"/>
  <c r="Q1749" i="6"/>
  <c r="Q1194" i="6"/>
  <c r="Q1798" i="6"/>
  <c r="Q1549" i="6"/>
  <c r="Q1757" i="6"/>
  <c r="Q1555" i="6"/>
  <c r="Q1138" i="6"/>
  <c r="Q2521" i="6"/>
  <c r="Q279" i="6"/>
  <c r="Q2594" i="6"/>
  <c r="Q1840" i="6"/>
  <c r="Q2703" i="6"/>
  <c r="Q807" i="6"/>
  <c r="Q421" i="6"/>
  <c r="Q1791" i="6"/>
  <c r="Q1278" i="6"/>
  <c r="Q1848" i="6"/>
  <c r="Q1626" i="6"/>
  <c r="Q1807" i="6"/>
  <c r="Q1628" i="6"/>
  <c r="Q1344" i="6"/>
  <c r="Q2563" i="6"/>
  <c r="Q1596" i="6"/>
  <c r="Q2384" i="6"/>
  <c r="Q2600" i="6"/>
  <c r="Q2816" i="6"/>
  <c r="Q2435" i="6"/>
  <c r="Q1859" i="6"/>
  <c r="Q2277" i="6"/>
  <c r="Q2493" i="6"/>
  <c r="Q2709" i="6"/>
  <c r="Q2925" i="6"/>
  <c r="Q1063" i="6"/>
  <c r="Q1011" i="6"/>
  <c r="Q1124" i="6"/>
  <c r="Q1116" i="6"/>
  <c r="Q1507" i="6"/>
  <c r="Q887" i="6"/>
  <c r="Q1374" i="6"/>
  <c r="Q1653" i="6"/>
  <c r="Q184" i="6"/>
  <c r="Q1180" i="6"/>
  <c r="Q950" i="6"/>
  <c r="Q1395" i="6"/>
  <c r="Q1030" i="6"/>
  <c r="Q1682" i="6"/>
  <c r="Q1926" i="6"/>
  <c r="Q2142" i="6"/>
  <c r="Q1222" i="6"/>
  <c r="Q1720" i="6"/>
  <c r="Q481" i="6"/>
  <c r="Q1642" i="6"/>
  <c r="Q1892" i="6"/>
  <c r="Q2108" i="6"/>
  <c r="Q1234" i="6"/>
  <c r="Q1722" i="6"/>
  <c r="Q1959" i="6"/>
  <c r="Q423" i="6"/>
  <c r="Q1346" i="6"/>
  <c r="Q1300" i="6"/>
  <c r="Q1604" i="6"/>
  <c r="Q1129" i="6"/>
  <c r="Q1491" i="6"/>
  <c r="Q1731" i="6"/>
  <c r="Q711" i="6"/>
  <c r="Q111" i="6"/>
  <c r="Q1158" i="6"/>
  <c r="Q1512" i="6"/>
  <c r="Q1402" i="6"/>
  <c r="Q1776" i="6"/>
  <c r="Q2004" i="6"/>
  <c r="Q2220" i="6"/>
  <c r="Q1495" i="6"/>
  <c r="Q1813" i="6"/>
  <c r="Q1297" i="6"/>
  <c r="Q1735" i="6"/>
  <c r="Q1970" i="6"/>
  <c r="Q2186" i="6"/>
  <c r="Q1501" i="6"/>
  <c r="Q1816" i="6"/>
  <c r="Q2037" i="6"/>
  <c r="Q1012" i="6"/>
  <c r="Q1889" i="6"/>
  <c r="Q2287" i="6"/>
  <c r="Q2503" i="6"/>
  <c r="Q2719" i="6"/>
  <c r="Q2935" i="6"/>
  <c r="Q2867" i="6"/>
  <c r="Q2051" i="6"/>
  <c r="Q2360" i="6"/>
  <c r="Q2576" i="6"/>
  <c r="Q2792" i="6"/>
  <c r="Q2315" i="6"/>
  <c r="Q1775" i="6"/>
  <c r="Q2249" i="6"/>
  <c r="Q2469" i="6"/>
  <c r="Q2685" i="6"/>
  <c r="Q2901" i="6"/>
  <c r="Q2879" i="6"/>
  <c r="Q1746" i="6"/>
  <c r="Q1967" i="6"/>
  <c r="Q2185" i="6"/>
  <c r="Q1864" i="6"/>
  <c r="Q2278" i="6"/>
  <c r="Q2494" i="6"/>
  <c r="Q2710" i="6"/>
  <c r="Q2926" i="6"/>
  <c r="Q2927" i="6"/>
  <c r="Q2083" i="6"/>
  <c r="Q2376" i="6"/>
  <c r="Q2592" i="6"/>
  <c r="Q2808" i="6"/>
  <c r="Q2423" i="6"/>
  <c r="P123" i="6"/>
  <c r="P339" i="6"/>
  <c r="P555" i="6"/>
  <c r="P10" i="6"/>
  <c r="P226" i="6"/>
  <c r="P59" i="6"/>
  <c r="P275" i="6"/>
  <c r="P491" i="6"/>
  <c r="P707" i="6"/>
  <c r="P162" i="6"/>
  <c r="P378" i="6"/>
  <c r="P594" i="6"/>
  <c r="P194" i="6"/>
  <c r="P410" i="6"/>
  <c r="P265" i="6"/>
  <c r="P762" i="6"/>
  <c r="P978" i="6"/>
  <c r="P1194" i="6"/>
  <c r="P589" i="6"/>
  <c r="P868" i="6"/>
  <c r="P1084" i="6"/>
  <c r="P610" i="6"/>
  <c r="P987" i="6"/>
  <c r="P809" i="6"/>
  <c r="P1133" i="6"/>
  <c r="P1383" i="6"/>
  <c r="P283" i="6"/>
  <c r="P887" i="6"/>
  <c r="P1210" i="6"/>
  <c r="Q2713" i="6"/>
  <c r="Q2786" i="6"/>
  <c r="Q2895" i="6"/>
  <c r="Q2116" i="6"/>
  <c r="Q2392" i="6"/>
  <c r="Q2608" i="6"/>
  <c r="Q2824" i="6"/>
  <c r="Q2441" i="6"/>
  <c r="Q1852" i="6"/>
  <c r="Q2274" i="6"/>
  <c r="Q2490" i="6"/>
  <c r="Q2706" i="6"/>
  <c r="Q2922" i="6"/>
  <c r="P21" i="6"/>
  <c r="P237" i="6"/>
  <c r="P453" i="6"/>
  <c r="P669" i="6"/>
  <c r="P124" i="6"/>
  <c r="P340" i="6"/>
  <c r="P173" i="6"/>
  <c r="P389" i="6"/>
  <c r="P605" i="6"/>
  <c r="P60" i="6"/>
  <c r="P276" i="6"/>
  <c r="P492" i="6"/>
  <c r="P92" i="6"/>
  <c r="P308" i="6"/>
  <c r="P259" i="6"/>
  <c r="P604" i="6"/>
  <c r="P876" i="6"/>
  <c r="P1092" i="6"/>
  <c r="P289" i="6"/>
  <c r="P766" i="6"/>
  <c r="P982" i="6"/>
  <c r="P1198" i="6"/>
  <c r="Q2067" i="6"/>
  <c r="Q1631" i="6"/>
  <c r="Q2471" i="6"/>
  <c r="Q2855" i="6"/>
  <c r="Q2200" i="6"/>
  <c r="Q2434" i="6"/>
  <c r="Q2650" i="6"/>
  <c r="Q2866" i="6"/>
  <c r="Q2651" i="6"/>
  <c r="Q1963" i="6"/>
  <c r="Q2316" i="6"/>
  <c r="Q2532" i="6"/>
  <c r="Q2748" i="6"/>
  <c r="Q2009" i="6"/>
  <c r="P63" i="6"/>
  <c r="P279" i="6"/>
  <c r="P495" i="6"/>
  <c r="P711" i="6"/>
  <c r="P166" i="6"/>
  <c r="P382" i="6"/>
  <c r="P215" i="6"/>
  <c r="P431" i="6"/>
  <c r="P647" i="6"/>
  <c r="P102" i="6"/>
  <c r="P318" i="6"/>
  <c r="P534" i="6"/>
  <c r="P134" i="6"/>
  <c r="P350" i="6"/>
  <c r="P448" i="6"/>
  <c r="P672" i="6"/>
  <c r="P918" i="6"/>
  <c r="P1134" i="6"/>
  <c r="P463" i="6"/>
  <c r="P808" i="6"/>
  <c r="P1024" i="6"/>
  <c r="P379" i="6"/>
  <c r="P897" i="6"/>
  <c r="P697" i="6"/>
  <c r="P1043" i="6"/>
  <c r="P1323" i="6"/>
  <c r="P1539" i="6"/>
  <c r="P797" i="6"/>
  <c r="P1121" i="6"/>
  <c r="Q2353" i="6"/>
  <c r="Q2426" i="6"/>
  <c r="Q1537" i="6"/>
  <c r="Q2515" i="6"/>
  <c r="Q2075" i="6"/>
  <c r="Q2804" i="6"/>
  <c r="Q2264" i="6"/>
  <c r="Q2913" i="6"/>
  <c r="Q1088" i="6"/>
  <c r="Q833" i="6"/>
  <c r="Q103" i="6"/>
  <c r="Q1377" i="6"/>
  <c r="Q1914" i="6"/>
  <c r="Q1705" i="6"/>
  <c r="Q1880" i="6"/>
  <c r="Q1708" i="6"/>
  <c r="Q1542" i="6"/>
  <c r="Q2629" i="6"/>
  <c r="Q1838" i="6"/>
  <c r="Q2702" i="6"/>
  <c r="Q2089" i="6"/>
  <c r="Q2811" i="6"/>
  <c r="Q1202" i="6"/>
  <c r="Q1019" i="6"/>
  <c r="Q387" i="6"/>
  <c r="Q1440" i="6"/>
  <c r="Q1956" i="6"/>
  <c r="Q1756" i="6"/>
  <c r="Q1922" i="6"/>
  <c r="Q1758" i="6"/>
  <c r="Q1724" i="6"/>
  <c r="Q2671" i="6"/>
  <c r="Q1955" i="6"/>
  <c r="Q2420" i="6"/>
  <c r="Q2636" i="6"/>
  <c r="Q2852" i="6"/>
  <c r="Q2639" i="6"/>
  <c r="Q1957" i="6"/>
  <c r="Q2313" i="6"/>
  <c r="Q2529" i="6"/>
  <c r="Q2745" i="6"/>
  <c r="Q1985" i="6"/>
  <c r="Q1608" i="6"/>
  <c r="Q166" i="6"/>
  <c r="Q1232" i="6"/>
  <c r="Q1224" i="6"/>
  <c r="Q1561" i="6"/>
  <c r="Q1039" i="6"/>
  <c r="Q1428" i="6"/>
  <c r="Q1689" i="6"/>
  <c r="Q427" i="6"/>
  <c r="Q1252" i="6"/>
  <c r="Q1074" i="6"/>
  <c r="Q1449" i="6"/>
  <c r="Q1255" i="6"/>
  <c r="Q1726" i="6"/>
  <c r="Q1962" i="6"/>
  <c r="Q2178" i="6"/>
  <c r="Q1369" i="6"/>
  <c r="Q1763" i="6"/>
  <c r="Q1048" i="6"/>
  <c r="Q1685" i="6"/>
  <c r="Q1928" i="6"/>
  <c r="Q2144" i="6"/>
  <c r="Q1375" i="6"/>
  <c r="Q1765" i="6"/>
  <c r="Q418" i="6"/>
  <c r="Q666" i="6"/>
  <c r="Q1454" i="6"/>
  <c r="Q1354" i="6"/>
  <c r="Q259" i="6"/>
  <c r="Q1201" i="6"/>
  <c r="Q1545" i="6"/>
  <c r="Q1767" i="6"/>
  <c r="Q891" i="6"/>
  <c r="Q354" i="6"/>
  <c r="Q1230" i="6"/>
  <c r="Q1565" i="6"/>
  <c r="Q1510" i="6"/>
  <c r="Q1819" i="6"/>
  <c r="Q2040" i="6"/>
  <c r="Q2256" i="6"/>
  <c r="Q1590" i="6"/>
  <c r="Q1855" i="6"/>
  <c r="Q1407" i="6"/>
  <c r="Q1778" i="6"/>
  <c r="Q2006" i="6"/>
  <c r="Q2222" i="6"/>
  <c r="Q1594" i="6"/>
  <c r="Q1857" i="6"/>
  <c r="Q2073" i="6"/>
  <c r="Q1246" i="6"/>
  <c r="Q1978" i="6"/>
  <c r="Q2323" i="6"/>
  <c r="Q2539" i="6"/>
  <c r="Q2755" i="6"/>
  <c r="Q1652" i="6"/>
  <c r="Q1360" i="6"/>
  <c r="Q2123" i="6"/>
  <c r="Q2396" i="6"/>
  <c r="Q2612" i="6"/>
  <c r="Q2828" i="6"/>
  <c r="Q2501" i="6"/>
  <c r="Q1895" i="6"/>
  <c r="Q2289" i="6"/>
  <c r="Q2505" i="6"/>
  <c r="Q2721" i="6"/>
  <c r="Q2937" i="6"/>
  <c r="Q1396" i="6"/>
  <c r="Q2240" i="6"/>
  <c r="Q2318" i="6"/>
  <c r="Q2427" i="6"/>
  <c r="Q1960" i="6"/>
  <c r="Q2314" i="6"/>
  <c r="Q2530" i="6"/>
  <c r="Q2746" i="6"/>
  <c r="Q1919" i="6"/>
  <c r="Q1540" i="6"/>
  <c r="Q2155" i="6"/>
  <c r="Q2412" i="6"/>
  <c r="Q2628" i="6"/>
  <c r="Q2844" i="6"/>
  <c r="Q2615" i="6"/>
  <c r="P159" i="6"/>
  <c r="P375" i="6"/>
  <c r="P591" i="6"/>
  <c r="P46" i="6"/>
  <c r="P262" i="6"/>
  <c r="P95" i="6"/>
  <c r="P311" i="6"/>
  <c r="P527" i="6"/>
  <c r="P743" i="6"/>
  <c r="P198" i="6"/>
  <c r="P414" i="6"/>
  <c r="P14" i="6"/>
  <c r="P230" i="6"/>
  <c r="P446" i="6"/>
  <c r="P433" i="6"/>
  <c r="P798" i="6"/>
  <c r="P1014" i="6"/>
  <c r="P1230" i="6"/>
  <c r="P650" i="6"/>
  <c r="P904" i="6"/>
  <c r="P1120" i="6"/>
  <c r="P694" i="6"/>
  <c r="P97" i="6"/>
  <c r="P863" i="6"/>
  <c r="P1187" i="6"/>
  <c r="P1419" i="6"/>
  <c r="P518" i="6"/>
  <c r="P941" i="6"/>
  <c r="Q2031" i="6"/>
  <c r="Q2929" i="6"/>
  <c r="Q2291" i="6"/>
  <c r="Q2783" i="6"/>
  <c r="Q2188" i="6"/>
  <c r="Q2428" i="6"/>
  <c r="Q2644" i="6"/>
  <c r="Q2860" i="6"/>
  <c r="Q2627" i="6"/>
  <c r="Q1951" i="6"/>
  <c r="Q2310" i="6"/>
  <c r="Q2526" i="6"/>
  <c r="Q2742" i="6"/>
  <c r="Q1949" i="6"/>
  <c r="P57" i="6"/>
  <c r="P273" i="6"/>
  <c r="P489" i="6"/>
  <c r="P705" i="6"/>
  <c r="P160" i="6"/>
  <c r="P376" i="6"/>
  <c r="P209" i="6"/>
  <c r="P425" i="6"/>
  <c r="P641" i="6"/>
  <c r="P96" i="6"/>
  <c r="P312" i="6"/>
  <c r="P528" i="6"/>
  <c r="P128" i="6"/>
  <c r="P344" i="6"/>
  <c r="P430" i="6"/>
  <c r="P662" i="6"/>
  <c r="P912" i="6"/>
  <c r="P1128" i="6"/>
  <c r="P445" i="6"/>
  <c r="P802" i="6"/>
  <c r="P1018" i="6"/>
  <c r="P307" i="6"/>
  <c r="Q1210" i="6"/>
  <c r="Q1207" i="6"/>
  <c r="Q1877" i="6"/>
  <c r="Q1759" i="6"/>
  <c r="Q2251" i="6"/>
  <c r="Q2470" i="6"/>
  <c r="Q2686" i="6"/>
  <c r="Q2902" i="6"/>
  <c r="Q2807" i="6"/>
  <c r="Q2035" i="6"/>
  <c r="Q2352" i="6"/>
  <c r="Q2568" i="6"/>
  <c r="Q2784" i="6"/>
  <c r="Q2297" i="6"/>
  <c r="P99" i="6"/>
  <c r="P315" i="6"/>
  <c r="P531" i="6"/>
  <c r="P747" i="6"/>
  <c r="P202" i="6"/>
  <c r="P35" i="6"/>
  <c r="P251" i="6"/>
  <c r="P467" i="6"/>
  <c r="P683" i="6"/>
  <c r="P138" i="6"/>
  <c r="P354" i="6"/>
  <c r="P570" i="6"/>
  <c r="P170" i="6"/>
  <c r="P386" i="6"/>
  <c r="P121" i="6"/>
  <c r="P726" i="6"/>
  <c r="P954" i="6"/>
  <c r="P1170" i="6"/>
  <c r="P541" i="6"/>
  <c r="P844" i="6"/>
  <c r="P1060" i="6"/>
  <c r="P538" i="6"/>
  <c r="P951" i="6"/>
  <c r="P773" i="6"/>
  <c r="P1097" i="6"/>
  <c r="P1359" i="6"/>
  <c r="P1575" i="6"/>
  <c r="P851" i="6"/>
  <c r="P1175" i="6"/>
  <c r="Q2569" i="6"/>
  <c r="Q2642" i="6"/>
  <c r="Q2751" i="6"/>
  <c r="Q2068" i="6"/>
  <c r="Q2368" i="6"/>
  <c r="Q2584" i="6"/>
  <c r="Q2800" i="6"/>
  <c r="Q2339" i="6"/>
  <c r="Q1766" i="6"/>
  <c r="Q2246" i="6"/>
  <c r="Q2466" i="6"/>
  <c r="Q2682" i="6"/>
  <c r="Q2898" i="6"/>
  <c r="Q2921" i="6"/>
  <c r="P213" i="6"/>
  <c r="P429" i="6"/>
  <c r="P645" i="6"/>
  <c r="P100" i="6"/>
  <c r="P316" i="6"/>
  <c r="P149" i="6"/>
  <c r="P365" i="6"/>
  <c r="P581" i="6"/>
  <c r="P36" i="6"/>
  <c r="P252" i="6"/>
  <c r="P468" i="6"/>
  <c r="P68" i="6"/>
  <c r="P284" i="6"/>
  <c r="Q2858" i="6"/>
  <c r="Q522" i="6"/>
  <c r="Q2258" i="6"/>
  <c r="Q2512" i="6"/>
  <c r="Q2764" i="6"/>
  <c r="Q2513" i="6"/>
  <c r="Q1975" i="6"/>
  <c r="Q2358" i="6"/>
  <c r="Q2610" i="6"/>
  <c r="Q2862" i="6"/>
  <c r="P33" i="6"/>
  <c r="P285" i="6"/>
  <c r="P537" i="6"/>
  <c r="P28" i="6"/>
  <c r="P280" i="6"/>
  <c r="P185" i="6"/>
  <c r="P437" i="6"/>
  <c r="P689" i="6"/>
  <c r="P180" i="6"/>
  <c r="P432" i="6"/>
  <c r="P104" i="6"/>
  <c r="P356" i="6"/>
  <c r="P466" i="6"/>
  <c r="P680" i="6"/>
  <c r="P924" i="6"/>
  <c r="P1140" i="6"/>
  <c r="P481" i="6"/>
  <c r="P814" i="6"/>
  <c r="P1030" i="6"/>
  <c r="P418" i="6"/>
  <c r="P907" i="6"/>
  <c r="P710" i="6"/>
  <c r="P1052" i="6"/>
  <c r="P1329" i="6"/>
  <c r="P1545" i="6"/>
  <c r="P806" i="6"/>
  <c r="P1130" i="6"/>
  <c r="Q2389" i="6"/>
  <c r="Q2462" i="6"/>
  <c r="Q2571" i="6"/>
  <c r="Q2008" i="6"/>
  <c r="Q2338" i="6"/>
  <c r="Q2554" i="6"/>
  <c r="Q2770" i="6"/>
  <c r="Q2165" i="6"/>
  <c r="Q1658" i="6"/>
  <c r="Q2203" i="6"/>
  <c r="Q2436" i="6"/>
  <c r="Q2652" i="6"/>
  <c r="Q2868" i="6"/>
  <c r="Q2753" i="6"/>
  <c r="P183" i="6"/>
  <c r="P399" i="6"/>
  <c r="P615" i="6"/>
  <c r="P70" i="6"/>
  <c r="P286" i="6"/>
  <c r="P119" i="6"/>
  <c r="P335" i="6"/>
  <c r="P551" i="6"/>
  <c r="P6" i="6"/>
  <c r="P222" i="6"/>
  <c r="P438" i="6"/>
  <c r="P38" i="6"/>
  <c r="P254" i="6"/>
  <c r="P470" i="6"/>
  <c r="P496" i="6"/>
  <c r="P822" i="6"/>
  <c r="P1038" i="6"/>
  <c r="P1254" i="6"/>
  <c r="P686" i="6"/>
  <c r="P928" i="6"/>
  <c r="P1144" i="6"/>
  <c r="P748" i="6"/>
  <c r="P385" i="6"/>
  <c r="P899" i="6"/>
  <c r="P1220" i="6"/>
  <c r="Q2425" i="6"/>
  <c r="Q2498" i="6"/>
  <c r="Q2607" i="6"/>
  <c r="Q2020" i="6"/>
  <c r="Q2344" i="6"/>
  <c r="Q2560" i="6"/>
  <c r="Q2776" i="6"/>
  <c r="Q2229" i="6"/>
  <c r="Q1680" i="6"/>
  <c r="Q2212" i="6"/>
  <c r="Q2442" i="6"/>
  <c r="Q2658" i="6"/>
  <c r="Q2874" i="6"/>
  <c r="Q2795" i="6"/>
  <c r="P189" i="6"/>
  <c r="P405" i="6"/>
  <c r="P621" i="6"/>
  <c r="P76" i="6"/>
  <c r="P292" i="6"/>
  <c r="P125" i="6"/>
  <c r="P341" i="6"/>
  <c r="P557" i="6"/>
  <c r="P12" i="6"/>
  <c r="P228" i="6"/>
  <c r="P444" i="6"/>
  <c r="P44" i="6"/>
  <c r="P260" i="6"/>
  <c r="P476" i="6"/>
  <c r="P508" i="6"/>
  <c r="P828" i="6"/>
  <c r="P1044" i="6"/>
  <c r="P1260" i="6"/>
  <c r="P696" i="6"/>
  <c r="P934" i="6"/>
  <c r="P1150" i="6"/>
  <c r="P763" i="6"/>
  <c r="P421" i="6"/>
  <c r="P908" i="6"/>
  <c r="P1227" i="6"/>
  <c r="P1449" i="6"/>
  <c r="P608" i="6"/>
  <c r="P986" i="6"/>
  <c r="P835" i="6"/>
  <c r="P478" i="6"/>
  <c r="P1321" i="6"/>
  <c r="P175" i="6"/>
  <c r="P1154" i="6"/>
  <c r="P1505" i="6"/>
  <c r="P1737" i="6"/>
  <c r="P1129" i="6"/>
  <c r="P1488" i="6"/>
  <c r="P1726" i="6"/>
  <c r="P1942" i="6"/>
  <c r="P2158" i="6"/>
  <c r="P2374" i="6"/>
  <c r="P2590" i="6"/>
  <c r="P1091" i="6"/>
  <c r="P1463" i="6"/>
  <c r="P1709" i="6"/>
  <c r="P1925" i="6"/>
  <c r="P2141" i="6"/>
  <c r="P1065" i="6"/>
  <c r="P1446" i="6"/>
  <c r="P514" i="6"/>
  <c r="P1207" i="6"/>
  <c r="P1537" i="6"/>
  <c r="P1760" i="6"/>
  <c r="P1976" i="6"/>
  <c r="P2192" i="6"/>
  <c r="P2408" i="6"/>
  <c r="P756" i="6"/>
  <c r="P1956" i="6"/>
  <c r="P2334" i="6"/>
  <c r="P2642" i="6"/>
  <c r="P1801" i="6"/>
  <c r="P2219" i="6"/>
  <c r="P2543" i="6"/>
  <c r="P2781" i="6"/>
  <c r="P1358" i="6"/>
  <c r="P2043" i="6"/>
  <c r="P2400" i="6"/>
  <c r="P2686" i="6"/>
  <c r="P889" i="6"/>
  <c r="P536" i="6"/>
  <c r="P1327" i="6"/>
  <c r="P319" i="6"/>
  <c r="P1167" i="6"/>
  <c r="P1514" i="6"/>
  <c r="P55" i="6"/>
  <c r="P1143" i="6"/>
  <c r="P1498" i="6"/>
  <c r="P1732" i="6"/>
  <c r="P1948" i="6"/>
  <c r="P2164" i="6"/>
  <c r="Q2669" i="6"/>
  <c r="Q1802" i="6"/>
  <c r="Q2296" i="6"/>
  <c r="Q2548" i="6"/>
  <c r="Q2836" i="6"/>
  <c r="Q2675" i="6"/>
  <c r="Q2047" i="6"/>
  <c r="Q2394" i="6"/>
  <c r="Q2646" i="6"/>
  <c r="Q2934" i="6"/>
  <c r="P69" i="6"/>
  <c r="P321" i="6"/>
  <c r="P573" i="6"/>
  <c r="P64" i="6"/>
  <c r="P352" i="6"/>
  <c r="P221" i="6"/>
  <c r="P473" i="6"/>
  <c r="P725" i="6"/>
  <c r="P216" i="6"/>
  <c r="P504" i="6"/>
  <c r="P140" i="6"/>
  <c r="P392" i="6"/>
  <c r="P157" i="6"/>
  <c r="P734" i="6"/>
  <c r="P960" i="6"/>
  <c r="P1176" i="6"/>
  <c r="P553" i="6"/>
  <c r="P850" i="6"/>
  <c r="P1066" i="6"/>
  <c r="P559" i="6"/>
  <c r="P961" i="6"/>
  <c r="P782" i="6"/>
  <c r="P1106" i="6"/>
  <c r="P1365" i="6"/>
  <c r="P67" i="6"/>
  <c r="P860" i="6"/>
  <c r="P1184" i="6"/>
  <c r="Q2605" i="6"/>
  <c r="Q2678" i="6"/>
  <c r="Q2787" i="6"/>
  <c r="Q2080" i="6"/>
  <c r="Q2374" i="6"/>
  <c r="Q2590" i="6"/>
  <c r="Q2806" i="6"/>
  <c r="Q2369" i="6"/>
  <c r="Q1788" i="6"/>
  <c r="Q2253" i="6"/>
  <c r="Q2472" i="6"/>
  <c r="Q2688" i="6"/>
  <c r="Q2904" i="6"/>
  <c r="P3" i="6"/>
  <c r="P219" i="6"/>
  <c r="P435" i="6"/>
  <c r="P651" i="6"/>
  <c r="P106" i="6"/>
  <c r="P322" i="6"/>
  <c r="P155" i="6"/>
  <c r="P371" i="6"/>
  <c r="P587" i="6"/>
  <c r="P42" i="6"/>
  <c r="P258" i="6"/>
  <c r="P474" i="6"/>
  <c r="P74" i="6"/>
  <c r="P290" i="6"/>
  <c r="P151" i="6"/>
  <c r="P568" i="6"/>
  <c r="P858" i="6"/>
  <c r="P1074" i="6"/>
  <c r="P181" i="6"/>
  <c r="P740" i="6"/>
  <c r="P964" i="6"/>
  <c r="P1180" i="6"/>
  <c r="P807" i="6"/>
  <c r="P542" i="6"/>
  <c r="P953" i="6"/>
  <c r="P1263" i="6"/>
  <c r="Q2641" i="6"/>
  <c r="Q2714" i="6"/>
  <c r="Q2823" i="6"/>
  <c r="Q2092" i="6"/>
  <c r="Q2380" i="6"/>
  <c r="Q2596" i="6"/>
  <c r="Q2812" i="6"/>
  <c r="Q2387" i="6"/>
  <c r="Q1810" i="6"/>
  <c r="Q2260" i="6"/>
  <c r="Q2478" i="6"/>
  <c r="Q2694" i="6"/>
  <c r="Q2910" i="6"/>
  <c r="P9" i="6"/>
  <c r="P225" i="6"/>
  <c r="P441" i="6"/>
  <c r="P657" i="6"/>
  <c r="P112" i="6"/>
  <c r="P328" i="6"/>
  <c r="P161" i="6"/>
  <c r="P377" i="6"/>
  <c r="P593" i="6"/>
  <c r="P48" i="6"/>
  <c r="P264" i="6"/>
  <c r="P480" i="6"/>
  <c r="P80" i="6"/>
  <c r="P296" i="6"/>
  <c r="P187" i="6"/>
  <c r="P580" i="6"/>
  <c r="P864" i="6"/>
  <c r="P1080" i="6"/>
  <c r="P217" i="6"/>
  <c r="P750" i="6"/>
  <c r="P970" i="6"/>
  <c r="P1186" i="6"/>
  <c r="P817" i="6"/>
  <c r="P560" i="6"/>
  <c r="P962" i="6"/>
  <c r="P1269" i="6"/>
  <c r="P1485" i="6"/>
  <c r="P692" i="6"/>
  <c r="P1040" i="6"/>
  <c r="P596" i="6"/>
  <c r="P760" i="6"/>
  <c r="P1357" i="6"/>
  <c r="P598" i="6"/>
  <c r="P1229" i="6"/>
  <c r="P1553" i="6"/>
  <c r="P530" i="6"/>
  <c r="P1209" i="6"/>
  <c r="P1540" i="6"/>
  <c r="P1762" i="6"/>
  <c r="P1978" i="6"/>
  <c r="P2194" i="6"/>
  <c r="P2410" i="6"/>
  <c r="P349" i="6"/>
  <c r="P1172" i="6"/>
  <c r="P1517" i="6"/>
  <c r="P1745" i="6"/>
  <c r="P1961" i="6"/>
  <c r="P103" i="6"/>
  <c r="P1147" i="6"/>
  <c r="P1500" i="6"/>
  <c r="P703" i="6"/>
  <c r="P1270" i="6"/>
  <c r="P1580" i="6"/>
  <c r="P1796" i="6"/>
  <c r="P2012" i="6"/>
  <c r="P2228" i="6"/>
  <c r="P2444" i="6"/>
  <c r="P1286" i="6"/>
  <c r="P2028" i="6"/>
  <c r="P2388" i="6"/>
  <c r="P2678" i="6"/>
  <c r="P1873" i="6"/>
  <c r="P2273" i="6"/>
  <c r="P2597" i="6"/>
  <c r="P2817" i="6"/>
  <c r="P1639" i="6"/>
  <c r="P2115" i="6"/>
  <c r="P2454" i="6"/>
  <c r="P2722" i="6"/>
  <c r="P684" i="6"/>
  <c r="P788" i="6"/>
  <c r="P1363" i="6"/>
  <c r="P631" i="6"/>
  <c r="P1240" i="6"/>
  <c r="P1560" i="6"/>
  <c r="P566" i="6"/>
  <c r="P1221" i="6"/>
  <c r="P1547" i="6"/>
  <c r="P1768" i="6"/>
  <c r="P1984" i="6"/>
  <c r="P2200" i="6"/>
  <c r="Q1969" i="6"/>
  <c r="Q1918" i="6"/>
  <c r="Q2332" i="6"/>
  <c r="Q2620" i="6"/>
  <c r="Q2872" i="6"/>
  <c r="Q2831" i="6"/>
  <c r="Q2119" i="6"/>
  <c r="Q2430" i="6"/>
  <c r="Q2718" i="6"/>
  <c r="Q2081" i="6"/>
  <c r="P105" i="6"/>
  <c r="P357" i="6"/>
  <c r="P609" i="6"/>
  <c r="P136" i="6"/>
  <c r="P5" i="6"/>
  <c r="P257" i="6"/>
  <c r="P509" i="6"/>
  <c r="P761" i="6"/>
  <c r="P288" i="6"/>
  <c r="P540" i="6"/>
  <c r="P176" i="6"/>
  <c r="P428" i="6"/>
  <c r="P373" i="6"/>
  <c r="P780" i="6"/>
  <c r="P996" i="6"/>
  <c r="P1212" i="6"/>
  <c r="P624" i="6"/>
  <c r="P886" i="6"/>
  <c r="P1102" i="6"/>
  <c r="P655" i="6"/>
  <c r="P1015" i="6"/>
  <c r="P836" i="6"/>
  <c r="P1160" i="6"/>
  <c r="P1401" i="6"/>
  <c r="P442" i="6"/>
  <c r="P914" i="6"/>
  <c r="P1232" i="6"/>
  <c r="Q2821" i="6"/>
  <c r="Q2894" i="6"/>
  <c r="Q2333" i="6"/>
  <c r="Q2152" i="6"/>
  <c r="Q2410" i="6"/>
  <c r="Q2626" i="6"/>
  <c r="Q2842" i="6"/>
  <c r="Q2537" i="6"/>
  <c r="Q1906" i="6"/>
  <c r="Q2292" i="6"/>
  <c r="Q2508" i="6"/>
  <c r="Q2724" i="6"/>
  <c r="Q1306" i="6"/>
  <c r="P39" i="6"/>
  <c r="P255" i="6"/>
  <c r="P471" i="6"/>
  <c r="P687" i="6"/>
  <c r="P142" i="6"/>
  <c r="P358" i="6"/>
  <c r="P191" i="6"/>
  <c r="P407" i="6"/>
  <c r="P623" i="6"/>
  <c r="P78" i="6"/>
  <c r="P294" i="6"/>
  <c r="P510" i="6"/>
  <c r="P110" i="6"/>
  <c r="P326" i="6"/>
  <c r="P367" i="6"/>
  <c r="P636" i="6"/>
  <c r="P894" i="6"/>
  <c r="P1110" i="6"/>
  <c r="P391" i="6"/>
  <c r="P784" i="6"/>
  <c r="P1000" i="6"/>
  <c r="P91" i="6"/>
  <c r="P861" i="6"/>
  <c r="P643" i="6"/>
  <c r="P1007" i="6"/>
  <c r="P1299" i="6"/>
  <c r="Q2857" i="6"/>
  <c r="Q2930" i="6"/>
  <c r="Q2489" i="6"/>
  <c r="Q2164" i="6"/>
  <c r="Q2416" i="6"/>
  <c r="Q2632" i="6"/>
  <c r="Q2848" i="6"/>
  <c r="Q2567" i="6"/>
  <c r="Q1924" i="6"/>
  <c r="Q2298" i="6"/>
  <c r="Q2514" i="6"/>
  <c r="Q2730" i="6"/>
  <c r="Q1696" i="6"/>
  <c r="P45" i="6"/>
  <c r="P261" i="6"/>
  <c r="P477" i="6"/>
  <c r="P693" i="6"/>
  <c r="P148" i="6"/>
  <c r="P364" i="6"/>
  <c r="P197" i="6"/>
  <c r="P413" i="6"/>
  <c r="P629" i="6"/>
  <c r="P84" i="6"/>
  <c r="P300" i="6"/>
  <c r="P516" i="6"/>
  <c r="P116" i="6"/>
  <c r="P332" i="6"/>
  <c r="P394" i="6"/>
  <c r="P644" i="6"/>
  <c r="P900" i="6"/>
  <c r="P1116" i="6"/>
  <c r="P409" i="6"/>
  <c r="P790" i="6"/>
  <c r="P1006" i="6"/>
  <c r="P163" i="6"/>
  <c r="P871" i="6"/>
  <c r="P656" i="6"/>
  <c r="P1016" i="6"/>
  <c r="P1305" i="6"/>
  <c r="P1521" i="6"/>
  <c r="P770" i="6"/>
  <c r="P1094" i="6"/>
  <c r="P980" i="6"/>
  <c r="P923" i="6"/>
  <c r="P1393" i="6"/>
  <c r="P765" i="6"/>
  <c r="P1289" i="6"/>
  <c r="P1593" i="6"/>
  <c r="P715" i="6"/>
  <c r="P1272" i="6"/>
  <c r="P1582" i="6"/>
  <c r="P1798" i="6"/>
  <c r="P2014" i="6"/>
  <c r="P2230" i="6"/>
  <c r="P2446" i="6"/>
  <c r="P637" i="6"/>
  <c r="P1244" i="6"/>
  <c r="P1562" i="6"/>
  <c r="P1781" i="6"/>
  <c r="P1997" i="6"/>
  <c r="P583" i="6"/>
  <c r="P1223" i="6"/>
  <c r="P1549" i="6"/>
  <c r="P831" i="6"/>
  <c r="P1324" i="6"/>
  <c r="P1616" i="6"/>
  <c r="P1832" i="6"/>
  <c r="P2048" i="6"/>
  <c r="P2264" i="6"/>
  <c r="P2480" i="6"/>
  <c r="P1591" i="6"/>
  <c r="P2100" i="6"/>
  <c r="P2442" i="6"/>
  <c r="P620" i="6"/>
  <c r="P1945" i="6"/>
  <c r="P2327" i="6"/>
  <c r="P2637" i="6"/>
  <c r="P2853" i="6"/>
  <c r="P1755" i="6"/>
  <c r="P2184" i="6"/>
  <c r="P2508" i="6"/>
  <c r="P2758" i="6"/>
  <c r="P1034" i="6"/>
  <c r="P950" i="6"/>
  <c r="P1399" i="6"/>
  <c r="P783" i="6"/>
  <c r="P1298" i="6"/>
  <c r="P1599" i="6"/>
  <c r="Q2319" i="6"/>
  <c r="Q1996" i="6"/>
  <c r="Q2404" i="6"/>
  <c r="Q2656" i="6"/>
  <c r="Q2908" i="6"/>
  <c r="Q1324" i="6"/>
  <c r="Q2191" i="6"/>
  <c r="Q2502" i="6"/>
  <c r="Q2754" i="6"/>
  <c r="Q2321" i="6"/>
  <c r="P141" i="6"/>
  <c r="P393" i="6"/>
  <c r="P681" i="6"/>
  <c r="P172" i="6"/>
  <c r="P41" i="6"/>
  <c r="P293" i="6"/>
  <c r="P545" i="6"/>
  <c r="P72" i="6"/>
  <c r="P324" i="6"/>
  <c r="P576" i="6"/>
  <c r="P212" i="6"/>
  <c r="P464" i="6"/>
  <c r="P484" i="6"/>
  <c r="P816" i="6"/>
  <c r="P1032" i="6"/>
  <c r="P1248" i="6"/>
  <c r="P678" i="6"/>
  <c r="P922" i="6"/>
  <c r="P1138" i="6"/>
  <c r="P736" i="6"/>
  <c r="P313" i="6"/>
  <c r="P890" i="6"/>
  <c r="P1213" i="6"/>
  <c r="P1437" i="6"/>
  <c r="P572" i="6"/>
  <c r="P968" i="6"/>
  <c r="Q2139" i="6"/>
  <c r="Q2285" i="6"/>
  <c r="Q2843" i="6"/>
  <c r="Q1279" i="6"/>
  <c r="Q2218" i="6"/>
  <c r="Q2446" i="6"/>
  <c r="Q2662" i="6"/>
  <c r="Q2878" i="6"/>
  <c r="Q2705" i="6"/>
  <c r="Q1987" i="6"/>
  <c r="Q2328" i="6"/>
  <c r="Q2544" i="6"/>
  <c r="Q2760" i="6"/>
  <c r="Q2141" i="6"/>
  <c r="P75" i="6"/>
  <c r="P291" i="6"/>
  <c r="P507" i="6"/>
  <c r="P723" i="6"/>
  <c r="P178" i="6"/>
  <c r="P11" i="6"/>
  <c r="P227" i="6"/>
  <c r="P443" i="6"/>
  <c r="P659" i="6"/>
  <c r="P114" i="6"/>
  <c r="P330" i="6"/>
  <c r="P546" i="6"/>
  <c r="P146" i="6"/>
  <c r="P362" i="6"/>
  <c r="P482" i="6"/>
  <c r="P690" i="6"/>
  <c r="P930" i="6"/>
  <c r="P1146" i="6"/>
  <c r="P493" i="6"/>
  <c r="P820" i="6"/>
  <c r="P1036" i="6"/>
  <c r="P454" i="6"/>
  <c r="P915" i="6"/>
  <c r="P724" i="6"/>
  <c r="P1061" i="6"/>
  <c r="Q2175" i="6"/>
  <c r="Q2477" i="6"/>
  <c r="Q1243" i="6"/>
  <c r="Q1572" i="6"/>
  <c r="Q2227" i="6"/>
  <c r="Q2452" i="6"/>
  <c r="Q2668" i="6"/>
  <c r="Q2884" i="6"/>
  <c r="Q2735" i="6"/>
  <c r="Q1999" i="6"/>
  <c r="Q2334" i="6"/>
  <c r="Q2550" i="6"/>
  <c r="Q2766" i="6"/>
  <c r="Q2201" i="6"/>
  <c r="P81" i="6"/>
  <c r="P297" i="6"/>
  <c r="P513" i="6"/>
  <c r="P729" i="6"/>
  <c r="P184" i="6"/>
  <c r="P17" i="6"/>
  <c r="P233" i="6"/>
  <c r="P449" i="6"/>
  <c r="P665" i="6"/>
  <c r="P120" i="6"/>
  <c r="P336" i="6"/>
  <c r="P552" i="6"/>
  <c r="P152" i="6"/>
  <c r="P368" i="6"/>
  <c r="P13" i="6"/>
  <c r="P698" i="6"/>
  <c r="P936" i="6"/>
  <c r="P1152" i="6"/>
  <c r="P505" i="6"/>
  <c r="P826" i="6"/>
  <c r="P1042" i="6"/>
  <c r="P487" i="6"/>
  <c r="P925" i="6"/>
  <c r="P738" i="6"/>
  <c r="P1070" i="6"/>
  <c r="P1341" i="6"/>
  <c r="P1557" i="6"/>
  <c r="P824" i="6"/>
  <c r="P1148" i="6"/>
  <c r="P1281" i="6"/>
  <c r="P1085" i="6"/>
  <c r="P1429" i="6"/>
  <c r="P873" i="6"/>
  <c r="P1343" i="6"/>
  <c r="P1629" i="6"/>
  <c r="P839" i="6"/>
  <c r="P1326" i="6"/>
  <c r="P1618" i="6"/>
  <c r="P1834" i="6"/>
  <c r="P2050" i="6"/>
  <c r="P2266" i="6"/>
  <c r="P2482" i="6"/>
  <c r="P787" i="6"/>
  <c r="P1301" i="6"/>
  <c r="P1601" i="6"/>
  <c r="P1817" i="6"/>
  <c r="P2033" i="6"/>
  <c r="P754" i="6"/>
  <c r="P1284" i="6"/>
  <c r="P1590" i="6"/>
  <c r="P939" i="6"/>
  <c r="P1378" i="6"/>
  <c r="P1652" i="6"/>
  <c r="P1868" i="6"/>
  <c r="P2084" i="6"/>
  <c r="P2300" i="6"/>
  <c r="P2516" i="6"/>
  <c r="P1740" i="6"/>
  <c r="P2172" i="6"/>
  <c r="P2496" i="6"/>
  <c r="P1237" i="6"/>
  <c r="P2017" i="6"/>
  <c r="P2381" i="6"/>
  <c r="P2673" i="6"/>
  <c r="P2889" i="6"/>
  <c r="P1827" i="6"/>
  <c r="P2238" i="6"/>
  <c r="P2562" i="6"/>
  <c r="P2794" i="6"/>
  <c r="P1317" i="6"/>
  <c r="P1112" i="6"/>
  <c r="P1435" i="6"/>
  <c r="P891" i="6"/>
  <c r="P1352" i="6"/>
  <c r="P1635" i="6"/>
  <c r="P857" i="6"/>
  <c r="P1336" i="6"/>
  <c r="P1624" i="6"/>
  <c r="P1840" i="6"/>
  <c r="P2056" i="6"/>
  <c r="P2272" i="6"/>
  <c r="P2488" i="6"/>
  <c r="P805" i="6"/>
  <c r="P1310" i="6"/>
  <c r="P1607" i="6"/>
  <c r="P1823" i="6"/>
  <c r="P2039" i="6"/>
  <c r="P775" i="6"/>
  <c r="P1294" i="6"/>
  <c r="P1596" i="6"/>
  <c r="P957" i="6"/>
  <c r="P1386" i="6"/>
  <c r="P1658" i="6"/>
  <c r="P1874" i="6"/>
  <c r="P2090" i="6"/>
  <c r="P2306" i="6"/>
  <c r="P2522" i="6"/>
  <c r="P1752" i="6"/>
  <c r="P2181" i="6"/>
  <c r="P2505" i="6"/>
  <c r="P1295" i="6"/>
  <c r="Q2535" i="6"/>
  <c r="Q2140" i="6"/>
  <c r="Q2440" i="6"/>
  <c r="Q2692" i="6"/>
  <c r="Q1099" i="6"/>
  <c r="Q1637" i="6"/>
  <c r="Q2286" i="6"/>
  <c r="Q2538" i="6"/>
  <c r="Q2790" i="6"/>
  <c r="Q2525" i="6"/>
  <c r="P177" i="6"/>
  <c r="P465" i="6"/>
  <c r="P717" i="6"/>
  <c r="P208" i="6"/>
  <c r="P77" i="6"/>
  <c r="P329" i="6"/>
  <c r="P617" i="6"/>
  <c r="P108" i="6"/>
  <c r="P360" i="6"/>
  <c r="P612" i="6"/>
  <c r="P248" i="6"/>
  <c r="P115" i="6"/>
  <c r="P556" i="6"/>
  <c r="P852" i="6"/>
  <c r="P1068" i="6"/>
  <c r="P145" i="6"/>
  <c r="P732" i="6"/>
  <c r="P958" i="6"/>
  <c r="P1174" i="6"/>
  <c r="P799" i="6"/>
  <c r="P524" i="6"/>
  <c r="P944" i="6"/>
  <c r="P1256" i="6"/>
  <c r="P1473" i="6"/>
  <c r="P666" i="6"/>
  <c r="P1022" i="6"/>
  <c r="Q1171" i="6"/>
  <c r="Q1752" i="6"/>
  <c r="Q2041" i="6"/>
  <c r="Q1824" i="6"/>
  <c r="Q2265" i="6"/>
  <c r="Q2482" i="6"/>
  <c r="Q2698" i="6"/>
  <c r="Q2914" i="6"/>
  <c r="Q2861" i="6"/>
  <c r="Q2059" i="6"/>
  <c r="Q2364" i="6"/>
  <c r="Q2580" i="6"/>
  <c r="Q2796" i="6"/>
  <c r="Q2351" i="6"/>
  <c r="P111" i="6"/>
  <c r="P327" i="6"/>
  <c r="P543" i="6"/>
  <c r="P759" i="6"/>
  <c r="P214" i="6"/>
  <c r="P47" i="6"/>
  <c r="P263" i="6"/>
  <c r="P479" i="6"/>
  <c r="P695" i="6"/>
  <c r="P150" i="6"/>
  <c r="P366" i="6"/>
  <c r="P582" i="6"/>
  <c r="P182" i="6"/>
  <c r="P398" i="6"/>
  <c r="P193" i="6"/>
  <c r="P744" i="6"/>
  <c r="P966" i="6"/>
  <c r="P1182" i="6"/>
  <c r="P565" i="6"/>
  <c r="P856" i="6"/>
  <c r="P1072" i="6"/>
  <c r="P574" i="6"/>
  <c r="P969" i="6"/>
  <c r="P791" i="6"/>
  <c r="P1115" i="6"/>
  <c r="Q1616" i="6"/>
  <c r="Q1876" i="6"/>
  <c r="Q2113" i="6"/>
  <c r="Q1846" i="6"/>
  <c r="Q2272" i="6"/>
  <c r="Q2488" i="6"/>
  <c r="Q2704" i="6"/>
  <c r="Q2920" i="6"/>
  <c r="Q2897" i="6"/>
  <c r="Q2071" i="6"/>
  <c r="Q2370" i="6"/>
  <c r="Q2586" i="6"/>
  <c r="Q2802" i="6"/>
  <c r="Q2393" i="6"/>
  <c r="P117" i="6"/>
  <c r="P333" i="6"/>
  <c r="P549" i="6"/>
  <c r="P4" i="6"/>
  <c r="P220" i="6"/>
  <c r="P53" i="6"/>
  <c r="P269" i="6"/>
  <c r="P485" i="6"/>
  <c r="P701" i="6"/>
  <c r="P156" i="6"/>
  <c r="P372" i="6"/>
  <c r="P588" i="6"/>
  <c r="P188" i="6"/>
  <c r="P404" i="6"/>
  <c r="P229" i="6"/>
  <c r="P752" i="6"/>
  <c r="P972" i="6"/>
  <c r="P1188" i="6"/>
  <c r="P577" i="6"/>
  <c r="P862" i="6"/>
  <c r="P1078" i="6"/>
  <c r="P595" i="6"/>
  <c r="P979" i="6"/>
  <c r="P800" i="6"/>
  <c r="P1124" i="6"/>
  <c r="P1377" i="6"/>
  <c r="P211" i="6"/>
  <c r="P878" i="6"/>
  <c r="P1202" i="6"/>
  <c r="P1407" i="6"/>
  <c r="P1239" i="6"/>
  <c r="P1465" i="6"/>
  <c r="P981" i="6"/>
  <c r="P1397" i="6"/>
  <c r="P1665" i="6"/>
  <c r="P947" i="6"/>
  <c r="P1380" i="6"/>
  <c r="P1654" i="6"/>
  <c r="P1870" i="6"/>
  <c r="P2086" i="6"/>
  <c r="P2302" i="6"/>
  <c r="P2518" i="6"/>
  <c r="P895" i="6"/>
  <c r="P1355" i="6"/>
  <c r="P1637" i="6"/>
  <c r="P1853" i="6"/>
  <c r="P2069" i="6"/>
  <c r="P865" i="6"/>
  <c r="P1338" i="6"/>
  <c r="P1626" i="6"/>
  <c r="P1045" i="6"/>
  <c r="P1432" i="6"/>
  <c r="P1688" i="6"/>
  <c r="P1904" i="6"/>
  <c r="P2120" i="6"/>
  <c r="P2336" i="6"/>
  <c r="P2552" i="6"/>
  <c r="P1812" i="6"/>
  <c r="P2226" i="6"/>
  <c r="P2550" i="6"/>
  <c r="P1558" i="6"/>
  <c r="P2089" i="6"/>
  <c r="P2435" i="6"/>
  <c r="P2709" i="6"/>
  <c r="P2925" i="6"/>
  <c r="P1899" i="6"/>
  <c r="P2292" i="6"/>
  <c r="P2614" i="6"/>
  <c r="P2830" i="6"/>
  <c r="P1425" i="6"/>
  <c r="P1253" i="6"/>
  <c r="P1471" i="6"/>
  <c r="P999" i="6"/>
  <c r="P1406" i="6"/>
  <c r="P1671" i="6"/>
  <c r="P965" i="6"/>
  <c r="P1390" i="6"/>
  <c r="P1660" i="6"/>
  <c r="P1876" i="6"/>
  <c r="P2092" i="6"/>
  <c r="P2308" i="6"/>
  <c r="P2524" i="6"/>
  <c r="P913" i="6"/>
  <c r="P1364" i="6"/>
  <c r="P1643" i="6"/>
  <c r="P1859" i="6"/>
  <c r="P2075" i="6"/>
  <c r="P883" i="6"/>
  <c r="P1348" i="6"/>
  <c r="P1632" i="6"/>
  <c r="P1057" i="6"/>
  <c r="P1440" i="6"/>
  <c r="P1694" i="6"/>
  <c r="P1910" i="6"/>
  <c r="P2126" i="6"/>
  <c r="P2342" i="6"/>
  <c r="P2558" i="6"/>
  <c r="P1824" i="6"/>
  <c r="P2235" i="6"/>
  <c r="P2559" i="6"/>
  <c r="P1597" i="6"/>
  <c r="P2101" i="6"/>
  <c r="P2443" i="6"/>
  <c r="P2715" i="6"/>
  <c r="P2931" i="6"/>
  <c r="P1911" i="6"/>
  <c r="P2301" i="6"/>
  <c r="P2620" i="6"/>
  <c r="P2836" i="6"/>
  <c r="P1878" i="6"/>
  <c r="P2275" i="6"/>
  <c r="P764" i="6"/>
  <c r="P815" i="6"/>
  <c r="P1369" i="6"/>
  <c r="P658" i="6"/>
  <c r="P1251" i="6"/>
  <c r="P1567" i="6"/>
  <c r="P602" i="6"/>
  <c r="P1231" i="6"/>
  <c r="P1554" i="6"/>
  <c r="P1774" i="6"/>
  <c r="P1990" i="6"/>
  <c r="P2206" i="6"/>
  <c r="P2422" i="6"/>
  <c r="P499" i="6"/>
  <c r="P1199" i="6"/>
  <c r="P1534" i="6"/>
  <c r="P1757" i="6"/>
  <c r="P1973" i="6"/>
  <c r="P388" i="6"/>
  <c r="P1173" i="6"/>
  <c r="P1518" i="6"/>
  <c r="P757" i="6"/>
  <c r="P1288" i="6"/>
  <c r="P1592" i="6"/>
  <c r="P1808" i="6"/>
  <c r="P2024" i="6"/>
  <c r="P2240" i="6"/>
  <c r="P2456" i="6"/>
  <c r="P1394" i="6"/>
  <c r="P2052" i="6"/>
  <c r="P2406" i="6"/>
  <c r="P2690" i="6"/>
  <c r="P1897" i="6"/>
  <c r="P2291" i="6"/>
  <c r="P2613" i="6"/>
  <c r="P2829" i="6"/>
  <c r="P1692" i="6"/>
  <c r="P2139" i="6"/>
  <c r="P2472" i="6"/>
  <c r="P1461" i="6"/>
  <c r="P1267" i="6"/>
  <c r="P1483" i="6"/>
  <c r="P1033" i="6"/>
  <c r="P1424" i="6"/>
  <c r="P1683" i="6"/>
  <c r="P1001" i="6"/>
  <c r="P1408" i="6"/>
  <c r="P1672" i="6"/>
  <c r="P1888" i="6"/>
  <c r="P2104" i="6"/>
  <c r="P2320" i="6"/>
  <c r="P2536" i="6"/>
  <c r="P949" i="6"/>
  <c r="P1382" i="6"/>
  <c r="P1655" i="6"/>
  <c r="Q2045" i="6"/>
  <c r="Q2209" i="6"/>
  <c r="Q2476" i="6"/>
  <c r="Q2728" i="6"/>
  <c r="Q2105" i="6"/>
  <c r="Q1888" i="6"/>
  <c r="Q2322" i="6"/>
  <c r="Q2574" i="6"/>
  <c r="Q2826" i="6"/>
  <c r="Q2723" i="6"/>
  <c r="P249" i="6"/>
  <c r="P501" i="6"/>
  <c r="P753" i="6"/>
  <c r="P244" i="6"/>
  <c r="P113" i="6"/>
  <c r="P401" i="6"/>
  <c r="P653" i="6"/>
  <c r="P144" i="6"/>
  <c r="P396" i="6"/>
  <c r="P32" i="6"/>
  <c r="P320" i="6"/>
  <c r="P331" i="6"/>
  <c r="P626" i="6"/>
  <c r="P888" i="6"/>
  <c r="P1104" i="6"/>
  <c r="P361" i="6"/>
  <c r="P778" i="6"/>
  <c r="P994" i="6"/>
  <c r="P19" i="6"/>
  <c r="P853" i="6"/>
  <c r="P630" i="6"/>
  <c r="P998" i="6"/>
  <c r="P1293" i="6"/>
  <c r="P1509" i="6"/>
  <c r="P746" i="6"/>
  <c r="P1076" i="6"/>
  <c r="Q2110" i="6"/>
  <c r="Q2241" i="6"/>
  <c r="Q2355" i="6"/>
  <c r="Q1936" i="6"/>
  <c r="Q2302" i="6"/>
  <c r="Q2518" i="6"/>
  <c r="Q2734" i="6"/>
  <c r="Q1739" i="6"/>
  <c r="Q1432" i="6"/>
  <c r="Q2131" i="6"/>
  <c r="Q2400" i="6"/>
  <c r="Q2616" i="6"/>
  <c r="Q2832" i="6"/>
  <c r="Q2555" i="6"/>
  <c r="P147" i="6"/>
  <c r="P363" i="6"/>
  <c r="P579" i="6"/>
  <c r="P34" i="6"/>
  <c r="P250" i="6"/>
  <c r="P83" i="6"/>
  <c r="P299" i="6"/>
  <c r="P515" i="6"/>
  <c r="P731" i="6"/>
  <c r="P186" i="6"/>
  <c r="P402" i="6"/>
  <c r="P618" i="6"/>
  <c r="P218" i="6"/>
  <c r="P434" i="6"/>
  <c r="P397" i="6"/>
  <c r="P786" i="6"/>
  <c r="P1002" i="6"/>
  <c r="P1218" i="6"/>
  <c r="P632" i="6"/>
  <c r="P892" i="6"/>
  <c r="P1108" i="6"/>
  <c r="P667" i="6"/>
  <c r="P1023" i="6"/>
  <c r="P845" i="6"/>
  <c r="P1169" i="6"/>
  <c r="Q2182" i="6"/>
  <c r="Q2282" i="6"/>
  <c r="Q2391" i="6"/>
  <c r="Q1948" i="6"/>
  <c r="Q2308" i="6"/>
  <c r="Q2524" i="6"/>
  <c r="Q2740" i="6"/>
  <c r="Q1847" i="6"/>
  <c r="Q1486" i="6"/>
  <c r="Q2143" i="6"/>
  <c r="Q2406" i="6"/>
  <c r="Q2622" i="6"/>
  <c r="Q2838" i="6"/>
  <c r="Q2585" i="6"/>
  <c r="P153" i="6"/>
  <c r="P369" i="6"/>
  <c r="P585" i="6"/>
  <c r="P40" i="6"/>
  <c r="P256" i="6"/>
  <c r="P408" i="6"/>
  <c r="P1008" i="6"/>
  <c r="P25" i="6"/>
  <c r="P1246" i="6"/>
  <c r="P1701" i="6"/>
  <c r="P2338" i="6"/>
  <c r="P2105" i="6"/>
  <c r="P1724" i="6"/>
  <c r="P2280" i="6"/>
  <c r="P902" i="6"/>
  <c r="P1291" i="6"/>
  <c r="P1063" i="6"/>
  <c r="P1912" i="6"/>
  <c r="P2416" i="6"/>
  <c r="P1021" i="6"/>
  <c r="P1526" i="6"/>
  <c r="P1895" i="6"/>
  <c r="P247" i="6"/>
  <c r="P1402" i="6"/>
  <c r="P730" i="6"/>
  <c r="P1494" i="6"/>
  <c r="P1802" i="6"/>
  <c r="P2162" i="6"/>
  <c r="P2450" i="6"/>
  <c r="P1896" i="6"/>
  <c r="P2397" i="6"/>
  <c r="P1741" i="6"/>
  <c r="P2227" i="6"/>
  <c r="P2605" i="6"/>
  <c r="P2859" i="6"/>
  <c r="P1839" i="6"/>
  <c r="P2355" i="6"/>
  <c r="P2692" i="6"/>
  <c r="P1572" i="6"/>
  <c r="P2166" i="6"/>
  <c r="P943" i="6"/>
  <c r="P977" i="6"/>
  <c r="P1441" i="6"/>
  <c r="P1017" i="6"/>
  <c r="P1469" i="6"/>
  <c r="P199" i="6"/>
  <c r="P1290" i="6"/>
  <c r="P1630" i="6"/>
  <c r="P1882" i="6"/>
  <c r="P2134" i="6"/>
  <c r="P2386" i="6"/>
  <c r="P691" i="6"/>
  <c r="P1319" i="6"/>
  <c r="P1649" i="6"/>
  <c r="P1901" i="6"/>
  <c r="P2153" i="6"/>
  <c r="P1245" i="6"/>
  <c r="P1602" i="6"/>
  <c r="P1071" i="6"/>
  <c r="P1504" i="6"/>
  <c r="P1772" i="6"/>
  <c r="P2060" i="6"/>
  <c r="P2312" i="6"/>
  <c r="P2564" i="6"/>
  <c r="P1908" i="6"/>
  <c r="P2352" i="6"/>
  <c r="P884" i="6"/>
  <c r="P2041" i="6"/>
  <c r="P2453" i="6"/>
  <c r="P2757" i="6"/>
  <c r="P1466" i="6"/>
  <c r="P2202" i="6"/>
  <c r="P997" i="6"/>
  <c r="P842" i="6"/>
  <c r="P1411" i="6"/>
  <c r="P927" i="6"/>
  <c r="P1478" i="6"/>
  <c r="P343" i="6"/>
  <c r="P1243" i="6"/>
  <c r="P1600" i="6"/>
  <c r="P1852" i="6"/>
  <c r="P2140" i="6"/>
  <c r="P2392" i="6"/>
  <c r="P535" i="6"/>
  <c r="P1274" i="6"/>
  <c r="P1619" i="6"/>
  <c r="P1871" i="6"/>
  <c r="P2087" i="6"/>
  <c r="P919" i="6"/>
  <c r="P1366" i="6"/>
  <c r="P1644" i="6"/>
  <c r="P1083" i="6"/>
  <c r="P1458" i="6"/>
  <c r="P1706" i="6"/>
  <c r="P1922" i="6"/>
  <c r="P2138" i="6"/>
  <c r="P2354" i="6"/>
  <c r="P2570" i="6"/>
  <c r="P1848" i="6"/>
  <c r="P2253" i="6"/>
  <c r="P2577" i="6"/>
  <c r="P1669" i="6"/>
  <c r="P2125" i="6"/>
  <c r="P2461" i="6"/>
  <c r="P2727" i="6"/>
  <c r="P400" i="6"/>
  <c r="P1935" i="6"/>
  <c r="P2319" i="6"/>
  <c r="P2632" i="6"/>
  <c r="P2848" i="6"/>
  <c r="P1902" i="6"/>
  <c r="P2293" i="6"/>
  <c r="P872" i="6"/>
  <c r="P869" i="6"/>
  <c r="P1381" i="6"/>
  <c r="P712" i="6"/>
  <c r="P1271" i="6"/>
  <c r="P1581" i="6"/>
  <c r="P661" i="6"/>
  <c r="P1252" i="6"/>
  <c r="P1568" i="6"/>
  <c r="P1786" i="6"/>
  <c r="P2002" i="6"/>
  <c r="P2218" i="6"/>
  <c r="P2434" i="6"/>
  <c r="P571" i="6"/>
  <c r="P1222" i="6"/>
  <c r="P1548" i="6"/>
  <c r="P1769" i="6"/>
  <c r="P1985" i="6"/>
  <c r="P511" i="6"/>
  <c r="P1201" i="6"/>
  <c r="P1535" i="6"/>
  <c r="P795" i="6"/>
  <c r="P1306" i="6"/>
  <c r="P1604" i="6"/>
  <c r="P1820" i="6"/>
  <c r="P2036" i="6"/>
  <c r="P2252" i="6"/>
  <c r="P2468" i="6"/>
  <c r="P1502" i="6"/>
  <c r="P2076" i="6"/>
  <c r="P2424" i="6"/>
  <c r="P2702" i="6"/>
  <c r="P1921" i="6"/>
  <c r="P2309" i="6"/>
  <c r="P2625" i="6"/>
  <c r="P2841" i="6"/>
  <c r="P1728" i="6"/>
  <c r="P2163" i="6"/>
  <c r="P2490" i="6"/>
  <c r="P2746" i="6"/>
  <c r="P1675" i="6"/>
  <c r="P2130" i="6"/>
  <c r="P2465" i="6"/>
  <c r="P1497" i="6"/>
  <c r="P1279" i="6"/>
  <c r="P1495" i="6"/>
  <c r="P1059" i="6"/>
  <c r="P1442" i="6"/>
  <c r="P1695" i="6"/>
  <c r="P1035" i="6"/>
  <c r="P1426" i="6"/>
  <c r="P1684" i="6"/>
  <c r="P1900" i="6"/>
  <c r="P2116" i="6"/>
  <c r="P2332" i="6"/>
  <c r="P2548" i="6"/>
  <c r="P985" i="6"/>
  <c r="P1400" i="6"/>
  <c r="P1667" i="6"/>
  <c r="P1883" i="6"/>
  <c r="P2099" i="6"/>
  <c r="P955" i="6"/>
  <c r="P1384" i="6"/>
  <c r="P1656" i="6"/>
  <c r="P1111" i="6"/>
  <c r="P1476" i="6"/>
  <c r="P1718" i="6"/>
  <c r="P1934" i="6"/>
  <c r="P2150" i="6"/>
  <c r="P2366" i="6"/>
  <c r="P2582" i="6"/>
  <c r="P1872" i="6"/>
  <c r="P2271" i="6"/>
  <c r="P2595" i="6"/>
  <c r="P1705" i="6"/>
  <c r="P2149" i="6"/>
  <c r="P2479" i="6"/>
  <c r="P2739" i="6"/>
  <c r="P794" i="6"/>
  <c r="P1959" i="6"/>
  <c r="P2337" i="6"/>
  <c r="P2644" i="6"/>
  <c r="P2860" i="6"/>
  <c r="P1926" i="6"/>
  <c r="P2311" i="6"/>
  <c r="P2806" i="6"/>
  <c r="P2563" i="6"/>
  <c r="P1879" i="6"/>
  <c r="P2277" i="6"/>
  <c r="P2601" i="6"/>
  <c r="P1543" i="6"/>
  <c r="P2085" i="6"/>
  <c r="P2431" i="6"/>
  <c r="P2707" i="6"/>
  <c r="P2923" i="6"/>
  <c r="P2820" i="6"/>
  <c r="P2627" i="6"/>
  <c r="P2850" i="6"/>
  <c r="L2924" i="6"/>
  <c r="B2910" i="6"/>
  <c r="E2881" i="6"/>
  <c r="M2920" i="6"/>
  <c r="O2937" i="6"/>
  <c r="P2626" i="6"/>
  <c r="P2483" i="6"/>
  <c r="P1819" i="6"/>
  <c r="P2232" i="6"/>
  <c r="P2556" i="6"/>
  <c r="P1277" i="6"/>
  <c r="P2025" i="6"/>
  <c r="P2387" i="6"/>
  <c r="P2677" i="6"/>
  <c r="P2893" i="6"/>
  <c r="P2760" i="6"/>
  <c r="P2896" i="6"/>
  <c r="P2790" i="6"/>
  <c r="P2918" i="6"/>
  <c r="P2339" i="6"/>
  <c r="P1759" i="6"/>
  <c r="P2187" i="6"/>
  <c r="P2511" i="6"/>
  <c r="P848" i="6"/>
  <c r="P1965" i="6"/>
  <c r="P2341" i="6"/>
  <c r="P2647" i="6"/>
  <c r="P2863" i="6"/>
  <c r="P2651" i="6"/>
  <c r="P2846" i="6"/>
  <c r="P2723" i="6"/>
  <c r="P2873" i="6"/>
  <c r="P2213" i="6"/>
  <c r="P1680" i="6"/>
  <c r="P2131" i="6"/>
  <c r="P2466" i="6"/>
  <c r="P2730" i="6"/>
  <c r="P1905" i="6"/>
  <c r="P2297" i="6"/>
  <c r="P2617" i="6"/>
  <c r="P2833" i="6"/>
  <c r="P2910" i="6"/>
  <c r="P2786" i="6"/>
  <c r="P2924" i="6"/>
  <c r="P2816" i="6"/>
  <c r="P2034" i="6"/>
  <c r="P1484" i="6"/>
  <c r="P2071" i="6"/>
  <c r="P2421" i="6"/>
  <c r="P2700" i="6"/>
  <c r="P1845" i="6"/>
  <c r="P2251" i="6"/>
  <c r="P2575" i="6"/>
  <c r="P2803" i="6"/>
  <c r="P2866" i="6"/>
  <c r="P2717" i="6"/>
  <c r="P2879" i="6"/>
  <c r="P2756" i="6"/>
  <c r="K2938" i="6"/>
  <c r="O2916" i="6"/>
  <c r="H2885" i="6"/>
  <c r="H2924" i="6"/>
  <c r="I2925" i="6"/>
  <c r="L2910" i="6"/>
  <c r="P89" i="6"/>
  <c r="P8" i="6"/>
  <c r="P1224" i="6"/>
  <c r="P854" i="6"/>
  <c r="P1515" i="6"/>
  <c r="P1047" i="6"/>
  <c r="P2554" i="6"/>
  <c r="P973" i="6"/>
  <c r="P1940" i="6"/>
  <c r="P2604" i="6"/>
  <c r="P1971" i="6"/>
  <c r="P1507" i="6"/>
  <c r="P1282" i="6"/>
  <c r="P2020" i="6"/>
  <c r="P2452" i="6"/>
  <c r="P1105" i="6"/>
  <c r="P1570" i="6"/>
  <c r="P1931" i="6"/>
  <c r="P619" i="6"/>
  <c r="P1456" i="6"/>
  <c r="P849" i="6"/>
  <c r="P1544" i="6"/>
  <c r="P1838" i="6"/>
  <c r="P2198" i="6"/>
  <c r="P2486" i="6"/>
  <c r="P1968" i="6"/>
  <c r="P2451" i="6"/>
  <c r="P1813" i="6"/>
  <c r="P2281" i="6"/>
  <c r="P2643" i="6"/>
  <c r="P2895" i="6"/>
  <c r="P1983" i="6"/>
  <c r="P2409" i="6"/>
  <c r="P2728" i="6"/>
  <c r="P1729" i="6"/>
  <c r="P2221" i="6"/>
  <c r="P1088" i="6"/>
  <c r="P1139" i="6"/>
  <c r="P1477" i="6"/>
  <c r="P1100" i="6"/>
  <c r="P1523" i="6"/>
  <c r="P767" i="6"/>
  <c r="P1344" i="6"/>
  <c r="P1666" i="6"/>
  <c r="P1918" i="6"/>
  <c r="P2170" i="6"/>
  <c r="P2458" i="6"/>
  <c r="P823" i="6"/>
  <c r="P1373" i="6"/>
  <c r="P1685" i="6"/>
  <c r="P1937" i="6"/>
  <c r="P646" i="6"/>
  <c r="P1302" i="6"/>
  <c r="P1638" i="6"/>
  <c r="P1153" i="6"/>
  <c r="P1552" i="6"/>
  <c r="P1844" i="6"/>
  <c r="P2096" i="6"/>
  <c r="P2348" i="6"/>
  <c r="P2600" i="6"/>
  <c r="P1980" i="6"/>
  <c r="P2460" i="6"/>
  <c r="P1349" i="6"/>
  <c r="P2113" i="6"/>
  <c r="P2507" i="6"/>
  <c r="P2793" i="6"/>
  <c r="P1779" i="6"/>
  <c r="P2256" i="6"/>
  <c r="P818" i="6"/>
  <c r="P1004" i="6"/>
  <c r="P1447" i="6"/>
  <c r="P1113" i="6"/>
  <c r="P1531" i="6"/>
  <c r="P634" i="6"/>
  <c r="P1300" i="6"/>
  <c r="P1636" i="6"/>
  <c r="P1924" i="6"/>
  <c r="P2176" i="6"/>
  <c r="P2428" i="6"/>
  <c r="P718" i="6"/>
  <c r="P1328" i="6"/>
  <c r="P1691" i="6"/>
  <c r="P1907" i="6"/>
  <c r="P2123" i="6"/>
  <c r="P1027" i="6"/>
  <c r="P1420" i="6"/>
  <c r="P277" i="6"/>
  <c r="P1165" i="6"/>
  <c r="P1512" i="6"/>
  <c r="P1742" i="6"/>
  <c r="P1958" i="6"/>
  <c r="P2174" i="6"/>
  <c r="P2390" i="6"/>
  <c r="P2606" i="6"/>
  <c r="P1920" i="6"/>
  <c r="P2307" i="6"/>
  <c r="P2624" i="6"/>
  <c r="P1765" i="6"/>
  <c r="P2191" i="6"/>
  <c r="P2515" i="6"/>
  <c r="P2763" i="6"/>
  <c r="P1177" i="6"/>
  <c r="P2007" i="6"/>
  <c r="P2373" i="6"/>
  <c r="P2668" i="6"/>
  <c r="P920" i="6"/>
  <c r="P1974" i="6"/>
  <c r="P2347" i="6"/>
  <c r="P1196" i="6"/>
  <c r="P1031" i="6"/>
  <c r="P1417" i="6"/>
  <c r="P837" i="6"/>
  <c r="P1325" i="6"/>
  <c r="P1617" i="6"/>
  <c r="P803" i="6"/>
  <c r="P1308" i="6"/>
  <c r="P1606" i="6"/>
  <c r="P1822" i="6"/>
  <c r="P2038" i="6"/>
  <c r="P2254" i="6"/>
  <c r="P2470" i="6"/>
  <c r="P745" i="6"/>
  <c r="P1283" i="6"/>
  <c r="P1589" i="6"/>
  <c r="P1805" i="6"/>
  <c r="P2021" i="6"/>
  <c r="P700" i="6"/>
  <c r="P1266" i="6"/>
  <c r="P1578" i="6"/>
  <c r="P903" i="6"/>
  <c r="P1360" i="6"/>
  <c r="P1640" i="6"/>
  <c r="P1856" i="6"/>
  <c r="P2072" i="6"/>
  <c r="P2288" i="6"/>
  <c r="P2504" i="6"/>
  <c r="P1704" i="6"/>
  <c r="P2148" i="6"/>
  <c r="P2478" i="6"/>
  <c r="P1082" i="6"/>
  <c r="P1993" i="6"/>
  <c r="P2363" i="6"/>
  <c r="P2661" i="6"/>
  <c r="P2877" i="6"/>
  <c r="P1803" i="6"/>
  <c r="P2220" i="6"/>
  <c r="P2544" i="6"/>
  <c r="P2782" i="6"/>
  <c r="P1770" i="6"/>
  <c r="P2195" i="6"/>
  <c r="P2519" i="6"/>
  <c r="P355" i="6"/>
  <c r="P1315" i="6"/>
  <c r="P31" i="6"/>
  <c r="P1141" i="6"/>
  <c r="P1496" i="6"/>
  <c r="P1731" i="6"/>
  <c r="P1117" i="6"/>
  <c r="P1480" i="6"/>
  <c r="P1720" i="6"/>
  <c r="P1936" i="6"/>
  <c r="P2152" i="6"/>
  <c r="P2368" i="6"/>
  <c r="P2584" i="6"/>
  <c r="P1077" i="6"/>
  <c r="P1454" i="6"/>
  <c r="P1703" i="6"/>
  <c r="P1919" i="6"/>
  <c r="P2135" i="6"/>
  <c r="P1053" i="6"/>
  <c r="P1438" i="6"/>
  <c r="P475" i="6"/>
  <c r="P1191" i="6"/>
  <c r="P1530" i="6"/>
  <c r="P1754" i="6"/>
  <c r="P1970" i="6"/>
  <c r="P2186" i="6"/>
  <c r="P2402" i="6"/>
  <c r="P584" i="6"/>
  <c r="P1944" i="6"/>
  <c r="P2325" i="6"/>
  <c r="P305" i="6"/>
  <c r="P224" i="6"/>
  <c r="P642" i="6"/>
  <c r="P1178" i="6"/>
  <c r="P1285" i="6"/>
  <c r="P1434" i="6"/>
  <c r="P1003" i="6"/>
  <c r="P1392" i="6"/>
  <c r="P2156" i="6"/>
  <c r="P1723" i="6"/>
  <c r="P2346" i="6"/>
  <c r="P1087" i="6"/>
  <c r="P1444" i="6"/>
  <c r="P2128" i="6"/>
  <c r="P2560" i="6"/>
  <c r="P1185" i="6"/>
  <c r="P1679" i="6"/>
  <c r="P1967" i="6"/>
  <c r="P991" i="6"/>
  <c r="P1510" i="6"/>
  <c r="P1137" i="6"/>
  <c r="P1586" i="6"/>
  <c r="P1946" i="6"/>
  <c r="P2234" i="6"/>
  <c r="P2594" i="6"/>
  <c r="P2040" i="6"/>
  <c r="P2612" i="6"/>
  <c r="P1885" i="6"/>
  <c r="P2335" i="6"/>
  <c r="P2679" i="6"/>
  <c r="P1010" i="6"/>
  <c r="P2055" i="6"/>
  <c r="P2463" i="6"/>
  <c r="P2764" i="6"/>
  <c r="P1806" i="6"/>
  <c r="P2329" i="6"/>
  <c r="P1335" i="6"/>
  <c r="P1261" i="6"/>
  <c r="P1513" i="6"/>
  <c r="P1181" i="6"/>
  <c r="P1605" i="6"/>
  <c r="P875" i="6"/>
  <c r="P1398" i="6"/>
  <c r="P1702" i="6"/>
  <c r="P1954" i="6"/>
  <c r="P2242" i="6"/>
  <c r="P2494" i="6"/>
  <c r="P931" i="6"/>
  <c r="P1427" i="6"/>
  <c r="P1721" i="6"/>
  <c r="P2009" i="6"/>
  <c r="P793" i="6"/>
  <c r="P1356" i="6"/>
  <c r="P133" i="6"/>
  <c r="P1228" i="6"/>
  <c r="P1628" i="6"/>
  <c r="P1880" i="6"/>
  <c r="P2132" i="6"/>
  <c r="P2384" i="6"/>
  <c r="P974" i="6"/>
  <c r="P2124" i="6"/>
  <c r="P2514" i="6"/>
  <c r="P1633" i="6"/>
  <c r="P2183" i="6"/>
  <c r="P2561" i="6"/>
  <c r="P2865" i="6"/>
  <c r="P1851" i="6"/>
  <c r="P2310" i="6"/>
  <c r="P1142" i="6"/>
  <c r="P1166" i="6"/>
  <c r="P1519" i="6"/>
  <c r="P1195" i="6"/>
  <c r="P1574" i="6"/>
  <c r="P785" i="6"/>
  <c r="P1354" i="6"/>
  <c r="P1708" i="6"/>
  <c r="P1960" i="6"/>
  <c r="P2212" i="6"/>
  <c r="P2464" i="6"/>
  <c r="P841" i="6"/>
  <c r="P1436" i="6"/>
  <c r="P1727" i="6"/>
  <c r="P1943" i="6"/>
  <c r="P2159" i="6"/>
  <c r="P1107" i="6"/>
  <c r="P1474" i="6"/>
  <c r="P622" i="6"/>
  <c r="P1238" i="6"/>
  <c r="P1559" i="6"/>
  <c r="P1778" i="6"/>
  <c r="P1994" i="6"/>
  <c r="P2210" i="6"/>
  <c r="P2426" i="6"/>
  <c r="P1069" i="6"/>
  <c r="P1992" i="6"/>
  <c r="P2361" i="6"/>
  <c r="P2660" i="6"/>
  <c r="P1837" i="6"/>
  <c r="P2245" i="6"/>
  <c r="P2569" i="6"/>
  <c r="P2799" i="6"/>
  <c r="P1520" i="6"/>
  <c r="P2079" i="6"/>
  <c r="P2427" i="6"/>
  <c r="P2704" i="6"/>
  <c r="P1367" i="6"/>
  <c r="P2046" i="6"/>
  <c r="P2401" i="6"/>
  <c r="P1371" i="6"/>
  <c r="P1193" i="6"/>
  <c r="P1453" i="6"/>
  <c r="P945" i="6"/>
  <c r="P1379" i="6"/>
  <c r="P1653" i="6"/>
  <c r="P911" i="6"/>
  <c r="P1362" i="6"/>
  <c r="P1642" i="6"/>
  <c r="P1858" i="6"/>
  <c r="P2074" i="6"/>
  <c r="P2290" i="6"/>
  <c r="P2506" i="6"/>
  <c r="P859" i="6"/>
  <c r="P1337" i="6"/>
  <c r="P1625" i="6"/>
  <c r="P1841" i="6"/>
  <c r="P2057" i="6"/>
  <c r="P829" i="6"/>
  <c r="P1320" i="6"/>
  <c r="P1614" i="6"/>
  <c r="P1011" i="6"/>
  <c r="P1414" i="6"/>
  <c r="P1676" i="6"/>
  <c r="P1892" i="6"/>
  <c r="P2108" i="6"/>
  <c r="P2324" i="6"/>
  <c r="P2540" i="6"/>
  <c r="P1788" i="6"/>
  <c r="P2208" i="6"/>
  <c r="P2532" i="6"/>
  <c r="P1457" i="6"/>
  <c r="P2065" i="6"/>
  <c r="P2417" i="6"/>
  <c r="P2697" i="6"/>
  <c r="P2913" i="6"/>
  <c r="P1875" i="6"/>
  <c r="P2274" i="6"/>
  <c r="P2598" i="6"/>
  <c r="P2818" i="6"/>
  <c r="P1842" i="6"/>
  <c r="P2249" i="6"/>
  <c r="P488" i="6"/>
  <c r="P720" i="6"/>
  <c r="P1351" i="6"/>
  <c r="P562" i="6"/>
  <c r="P1219" i="6"/>
  <c r="P1546" i="6"/>
  <c r="P494" i="6"/>
  <c r="P1197" i="6"/>
  <c r="P1532" i="6"/>
  <c r="P1756" i="6"/>
  <c r="P1972" i="6"/>
  <c r="P2188" i="6"/>
  <c r="P2404" i="6"/>
  <c r="P205" i="6"/>
  <c r="P1159" i="6"/>
  <c r="P1508" i="6"/>
  <c r="P1739" i="6"/>
  <c r="P1955" i="6"/>
  <c r="P2171" i="6"/>
  <c r="P1135" i="6"/>
  <c r="P1492" i="6"/>
  <c r="P676" i="6"/>
  <c r="P1259" i="6"/>
  <c r="P1573" i="6"/>
  <c r="P1790" i="6"/>
  <c r="P2006" i="6"/>
  <c r="P2222" i="6"/>
  <c r="P2438" i="6"/>
  <c r="P1226" i="6"/>
  <c r="P2016" i="6"/>
  <c r="P2379" i="6"/>
  <c r="P2672" i="6"/>
  <c r="P1861" i="6"/>
  <c r="P2263" i="6"/>
  <c r="P2587" i="6"/>
  <c r="P2811" i="6"/>
  <c r="P1603" i="6"/>
  <c r="P2103" i="6"/>
  <c r="P2445" i="6"/>
  <c r="P2716" i="6"/>
  <c r="P1475" i="6"/>
  <c r="P2070" i="6"/>
  <c r="P2419" i="6"/>
  <c r="P1890" i="6"/>
  <c r="P1268" i="6"/>
  <c r="P2023" i="6"/>
  <c r="P2385" i="6"/>
  <c r="P2676" i="6"/>
  <c r="P1797" i="6"/>
  <c r="P2215" i="6"/>
  <c r="P2539" i="6"/>
  <c r="P2779" i="6"/>
  <c r="P2819" i="6"/>
  <c r="P2939" i="6"/>
  <c r="P2837" i="6"/>
  <c r="P2675" i="6"/>
  <c r="H2933" i="6"/>
  <c r="B2907" i="6"/>
  <c r="J2877" i="6"/>
  <c r="C2919" i="6"/>
  <c r="B2918" i="6"/>
  <c r="P1711" i="6"/>
  <c r="P830" i="6"/>
  <c r="P1963" i="6"/>
  <c r="P2340" i="6"/>
  <c r="P2646" i="6"/>
  <c r="P1735" i="6"/>
  <c r="P2169" i="6"/>
  <c r="P2495" i="6"/>
  <c r="P2749" i="6"/>
  <c r="P2759" i="6"/>
  <c r="P2894" i="6"/>
  <c r="P2777" i="6"/>
  <c r="P2916" i="6"/>
  <c r="P812" i="6"/>
  <c r="P2581" i="6"/>
  <c r="P1903" i="6"/>
  <c r="P2295" i="6"/>
  <c r="P2616" i="6"/>
  <c r="P1621" i="6"/>
  <c r="P2109" i="6"/>
  <c r="P2449" i="6"/>
  <c r="P2719" i="6"/>
  <c r="P2935" i="6"/>
  <c r="P2844" i="6"/>
  <c r="P2699" i="6"/>
  <c r="P2872" i="6"/>
  <c r="P2698" i="6"/>
  <c r="P2537" i="6"/>
  <c r="P1843" i="6"/>
  <c r="P2250" i="6"/>
  <c r="P2574" i="6"/>
  <c r="P1385" i="6"/>
  <c r="P2049" i="6"/>
  <c r="P2405" i="6"/>
  <c r="P2689" i="6"/>
  <c r="P2905" i="6"/>
  <c r="P2784" i="6"/>
  <c r="P2914" i="6"/>
  <c r="P2814" i="6"/>
  <c r="P2936" i="6"/>
  <c r="P2393" i="6"/>
  <c r="P1783" i="6"/>
  <c r="P2205" i="6"/>
  <c r="P2529" i="6"/>
  <c r="P521" i="6"/>
  <c r="P440" i="6"/>
  <c r="P898" i="6"/>
  <c r="P1413" i="6"/>
  <c r="P1501" i="6"/>
  <c r="P1690" i="6"/>
  <c r="P1409" i="6"/>
  <c r="P1662" i="6"/>
  <c r="P2372" i="6"/>
  <c r="P2161" i="6"/>
  <c r="P2650" i="6"/>
  <c r="P1460" i="6"/>
  <c r="P1588" i="6"/>
  <c r="P2236" i="6"/>
  <c r="P2596" i="6"/>
  <c r="P1255" i="6"/>
  <c r="P1715" i="6"/>
  <c r="P2003" i="6"/>
  <c r="P1081" i="6"/>
  <c r="P1556" i="6"/>
  <c r="P1216" i="6"/>
  <c r="P1622" i="6"/>
  <c r="P1982" i="6"/>
  <c r="P2270" i="6"/>
  <c r="P866" i="6"/>
  <c r="P2112" i="6"/>
  <c r="P2648" i="6"/>
  <c r="P1957" i="6"/>
  <c r="P2389" i="6"/>
  <c r="P2751" i="6"/>
  <c r="P1412" i="6"/>
  <c r="P2127" i="6"/>
  <c r="P2517" i="6"/>
  <c r="P2800" i="6"/>
  <c r="P1950" i="6"/>
  <c r="P2383" i="6"/>
  <c r="P1443" i="6"/>
  <c r="P1297" i="6"/>
  <c r="P424" i="6"/>
  <c r="P1307" i="6"/>
  <c r="P1641" i="6"/>
  <c r="P983" i="6"/>
  <c r="P1452" i="6"/>
  <c r="P1738" i="6"/>
  <c r="P2026" i="6"/>
  <c r="P2278" i="6"/>
  <c r="P2530" i="6"/>
  <c r="P1037" i="6"/>
  <c r="P1481" i="6"/>
  <c r="P1793" i="6"/>
  <c r="P2045" i="6"/>
  <c r="P901" i="6"/>
  <c r="P1410" i="6"/>
  <c r="P586" i="6"/>
  <c r="P1342" i="6"/>
  <c r="P1664" i="6"/>
  <c r="P1916" i="6"/>
  <c r="P2168" i="6"/>
  <c r="P2420" i="6"/>
  <c r="P1663" i="6"/>
  <c r="P2190" i="6"/>
  <c r="P2568" i="6"/>
  <c r="P1753" i="6"/>
  <c r="P2237" i="6"/>
  <c r="P2649" i="6"/>
  <c r="P2901" i="6"/>
  <c r="P1923" i="6"/>
  <c r="P2364" i="6"/>
  <c r="P1353" i="6"/>
  <c r="P1303" i="6"/>
  <c r="P490" i="6"/>
  <c r="P1262" i="6"/>
  <c r="P1611" i="6"/>
  <c r="P893" i="6"/>
  <c r="P1462" i="6"/>
  <c r="P1744" i="6"/>
  <c r="P1996" i="6"/>
  <c r="P2248" i="6"/>
  <c r="P2500" i="6"/>
  <c r="P1051" i="6"/>
  <c r="P1490" i="6"/>
  <c r="P1763" i="6"/>
  <c r="P1979" i="6"/>
  <c r="P460" i="6"/>
  <c r="P1189" i="6"/>
  <c r="P1528" i="6"/>
  <c r="P777" i="6"/>
  <c r="P1296" i="6"/>
  <c r="P1598" i="6"/>
  <c r="P1814" i="6"/>
  <c r="P2030" i="6"/>
  <c r="P2246" i="6"/>
  <c r="P2462" i="6"/>
  <c r="P1448" i="6"/>
  <c r="P2064" i="6"/>
  <c r="P2415" i="6"/>
  <c r="P2696" i="6"/>
  <c r="P1909" i="6"/>
  <c r="P2299" i="6"/>
  <c r="P2619" i="6"/>
  <c r="P2835" i="6"/>
  <c r="P1710" i="6"/>
  <c r="P2151" i="6"/>
  <c r="P2481" i="6"/>
  <c r="P2740" i="6"/>
  <c r="P1645" i="6"/>
  <c r="P2118" i="6"/>
  <c r="P2455" i="6"/>
  <c r="P1479" i="6"/>
  <c r="P1273" i="6"/>
  <c r="P1489" i="6"/>
  <c r="P1046" i="6"/>
  <c r="P1433" i="6"/>
  <c r="P1689" i="6"/>
  <c r="P1019" i="6"/>
  <c r="P1416" i="6"/>
  <c r="P1678" i="6"/>
  <c r="P1894" i="6"/>
  <c r="P2110" i="6"/>
  <c r="P2326" i="6"/>
  <c r="P2542" i="6"/>
  <c r="P967" i="6"/>
  <c r="P1391" i="6"/>
  <c r="P1661" i="6"/>
  <c r="P1877" i="6"/>
  <c r="P2093" i="6"/>
  <c r="P937" i="6"/>
  <c r="P1374" i="6"/>
  <c r="P1650" i="6"/>
  <c r="P1099" i="6"/>
  <c r="P1468" i="6"/>
  <c r="P1712" i="6"/>
  <c r="P1928" i="6"/>
  <c r="P2144" i="6"/>
  <c r="P2360" i="6"/>
  <c r="P2576" i="6"/>
  <c r="P1860" i="6"/>
  <c r="P2262" i="6"/>
  <c r="P2586" i="6"/>
  <c r="P1687" i="6"/>
  <c r="P2137" i="6"/>
  <c r="P2471" i="6"/>
  <c r="P2733" i="6"/>
  <c r="P648" i="6"/>
  <c r="P1947" i="6"/>
  <c r="P2328" i="6"/>
  <c r="P2638" i="6"/>
  <c r="P2854" i="6"/>
  <c r="P1914" i="6"/>
  <c r="P2303" i="6"/>
  <c r="P926" i="6"/>
  <c r="P896" i="6"/>
  <c r="P1387" i="6"/>
  <c r="P739" i="6"/>
  <c r="P1280" i="6"/>
  <c r="P1587" i="6"/>
  <c r="P688" i="6"/>
  <c r="P1264" i="6"/>
  <c r="P1576" i="6"/>
  <c r="P1792" i="6"/>
  <c r="P2008" i="6"/>
  <c r="P2224" i="6"/>
  <c r="P2440" i="6"/>
  <c r="P607" i="6"/>
  <c r="P1233" i="6"/>
  <c r="P1555" i="6"/>
  <c r="P1775" i="6"/>
  <c r="P1991" i="6"/>
  <c r="P547" i="6"/>
  <c r="P1214" i="6"/>
  <c r="P1542" i="6"/>
  <c r="P813" i="6"/>
  <c r="P1314" i="6"/>
  <c r="P1610" i="6"/>
  <c r="P1826" i="6"/>
  <c r="P2042" i="6"/>
  <c r="P2258" i="6"/>
  <c r="P2474" i="6"/>
  <c r="P1550" i="6"/>
  <c r="P2088" i="6"/>
  <c r="P2433" i="6"/>
  <c r="P271" i="6"/>
  <c r="P1933" i="6"/>
  <c r="P2317" i="6"/>
  <c r="P2631" i="6"/>
  <c r="P2847" i="6"/>
  <c r="P1743" i="6"/>
  <c r="P2175" i="6"/>
  <c r="P2499" i="6"/>
  <c r="P2752" i="6"/>
  <c r="P1693" i="6"/>
  <c r="P2142" i="6"/>
  <c r="P2473" i="6"/>
  <c r="P2106" i="6"/>
  <c r="P1579" i="6"/>
  <c r="P2095" i="6"/>
  <c r="P2439" i="6"/>
  <c r="P2712" i="6"/>
  <c r="P1869" i="6"/>
  <c r="P2269" i="6"/>
  <c r="P2593" i="6"/>
  <c r="P2815" i="6"/>
  <c r="P2884" i="6"/>
  <c r="P2750" i="6"/>
  <c r="P2897" i="6"/>
  <c r="P2780" i="6"/>
  <c r="N2917" i="6"/>
  <c r="N2885" i="6"/>
  <c r="G2861" i="6"/>
  <c r="O2903" i="6"/>
  <c r="B2900" i="6"/>
  <c r="P1938" i="6"/>
  <c r="P1322" i="6"/>
  <c r="P2035" i="6"/>
  <c r="P2394" i="6"/>
  <c r="P2682" i="6"/>
  <c r="P1809" i="6"/>
  <c r="P2225" i="6"/>
  <c r="P2549" i="6"/>
  <c r="P2785" i="6"/>
  <c r="P2831" i="6"/>
  <c r="P2621" i="6"/>
  <c r="P2849" i="6"/>
  <c r="P2708" i="6"/>
  <c r="P1746" i="6"/>
  <c r="P938" i="6"/>
  <c r="P1975" i="6"/>
  <c r="P2349" i="6"/>
  <c r="P2652" i="6"/>
  <c r="P1749" i="6"/>
  <c r="P2179" i="6"/>
  <c r="P2503" i="6"/>
  <c r="P2755" i="6"/>
  <c r="P2771" i="6"/>
  <c r="P2903" i="6"/>
  <c r="P2789" i="6"/>
  <c r="P2926" i="6"/>
  <c r="P1190" i="6"/>
  <c r="P2591" i="6"/>
  <c r="P1915" i="6"/>
  <c r="P2304" i="6"/>
  <c r="P2622" i="6"/>
  <c r="P1657" i="6"/>
  <c r="P2121" i="6"/>
  <c r="P2459" i="6"/>
  <c r="P2725" i="6"/>
  <c r="P2681" i="6"/>
  <c r="P2856" i="6"/>
  <c r="P2720" i="6"/>
  <c r="P2880" i="6"/>
  <c r="P2734" i="6"/>
  <c r="P2545" i="6"/>
  <c r="P1855" i="6"/>
  <c r="P2259" i="6"/>
  <c r="P2583" i="6"/>
  <c r="P737" i="6"/>
  <c r="P415" i="6"/>
  <c r="P1114" i="6"/>
  <c r="P500" i="6"/>
  <c r="P1073" i="6"/>
  <c r="P1906" i="6"/>
  <c r="P1673" i="6"/>
  <c r="P1125" i="6"/>
  <c r="P2588" i="6"/>
  <c r="P2489" i="6"/>
  <c r="P472" i="6"/>
  <c r="P1707" i="6"/>
  <c r="P1696" i="6"/>
  <c r="P2344" i="6"/>
  <c r="P439" i="6"/>
  <c r="P1418" i="6"/>
  <c r="P1751" i="6"/>
  <c r="P2111" i="6"/>
  <c r="P1161" i="6"/>
  <c r="P1668" i="6"/>
  <c r="P1278" i="6"/>
  <c r="P1730" i="6"/>
  <c r="P2018" i="6"/>
  <c r="P2378" i="6"/>
  <c r="P1340" i="6"/>
  <c r="P2289" i="6"/>
  <c r="P2684" i="6"/>
  <c r="P2029" i="6"/>
  <c r="P2497" i="6"/>
  <c r="P2787" i="6"/>
  <c r="P1674" i="6"/>
  <c r="P2193" i="6"/>
  <c r="P2571" i="6"/>
  <c r="P674" i="6"/>
  <c r="P2022" i="6"/>
  <c r="P2437" i="6"/>
  <c r="P1551" i="6"/>
  <c r="P1333" i="6"/>
  <c r="P801" i="6"/>
  <c r="P1361" i="6"/>
  <c r="P1677" i="6"/>
  <c r="P1075" i="6"/>
  <c r="P1506" i="6"/>
  <c r="P1810" i="6"/>
  <c r="P2062" i="6"/>
  <c r="P2314" i="6"/>
  <c r="P2566" i="6"/>
  <c r="P1118" i="6"/>
  <c r="P1577" i="6"/>
  <c r="P1829" i="6"/>
  <c r="P2081" i="6"/>
  <c r="P1009" i="6"/>
  <c r="P1464" i="6"/>
  <c r="P867" i="6"/>
  <c r="P1396" i="6"/>
  <c r="P1700" i="6"/>
  <c r="P1952" i="6"/>
  <c r="P2204" i="6"/>
  <c r="P2492" i="6"/>
  <c r="P1764" i="6"/>
  <c r="P2244" i="6"/>
  <c r="P2618" i="6"/>
  <c r="P1825" i="6"/>
  <c r="P2345" i="6"/>
  <c r="P2685" i="6"/>
  <c r="P2937" i="6"/>
  <c r="P1995" i="6"/>
  <c r="P2418" i="6"/>
  <c r="P1569" i="6"/>
  <c r="P1339" i="6"/>
  <c r="P685" i="6"/>
  <c r="P1316" i="6"/>
  <c r="P1647" i="6"/>
  <c r="P1089" i="6"/>
  <c r="P1516" i="6"/>
  <c r="P1780" i="6"/>
  <c r="P2032" i="6"/>
  <c r="P2284" i="6"/>
  <c r="P2572" i="6"/>
  <c r="P1131" i="6"/>
  <c r="P1541" i="6"/>
  <c r="P1799" i="6"/>
  <c r="P2015" i="6"/>
  <c r="P673" i="6"/>
  <c r="P1257" i="6"/>
  <c r="P1571" i="6"/>
  <c r="P885" i="6"/>
  <c r="P1350" i="6"/>
  <c r="P1634" i="6"/>
  <c r="P1850" i="6"/>
  <c r="P2066" i="6"/>
  <c r="P2282" i="6"/>
  <c r="P2498" i="6"/>
  <c r="P1686" i="6"/>
  <c r="P2136" i="6"/>
  <c r="P2469" i="6"/>
  <c r="P992" i="6"/>
  <c r="P1981" i="6"/>
  <c r="P2353" i="6"/>
  <c r="P2655" i="6"/>
  <c r="P2871" i="6"/>
  <c r="P1791" i="6"/>
  <c r="P2211" i="6"/>
  <c r="P2535" i="6"/>
  <c r="P2776" i="6"/>
  <c r="P1758" i="6"/>
  <c r="P2185" i="6"/>
  <c r="P2509" i="6"/>
  <c r="P139" i="6"/>
  <c r="P1309" i="6"/>
  <c r="P1525" i="6"/>
  <c r="P1127" i="6"/>
  <c r="P1487" i="6"/>
  <c r="P1725" i="6"/>
  <c r="P1101" i="6"/>
  <c r="P1470" i="6"/>
  <c r="P1714" i="6"/>
  <c r="P1930" i="6"/>
  <c r="P2146" i="6"/>
  <c r="P2362" i="6"/>
  <c r="P2578" i="6"/>
  <c r="P1064" i="6"/>
  <c r="P1445" i="6"/>
  <c r="P1697" i="6"/>
  <c r="P1913" i="6"/>
  <c r="P2129" i="6"/>
  <c r="P1039" i="6"/>
  <c r="P1428" i="6"/>
  <c r="P403" i="6"/>
  <c r="P1179" i="6"/>
  <c r="P1522" i="6"/>
  <c r="P1748" i="6"/>
  <c r="P1964" i="6"/>
  <c r="P2180" i="6"/>
  <c r="P2396" i="6"/>
  <c r="P127" i="6"/>
  <c r="P1932" i="6"/>
  <c r="P2316" i="6"/>
  <c r="P2630" i="6"/>
  <c r="P1777" i="6"/>
  <c r="P2201" i="6"/>
  <c r="P2525" i="6"/>
  <c r="P2769" i="6"/>
  <c r="P1247" i="6"/>
  <c r="P2019" i="6"/>
  <c r="P2382" i="6"/>
  <c r="P2674" i="6"/>
  <c r="P1028" i="6"/>
  <c r="P1986" i="6"/>
  <c r="P2357" i="6"/>
  <c r="P1241" i="6"/>
  <c r="P1058" i="6"/>
  <c r="P1423" i="6"/>
  <c r="P855" i="6"/>
  <c r="P1334" i="6"/>
  <c r="P1623" i="6"/>
  <c r="P821" i="6"/>
  <c r="P1318" i="6"/>
  <c r="P1612" i="6"/>
  <c r="P1828" i="6"/>
  <c r="P2044" i="6"/>
  <c r="P2260" i="6"/>
  <c r="P2476" i="6"/>
  <c r="P769" i="6"/>
  <c r="P1292" i="6"/>
  <c r="P1595" i="6"/>
  <c r="P1811" i="6"/>
  <c r="P2027" i="6"/>
  <c r="P727" i="6"/>
  <c r="P1276" i="6"/>
  <c r="P1584" i="6"/>
  <c r="P921" i="6"/>
  <c r="P1368" i="6"/>
  <c r="P1646" i="6"/>
  <c r="P1862" i="6"/>
  <c r="P2078" i="6"/>
  <c r="P2294" i="6"/>
  <c r="P2510" i="6"/>
  <c r="P1722" i="6"/>
  <c r="P2160" i="6"/>
  <c r="P2487" i="6"/>
  <c r="P1163" i="6"/>
  <c r="P2005" i="6"/>
  <c r="P2371" i="6"/>
  <c r="P2667" i="6"/>
  <c r="P2883" i="6"/>
  <c r="P1815" i="6"/>
  <c r="P2229" i="6"/>
  <c r="P2553" i="6"/>
  <c r="P2788" i="6"/>
  <c r="P1782" i="6"/>
  <c r="P2203" i="6"/>
  <c r="P2527" i="6"/>
  <c r="P2285" i="6"/>
  <c r="P1734" i="6"/>
  <c r="P2167" i="6"/>
  <c r="P2493" i="6"/>
  <c r="P192" i="6"/>
  <c r="P792" i="6"/>
  <c r="P682" i="6"/>
  <c r="P932" i="6"/>
  <c r="P1451" i="6"/>
  <c r="P2122" i="6"/>
  <c r="P1889" i="6"/>
  <c r="P1486" i="6"/>
  <c r="P1884" i="6"/>
  <c r="P2745" i="6"/>
  <c r="P1533" i="6"/>
  <c r="P742" i="6"/>
  <c r="P1804" i="6"/>
  <c r="P2380" i="6"/>
  <c r="P664" i="6"/>
  <c r="P1472" i="6"/>
  <c r="P1787" i="6"/>
  <c r="P2147" i="6"/>
  <c r="P1235" i="6"/>
  <c r="P550" i="6"/>
  <c r="P1332" i="6"/>
  <c r="P1766" i="6"/>
  <c r="P2054" i="6"/>
  <c r="P2414" i="6"/>
  <c r="P1627" i="6"/>
  <c r="P2343" i="6"/>
  <c r="P776" i="6"/>
  <c r="P2173" i="6"/>
  <c r="P2551" i="6"/>
  <c r="P2823" i="6"/>
  <c r="P1767" i="6"/>
  <c r="P2247" i="6"/>
  <c r="P2656" i="6"/>
  <c r="P1258" i="6"/>
  <c r="P2094" i="6"/>
  <c r="P2491" i="6"/>
  <c r="P590" i="6"/>
  <c r="P1405" i="6"/>
  <c r="P909" i="6"/>
  <c r="P1415" i="6"/>
  <c r="P1713" i="6"/>
  <c r="P1155" i="6"/>
  <c r="P1594" i="6"/>
  <c r="P1846" i="6"/>
  <c r="P2098" i="6"/>
  <c r="P2350" i="6"/>
  <c r="P2602" i="6"/>
  <c r="P1265" i="6"/>
  <c r="P1613" i="6"/>
  <c r="P1865" i="6"/>
  <c r="P2117" i="6"/>
  <c r="P1093" i="6"/>
  <c r="P1564" i="6"/>
  <c r="P975" i="6"/>
  <c r="P1450" i="6"/>
  <c r="P1736" i="6"/>
  <c r="P1988" i="6"/>
  <c r="P2276" i="6"/>
  <c r="P2528" i="6"/>
  <c r="P1836" i="6"/>
  <c r="P2298" i="6"/>
  <c r="P2654" i="6"/>
  <c r="P1969" i="6"/>
  <c r="P2399" i="6"/>
  <c r="P2721" i="6"/>
  <c r="P1095" i="6"/>
  <c r="P2067" i="6"/>
  <c r="P2526" i="6"/>
  <c r="P638" i="6"/>
  <c r="P1375" i="6"/>
  <c r="P819" i="6"/>
  <c r="P1370" i="6"/>
  <c r="P1719" i="6"/>
  <c r="P1171" i="6"/>
  <c r="P1561" i="6"/>
  <c r="P1816" i="6"/>
  <c r="P2068" i="6"/>
  <c r="P2356" i="6"/>
  <c r="P2608" i="6"/>
  <c r="P1211" i="6"/>
  <c r="P1583" i="6"/>
  <c r="P1835" i="6"/>
  <c r="P2051" i="6"/>
  <c r="P811" i="6"/>
  <c r="P1312" i="6"/>
  <c r="P1608" i="6"/>
  <c r="P993" i="6"/>
  <c r="P1404" i="6"/>
  <c r="P1670" i="6"/>
  <c r="P1886" i="6"/>
  <c r="P2102" i="6"/>
  <c r="P2318" i="6"/>
  <c r="P2534" i="6"/>
  <c r="P1776" i="6"/>
  <c r="P2199" i="6"/>
  <c r="P2523" i="6"/>
  <c r="P1403" i="6"/>
  <c r="P2053" i="6"/>
  <c r="P2407" i="6"/>
  <c r="P2691" i="6"/>
  <c r="P2907" i="6"/>
  <c r="P1863" i="6"/>
  <c r="P2265" i="6"/>
  <c r="P2589" i="6"/>
  <c r="P2812" i="6"/>
  <c r="P1830" i="6"/>
  <c r="P2239" i="6"/>
  <c r="P169" i="6"/>
  <c r="P679" i="6"/>
  <c r="P1345" i="6"/>
  <c r="P526" i="6"/>
  <c r="P1208" i="6"/>
  <c r="P1538" i="6"/>
  <c r="P436" i="6"/>
  <c r="P1183" i="6"/>
  <c r="P1524" i="6"/>
  <c r="P1750" i="6"/>
  <c r="P1966" i="6"/>
  <c r="P2182" i="6"/>
  <c r="P2398" i="6"/>
  <c r="P61" i="6"/>
  <c r="P1145" i="6"/>
  <c r="P1499" i="6"/>
  <c r="P1733" i="6"/>
  <c r="P1949" i="6"/>
  <c r="P2165" i="6"/>
  <c r="P1119" i="6"/>
  <c r="P1482" i="6"/>
  <c r="P649" i="6"/>
  <c r="P1250" i="6"/>
  <c r="P1566" i="6"/>
  <c r="P1784" i="6"/>
  <c r="P2000" i="6"/>
  <c r="P2216" i="6"/>
  <c r="P2432" i="6"/>
  <c r="P1149" i="6"/>
  <c r="P2004" i="6"/>
  <c r="P2370" i="6"/>
  <c r="P2666" i="6"/>
  <c r="P1849" i="6"/>
  <c r="P2255" i="6"/>
  <c r="P2579" i="6"/>
  <c r="P2805" i="6"/>
  <c r="P1565" i="6"/>
  <c r="P2091" i="6"/>
  <c r="P2436" i="6"/>
  <c r="P2710" i="6"/>
  <c r="P1421" i="6"/>
  <c r="P2058" i="6"/>
  <c r="P2411" i="6"/>
  <c r="P1389" i="6"/>
  <c r="P1217" i="6"/>
  <c r="P1459" i="6"/>
  <c r="P963" i="6"/>
  <c r="P1388" i="6"/>
  <c r="P1659" i="6"/>
  <c r="P929" i="6"/>
  <c r="P1372" i="6"/>
  <c r="P1648" i="6"/>
  <c r="P1864" i="6"/>
  <c r="P2080" i="6"/>
  <c r="P2296" i="6"/>
  <c r="P2512" i="6"/>
  <c r="P877" i="6"/>
  <c r="P1346" i="6"/>
  <c r="P1631" i="6"/>
  <c r="P1847" i="6"/>
  <c r="P2063" i="6"/>
  <c r="P847" i="6"/>
  <c r="P1330" i="6"/>
  <c r="P1620" i="6"/>
  <c r="P1029" i="6"/>
  <c r="P1422" i="6"/>
  <c r="P1682" i="6"/>
  <c r="P1898" i="6"/>
  <c r="P2114" i="6"/>
  <c r="P2330" i="6"/>
  <c r="P2546" i="6"/>
  <c r="P1800" i="6"/>
  <c r="P2217" i="6"/>
  <c r="P2541" i="6"/>
  <c r="P1511" i="6"/>
  <c r="P2077" i="6"/>
  <c r="P2425" i="6"/>
  <c r="P2703" i="6"/>
  <c r="P2919" i="6"/>
  <c r="P1887" i="6"/>
  <c r="P2283" i="6"/>
  <c r="P2607" i="6"/>
  <c r="P2824" i="6"/>
  <c r="P1854" i="6"/>
  <c r="P2257" i="6"/>
  <c r="P2580" i="6"/>
  <c r="P2447" i="6"/>
  <c r="P1807" i="6"/>
  <c r="P2223" i="6"/>
  <c r="P2547" i="6"/>
  <c r="P1215" i="6"/>
  <c r="P2013" i="6"/>
  <c r="P2377" i="6"/>
  <c r="P2671" i="6"/>
  <c r="P2887" i="6"/>
  <c r="P2748" i="6"/>
  <c r="P2886" i="6"/>
  <c r="P2778" i="6"/>
  <c r="P2909" i="6"/>
  <c r="B2928" i="6"/>
  <c r="I2903" i="6"/>
  <c r="O2866" i="6"/>
  <c r="E2912" i="6"/>
  <c r="J2913" i="6"/>
  <c r="P2321" i="6"/>
  <c r="P1747" i="6"/>
  <c r="P2178" i="6"/>
  <c r="P2502" i="6"/>
  <c r="P728" i="6"/>
  <c r="P1953" i="6"/>
  <c r="P2333" i="6"/>
  <c r="P2641" i="6"/>
  <c r="P2857" i="6"/>
  <c r="P2615" i="6"/>
  <c r="P2834" i="6"/>
  <c r="P2705" i="6"/>
  <c r="P2864" i="6"/>
  <c r="P2177" i="6"/>
  <c r="P1651" i="6"/>
  <c r="P2119" i="6"/>
  <c r="P2457" i="6"/>
  <c r="P2724" i="6"/>
  <c r="P1893" i="6"/>
  <c r="P2287" i="6"/>
  <c r="P2611" i="6"/>
  <c r="P2827" i="6"/>
  <c r="P2902" i="6"/>
  <c r="P2774" i="6"/>
  <c r="P2915" i="6"/>
  <c r="P2804" i="6"/>
  <c r="P2010" i="6"/>
  <c r="P1430" i="6"/>
  <c r="P2059" i="6"/>
  <c r="P2412" i="6"/>
  <c r="P2694" i="6"/>
  <c r="P1833" i="6"/>
  <c r="P2243" i="6"/>
  <c r="P2567" i="6"/>
  <c r="P2797" i="6"/>
  <c r="P2855" i="6"/>
  <c r="P2693" i="6"/>
  <c r="P2870" i="6"/>
  <c r="P2744" i="6"/>
  <c r="P1818" i="6"/>
  <c r="P1123" i="6"/>
  <c r="P1999" i="6"/>
  <c r="P2367" i="6"/>
  <c r="P2664" i="6"/>
  <c r="P1773" i="6"/>
  <c r="P2197" i="6"/>
  <c r="P2521" i="6"/>
  <c r="P2767" i="6"/>
  <c r="P2795" i="6"/>
  <c r="P2921" i="6"/>
  <c r="P2813" i="6"/>
  <c r="P2645" i="6"/>
  <c r="B2912" i="6"/>
  <c r="I2899" i="6"/>
  <c r="C2930" i="6"/>
  <c r="O2939" i="6"/>
  <c r="K2927" i="6"/>
  <c r="L2928" i="6"/>
  <c r="O2899" i="6"/>
  <c r="C2870" i="6"/>
  <c r="F2913" i="6"/>
  <c r="G2876" i="6"/>
  <c r="G2916" i="6"/>
  <c r="O2895" i="6"/>
  <c r="F2900" i="6"/>
  <c r="O2868" i="6"/>
  <c r="L2918" i="6"/>
  <c r="M2873" i="6"/>
  <c r="E2884" i="6"/>
  <c r="C2856" i="6"/>
  <c r="I2927" i="6"/>
  <c r="H2858" i="6"/>
  <c r="F2889" i="6"/>
  <c r="H2926" i="6"/>
  <c r="E2861" i="6"/>
  <c r="P1867" i="6"/>
  <c r="P2701" i="6"/>
  <c r="F2904" i="6"/>
  <c r="N2928" i="6"/>
  <c r="M2931" i="6"/>
  <c r="K2926" i="6"/>
  <c r="O2935" i="6"/>
  <c r="J2867" i="6"/>
  <c r="K2933" i="6"/>
  <c r="J2876" i="6"/>
  <c r="L2900" i="6"/>
  <c r="I2870" i="6"/>
  <c r="B2864" i="6"/>
  <c r="J2901" i="6"/>
  <c r="M2936" i="6"/>
  <c r="N2840" i="6"/>
  <c r="N2909" i="6"/>
  <c r="O2855" i="6"/>
  <c r="N2938" i="6"/>
  <c r="H2863" i="6"/>
  <c r="J2869" i="6"/>
  <c r="N2839" i="6"/>
  <c r="I2876" i="6"/>
  <c r="I2844" i="6"/>
  <c r="J2834" i="6"/>
  <c r="O2897" i="6"/>
  <c r="L2896" i="6"/>
  <c r="E2852" i="6"/>
  <c r="I2858" i="6"/>
  <c r="K2831" i="6"/>
  <c r="K2812" i="6"/>
  <c r="K2826" i="6"/>
  <c r="K2782" i="6"/>
  <c r="J2776" i="6"/>
  <c r="F2714" i="6"/>
  <c r="L2889" i="6"/>
  <c r="I2868" i="6"/>
  <c r="H2797" i="6"/>
  <c r="B2865" i="6"/>
  <c r="E2810" i="6"/>
  <c r="E2824" i="6"/>
  <c r="P1529" i="6"/>
  <c r="P2145" i="6"/>
  <c r="P2898" i="6"/>
  <c r="M2926" i="6"/>
  <c r="O2877" i="6"/>
  <c r="L2930" i="6"/>
  <c r="H2913" i="6"/>
  <c r="E2859" i="6"/>
  <c r="I2928" i="6"/>
  <c r="F2930" i="6"/>
  <c r="E2872" i="6"/>
  <c r="C2927" i="6"/>
  <c r="E2876" i="6"/>
  <c r="O2853" i="6"/>
  <c r="C2863" i="6"/>
  <c r="O2850" i="6"/>
  <c r="E2924" i="6"/>
  <c r="I2906" i="6"/>
  <c r="L2832" i="6"/>
  <c r="H2911" i="6"/>
  <c r="L2875" i="6"/>
  <c r="E2902" i="6"/>
  <c r="J2935" i="6"/>
  <c r="O2891" i="6"/>
  <c r="E2879" i="6"/>
  <c r="O2840" i="6"/>
  <c r="E2905" i="6"/>
  <c r="C2849" i="6"/>
  <c r="G2811" i="6"/>
  <c r="H2880" i="6"/>
  <c r="E2797" i="6"/>
  <c r="E2823" i="6"/>
  <c r="H2821" i="6"/>
  <c r="G2813" i="6"/>
  <c r="J2754" i="6"/>
  <c r="G2785" i="6"/>
  <c r="J2859" i="6"/>
  <c r="J2799" i="6"/>
  <c r="N2910" i="6"/>
  <c r="O2878" i="6"/>
  <c r="C2821" i="6"/>
  <c r="I2822" i="6"/>
  <c r="P2670" i="6"/>
  <c r="P2930" i="6"/>
  <c r="F2938" i="6"/>
  <c r="E2890" i="6"/>
  <c r="I2922" i="6"/>
  <c r="G2921" i="6"/>
  <c r="F2915" i="6"/>
  <c r="M2919" i="6"/>
  <c r="F2923" i="6"/>
  <c r="K2861" i="6"/>
  <c r="F2899" i="6"/>
  <c r="G2864" i="6"/>
  <c r="E2867" i="6"/>
  <c r="F2918" i="6"/>
  <c r="I2921" i="6"/>
  <c r="H2843" i="6"/>
  <c r="C2888" i="6"/>
  <c r="E2850" i="6"/>
  <c r="K2883" i="6"/>
  <c r="J2841" i="6"/>
  <c r="K2823" i="6"/>
  <c r="N2803" i="6"/>
  <c r="K2859" i="6"/>
  <c r="E2878" i="6"/>
  <c r="J2798" i="6"/>
  <c r="K2877" i="6"/>
  <c r="C2882" i="6"/>
  <c r="E2842" i="6"/>
  <c r="H2925" i="6"/>
  <c r="E2908" i="6"/>
  <c r="J2797" i="6"/>
  <c r="M2817" i="6"/>
  <c r="K2746" i="6"/>
  <c r="J2740" i="6"/>
  <c r="E2760" i="6"/>
  <c r="E2856" i="6"/>
  <c r="L2845" i="6"/>
  <c r="E2911" i="6"/>
  <c r="G2847" i="6"/>
  <c r="J2795" i="6"/>
  <c r="K2815" i="6"/>
  <c r="P2083" i="6"/>
  <c r="P2809" i="6"/>
  <c r="N2935" i="6"/>
  <c r="H2908" i="6"/>
  <c r="O2921" i="6"/>
  <c r="C2916" i="6"/>
  <c r="I2915" i="6"/>
  <c r="C2920" i="6"/>
  <c r="O2925" i="6"/>
  <c r="H2914" i="6"/>
  <c r="K2914" i="6"/>
  <c r="G2912" i="6"/>
  <c r="N2850" i="6"/>
  <c r="H2922" i="6"/>
  <c r="O2889" i="6"/>
  <c r="J2830" i="6"/>
  <c r="K2882" i="6"/>
  <c r="M2847" i="6"/>
  <c r="F2937" i="6"/>
  <c r="M2918" i="6"/>
  <c r="H2856" i="6"/>
  <c r="C2832" i="6"/>
  <c r="F2897" i="6"/>
  <c r="G2879" i="6"/>
  <c r="N2826" i="6"/>
  <c r="M2923" i="6"/>
  <c r="C2865" i="6"/>
  <c r="H2841" i="6"/>
  <c r="F2847" i="6"/>
  <c r="F2849" i="6"/>
  <c r="G2800" i="6"/>
  <c r="I2810" i="6"/>
  <c r="O2774" i="6"/>
  <c r="N2768" i="6"/>
  <c r="B2704" i="6"/>
  <c r="I2933" i="6"/>
  <c r="P2429" i="6"/>
  <c r="P2369" i="6"/>
  <c r="P2900" i="6"/>
  <c r="G2897" i="6"/>
  <c r="M2893" i="6"/>
  <c r="N2924" i="6"/>
  <c r="J2923" i="6"/>
  <c r="G2867" i="6"/>
  <c r="E2936" i="6"/>
  <c r="I2878" i="6"/>
  <c r="J2878" i="6"/>
  <c r="M2879" i="6"/>
  <c r="H2887" i="6"/>
  <c r="J2871" i="6"/>
  <c r="L2881" i="6"/>
  <c r="N2855" i="6"/>
  <c r="L2939" i="6"/>
  <c r="E2938" i="6"/>
  <c r="I2843" i="6"/>
  <c r="H2931" i="6"/>
  <c r="B2891" i="6"/>
  <c r="H2800" i="6"/>
  <c r="F2914" i="6"/>
  <c r="M2848" i="6"/>
  <c r="B2896" i="6"/>
  <c r="N2847" i="6"/>
  <c r="O2914" i="6"/>
  <c r="C2857" i="6"/>
  <c r="F2816" i="6"/>
  <c r="F2924" i="6"/>
  <c r="L2812" i="6"/>
  <c r="F2833" i="6"/>
  <c r="M2830" i="6"/>
  <c r="G2821" i="6"/>
  <c r="P2636" i="6"/>
  <c r="P2031" i="6"/>
  <c r="P1609" i="6"/>
  <c r="P1717" i="6"/>
  <c r="P2743" i="6"/>
  <c r="P2765" i="6"/>
  <c r="H2937" i="6"/>
  <c r="B2936" i="6"/>
  <c r="P1891" i="6"/>
  <c r="P1585" i="6"/>
  <c r="P2713" i="6"/>
  <c r="P2663" i="6"/>
  <c r="P2501" i="6"/>
  <c r="P2565" i="6"/>
  <c r="P2395" i="6"/>
  <c r="P2772" i="6"/>
  <c r="P2927" i="6"/>
  <c r="P2196" i="6"/>
  <c r="P1977" i="6"/>
  <c r="P2869" i="6"/>
  <c r="P2741" i="6"/>
  <c r="P1698" i="6"/>
  <c r="P2736" i="6"/>
  <c r="P2061" i="6"/>
  <c r="P2623" i="6"/>
  <c r="P2911" i="6"/>
  <c r="P2798" i="6"/>
  <c r="P2826" i="6"/>
  <c r="M2922" i="6"/>
  <c r="B2914" i="6"/>
  <c r="N2908" i="6"/>
  <c r="O2918" i="6"/>
  <c r="I2879" i="6"/>
  <c r="N2932" i="6"/>
  <c r="O2907" i="6"/>
  <c r="J2885" i="6"/>
  <c r="G2927" i="6"/>
  <c r="B2882" i="6"/>
  <c r="C2827" i="6"/>
  <c r="F2911" i="6"/>
  <c r="M2861" i="6"/>
  <c r="G2890" i="6"/>
  <c r="E2875" i="6"/>
  <c r="I2867" i="6"/>
  <c r="C2926" i="6"/>
  <c r="I2842" i="6"/>
  <c r="P2555" i="6"/>
  <c r="P2917" i="6"/>
  <c r="N2899" i="6"/>
  <c r="L2868" i="6"/>
  <c r="E2933" i="6"/>
  <c r="H2889" i="6"/>
  <c r="E2910" i="6"/>
  <c r="K2897" i="6"/>
  <c r="J2909" i="6"/>
  <c r="N2874" i="6"/>
  <c r="M2854" i="6"/>
  <c r="O2901" i="6"/>
  <c r="B2846" i="6"/>
  <c r="B2876" i="6"/>
  <c r="E2922" i="6"/>
  <c r="L2879" i="6"/>
  <c r="F2858" i="6"/>
  <c r="J2828" i="6"/>
  <c r="I2913" i="6"/>
  <c r="N2843" i="6"/>
  <c r="F2854" i="6"/>
  <c r="F2935" i="6"/>
  <c r="I2833" i="6"/>
  <c r="I2831" i="6"/>
  <c r="F2909" i="6"/>
  <c r="E2846" i="6"/>
  <c r="H2799" i="6"/>
  <c r="J2751" i="6"/>
  <c r="E2784" i="6"/>
  <c r="E2720" i="6"/>
  <c r="E2866" i="6"/>
  <c r="B2779" i="6"/>
  <c r="E2864" i="6"/>
  <c r="H2785" i="6"/>
  <c r="J2827" i="6"/>
  <c r="P1699" i="6"/>
  <c r="E2927" i="6"/>
  <c r="O2923" i="6"/>
  <c r="H2906" i="6"/>
  <c r="I2923" i="6"/>
  <c r="F2883" i="6"/>
  <c r="G2908" i="6"/>
  <c r="M2939" i="6"/>
  <c r="K2921" i="6"/>
  <c r="C2868" i="6"/>
  <c r="H2842" i="6"/>
  <c r="H2923" i="6"/>
  <c r="H2838" i="6"/>
  <c r="J2906" i="6"/>
  <c r="B2853" i="6"/>
  <c r="E2914" i="6"/>
  <c r="L2843" i="6"/>
  <c r="H2837" i="6"/>
  <c r="H2902" i="6"/>
  <c r="G2886" i="6"/>
  <c r="C2864" i="6"/>
  <c r="F2859" i="6"/>
  <c r="J2847" i="6"/>
  <c r="F2835" i="6"/>
  <c r="F2843" i="6"/>
  <c r="K2784" i="6"/>
  <c r="H2795" i="6"/>
  <c r="M2773" i="6"/>
  <c r="I2693" i="6"/>
  <c r="J2868" i="6"/>
  <c r="G2818" i="6"/>
  <c r="F2836" i="6"/>
  <c r="H2807" i="6"/>
  <c r="I2794" i="6"/>
  <c r="P2011" i="6"/>
  <c r="P2807" i="6"/>
  <c r="E2907" i="6"/>
  <c r="L2874" i="6"/>
  <c r="E2897" i="6"/>
  <c r="H2920" i="6"/>
  <c r="M2937" i="6"/>
  <c r="E2886" i="6"/>
  <c r="L2869" i="6"/>
  <c r="L2905" i="6"/>
  <c r="K2855" i="6"/>
  <c r="L2931" i="6"/>
  <c r="O2867" i="6"/>
  <c r="I2916" i="6"/>
  <c r="N2882" i="6"/>
  <c r="M2907" i="6"/>
  <c r="G2837" i="6"/>
  <c r="M2807" i="6"/>
  <c r="M2914" i="6"/>
  <c r="I2924" i="6"/>
  <c r="K2829" i="6"/>
  <c r="B2895" i="6"/>
  <c r="F2878" i="6"/>
  <c r="B2806" i="6"/>
  <c r="K2846" i="6"/>
  <c r="M2802" i="6"/>
  <c r="L2793" i="6"/>
  <c r="M2834" i="6"/>
  <c r="G2751" i="6"/>
  <c r="F2919" i="6"/>
  <c r="C2851" i="6"/>
  <c r="N2920" i="6"/>
  <c r="N2814" i="6"/>
  <c r="H2816" i="6"/>
  <c r="C2796" i="6"/>
  <c r="P2261" i="6"/>
  <c r="I2919" i="6"/>
  <c r="F2876" i="6"/>
  <c r="B2915" i="6"/>
  <c r="M2938" i="6"/>
  <c r="F2917" i="6"/>
  <c r="E2900" i="6"/>
  <c r="B2879" i="6"/>
  <c r="E2892" i="6"/>
  <c r="E2917" i="6"/>
  <c r="O2845" i="6"/>
  <c r="K2918" i="6"/>
  <c r="N2868" i="6"/>
  <c r="H2873" i="6"/>
  <c r="I2851" i="6"/>
  <c r="G2881" i="6"/>
  <c r="B2892" i="6"/>
  <c r="O2816" i="6"/>
  <c r="E2849" i="6"/>
  <c r="N2841" i="6"/>
  <c r="J2835" i="6"/>
  <c r="N2848" i="6"/>
  <c r="C2861" i="6"/>
  <c r="C2890" i="6"/>
  <c r="G2823" i="6"/>
  <c r="G2815" i="6"/>
  <c r="C2790" i="6"/>
  <c r="K2753" i="6"/>
  <c r="H2755" i="6"/>
  <c r="J2863" i="6"/>
  <c r="P1136" i="6"/>
  <c r="P2766" i="6"/>
  <c r="I2896" i="6"/>
  <c r="C2937" i="6"/>
  <c r="K2908" i="6"/>
  <c r="G2877" i="6"/>
  <c r="O2909" i="6"/>
  <c r="E2899" i="6"/>
  <c r="F2916" i="6"/>
  <c r="K2913" i="6"/>
  <c r="N2887" i="6"/>
  <c r="C2891" i="6"/>
  <c r="O2879" i="6"/>
  <c r="I2920" i="6"/>
  <c r="G2919" i="6"/>
  <c r="E2880" i="6"/>
  <c r="C2877" i="6"/>
  <c r="L2866" i="6"/>
  <c r="G2892" i="6"/>
  <c r="L2863" i="6"/>
  <c r="H2806" i="6"/>
  <c r="N2875" i="6"/>
  <c r="I2892" i="6"/>
  <c r="N2862" i="6"/>
  <c r="K2872" i="6"/>
  <c r="K2810" i="6"/>
  <c r="O2801" i="6"/>
  <c r="J2794" i="6"/>
  <c r="I2735" i="6"/>
  <c r="B2768" i="6"/>
  <c r="I2880" i="6"/>
  <c r="I2824" i="6"/>
  <c r="K2866" i="6"/>
  <c r="K2841" i="6"/>
  <c r="E2805" i="6"/>
  <c r="L2909" i="6"/>
  <c r="F2887" i="6"/>
  <c r="L2862" i="6"/>
  <c r="F2844" i="6"/>
  <c r="H2932" i="6"/>
  <c r="E2752" i="6"/>
  <c r="G2840" i="6"/>
  <c r="H2811" i="6"/>
  <c r="K2795" i="6"/>
  <c r="J2736" i="6"/>
  <c r="O2865" i="6"/>
  <c r="G2835" i="6"/>
  <c r="O2838" i="6"/>
  <c r="K2793" i="6"/>
  <c r="M2821" i="6"/>
  <c r="O2743" i="6"/>
  <c r="O2873" i="6"/>
  <c r="J2812" i="6"/>
  <c r="E2789" i="6"/>
  <c r="G2737" i="6"/>
  <c r="M2797" i="6"/>
  <c r="F2788" i="6"/>
  <c r="N2788" i="6"/>
  <c r="F2817" i="6"/>
  <c r="G2764" i="6"/>
  <c r="N2823" i="6"/>
  <c r="C2748" i="6"/>
  <c r="G2754" i="6"/>
  <c r="H2835" i="6"/>
  <c r="M2811" i="6"/>
  <c r="C2724" i="6"/>
  <c r="J2879" i="6"/>
  <c r="I2755" i="6"/>
  <c r="I2787" i="6"/>
  <c r="I2661" i="6"/>
  <c r="M2680" i="6"/>
  <c r="F2785" i="6"/>
  <c r="M2709" i="6"/>
  <c r="B2727" i="6"/>
  <c r="M2753" i="6"/>
  <c r="F2730" i="6"/>
  <c r="O2742" i="6"/>
  <c r="M2707" i="6"/>
  <c r="G2694" i="6"/>
  <c r="B2680" i="6"/>
  <c r="L2752" i="6"/>
  <c r="O2729" i="6"/>
  <c r="E2758" i="6"/>
  <c r="E2697" i="6"/>
  <c r="L2681" i="6"/>
  <c r="I2659" i="6"/>
  <c r="H2654" i="6"/>
  <c r="H2622" i="6"/>
  <c r="L2749" i="6"/>
  <c r="N2709" i="6"/>
  <c r="H2672" i="6"/>
  <c r="K2627" i="6"/>
  <c r="K2655" i="6"/>
  <c r="C2638" i="6"/>
  <c r="F2624" i="6"/>
  <c r="B2645" i="6"/>
  <c r="B2769" i="6"/>
  <c r="L2700" i="6"/>
  <c r="I2612" i="6"/>
  <c r="M2684" i="6"/>
  <c r="M2659" i="6"/>
  <c r="J2709" i="6"/>
  <c r="I2776" i="6"/>
  <c r="K2681" i="6"/>
  <c r="F2686" i="6"/>
  <c r="B2639" i="6"/>
  <c r="L2581" i="6"/>
  <c r="G2518" i="6"/>
  <c r="H2545" i="6"/>
  <c r="O2705" i="6"/>
  <c r="K2762" i="6"/>
  <c r="H2668" i="6"/>
  <c r="O2656" i="6"/>
  <c r="E2654" i="6"/>
  <c r="I2620" i="6"/>
  <c r="M2567" i="6"/>
  <c r="M2929" i="6"/>
  <c r="C2885" i="6"/>
  <c r="M2870" i="6"/>
  <c r="C2854" i="6"/>
  <c r="N2931" i="6"/>
  <c r="G2728" i="6"/>
  <c r="M2889" i="6"/>
  <c r="E2808" i="6"/>
  <c r="N2792" i="6"/>
  <c r="G2733" i="6"/>
  <c r="E2898" i="6"/>
  <c r="B2830" i="6"/>
  <c r="J2833" i="6"/>
  <c r="N2790" i="6"/>
  <c r="O2813" i="6"/>
  <c r="L2740" i="6"/>
  <c r="E2829" i="6"/>
  <c r="C2805" i="6"/>
  <c r="N2777" i="6"/>
  <c r="C2731" i="6"/>
  <c r="H2792" i="6"/>
  <c r="G2783" i="6"/>
  <c r="M2781" i="6"/>
  <c r="P1789" i="6"/>
  <c r="P2391" i="6"/>
  <c r="P702" i="6"/>
  <c r="P1941" i="6"/>
  <c r="P2851" i="6"/>
  <c r="P2669" i="6"/>
  <c r="M2933" i="6"/>
  <c r="M2928" i="6"/>
  <c r="P2107" i="6"/>
  <c r="P1881" i="6"/>
  <c r="P2821" i="6"/>
  <c r="P2906" i="6"/>
  <c r="P1376" i="6"/>
  <c r="P2688" i="6"/>
  <c r="P2557" i="6"/>
  <c r="P2657" i="6"/>
  <c r="P1794" i="6"/>
  <c r="P2358" i="6"/>
  <c r="P2189" i="6"/>
  <c r="P2783" i="6"/>
  <c r="P2934" i="6"/>
  <c r="P1927" i="6"/>
  <c r="P1055" i="6"/>
  <c r="P2133" i="6"/>
  <c r="P2659" i="6"/>
  <c r="P2711" i="6"/>
  <c r="P2868" i="6"/>
  <c r="P2890" i="6"/>
  <c r="J2907" i="6"/>
  <c r="G2889" i="6"/>
  <c r="G2938" i="6"/>
  <c r="H2903" i="6"/>
  <c r="K2901" i="6"/>
  <c r="K2917" i="6"/>
  <c r="E2928" i="6"/>
  <c r="J2866" i="6"/>
  <c r="G2882" i="6"/>
  <c r="B2858" i="6"/>
  <c r="J2861" i="6"/>
  <c r="L2938" i="6"/>
  <c r="E2843" i="6"/>
  <c r="K2893" i="6"/>
  <c r="B2868" i="6"/>
  <c r="L2847" i="6"/>
  <c r="O2893" i="6"/>
  <c r="L2857" i="6"/>
  <c r="P2268" i="6"/>
  <c r="P2808" i="6"/>
  <c r="F2920" i="6"/>
  <c r="L2882" i="6"/>
  <c r="F2910" i="6"/>
  <c r="G2895" i="6"/>
  <c r="C2925" i="6"/>
  <c r="C2902" i="6"/>
  <c r="G2875" i="6"/>
  <c r="H2862" i="6"/>
  <c r="K2837" i="6"/>
  <c r="B2883" i="6"/>
  <c r="N2877" i="6"/>
  <c r="G2932" i="6"/>
  <c r="N2919" i="6"/>
  <c r="O2919" i="6"/>
  <c r="M2865" i="6"/>
  <c r="C2813" i="6"/>
  <c r="B2904" i="6"/>
  <c r="M2833" i="6"/>
  <c r="C2819" i="6"/>
  <c r="G2901" i="6"/>
  <c r="B2839" i="6"/>
  <c r="I2813" i="6"/>
  <c r="B2870" i="6"/>
  <c r="M2829" i="6"/>
  <c r="O2825" i="6"/>
  <c r="C2736" i="6"/>
  <c r="E2759" i="6"/>
  <c r="H2936" i="6"/>
  <c r="J2822" i="6"/>
  <c r="H2898" i="6"/>
  <c r="C2825" i="6"/>
  <c r="F2824" i="6"/>
  <c r="H2803" i="6"/>
  <c r="P2477" i="6"/>
  <c r="I2901" i="6"/>
  <c r="B2884" i="6"/>
  <c r="F2925" i="6"/>
  <c r="G2903" i="6"/>
  <c r="J2886" i="6"/>
  <c r="N2930" i="6"/>
  <c r="K2890" i="6"/>
  <c r="L2919" i="6"/>
  <c r="I2847" i="6"/>
  <c r="E2903" i="6"/>
  <c r="J2921" i="6"/>
  <c r="M2880" i="6"/>
  <c r="G2896" i="6"/>
  <c r="N2869" i="6"/>
  <c r="C2847" i="6"/>
  <c r="I2865" i="6"/>
  <c r="N2821" i="6"/>
  <c r="I2866" i="6"/>
  <c r="B2849" i="6"/>
  <c r="H2825" i="6"/>
  <c r="B2885" i="6"/>
  <c r="M2877" i="6"/>
  <c r="G2909" i="6"/>
  <c r="E2833" i="6"/>
  <c r="F2796" i="6"/>
  <c r="N2779" i="6"/>
  <c r="J2758" i="6"/>
  <c r="H2763" i="6"/>
  <c r="G2831" i="6"/>
  <c r="I2816" i="6"/>
  <c r="J2854" i="6"/>
  <c r="J2826" i="6"/>
  <c r="N2818" i="6"/>
  <c r="P2376" i="6"/>
  <c r="P2825" i="6"/>
  <c r="N2921" i="6"/>
  <c r="J2905" i="6"/>
  <c r="H2921" i="6"/>
  <c r="E2887" i="6"/>
  <c r="K2899" i="6"/>
  <c r="G2925" i="6"/>
  <c r="C2908" i="6"/>
  <c r="F2905" i="6"/>
  <c r="H2832" i="6"/>
  <c r="E2929" i="6"/>
  <c r="C2848" i="6"/>
  <c r="E2901" i="6"/>
  <c r="J2850" i="6"/>
  <c r="C2899" i="6"/>
  <c r="B2848" i="6"/>
  <c r="O2890" i="6"/>
  <c r="F2888" i="6"/>
  <c r="C2895" i="6"/>
  <c r="M2813" i="6"/>
  <c r="E2896" i="6"/>
  <c r="M2843" i="6"/>
  <c r="I2882" i="6"/>
  <c r="F2865" i="6"/>
  <c r="L2821" i="6"/>
  <c r="G2793" i="6"/>
  <c r="I2805" i="6"/>
  <c r="G2727" i="6"/>
  <c r="N2892" i="6"/>
  <c r="H2812" i="6"/>
  <c r="O2938" i="6"/>
  <c r="H2865" i="6"/>
  <c r="B2792" i="6"/>
  <c r="P2082" i="6"/>
  <c r="P2585" i="6"/>
  <c r="O2912" i="6"/>
  <c r="E2882" i="6"/>
  <c r="J2932" i="6"/>
  <c r="N2897" i="6"/>
  <c r="B2880" i="6"/>
  <c r="C2905" i="6"/>
  <c r="N2858" i="6"/>
  <c r="N2895" i="6"/>
  <c r="N2863" i="6"/>
  <c r="K2932" i="6"/>
  <c r="F2856" i="6"/>
  <c r="I2840" i="6"/>
  <c r="N2876" i="6"/>
  <c r="I2827" i="6"/>
  <c r="C2915" i="6"/>
  <c r="H2836" i="6"/>
  <c r="H2801" i="6"/>
  <c r="B2860" i="6"/>
  <c r="M2866" i="6"/>
  <c r="C2820" i="6"/>
  <c r="J2852" i="6"/>
  <c r="E2839" i="6"/>
  <c r="B2888" i="6"/>
  <c r="I2871" i="6"/>
  <c r="G2791" i="6"/>
  <c r="H2759" i="6"/>
  <c r="M2737" i="6"/>
  <c r="I2730" i="6"/>
  <c r="O2841" i="6"/>
  <c r="P2001" i="6"/>
  <c r="I2937" i="6"/>
  <c r="I2939" i="6"/>
  <c r="M2913" i="6"/>
  <c r="E2931" i="6"/>
  <c r="F2891" i="6"/>
  <c r="L2915" i="6"/>
  <c r="C2879" i="6"/>
  <c r="M2898" i="6"/>
  <c r="E2877" i="6"/>
  <c r="G2850" i="6"/>
  <c r="G2885" i="6"/>
  <c r="B2844" i="6"/>
  <c r="B2938" i="6"/>
  <c r="F2861" i="6"/>
  <c r="O2884" i="6"/>
  <c r="L2851" i="6"/>
  <c r="B2843" i="6"/>
  <c r="K2868" i="6"/>
  <c r="K2928" i="6"/>
  <c r="C2874" i="6"/>
  <c r="B2874" i="6"/>
  <c r="H2855" i="6"/>
  <c r="E2840" i="6"/>
  <c r="C2867" i="6"/>
  <c r="J2789" i="6"/>
  <c r="C2806" i="6"/>
  <c r="C2779" i="6"/>
  <c r="L2716" i="6"/>
  <c r="K2924" i="6"/>
  <c r="I2881" i="6"/>
  <c r="E2802" i="6"/>
  <c r="M2840" i="6"/>
  <c r="H2813" i="6"/>
  <c r="P2267" i="6"/>
  <c r="E2913" i="6"/>
  <c r="E2855" i="6"/>
  <c r="N2937" i="6"/>
  <c r="J2864" i="6"/>
  <c r="F2869" i="6"/>
  <c r="J2880" i="6"/>
  <c r="M2856" i="6"/>
  <c r="H2783" i="6"/>
  <c r="M2779" i="6"/>
  <c r="I2717" i="6"/>
  <c r="B2867" i="6"/>
  <c r="G2799" i="6"/>
  <c r="O2807" i="6"/>
  <c r="M2818" i="6"/>
  <c r="G2795" i="6"/>
  <c r="N2724" i="6"/>
  <c r="O2898" i="6"/>
  <c r="O2812" i="6"/>
  <c r="K2739" i="6"/>
  <c r="E2923" i="6"/>
  <c r="O2800" i="6"/>
  <c r="F2752" i="6"/>
  <c r="C2759" i="6"/>
  <c r="L2785" i="6"/>
  <c r="L2820" i="6"/>
  <c r="I2817" i="6"/>
  <c r="F2812" i="6"/>
  <c r="I2724" i="6"/>
  <c r="O2789" i="6"/>
  <c r="F2770" i="6"/>
  <c r="K2761" i="6"/>
  <c r="H2735" i="6"/>
  <c r="H2698" i="6"/>
  <c r="B2762" i="6"/>
  <c r="O2770" i="6"/>
  <c r="F2814" i="6"/>
  <c r="J2759" i="6"/>
  <c r="J2694" i="6"/>
  <c r="B2709" i="6"/>
  <c r="O2721" i="6"/>
  <c r="P2209" i="6"/>
  <c r="P2680" i="6"/>
  <c r="P1951" i="6"/>
  <c r="P2157" i="6"/>
  <c r="P2747" i="6"/>
  <c r="P2908" i="6"/>
  <c r="M2906" i="6"/>
  <c r="P2842" i="6"/>
  <c r="P2286" i="6"/>
  <c r="P2097" i="6"/>
  <c r="P2929" i="6"/>
  <c r="P2862" i="6"/>
  <c r="P1831" i="6"/>
  <c r="P1331" i="6"/>
  <c r="P2683" i="6"/>
  <c r="P2904" i="6"/>
  <c r="P2375" i="6"/>
  <c r="P2520" i="6"/>
  <c r="P2351" i="6"/>
  <c r="P2687" i="6"/>
  <c r="P2882" i="6"/>
  <c r="P2143" i="6"/>
  <c r="P1439" i="6"/>
  <c r="P2305" i="6"/>
  <c r="P2695" i="6"/>
  <c r="P2920" i="6"/>
  <c r="P2922" i="6"/>
  <c r="P2828" i="6"/>
  <c r="I2935" i="6"/>
  <c r="F2866" i="6"/>
  <c r="G2920" i="6"/>
  <c r="N2933" i="6"/>
  <c r="H2875" i="6"/>
  <c r="M2901" i="6"/>
  <c r="G2894" i="6"/>
  <c r="E2883" i="6"/>
  <c r="H2890" i="6"/>
  <c r="B2932" i="6"/>
  <c r="L2839" i="6"/>
  <c r="N2880" i="6"/>
  <c r="L2858" i="6"/>
  <c r="J2910" i="6"/>
  <c r="N2884" i="6"/>
  <c r="G2865" i="6"/>
  <c r="J2860" i="6"/>
  <c r="J2915" i="6"/>
  <c r="P2592" i="6"/>
  <c r="P2932" i="6"/>
  <c r="I2932" i="6"/>
  <c r="J2917" i="6"/>
  <c r="N2905" i="6"/>
  <c r="E2932" i="6"/>
  <c r="C2907" i="6"/>
  <c r="E2935" i="6"/>
  <c r="N2939" i="6"/>
  <c r="I2930" i="6"/>
  <c r="G2878" i="6"/>
  <c r="M2885" i="6"/>
  <c r="H2853" i="6"/>
  <c r="B2922" i="6"/>
  <c r="C2903" i="6"/>
  <c r="C2933" i="6"/>
  <c r="B2856" i="6"/>
  <c r="O2797" i="6"/>
  <c r="M2921" i="6"/>
  <c r="K2858" i="6"/>
  <c r="O2803" i="6"/>
  <c r="N2864" i="6"/>
  <c r="N2852" i="6"/>
  <c r="N2913" i="6"/>
  <c r="K2860" i="6"/>
  <c r="N2805" i="6"/>
  <c r="L2798" i="6"/>
  <c r="C2817" i="6"/>
  <c r="F2732" i="6"/>
  <c r="I2887" i="6"/>
  <c r="L2870" i="6"/>
  <c r="C2912" i="6"/>
  <c r="L2895" i="6"/>
  <c r="J2800" i="6"/>
  <c r="P512" i="6"/>
  <c r="P2737" i="6"/>
  <c r="K2920" i="6"/>
  <c r="H2893" i="6"/>
  <c r="B2897" i="6"/>
  <c r="O2886" i="6"/>
  <c r="C2936" i="6"/>
  <c r="N2912" i="6"/>
  <c r="M2863" i="6"/>
  <c r="L2926" i="6"/>
  <c r="N2849" i="6"/>
  <c r="E2937" i="6"/>
  <c r="E2870" i="6"/>
  <c r="E2848" i="6"/>
  <c r="K2906" i="6"/>
  <c r="N2872" i="6"/>
  <c r="F2857" i="6"/>
  <c r="L2841" i="6"/>
  <c r="K2806" i="6"/>
  <c r="J2873" i="6"/>
  <c r="I2849" i="6"/>
  <c r="B2927" i="6"/>
  <c r="C2872" i="6"/>
  <c r="M2845" i="6"/>
  <c r="G2884" i="6"/>
  <c r="E2834" i="6"/>
  <c r="I2818" i="6"/>
  <c r="K2764" i="6"/>
  <c r="C2743" i="6"/>
  <c r="C2740" i="6"/>
  <c r="B2857" i="6"/>
  <c r="E2794" i="6"/>
  <c r="N2853" i="6"/>
  <c r="B2799" i="6"/>
  <c r="B2794" i="6"/>
  <c r="P1785" i="6"/>
  <c r="P2639" i="6"/>
  <c r="H2883" i="6"/>
  <c r="N2926" i="6"/>
  <c r="C2898" i="6"/>
  <c r="C2880" i="6"/>
  <c r="G2926" i="6"/>
  <c r="K2889" i="6"/>
  <c r="C2922" i="6"/>
  <c r="L2901" i="6"/>
  <c r="K2916" i="6"/>
  <c r="G2936" i="6"/>
  <c r="M2860" i="6"/>
  <c r="J2887" i="6"/>
  <c r="E2888" i="6"/>
  <c r="C2889" i="6"/>
  <c r="M2867" i="6"/>
  <c r="K2854" i="6"/>
  <c r="B2929" i="6"/>
  <c r="K2849" i="6"/>
  <c r="B2859" i="6"/>
  <c r="C2924" i="6"/>
  <c r="G2869" i="6"/>
  <c r="I2850" i="6"/>
  <c r="G2842" i="6"/>
  <c r="N2781" i="6"/>
  <c r="E2818" i="6"/>
  <c r="N2786" i="6"/>
  <c r="G2709" i="6"/>
  <c r="K2879" i="6"/>
  <c r="M2814" i="6"/>
  <c r="K2878" i="6"/>
  <c r="J2823" i="6"/>
  <c r="G2816" i="6"/>
  <c r="P1536" i="6"/>
  <c r="P2874" i="6"/>
  <c r="G2933" i="6"/>
  <c r="M2924" i="6"/>
  <c r="G2923" i="6"/>
  <c r="M2878" i="6"/>
  <c r="K2935" i="6"/>
  <c r="G2918" i="6"/>
  <c r="E2891" i="6"/>
  <c r="K2880" i="6"/>
  <c r="O2844" i="6"/>
  <c r="K2900" i="6"/>
  <c r="L2908" i="6"/>
  <c r="H2918" i="6"/>
  <c r="M2915" i="6"/>
  <c r="O2858" i="6"/>
  <c r="B2832" i="6"/>
  <c r="N2820" i="6"/>
  <c r="N2911" i="6"/>
  <c r="M2862" i="6"/>
  <c r="C2843" i="6"/>
  <c r="I2884" i="6"/>
  <c r="K2869" i="6"/>
  <c r="E2821" i="6"/>
  <c r="B2852" i="6"/>
  <c r="C2826" i="6"/>
  <c r="F2791" i="6"/>
  <c r="N2743" i="6"/>
  <c r="H2770" i="6"/>
  <c r="J2774" i="6"/>
  <c r="K2842" i="6"/>
  <c r="P2665" i="6"/>
  <c r="E2909" i="6"/>
  <c r="F2894" i="6"/>
  <c r="B2933" i="6"/>
  <c r="F2908" i="6"/>
  <c r="I2902" i="6"/>
  <c r="M2935" i="6"/>
  <c r="I2900" i="6"/>
  <c r="N2900" i="6"/>
  <c r="L2852" i="6"/>
  <c r="F2934" i="6"/>
  <c r="F2903" i="6"/>
  <c r="K2825" i="6"/>
  <c r="J2927" i="6"/>
  <c r="E2895" i="6"/>
  <c r="K2857" i="6"/>
  <c r="L2876" i="6"/>
  <c r="M2826" i="6"/>
  <c r="L2886" i="6"/>
  <c r="J2855" i="6"/>
  <c r="K2830" i="6"/>
  <c r="K2925" i="6"/>
  <c r="I2893" i="6"/>
  <c r="J2919" i="6"/>
  <c r="M2859" i="6"/>
  <c r="G2807" i="6"/>
  <c r="M2784" i="6"/>
  <c r="O2763" i="6"/>
  <c r="L2698" i="6"/>
  <c r="O2859" i="6"/>
  <c r="O2827" i="6"/>
  <c r="G2784" i="6"/>
  <c r="M2871" i="6"/>
  <c r="N2836" i="6"/>
  <c r="P2315" i="6"/>
  <c r="I2894" i="6"/>
  <c r="J2853" i="6"/>
  <c r="O2905" i="6"/>
  <c r="K2884" i="6"/>
  <c r="C2792" i="6"/>
  <c r="C2807" i="6"/>
  <c r="O2814" i="6"/>
  <c r="N2767" i="6"/>
  <c r="J2764" i="6"/>
  <c r="I2699" i="6"/>
  <c r="J2892" i="6"/>
  <c r="G2836" i="6"/>
  <c r="J2837" i="6"/>
  <c r="F2793" i="6"/>
  <c r="G2777" i="6"/>
  <c r="K2709" i="6"/>
  <c r="C2852" i="6"/>
  <c r="B2777" i="6"/>
  <c r="M2705" i="6"/>
  <c r="C2855" i="6"/>
  <c r="I2803" i="6"/>
  <c r="L2768" i="6"/>
  <c r="C2733" i="6"/>
  <c r="O2795" i="6"/>
  <c r="E2916" i="6"/>
  <c r="C2822" i="6"/>
  <c r="O2775" i="6"/>
  <c r="O2896" i="6"/>
  <c r="K2833" i="6"/>
  <c r="F2734" i="6"/>
  <c r="I2780" i="6"/>
  <c r="I2753" i="6"/>
  <c r="F2762" i="6"/>
  <c r="B2734" i="6"/>
  <c r="P2533" i="6"/>
  <c r="P1109" i="6"/>
  <c r="P2331" i="6"/>
  <c r="P2323" i="6"/>
  <c r="P2938" i="6"/>
  <c r="P2852" i="6"/>
  <c r="O2885" i="6"/>
  <c r="P2154" i="6"/>
  <c r="P2448" i="6"/>
  <c r="P2279" i="6"/>
  <c r="P2892" i="6"/>
  <c r="P2792" i="6"/>
  <c r="P2047" i="6"/>
  <c r="P1821" i="6"/>
  <c r="P2791" i="6"/>
  <c r="P2861" i="6"/>
  <c r="P1041" i="6"/>
  <c r="P2658" i="6"/>
  <c r="P2513" i="6"/>
  <c r="P2912" i="6"/>
  <c r="P1313" i="6"/>
  <c r="P2313" i="6"/>
  <c r="P1681" i="6"/>
  <c r="P2359" i="6"/>
  <c r="P2731" i="6"/>
  <c r="P2714" i="6"/>
  <c r="P2738" i="6"/>
  <c r="P2891" i="6"/>
  <c r="I2917" i="6"/>
  <c r="H2899" i="6"/>
  <c r="G2902" i="6"/>
  <c r="M2902" i="6"/>
  <c r="F2933" i="6"/>
  <c r="F2931" i="6"/>
  <c r="C2909" i="6"/>
  <c r="O2934" i="6"/>
  <c r="B2887" i="6"/>
  <c r="K2871" i="6"/>
  <c r="O2861" i="6"/>
  <c r="G2893" i="6"/>
  <c r="M2842" i="6"/>
  <c r="B2909" i="6"/>
  <c r="I2914" i="6"/>
  <c r="E2835" i="6"/>
  <c r="O2863" i="6"/>
  <c r="G2859" i="6"/>
  <c r="P1493" i="6"/>
  <c r="P2838" i="6"/>
  <c r="J2893" i="6"/>
  <c r="K2911" i="6"/>
  <c r="F2926" i="6"/>
  <c r="I2886" i="6"/>
  <c r="L2933" i="6"/>
  <c r="J2894" i="6"/>
  <c r="L2934" i="6"/>
  <c r="G2872" i="6"/>
  <c r="C2846" i="6"/>
  <c r="H2868" i="6"/>
  <c r="H2871" i="6"/>
  <c r="N2916" i="6"/>
  <c r="G2858" i="6"/>
  <c r="N2870" i="6"/>
  <c r="J2883" i="6"/>
  <c r="F2862" i="6"/>
  <c r="N2915" i="6"/>
  <c r="M2894" i="6"/>
  <c r="E2869" i="6"/>
  <c r="J2900" i="6"/>
  <c r="F2885" i="6"/>
  <c r="L2837" i="6"/>
  <c r="C2858" i="6"/>
  <c r="M2786" i="6"/>
  <c r="N2825" i="6"/>
  <c r="M2791" i="6"/>
  <c r="F2696" i="6"/>
  <c r="N2889" i="6"/>
  <c r="L2825" i="6"/>
  <c r="H2846" i="6"/>
  <c r="K2836" i="6"/>
  <c r="F2797" i="6"/>
  <c r="P1939" i="6"/>
  <c r="P2729" i="6"/>
  <c r="H2897" i="6"/>
  <c r="I2863" i="6"/>
  <c r="G2905" i="6"/>
  <c r="B2926" i="6"/>
  <c r="F2939" i="6"/>
  <c r="C2938" i="6"/>
  <c r="G2900" i="6"/>
  <c r="E2934" i="6"/>
  <c r="J2858" i="6"/>
  <c r="J2896" i="6"/>
  <c r="F2936" i="6"/>
  <c r="O2933" i="6"/>
  <c r="E2889" i="6"/>
  <c r="K2923" i="6"/>
  <c r="H2850" i="6"/>
  <c r="M2825" i="6"/>
  <c r="F2898" i="6"/>
  <c r="N2828" i="6"/>
  <c r="M2831" i="6"/>
  <c r="C2914" i="6"/>
  <c r="C2918" i="6"/>
  <c r="G2829" i="6"/>
  <c r="O2856" i="6"/>
  <c r="G2806" i="6"/>
  <c r="E2796" i="6"/>
  <c r="M2748" i="6"/>
  <c r="F2779" i="6"/>
  <c r="K2905" i="6"/>
  <c r="C2859" i="6"/>
  <c r="M2836" i="6"/>
  <c r="G2855" i="6"/>
  <c r="O2782" i="6"/>
  <c r="E2800" i="6"/>
  <c r="P2207" i="6"/>
  <c r="F2922" i="6"/>
  <c r="J2918" i="6"/>
  <c r="C2901" i="6"/>
  <c r="B2898" i="6"/>
  <c r="O2926" i="6"/>
  <c r="B2903" i="6"/>
  <c r="G2931" i="6"/>
  <c r="H2916" i="6"/>
  <c r="G2845" i="6"/>
  <c r="L2850" i="6"/>
  <c r="H2907" i="6"/>
  <c r="C2833" i="6"/>
  <c r="H2896" i="6"/>
  <c r="E2860" i="6"/>
  <c r="C2893" i="6"/>
  <c r="B2841" i="6"/>
  <c r="O2834" i="6"/>
  <c r="G2907" i="6"/>
  <c r="M2844" i="6"/>
  <c r="C2838" i="6"/>
  <c r="M2853" i="6"/>
  <c r="G2844" i="6"/>
  <c r="I2832" i="6"/>
  <c r="F2828" i="6"/>
  <c r="J2818" i="6"/>
  <c r="O2792" i="6"/>
  <c r="K2771" i="6"/>
  <c r="N2784" i="6"/>
  <c r="K2892" i="6"/>
  <c r="I2796" i="6"/>
  <c r="B2826" i="6"/>
  <c r="E2804" i="6"/>
  <c r="G2792" i="6"/>
  <c r="P2430" i="6"/>
  <c r="P2735" i="6"/>
  <c r="L2904" i="6"/>
  <c r="H2869" i="6"/>
  <c r="H2939" i="6"/>
  <c r="L2884" i="6"/>
  <c r="N2914" i="6"/>
  <c r="L2883" i="6"/>
  <c r="F2867" i="6"/>
  <c r="F2892" i="6"/>
  <c r="O2829" i="6"/>
  <c r="K2907" i="6"/>
  <c r="K2864" i="6"/>
  <c r="F2901" i="6"/>
  <c r="M2872" i="6"/>
  <c r="G2906" i="6"/>
  <c r="L2935" i="6"/>
  <c r="K2805" i="6"/>
  <c r="H2895" i="6"/>
  <c r="H2870" i="6"/>
  <c r="K2811" i="6"/>
  <c r="H2917" i="6"/>
  <c r="N2867" i="6"/>
  <c r="E2803" i="6"/>
  <c r="H2882" i="6"/>
  <c r="B2817" i="6"/>
  <c r="B2814" i="6"/>
  <c r="N2829" i="6"/>
  <c r="C2747" i="6"/>
  <c r="O2931" i="6"/>
  <c r="P1795" i="6"/>
  <c r="P2881" i="6"/>
  <c r="C2928" i="6"/>
  <c r="L2923" i="6"/>
  <c r="F2907" i="6"/>
  <c r="N2891" i="6"/>
  <c r="O2872" i="6"/>
  <c r="M2917" i="6"/>
  <c r="O2871" i="6"/>
  <c r="B2877" i="6"/>
  <c r="J2857" i="6"/>
  <c r="H2909" i="6"/>
  <c r="N2878" i="6"/>
  <c r="I2859" i="6"/>
  <c r="H2935" i="6"/>
  <c r="H2905" i="6"/>
  <c r="C2871" i="6"/>
  <c r="H2848" i="6"/>
  <c r="J2811" i="6"/>
  <c r="M2927" i="6"/>
  <c r="I2857" i="6"/>
  <c r="C2913" i="6"/>
  <c r="I2848" i="6"/>
  <c r="K2853" i="6"/>
  <c r="E2893" i="6"/>
  <c r="E2854" i="6"/>
  <c r="G2832" i="6"/>
  <c r="J2769" i="6"/>
  <c r="H2748" i="6"/>
  <c r="F2771" i="6"/>
  <c r="H2938" i="6"/>
  <c r="N2796" i="6"/>
  <c r="N2918" i="6"/>
  <c r="H2874" i="6"/>
  <c r="O2806" i="6"/>
  <c r="P2840" i="6"/>
  <c r="H2912" i="6"/>
  <c r="C2897" i="6"/>
  <c r="N2888" i="6"/>
  <c r="L2891" i="6"/>
  <c r="M2809" i="6"/>
  <c r="L2834" i="6"/>
  <c r="E2813" i="6"/>
  <c r="K2752" i="6"/>
  <c r="C2749" i="6"/>
  <c r="I2764" i="6"/>
  <c r="C2840" i="6"/>
  <c r="P2775" i="6"/>
  <c r="P1304" i="6"/>
  <c r="P2365" i="6"/>
  <c r="P548" i="6"/>
  <c r="P2635" i="6"/>
  <c r="P2822" i="6"/>
  <c r="K2902" i="6"/>
  <c r="E2930" i="6"/>
  <c r="P1615" i="6"/>
  <c r="P2718" i="6"/>
  <c r="P2603" i="6"/>
  <c r="P2762" i="6"/>
  <c r="P1962" i="6"/>
  <c r="P2403" i="6"/>
  <c r="P2233" i="6"/>
  <c r="P2843" i="6"/>
  <c r="P2726" i="6"/>
  <c r="P1987" i="6"/>
  <c r="P1761" i="6"/>
  <c r="P2761" i="6"/>
  <c r="P2801" i="6"/>
  <c r="P2599" i="6"/>
  <c r="P2628" i="6"/>
  <c r="P1989" i="6"/>
  <c r="P2467" i="6"/>
  <c r="P2875" i="6"/>
  <c r="P2867" i="6"/>
  <c r="P2754" i="6"/>
  <c r="B2930" i="6"/>
  <c r="J2875" i="6"/>
  <c r="K2910" i="6"/>
  <c r="C2934" i="6"/>
  <c r="J2930" i="6"/>
  <c r="J2939" i="6"/>
  <c r="C2923" i="6"/>
  <c r="J2924" i="6"/>
  <c r="N2929" i="6"/>
  <c r="B2937" i="6"/>
  <c r="J2842" i="6"/>
  <c r="C2917" i="6"/>
  <c r="K2895" i="6"/>
  <c r="O2835" i="6"/>
  <c r="J2899" i="6"/>
  <c r="N2842" i="6"/>
  <c r="L2921" i="6"/>
  <c r="B2847" i="6"/>
  <c r="P2770" i="6"/>
  <c r="P2423" i="6"/>
  <c r="J2925" i="6"/>
  <c r="G2898" i="6"/>
  <c r="I2904" i="6"/>
  <c r="B2919" i="6"/>
  <c r="N2894" i="6"/>
  <c r="K2915" i="6"/>
  <c r="C2869" i="6"/>
  <c r="G2937" i="6"/>
  <c r="B2881" i="6"/>
  <c r="G2911" i="6"/>
  <c r="I2873" i="6"/>
  <c r="H2851" i="6"/>
  <c r="H2919" i="6"/>
  <c r="B2838" i="6"/>
  <c r="H2852" i="6"/>
  <c r="E2845" i="6"/>
  <c r="M2808" i="6"/>
  <c r="L2885" i="6"/>
  <c r="G2887" i="6"/>
  <c r="N2827" i="6"/>
  <c r="I2889" i="6"/>
  <c r="J2848" i="6"/>
  <c r="G2934" i="6"/>
  <c r="I2807" i="6"/>
  <c r="I2799" i="6"/>
  <c r="M2766" i="6"/>
  <c r="O2745" i="6"/>
  <c r="G2744" i="6"/>
  <c r="B2871" i="6"/>
  <c r="F2821" i="6"/>
  <c r="I2862" i="6"/>
  <c r="L2803" i="6"/>
  <c r="M2799" i="6"/>
  <c r="P2634" i="6"/>
  <c r="P2753" i="6"/>
  <c r="K2888" i="6"/>
  <c r="K2929" i="6"/>
  <c r="O2900" i="6"/>
  <c r="N2925" i="6"/>
  <c r="J2904" i="6"/>
  <c r="M2891" i="6"/>
  <c r="J2937" i="6"/>
  <c r="L2917" i="6"/>
  <c r="B2872" i="6"/>
  <c r="O2875" i="6"/>
  <c r="N2865" i="6"/>
  <c r="O2892" i="6"/>
  <c r="L2893" i="6"/>
  <c r="G2913" i="6"/>
  <c r="F2852" i="6"/>
  <c r="N2857" i="6"/>
  <c r="E2865" i="6"/>
  <c r="G2853" i="6"/>
  <c r="C2801" i="6"/>
  <c r="N2927" i="6"/>
  <c r="M2876" i="6"/>
  <c r="F2855" i="6"/>
  <c r="M2851" i="6"/>
  <c r="K2802" i="6"/>
  <c r="I2795" i="6"/>
  <c r="K2789" i="6"/>
  <c r="I2711" i="6"/>
  <c r="K2930" i="6"/>
  <c r="G2860" i="6"/>
  <c r="G2873" i="6"/>
  <c r="H2831" i="6"/>
  <c r="J2819" i="6"/>
  <c r="P1203" i="6"/>
  <c r="P2773" i="6"/>
  <c r="H2915" i="6"/>
  <c r="I2938" i="6"/>
  <c r="F2928" i="6"/>
  <c r="J2881" i="6"/>
  <c r="L2929" i="6"/>
  <c r="H2910" i="6"/>
  <c r="H2894" i="6"/>
  <c r="O2894" i="6"/>
  <c r="H2847" i="6"/>
  <c r="I2929" i="6"/>
  <c r="M2858" i="6"/>
  <c r="M2925" i="6"/>
  <c r="N2934" i="6"/>
  <c r="K2862" i="6"/>
  <c r="G2852" i="6"/>
  <c r="N2838" i="6"/>
  <c r="H2927" i="6"/>
  <c r="B2873" i="6"/>
  <c r="F2846" i="6"/>
  <c r="K2939" i="6"/>
  <c r="C2862" i="6"/>
  <c r="B2824" i="6"/>
  <c r="B2863" i="6"/>
  <c r="G2830" i="6"/>
  <c r="F2815" i="6"/>
  <c r="N2761" i="6"/>
  <c r="C2775" i="6"/>
  <c r="K2779" i="6"/>
  <c r="K2850" i="6"/>
  <c r="L2791" i="6"/>
  <c r="N2845" i="6"/>
  <c r="C2780" i="6"/>
  <c r="F2819" i="6"/>
  <c r="P1857" i="6"/>
  <c r="P2768" i="6"/>
  <c r="O2880" i="6"/>
  <c r="J2898" i="6"/>
  <c r="B2916" i="6"/>
  <c r="F2872" i="6"/>
  <c r="B2921" i="6"/>
  <c r="N2886" i="6"/>
  <c r="C2911" i="6"/>
  <c r="O2860" i="6"/>
  <c r="F2890" i="6"/>
  <c r="K2922" i="6"/>
  <c r="O2851" i="6"/>
  <c r="L2890" i="6"/>
  <c r="F2845" i="6"/>
  <c r="F2874" i="6"/>
  <c r="K2863" i="6"/>
  <c r="J2849" i="6"/>
  <c r="E2926" i="6"/>
  <c r="F2870" i="6"/>
  <c r="L2855" i="6"/>
  <c r="M2896" i="6"/>
  <c r="H2864" i="6"/>
  <c r="L2936" i="6"/>
  <c r="O2883" i="6"/>
  <c r="H2779" i="6"/>
  <c r="J2813" i="6"/>
  <c r="H2784" i="6"/>
  <c r="O2779" i="6"/>
  <c r="G2846" i="6"/>
  <c r="P2538" i="6"/>
  <c r="P2878" i="6"/>
  <c r="L2922" i="6"/>
  <c r="G2924" i="6"/>
  <c r="J2931" i="6"/>
  <c r="N2904" i="6"/>
  <c r="O2927" i="6"/>
  <c r="L2907" i="6"/>
  <c r="M2912" i="6"/>
  <c r="H2876" i="6"/>
  <c r="M2839" i="6"/>
  <c r="G2888" i="6"/>
  <c r="O2888" i="6"/>
  <c r="C2929" i="6"/>
  <c r="H2861" i="6"/>
  <c r="H2934" i="6"/>
  <c r="F2877" i="6"/>
  <c r="O2815" i="6"/>
  <c r="O2874" i="6"/>
  <c r="I2852" i="6"/>
  <c r="O2821" i="6"/>
  <c r="C2921" i="6"/>
  <c r="J2843" i="6"/>
  <c r="F2798" i="6"/>
  <c r="B2842" i="6"/>
  <c r="I2835" i="6"/>
  <c r="N2830" i="6"/>
  <c r="O2738" i="6"/>
  <c r="H2762" i="6"/>
  <c r="B2723" i="6"/>
  <c r="G2910" i="6"/>
  <c r="J2805" i="6"/>
  <c r="J2856" i="6"/>
  <c r="K2799" i="6"/>
  <c r="L2829" i="6"/>
  <c r="G2874" i="6"/>
  <c r="C2932" i="6"/>
  <c r="H2929" i="6"/>
  <c r="O2798" i="6"/>
  <c r="L2836" i="6"/>
  <c r="K2735" i="6"/>
  <c r="F2851" i="6"/>
  <c r="K2807" i="6"/>
  <c r="E2819" i="6"/>
  <c r="F2760" i="6"/>
  <c r="K2936" i="6"/>
  <c r="L2888" i="6"/>
  <c r="F2795" i="6"/>
  <c r="C2815" i="6"/>
  <c r="F2739" i="6"/>
  <c r="N2770" i="6"/>
  <c r="C2931" i="6"/>
  <c r="N2817" i="6"/>
  <c r="E2763" i="6"/>
  <c r="E2761" i="6"/>
  <c r="C2786" i="6"/>
  <c r="B2735" i="6"/>
  <c r="K2742" i="6"/>
  <c r="L2830" i="6"/>
  <c r="N2801" i="6"/>
  <c r="L2859" i="6"/>
  <c r="M2778" i="6"/>
  <c r="F2708" i="6"/>
  <c r="F2838" i="6"/>
  <c r="B2753" i="6"/>
  <c r="N2753" i="6"/>
  <c r="M2724" i="6"/>
  <c r="G2787" i="6"/>
  <c r="O2740" i="6"/>
  <c r="I2679" i="6"/>
  <c r="K2696" i="6"/>
  <c r="E2743" i="6"/>
  <c r="K2725" i="6"/>
  <c r="H2751" i="6"/>
  <c r="M2762" i="6"/>
  <c r="B2752" i="6"/>
  <c r="N2769" i="6"/>
  <c r="C2662" i="6"/>
  <c r="J2608" i="6"/>
  <c r="L2711" i="6"/>
  <c r="O2736" i="6"/>
  <c r="I2751" i="6"/>
  <c r="H2787" i="6"/>
  <c r="F2659" i="6"/>
  <c r="I2708" i="6"/>
  <c r="H2686" i="6"/>
  <c r="J2700" i="6"/>
  <c r="K2645" i="6"/>
  <c r="E2675" i="6"/>
  <c r="E2625" i="6"/>
  <c r="J2718" i="6"/>
  <c r="J2650" i="6"/>
  <c r="G2698" i="6"/>
  <c r="C2654" i="6"/>
  <c r="F2642" i="6"/>
  <c r="E2668" i="6"/>
  <c r="G2591" i="6"/>
  <c r="G2666" i="6"/>
  <c r="L2635" i="6"/>
  <c r="H2712" i="6"/>
  <c r="B2682" i="6"/>
  <c r="M2579" i="6"/>
  <c r="K2608" i="6"/>
  <c r="C2618" i="6"/>
  <c r="N2615" i="6"/>
  <c r="C2666" i="6"/>
  <c r="B2553" i="6"/>
  <c r="G2536" i="6"/>
  <c r="O2560" i="6"/>
  <c r="M2745" i="6"/>
  <c r="C2694" i="6"/>
  <c r="G2610" i="6"/>
  <c r="H2628" i="6"/>
  <c r="B2628" i="6"/>
  <c r="F2647" i="6"/>
  <c r="C2591" i="6"/>
  <c r="M2908" i="6"/>
  <c r="H2886" i="6"/>
  <c r="N2902" i="6"/>
  <c r="K2896" i="6"/>
  <c r="L2818" i="6"/>
  <c r="E2767" i="6"/>
  <c r="C2906" i="6"/>
  <c r="J2802" i="6"/>
  <c r="H2814" i="6"/>
  <c r="C2757" i="6"/>
  <c r="J2895" i="6"/>
  <c r="E2873" i="6"/>
  <c r="I2792" i="6"/>
  <c r="H2810" i="6"/>
  <c r="I2736" i="6"/>
  <c r="K2767" i="6"/>
  <c r="J2926" i="6"/>
  <c r="J2809" i="6"/>
  <c r="F2758" i="6"/>
  <c r="H2756" i="6"/>
  <c r="K2778" i="6"/>
  <c r="K2832" i="6"/>
  <c r="N2735" i="6"/>
  <c r="E2815" i="6"/>
  <c r="B2795" i="6"/>
  <c r="I2838" i="6"/>
  <c r="N2773" i="6"/>
  <c r="G2703" i="6"/>
  <c r="H2823" i="6"/>
  <c r="L2747" i="6"/>
  <c r="N2745" i="6"/>
  <c r="E2783" i="6"/>
  <c r="N2791" i="6"/>
  <c r="L2737" i="6"/>
  <c r="G2677" i="6"/>
  <c r="N2693" i="6"/>
  <c r="N2736" i="6"/>
  <c r="N2722" i="6"/>
  <c r="E2748" i="6"/>
  <c r="K2728" i="6"/>
  <c r="N2748" i="6"/>
  <c r="K2766" i="6"/>
  <c r="J2659" i="6"/>
  <c r="M2605" i="6"/>
  <c r="C2706" i="6"/>
  <c r="E2726" i="6"/>
  <c r="F2748" i="6"/>
  <c r="F2777" i="6"/>
  <c r="I2656" i="6"/>
  <c r="M2702" i="6"/>
  <c r="E2683" i="6"/>
  <c r="N2692" i="6"/>
  <c r="C2641" i="6"/>
  <c r="I2667" i="6"/>
  <c r="B2622" i="6"/>
  <c r="N2710" i="6"/>
  <c r="H2646" i="6"/>
  <c r="N2684" i="6"/>
  <c r="M2650" i="6"/>
  <c r="I2639" i="6"/>
  <c r="H2663" i="6"/>
  <c r="I2583" i="6"/>
  <c r="I2662" i="6"/>
  <c r="E2632" i="6"/>
  <c r="I2707" i="6"/>
  <c r="N2678" i="6"/>
  <c r="K2577" i="6"/>
  <c r="N2605" i="6"/>
  <c r="C2612" i="6"/>
  <c r="J2611" i="6"/>
  <c r="F2661" i="6"/>
  <c r="G2605" i="6"/>
  <c r="B2531" i="6"/>
  <c r="C2558" i="6"/>
  <c r="K2733" i="6"/>
  <c r="O2685" i="6"/>
  <c r="H2717" i="6"/>
  <c r="C2617" i="6"/>
  <c r="E2915" i="6"/>
  <c r="J2872" i="6"/>
  <c r="N2901" i="6"/>
  <c r="B2854" i="6"/>
  <c r="I2841" i="6"/>
  <c r="M2771" i="6"/>
  <c r="J2840" i="6"/>
  <c r="J2793" i="6"/>
  <c r="H2790" i="6"/>
  <c r="B2728" i="6"/>
  <c r="B2869" i="6"/>
  <c r="L2824" i="6"/>
  <c r="B2829" i="6"/>
  <c r="H2788" i="6"/>
  <c r="L2810" i="6"/>
  <c r="O2735" i="6"/>
  <c r="B2845" i="6"/>
  <c r="J2792" i="6"/>
  <c r="M2769" i="6"/>
  <c r="J2728" i="6"/>
  <c r="I2834" i="6"/>
  <c r="B2778" i="6"/>
  <c r="B2776" i="6"/>
  <c r="E2798" i="6"/>
  <c r="L2753" i="6"/>
  <c r="H2791" i="6"/>
  <c r="N2737" i="6"/>
  <c r="B2739" i="6"/>
  <c r="N2816" i="6"/>
  <c r="B2796" i="6"/>
  <c r="B2786" i="6"/>
  <c r="E2790" i="6"/>
  <c r="B2774" i="6"/>
  <c r="N2776" i="6"/>
  <c r="B2654" i="6"/>
  <c r="H2826" i="6"/>
  <c r="H2775" i="6"/>
  <c r="N2704" i="6"/>
  <c r="L2721" i="6"/>
  <c r="M2735" i="6"/>
  <c r="G2725" i="6"/>
  <c r="P1998" i="6"/>
  <c r="P2573" i="6"/>
  <c r="P2037" i="6"/>
  <c r="P2858" i="6"/>
  <c r="P2796" i="6"/>
  <c r="C2884" i="6"/>
  <c r="K2852" i="6"/>
  <c r="M2850" i="6"/>
  <c r="L2927" i="6"/>
  <c r="F2850" i="6"/>
  <c r="N2898" i="6"/>
  <c r="B2866" i="6"/>
  <c r="C2761" i="6"/>
  <c r="B2822" i="6"/>
  <c r="B2890" i="6"/>
  <c r="L2877" i="6"/>
  <c r="J2810" i="6"/>
  <c r="J2891" i="6"/>
  <c r="K2931" i="6"/>
  <c r="P2531" i="6"/>
  <c r="H2928" i="6"/>
  <c r="K2873" i="6"/>
  <c r="J2865" i="6"/>
  <c r="I2888" i="6"/>
  <c r="F2813" i="6"/>
  <c r="J2911" i="6"/>
  <c r="I2931" i="6"/>
  <c r="N2881" i="6"/>
  <c r="E2920" i="6"/>
  <c r="B2788" i="6"/>
  <c r="M2904" i="6"/>
  <c r="L2925" i="6"/>
  <c r="K2934" i="6"/>
  <c r="C2837" i="6"/>
  <c r="C2804" i="6"/>
  <c r="M2869" i="6"/>
  <c r="H2818" i="6"/>
  <c r="O2733" i="6"/>
  <c r="J2791" i="6"/>
  <c r="N2763" i="6"/>
  <c r="O2720" i="6"/>
  <c r="N2694" i="6"/>
  <c r="F2842" i="6"/>
  <c r="J2897" i="6"/>
  <c r="N2734" i="6"/>
  <c r="I2697" i="6"/>
  <c r="H2729" i="6"/>
  <c r="G2779" i="6"/>
  <c r="F2780" i="6"/>
  <c r="K2708" i="6"/>
  <c r="M2623" i="6"/>
  <c r="O2810" i="6"/>
  <c r="N2778" i="6"/>
  <c r="F2713" i="6"/>
  <c r="E2613" i="6"/>
  <c r="N2626" i="6"/>
  <c r="J2674" i="6"/>
  <c r="I2668" i="6"/>
  <c r="H2782" i="6"/>
  <c r="F2673" i="6"/>
  <c r="H2677" i="6"/>
  <c r="F2588" i="6"/>
  <c r="B2573" i="6"/>
  <c r="G2627" i="6"/>
  <c r="J2616" i="6"/>
  <c r="H2626" i="6"/>
  <c r="N2623" i="6"/>
  <c r="K2711" i="6"/>
  <c r="G2704" i="6"/>
  <c r="B2598" i="6"/>
  <c r="O2579" i="6"/>
  <c r="O2655" i="6"/>
  <c r="M2648" i="6"/>
  <c r="J2749" i="6"/>
  <c r="N2685" i="6"/>
  <c r="P1716" i="6"/>
  <c r="F2881" i="6"/>
  <c r="M2932" i="6"/>
  <c r="E2863" i="6"/>
  <c r="M2801" i="6"/>
  <c r="I2800" i="6"/>
  <c r="M2761" i="6"/>
  <c r="H2737" i="6"/>
  <c r="B2831" i="6"/>
  <c r="E2837" i="6"/>
  <c r="B2772" i="6"/>
  <c r="K2760" i="6"/>
  <c r="L2771" i="6"/>
  <c r="O2783" i="6"/>
  <c r="C2797" i="6"/>
  <c r="L2782" i="6"/>
  <c r="G2778" i="6"/>
  <c r="J2888" i="6"/>
  <c r="L2808" i="6"/>
  <c r="F2742" i="6"/>
  <c r="N2824" i="6"/>
  <c r="G2765" i="6"/>
  <c r="L2792" i="6"/>
  <c r="E2771" i="6"/>
  <c r="M2764" i="6"/>
  <c r="G2659" i="6"/>
  <c r="H2817" i="6"/>
  <c r="G2730" i="6"/>
  <c r="C2661" i="6"/>
  <c r="G2735" i="6"/>
  <c r="I2727" i="6"/>
  <c r="H2721" i="6"/>
  <c r="H2652" i="6"/>
  <c r="H2629" i="6"/>
  <c r="C2739" i="6"/>
  <c r="C2727" i="6"/>
  <c r="I2728" i="6"/>
  <c r="L2646" i="6"/>
  <c r="I2618" i="6"/>
  <c r="J2742" i="6"/>
  <c r="M2617" i="6"/>
  <c r="B2691" i="6"/>
  <c r="E2638" i="6"/>
  <c r="H2655" i="6"/>
  <c r="H2617" i="6"/>
  <c r="J2635" i="6"/>
  <c r="I2603" i="6"/>
  <c r="E2606" i="6"/>
  <c r="O2730" i="6"/>
  <c r="O2666" i="6"/>
  <c r="B2681" i="6"/>
  <c r="C2639" i="6"/>
  <c r="C2652" i="6"/>
  <c r="N2624" i="6"/>
  <c r="O2634" i="6"/>
  <c r="F2631" i="6"/>
  <c r="J2558" i="6"/>
  <c r="K2574" i="6"/>
  <c r="J2599" i="6"/>
  <c r="K2622" i="6"/>
  <c r="H2658" i="6"/>
  <c r="P2155" i="6"/>
  <c r="E2918" i="6"/>
  <c r="B2901" i="6"/>
  <c r="M2884" i="6"/>
  <c r="B2861" i="6"/>
  <c r="M2838" i="6"/>
  <c r="K2838" i="6"/>
  <c r="O2836" i="6"/>
  <c r="H2752" i="6"/>
  <c r="J2844" i="6"/>
  <c r="I2826" i="6"/>
  <c r="K2804" i="6"/>
  <c r="G2752" i="6"/>
  <c r="J2762" i="6"/>
  <c r="I2837" i="6"/>
  <c r="I2766" i="6"/>
  <c r="K2732" i="6"/>
  <c r="H2828" i="6"/>
  <c r="N2822" i="6"/>
  <c r="I2747" i="6"/>
  <c r="O2830" i="6"/>
  <c r="I2861" i="6"/>
  <c r="F2801" i="6"/>
  <c r="B2698" i="6"/>
  <c r="B2821" i="6"/>
  <c r="O2771" i="6"/>
  <c r="L2760" i="6"/>
  <c r="H2849" i="6"/>
  <c r="B2733" i="6"/>
  <c r="B2763" i="6"/>
  <c r="M2767" i="6"/>
  <c r="E2765" i="6"/>
  <c r="F2767" i="6"/>
  <c r="M2787" i="6"/>
  <c r="G2707" i="6"/>
  <c r="O2718" i="6"/>
  <c r="L2670" i="6"/>
  <c r="I2658" i="6"/>
  <c r="E2645" i="6"/>
  <c r="E2778" i="6"/>
  <c r="C2709" i="6"/>
  <c r="G2726" i="6"/>
  <c r="F2662" i="6"/>
  <c r="G2652" i="6"/>
  <c r="C2637" i="6"/>
  <c r="F2707" i="6"/>
  <c r="L2695" i="6"/>
  <c r="L2685" i="6"/>
  <c r="B2659" i="6"/>
  <c r="L2709" i="6"/>
  <c r="G2706" i="6"/>
  <c r="O2627" i="6"/>
  <c r="J2617" i="6"/>
  <c r="G2601" i="6"/>
  <c r="L2621" i="6"/>
  <c r="F2724" i="6"/>
  <c r="F2650" i="6"/>
  <c r="I2677" i="6"/>
  <c r="I2650" i="6"/>
  <c r="J2636" i="6"/>
  <c r="B2675" i="6"/>
  <c r="C2738" i="6"/>
  <c r="B2624" i="6"/>
  <c r="F2636" i="6"/>
  <c r="E2600" i="6"/>
  <c r="M2555" i="6"/>
  <c r="L2593" i="6"/>
  <c r="O2524" i="6"/>
  <c r="K2660" i="6"/>
  <c r="K2702" i="6"/>
  <c r="J2622" i="6"/>
  <c r="F2715" i="6"/>
  <c r="F2674" i="6"/>
  <c r="M2687" i="6"/>
  <c r="N2661" i="6"/>
  <c r="K2558" i="6"/>
  <c r="C2544" i="6"/>
  <c r="J2572" i="6"/>
  <c r="P2633" i="6"/>
  <c r="H2930" i="6"/>
  <c r="F2893" i="6"/>
  <c r="L2826" i="6"/>
  <c r="E2874" i="6"/>
  <c r="M2835" i="6"/>
  <c r="I2808" i="6"/>
  <c r="K2834" i="6"/>
  <c r="M2754" i="6"/>
  <c r="O2751" i="6"/>
  <c r="G2772" i="6"/>
  <c r="O2852" i="6"/>
  <c r="N2815" i="6"/>
  <c r="L2815" i="6"/>
  <c r="L2777" i="6"/>
  <c r="I2761" i="6"/>
  <c r="J2696" i="6"/>
  <c r="K2820" i="6"/>
  <c r="G2746" i="6"/>
  <c r="L2751" i="6"/>
  <c r="F2880" i="6"/>
  <c r="N2819" i="6"/>
  <c r="N2730" i="6"/>
  <c r="O2911" i="6"/>
  <c r="M2806" i="6"/>
  <c r="K2886" i="6"/>
  <c r="H2834" i="6"/>
  <c r="M2749" i="6"/>
  <c r="L2865" i="6"/>
  <c r="C2789" i="6"/>
  <c r="K2749" i="6"/>
  <c r="K2740" i="6"/>
  <c r="H2723" i="6"/>
  <c r="G2729" i="6"/>
  <c r="F2718" i="6"/>
  <c r="N2729" i="6"/>
  <c r="G2769" i="6"/>
  <c r="H2776" i="6"/>
  <c r="H2666" i="6"/>
  <c r="H2809" i="6"/>
  <c r="N2739" i="6"/>
  <c r="L2678" i="6"/>
  <c r="J2695" i="6"/>
  <c r="M2641" i="6"/>
  <c r="K2634" i="6"/>
  <c r="I2812" i="6"/>
  <c r="H2739" i="6"/>
  <c r="M2685" i="6"/>
  <c r="L2697" i="6"/>
  <c r="B2634" i="6"/>
  <c r="L2623" i="6"/>
  <c r="I2768" i="6"/>
  <c r="O2722" i="6"/>
  <c r="B2743" i="6"/>
  <c r="G2691" i="6"/>
  <c r="K2729" i="6"/>
  <c r="M2662" i="6"/>
  <c r="C2648" i="6"/>
  <c r="C2713" i="6"/>
  <c r="C2696" i="6"/>
  <c r="L2572" i="6"/>
  <c r="G2596" i="6"/>
  <c r="O2752" i="6"/>
  <c r="E2607" i="6"/>
  <c r="H2636" i="6"/>
  <c r="E2622" i="6"/>
  <c r="K2613" i="6"/>
  <c r="N2641" i="6"/>
  <c r="M2647" i="6"/>
  <c r="C2672" i="6"/>
  <c r="I2597" i="6"/>
  <c r="K2604" i="6"/>
  <c r="L2574" i="6"/>
  <c r="K2561" i="6"/>
  <c r="J2501" i="6"/>
  <c r="L2707" i="6"/>
  <c r="F2632" i="6"/>
  <c r="N2674" i="6"/>
  <c r="L2672" i="6"/>
  <c r="K2617" i="6"/>
  <c r="N2640" i="6"/>
  <c r="O2624" i="6"/>
  <c r="G2582" i="6"/>
  <c r="M2520" i="6"/>
  <c r="L2545" i="6"/>
  <c r="M2875" i="6"/>
  <c r="J2928" i="6"/>
  <c r="K2790" i="6"/>
  <c r="B2782" i="6"/>
  <c r="L2823" i="6"/>
  <c r="O2701" i="6"/>
  <c r="J2773" i="6"/>
  <c r="J2744" i="6"/>
  <c r="I2909" i="6"/>
  <c r="I2912" i="6"/>
  <c r="I2804" i="6"/>
  <c r="E2723" i="6"/>
  <c r="O2785" i="6"/>
  <c r="N2747" i="6"/>
  <c r="C2647" i="6"/>
  <c r="F2747" i="6"/>
  <c r="I2641" i="6"/>
  <c r="H2661" i="6"/>
  <c r="I2630" i="6"/>
  <c r="L2606" i="6"/>
  <c r="F2601" i="6"/>
  <c r="C2643" i="6"/>
  <c r="M2646" i="6"/>
  <c r="E2605" i="6"/>
  <c r="J2566" i="6"/>
  <c r="G2655" i="6"/>
  <c r="K2680" i="6"/>
  <c r="O2575" i="6"/>
  <c r="G2574" i="6"/>
  <c r="I2599" i="6"/>
  <c r="N2659" i="6"/>
  <c r="B2665" i="6"/>
  <c r="L2560" i="6"/>
  <c r="H2598" i="6"/>
  <c r="G2539" i="6"/>
  <c r="J2461" i="6"/>
  <c r="C2465" i="6"/>
  <c r="C2719" i="6"/>
  <c r="I2615" i="6"/>
  <c r="L2553" i="6"/>
  <c r="E2679" i="6"/>
  <c r="B2608" i="6"/>
  <c r="G2552" i="6"/>
  <c r="C2563" i="6"/>
  <c r="C2553" i="6"/>
  <c r="G2486" i="6"/>
  <c r="L2476" i="6"/>
  <c r="L2625" i="6"/>
  <c r="L2913" i="6"/>
  <c r="O2913" i="6"/>
  <c r="J2777" i="6"/>
  <c r="C2776" i="6"/>
  <c r="O2818" i="6"/>
  <c r="C2699" i="6"/>
  <c r="B2767" i="6"/>
  <c r="B2738" i="6"/>
  <c r="C2860" i="6"/>
  <c r="J2836" i="6"/>
  <c r="H2771" i="6"/>
  <c r="L2720" i="6"/>
  <c r="J2780" i="6"/>
  <c r="K2744" i="6"/>
  <c r="P2640" i="6"/>
  <c r="P2610" i="6"/>
  <c r="P2899" i="6"/>
  <c r="P2231" i="6"/>
  <c r="P2933" i="6"/>
  <c r="K2891" i="6"/>
  <c r="M2916" i="6"/>
  <c r="C2892" i="6"/>
  <c r="I2905" i="6"/>
  <c r="G2866" i="6"/>
  <c r="O2846" i="6"/>
  <c r="F2886" i="6"/>
  <c r="C2768" i="6"/>
  <c r="P2322" i="6"/>
  <c r="J2922" i="6"/>
  <c r="L2872" i="6"/>
  <c r="B2902" i="6"/>
  <c r="C2894" i="6"/>
  <c r="K2817" i="6"/>
  <c r="G2899" i="6"/>
  <c r="M2882" i="6"/>
  <c r="L2892" i="6"/>
  <c r="I2872" i="6"/>
  <c r="I2793" i="6"/>
  <c r="I2845" i="6"/>
  <c r="J2936" i="6"/>
  <c r="B2894" i="6"/>
  <c r="I2936" i="6"/>
  <c r="C2881" i="6"/>
  <c r="F2802" i="6"/>
  <c r="E2871" i="6"/>
  <c r="K2867" i="6"/>
  <c r="O2842" i="6"/>
  <c r="K2903" i="6"/>
  <c r="C2754" i="6"/>
  <c r="H2830" i="6"/>
  <c r="N2851" i="6"/>
  <c r="E2742" i="6"/>
  <c r="F2775" i="6"/>
  <c r="B2809" i="6"/>
  <c r="B2850" i="6"/>
  <c r="F2929" i="6"/>
  <c r="L2816" i="6"/>
  <c r="G2834" i="6"/>
  <c r="C2781" i="6"/>
  <c r="K2748" i="6"/>
  <c r="I2732" i="6"/>
  <c r="L2873" i="6"/>
  <c r="F2712" i="6"/>
  <c r="M2692" i="6"/>
  <c r="I2666" i="6"/>
  <c r="K2776" i="6"/>
  <c r="H2714" i="6"/>
  <c r="F2695" i="6"/>
  <c r="J2657" i="6"/>
  <c r="H2757" i="6"/>
  <c r="F2711" i="6"/>
  <c r="C2687" i="6"/>
  <c r="H2733" i="6"/>
  <c r="N2643" i="6"/>
  <c r="O2622" i="6"/>
  <c r="F2570" i="6"/>
  <c r="B2744" i="6"/>
  <c r="N2720" i="6"/>
  <c r="L2657" i="6"/>
  <c r="N2610" i="6"/>
  <c r="C2667" i="6"/>
  <c r="F2667" i="6"/>
  <c r="G2608" i="6"/>
  <c r="B2570" i="6"/>
  <c r="N2529" i="6"/>
  <c r="C2688" i="6"/>
  <c r="C2631" i="6"/>
  <c r="I2781" i="6"/>
  <c r="I2702" i="6"/>
  <c r="P2629" i="6"/>
  <c r="B2893" i="6"/>
  <c r="B2840" i="6"/>
  <c r="B2818" i="6"/>
  <c r="C2829" i="6"/>
  <c r="O2780" i="6"/>
  <c r="J2746" i="6"/>
  <c r="N2854" i="6"/>
  <c r="N2809" i="6"/>
  <c r="B2815" i="6"/>
  <c r="B2754" i="6"/>
  <c r="O2857" i="6"/>
  <c r="L2735" i="6"/>
  <c r="O2876" i="6"/>
  <c r="J2803" i="6"/>
  <c r="G2755" i="6"/>
  <c r="J2790" i="6"/>
  <c r="I2839" i="6"/>
  <c r="F2809" i="6"/>
  <c r="I2746" i="6"/>
  <c r="M2828" i="6"/>
  <c r="H2781" i="6"/>
  <c r="F2776" i="6"/>
  <c r="J2890" i="6"/>
  <c r="K2781" i="6"/>
  <c r="L2767" i="6"/>
  <c r="K2783" i="6"/>
  <c r="H2768" i="6"/>
  <c r="I2770" i="6"/>
  <c r="N2746" i="6"/>
  <c r="I2709" i="6"/>
  <c r="N2705" i="6"/>
  <c r="N2636" i="6"/>
  <c r="N2613" i="6"/>
  <c r="H2746" i="6"/>
  <c r="O2711" i="6"/>
  <c r="I2710" i="6"/>
  <c r="L2628" i="6"/>
  <c r="B2711" i="6"/>
  <c r="E2776" i="6"/>
  <c r="C2702" i="6"/>
  <c r="F2665" i="6"/>
  <c r="F2773" i="6"/>
  <c r="N2682" i="6"/>
  <c r="E2651" i="6"/>
  <c r="C2620" i="6"/>
  <c r="I2585" i="6"/>
  <c r="E2588" i="6"/>
  <c r="M2686" i="6"/>
  <c r="F2609" i="6"/>
  <c r="F2653" i="6"/>
  <c r="O2623" i="6"/>
  <c r="O2636" i="6"/>
  <c r="H2653" i="6"/>
  <c r="H2680" i="6"/>
  <c r="I2604" i="6"/>
  <c r="M2593" i="6"/>
  <c r="K2603" i="6"/>
  <c r="O2572" i="6"/>
  <c r="O2728" i="6"/>
  <c r="M2625" i="6"/>
  <c r="P2845" i="6"/>
  <c r="L2914" i="6"/>
  <c r="N2936" i="6"/>
  <c r="G2862" i="6"/>
  <c r="C2811" i="6"/>
  <c r="C2810" i="6"/>
  <c r="O2837" i="6"/>
  <c r="E2811" i="6"/>
  <c r="B2710" i="6"/>
  <c r="E2847" i="6"/>
  <c r="B2807" i="6"/>
  <c r="F2832" i="6"/>
  <c r="G2734" i="6"/>
  <c r="O2719" i="6"/>
  <c r="F2811" i="6"/>
  <c r="C2834" i="6"/>
  <c r="F2778" i="6"/>
  <c r="I2830" i="6"/>
  <c r="B2742" i="6"/>
  <c r="O2727" i="6"/>
  <c r="C2835" i="6"/>
  <c r="K2843" i="6"/>
  <c r="O2768" i="6"/>
  <c r="C2904" i="6"/>
  <c r="F2808" i="6"/>
  <c r="H2728" i="6"/>
  <c r="K2703" i="6"/>
  <c r="M2760" i="6"/>
  <c r="O2749" i="6"/>
  <c r="M2740" i="6"/>
  <c r="L2710" i="6"/>
  <c r="F2738" i="6"/>
  <c r="H2743" i="6"/>
  <c r="O2778" i="6"/>
  <c r="G2689" i="6"/>
  <c r="H2703" i="6"/>
  <c r="O2649" i="6"/>
  <c r="C2642" i="6"/>
  <c r="H2798" i="6"/>
  <c r="I2750" i="6"/>
  <c r="O2693" i="6"/>
  <c r="G2708" i="6"/>
  <c r="F2644" i="6"/>
  <c r="G2634" i="6"/>
  <c r="H2738" i="6"/>
  <c r="J2665" i="6"/>
  <c r="O2776" i="6"/>
  <c r="B2661" i="6"/>
  <c r="B2635" i="6"/>
  <c r="C2674" i="6"/>
  <c r="E2662" i="6"/>
  <c r="E2609" i="6"/>
  <c r="G2712" i="6"/>
  <c r="G2583" i="6"/>
  <c r="L2603" i="6"/>
  <c r="F2670" i="6"/>
  <c r="E2619" i="6"/>
  <c r="J2646" i="6"/>
  <c r="I2632" i="6"/>
  <c r="C2621" i="6"/>
  <c r="J2649" i="6"/>
  <c r="M2695" i="6"/>
  <c r="C2690" i="6"/>
  <c r="I2609" i="6"/>
  <c r="M2574" i="6"/>
  <c r="O2585" i="6"/>
  <c r="J2569" i="6"/>
  <c r="H2509" i="6"/>
  <c r="J2632" i="6"/>
  <c r="F2672" i="6"/>
  <c r="H2750" i="6"/>
  <c r="M2747" i="6"/>
  <c r="G2629" i="6"/>
  <c r="N2652" i="6"/>
  <c r="N2635" i="6"/>
  <c r="H2593" i="6"/>
  <c r="O2528" i="6"/>
  <c r="G2556" i="6"/>
  <c r="C2910" i="6"/>
  <c r="J2902" i="6"/>
  <c r="I2853" i="6"/>
  <c r="O2833" i="6"/>
  <c r="C2845" i="6"/>
  <c r="O2756" i="6"/>
  <c r="I2786" i="6"/>
  <c r="C2812" i="6"/>
  <c r="J2739" i="6"/>
  <c r="H2736" i="6"/>
  <c r="H2745" i="6"/>
  <c r="B2935" i="6"/>
  <c r="F2826" i="6"/>
  <c r="C2794" i="6"/>
  <c r="L2759" i="6"/>
  <c r="I2743" i="6"/>
  <c r="K2768" i="6"/>
  <c r="L2822" i="6"/>
  <c r="K2809" i="6"/>
  <c r="L2723" i="6"/>
  <c r="J2817" i="6"/>
  <c r="G2776" i="6"/>
  <c r="M2699" i="6"/>
  <c r="C2876" i="6"/>
  <c r="G2809" i="6"/>
  <c r="K2865" i="6"/>
  <c r="B2835" i="6"/>
  <c r="C2765" i="6"/>
  <c r="F2810" i="6"/>
  <c r="G2794" i="6"/>
  <c r="N2712" i="6"/>
  <c r="L2758" i="6"/>
  <c r="N2879" i="6"/>
  <c r="K2772" i="6"/>
  <c r="F2700" i="6"/>
  <c r="K2714" i="6"/>
  <c r="F2743" i="6"/>
  <c r="C2753" i="6"/>
  <c r="F2784" i="6"/>
  <c r="E2781" i="6"/>
  <c r="E2785" i="6"/>
  <c r="L2660" i="6"/>
  <c r="C2680" i="6"/>
  <c r="J2626" i="6"/>
  <c r="M2618" i="6"/>
  <c r="K2747" i="6"/>
  <c r="M2783" i="6"/>
  <c r="J2670" i="6"/>
  <c r="L2679" i="6"/>
  <c r="B2616" i="6"/>
  <c r="M2720" i="6"/>
  <c r="F2766" i="6"/>
  <c r="L2680" i="6"/>
  <c r="M2739" i="6"/>
  <c r="H2656" i="6"/>
  <c r="E2728" i="6"/>
  <c r="P2485" i="6"/>
  <c r="P2441" i="6"/>
  <c r="P2802" i="6"/>
  <c r="P2475" i="6"/>
  <c r="P2609" i="6"/>
  <c r="J2938" i="6"/>
  <c r="C2939" i="6"/>
  <c r="O2920" i="6"/>
  <c r="B2862" i="6"/>
  <c r="I2877" i="6"/>
  <c r="K2824" i="6"/>
  <c r="F2932" i="6"/>
  <c r="E2841" i="6"/>
  <c r="P2876" i="6"/>
  <c r="B2889" i="6"/>
  <c r="L2916" i="6"/>
  <c r="H2839" i="6"/>
  <c r="O2824" i="6"/>
  <c r="E2904" i="6"/>
  <c r="L2878" i="6"/>
  <c r="F2906" i="6"/>
  <c r="F2830" i="6"/>
  <c r="O2822" i="6"/>
  <c r="H2777" i="6"/>
  <c r="M2822" i="6"/>
  <c r="G2939" i="6"/>
  <c r="E2858" i="6"/>
  <c r="G2843" i="6"/>
  <c r="H2840" i="6"/>
  <c r="B2722" i="6"/>
  <c r="L2912" i="6"/>
  <c r="C2875" i="6"/>
  <c r="E2868" i="6"/>
  <c r="L2838" i="6"/>
  <c r="N2732" i="6"/>
  <c r="N2787" i="6"/>
  <c r="H2741" i="6"/>
  <c r="L2887" i="6"/>
  <c r="F2757" i="6"/>
  <c r="L2814" i="6"/>
  <c r="C2808" i="6"/>
  <c r="M2887" i="6"/>
  <c r="C2824" i="6"/>
  <c r="B2789" i="6"/>
  <c r="H2867" i="6"/>
  <c r="H2727" i="6"/>
  <c r="E2773" i="6"/>
  <c r="O2811" i="6"/>
  <c r="F2694" i="6"/>
  <c r="J2677" i="6"/>
  <c r="H2647" i="6"/>
  <c r="G2761" i="6"/>
  <c r="N2698" i="6"/>
  <c r="F2677" i="6"/>
  <c r="F2639" i="6"/>
  <c r="E2755" i="6"/>
  <c r="L2734" i="6"/>
  <c r="L2652" i="6"/>
  <c r="F2683" i="6"/>
  <c r="O2620" i="6"/>
  <c r="H2607" i="6"/>
  <c r="I2690" i="6"/>
  <c r="I2685" i="6"/>
  <c r="M2672" i="6"/>
  <c r="L2637" i="6"/>
  <c r="K2595" i="6"/>
  <c r="N2663" i="6"/>
  <c r="M2638" i="6"/>
  <c r="K2584" i="6"/>
  <c r="G2554" i="6"/>
  <c r="K2514" i="6"/>
  <c r="J2627" i="6"/>
  <c r="E2754" i="6"/>
  <c r="L2655" i="6"/>
  <c r="B2664" i="6"/>
  <c r="F2902" i="6"/>
  <c r="L2880" i="6"/>
  <c r="N2802" i="6"/>
  <c r="E2838" i="6"/>
  <c r="L2903" i="6"/>
  <c r="H2765" i="6"/>
  <c r="G2786" i="6"/>
  <c r="G2863" i="6"/>
  <c r="C2818" i="6"/>
  <c r="I2790" i="6"/>
  <c r="B2736" i="6"/>
  <c r="M2820" i="6"/>
  <c r="F2794" i="6"/>
  <c r="M2886" i="6"/>
  <c r="L2765" i="6"/>
  <c r="H2730" i="6"/>
  <c r="H2793" i="6"/>
  <c r="L2867" i="6"/>
  <c r="M2742" i="6"/>
  <c r="J2721" i="6"/>
  <c r="C2823" i="6"/>
  <c r="M2733" i="6"/>
  <c r="N2718" i="6"/>
  <c r="F2740" i="6"/>
  <c r="M2757" i="6"/>
  <c r="J2743" i="6"/>
  <c r="F2726" i="6"/>
  <c r="I2741" i="6"/>
  <c r="E2724" i="6"/>
  <c r="N2783" i="6"/>
  <c r="I2691" i="6"/>
  <c r="K2690" i="6"/>
  <c r="K2621" i="6"/>
  <c r="M2675" i="6"/>
  <c r="M2788" i="6"/>
  <c r="H2696" i="6"/>
  <c r="I2692" i="6"/>
  <c r="L2610" i="6"/>
  <c r="F2656" i="6"/>
  <c r="B2715" i="6"/>
  <c r="K2723" i="6"/>
  <c r="F2680" i="6"/>
  <c r="I2769" i="6"/>
  <c r="C2623" i="6"/>
  <c r="L2630" i="6"/>
  <c r="F2717" i="6"/>
  <c r="E2721" i="6"/>
  <c r="E2570" i="6"/>
  <c r="K2693" i="6"/>
  <c r="F2684" i="6"/>
  <c r="F2635" i="6"/>
  <c r="H2608" i="6"/>
  <c r="H2621" i="6"/>
  <c r="B2670" i="6"/>
  <c r="B2644" i="6"/>
  <c r="K2578" i="6"/>
  <c r="B2567" i="6"/>
  <c r="L2576" i="6"/>
  <c r="J2682" i="6"/>
  <c r="J2725" i="6"/>
  <c r="F2723" i="6"/>
  <c r="H2901" i="6"/>
  <c r="I2926" i="6"/>
  <c r="G2825" i="6"/>
  <c r="M2832" i="6"/>
  <c r="G2810" i="6"/>
  <c r="J2882" i="6"/>
  <c r="L2788" i="6"/>
  <c r="N2774" i="6"/>
  <c r="B2787" i="6"/>
  <c r="I2864" i="6"/>
  <c r="G2814" i="6"/>
  <c r="E2807" i="6"/>
  <c r="E2787" i="6"/>
  <c r="H2704" i="6"/>
  <c r="O2788" i="6"/>
  <c r="G2789" i="6"/>
  <c r="E2753" i="6"/>
  <c r="N2789" i="6"/>
  <c r="N2752" i="6"/>
  <c r="J2912" i="6"/>
  <c r="M2789" i="6"/>
  <c r="B2825" i="6"/>
  <c r="H2796" i="6"/>
  <c r="H2879" i="6"/>
  <c r="K2816" i="6"/>
  <c r="K2697" i="6"/>
  <c r="N2772" i="6"/>
  <c r="O2746" i="6"/>
  <c r="B2726" i="6"/>
  <c r="C2722" i="6"/>
  <c r="C2777" i="6"/>
  <c r="H2720" i="6"/>
  <c r="L2703" i="6"/>
  <c r="B2751" i="6"/>
  <c r="G2671" i="6"/>
  <c r="N2687" i="6"/>
  <c r="H2634" i="6"/>
  <c r="O2626" i="6"/>
  <c r="C2809" i="6"/>
  <c r="F2729" i="6"/>
  <c r="H2678" i="6"/>
  <c r="G2690" i="6"/>
  <c r="F2626" i="6"/>
  <c r="G2616" i="6"/>
  <c r="C2734" i="6"/>
  <c r="B2700" i="6"/>
  <c r="L2774" i="6"/>
  <c r="H2674" i="6"/>
  <c r="C2762" i="6"/>
  <c r="J2716" i="6"/>
  <c r="C2636" i="6"/>
  <c r="G2693" i="6"/>
  <c r="C2683" i="6"/>
  <c r="G2716" i="6"/>
  <c r="L2585" i="6"/>
  <c r="M2722" i="6"/>
  <c r="O2704" i="6"/>
  <c r="E2627" i="6"/>
  <c r="I2614" i="6"/>
  <c r="O2605" i="6"/>
  <c r="C2634" i="6"/>
  <c r="N2612" i="6"/>
  <c r="E2656" i="6"/>
  <c r="F2582" i="6"/>
  <c r="F2590" i="6"/>
  <c r="E2564" i="6"/>
  <c r="J2598" i="6"/>
  <c r="M2596" i="6"/>
  <c r="C2660" i="6"/>
  <c r="B2707" i="6"/>
  <c r="G2720" i="6"/>
  <c r="N2717" i="6"/>
  <c r="K2605" i="6"/>
  <c r="O2629" i="6"/>
  <c r="O2612" i="6"/>
  <c r="L2566" i="6"/>
  <c r="H2513" i="6"/>
  <c r="G2538" i="6"/>
  <c r="K2937" i="6"/>
  <c r="M2874" i="6"/>
  <c r="F2863" i="6"/>
  <c r="C2814" i="6"/>
  <c r="N2856" i="6"/>
  <c r="N2750" i="6"/>
  <c r="K2870" i="6"/>
  <c r="N2810" i="6"/>
  <c r="H2822" i="6"/>
  <c r="I2763" i="6"/>
  <c r="J2914" i="6"/>
  <c r="J2839" i="6"/>
  <c r="I2798" i="6"/>
  <c r="F2818" i="6"/>
  <c r="L2741" i="6"/>
  <c r="K2775" i="6"/>
  <c r="M2744" i="6"/>
  <c r="J2825" i="6"/>
  <c r="I2773" i="6"/>
  <c r="H2764" i="6"/>
  <c r="N2793" i="6"/>
  <c r="G2740" i="6"/>
  <c r="K2750" i="6"/>
  <c r="O2847" i="6"/>
  <c r="L2809" i="6"/>
  <c r="O2932" i="6"/>
  <c r="C2784" i="6"/>
  <c r="E2713" i="6"/>
  <c r="O2804" i="6"/>
  <c r="G2758" i="6"/>
  <c r="L2761" i="6"/>
  <c r="F2735" i="6"/>
  <c r="I2829" i="6"/>
  <c r="L2745" i="6"/>
  <c r="F2682" i="6"/>
  <c r="M2698" i="6"/>
  <c r="O2747" i="6"/>
  <c r="M2727" i="6"/>
  <c r="C2756" i="6"/>
  <c r="C2693" i="6"/>
  <c r="L2756" i="6"/>
  <c r="P2885" i="6"/>
  <c r="P2832" i="6"/>
  <c r="P1771" i="6"/>
  <c r="P1917" i="6"/>
  <c r="M2890" i="6"/>
  <c r="H2884" i="6"/>
  <c r="L2856" i="6"/>
  <c r="P2073" i="6"/>
  <c r="I2910" i="6"/>
  <c r="L2911" i="6"/>
  <c r="J2874" i="6"/>
  <c r="L2844" i="6"/>
  <c r="I2802" i="6"/>
  <c r="G2915" i="6"/>
  <c r="O2922" i="6"/>
  <c r="C2853" i="6"/>
  <c r="J2816" i="6"/>
  <c r="J2820" i="6"/>
  <c r="M2819" i="6"/>
  <c r="C2935" i="6"/>
  <c r="N2866" i="6"/>
  <c r="M2841" i="6"/>
  <c r="F2873" i="6"/>
  <c r="M2755" i="6"/>
  <c r="E2791" i="6"/>
  <c r="O2908" i="6"/>
  <c r="F2912" i="6"/>
  <c r="H2881" i="6"/>
  <c r="C2873" i="6"/>
  <c r="E2862" i="6"/>
  <c r="N2873" i="6"/>
  <c r="N2906" i="6"/>
  <c r="C2831" i="6"/>
  <c r="F2834" i="6"/>
  <c r="J2747" i="6"/>
  <c r="E2925" i="6"/>
  <c r="I2934" i="6"/>
  <c r="B2813" i="6"/>
  <c r="G2759" i="6"/>
  <c r="B2741" i="6"/>
  <c r="N2811" i="6"/>
  <c r="M2798" i="6"/>
  <c r="N2744" i="6"/>
  <c r="M2741" i="6"/>
  <c r="C2725" i="6"/>
  <c r="N2711" i="6"/>
  <c r="G2749" i="6"/>
  <c r="B2766" i="6"/>
  <c r="F2676" i="6"/>
  <c r="M2681" i="6"/>
  <c r="N2631" i="6"/>
  <c r="B2724" i="6"/>
  <c r="K2683" i="6"/>
  <c r="G2673" i="6"/>
  <c r="F2621" i="6"/>
  <c r="I2722" i="6"/>
  <c r="H2731" i="6"/>
  <c r="L2671" i="6"/>
  <c r="O2658" i="6"/>
  <c r="O2633" i="6"/>
  <c r="J2690" i="6"/>
  <c r="B2627" i="6"/>
  <c r="N2741" i="6"/>
  <c r="C2689" i="6"/>
  <c r="L2619" i="6"/>
  <c r="J2681" i="6"/>
  <c r="M2635" i="6"/>
  <c r="F2648" i="6"/>
  <c r="M2599" i="6"/>
  <c r="L2601" i="6"/>
  <c r="O2604" i="6"/>
  <c r="L2757" i="6"/>
  <c r="K2785" i="6"/>
  <c r="N2701" i="6"/>
  <c r="K2637" i="6"/>
  <c r="O2928" i="6"/>
  <c r="I2897" i="6"/>
  <c r="F2839" i="6"/>
  <c r="I2836" i="6"/>
  <c r="O2848" i="6"/>
  <c r="N2749" i="6"/>
  <c r="G2715" i="6"/>
  <c r="M2881" i="6"/>
  <c r="L2804" i="6"/>
  <c r="I2772" i="6"/>
  <c r="H2722" i="6"/>
  <c r="O2796" i="6"/>
  <c r="O2731" i="6"/>
  <c r="G2817" i="6"/>
  <c r="G2747" i="6"/>
  <c r="F2871" i="6"/>
  <c r="C2795" i="6"/>
  <c r="M2812" i="6"/>
  <c r="H2804" i="6"/>
  <c r="G2857" i="6"/>
  <c r="B2823" i="6"/>
  <c r="J2702" i="6"/>
  <c r="G2833" i="6"/>
  <c r="M2770" i="6"/>
  <c r="G2731" i="6"/>
  <c r="O2724" i="6"/>
  <c r="N2719" i="6"/>
  <c r="K2707" i="6"/>
  <c r="E2706" i="6"/>
  <c r="L2755" i="6"/>
  <c r="I2673" i="6"/>
  <c r="M2674" i="6"/>
  <c r="E2690" i="6"/>
  <c r="B2648" i="6"/>
  <c r="F2755" i="6"/>
  <c r="N2680" i="6"/>
  <c r="I2674" i="6"/>
  <c r="B2677" i="6"/>
  <c r="O2639" i="6"/>
  <c r="M2668" i="6"/>
  <c r="J2723" i="6"/>
  <c r="G2645" i="6"/>
  <c r="J2664" i="6"/>
  <c r="K2712" i="6"/>
  <c r="B2612" i="6"/>
  <c r="G2687" i="6"/>
  <c r="F2687" i="6"/>
  <c r="N2757" i="6"/>
  <c r="I2653" i="6"/>
  <c r="N2650" i="6"/>
  <c r="F2617" i="6"/>
  <c r="N2592" i="6"/>
  <c r="J2741" i="6"/>
  <c r="J2628" i="6"/>
  <c r="G2613" i="6"/>
  <c r="B2594" i="6"/>
  <c r="B2549" i="6"/>
  <c r="O2542" i="6"/>
  <c r="J2671" i="6"/>
  <c r="F2690" i="6"/>
  <c r="F2749" i="6"/>
  <c r="J2933" i="6"/>
  <c r="N2860" i="6"/>
  <c r="L2871" i="6"/>
  <c r="B2886" i="6"/>
  <c r="I2797" i="6"/>
  <c r="B2875" i="6"/>
  <c r="C2778" i="6"/>
  <c r="K2759" i="6"/>
  <c r="I2756" i="6"/>
  <c r="N2861" i="6"/>
  <c r="G2790" i="6"/>
  <c r="M2810" i="6"/>
  <c r="E2769" i="6"/>
  <c r="G2781" i="6"/>
  <c r="N2798" i="6"/>
  <c r="G2753" i="6"/>
  <c r="B2917" i="6"/>
  <c r="O2791" i="6"/>
  <c r="K2715" i="6"/>
  <c r="I2874" i="6"/>
  <c r="L2789" i="6"/>
  <c r="C2803" i="6"/>
  <c r="K2765" i="6"/>
  <c r="O2864" i="6"/>
  <c r="I2778" i="6"/>
  <c r="I2738" i="6"/>
  <c r="C2773" i="6"/>
  <c r="B2750" i="6"/>
  <c r="B2708" i="6"/>
  <c r="O2706" i="6"/>
  <c r="M2731" i="6"/>
  <c r="K2689" i="6"/>
  <c r="I2820" i="6"/>
  <c r="J2729" i="6"/>
  <c r="I2788" i="6"/>
  <c r="K2672" i="6"/>
  <c r="N2618" i="6"/>
  <c r="H2611" i="6"/>
  <c r="G2721" i="6"/>
  <c r="C2771" i="6"/>
  <c r="N2662" i="6"/>
  <c r="G2672" i="6"/>
  <c r="F2608" i="6"/>
  <c r="H2705" i="6"/>
  <c r="K2731" i="6"/>
  <c r="M2663" i="6"/>
  <c r="B2714" i="6"/>
  <c r="L2640" i="6"/>
  <c r="H2758" i="6"/>
  <c r="B2676" i="6"/>
  <c r="M2612" i="6"/>
  <c r="H2669" i="6"/>
  <c r="C2657" i="6"/>
  <c r="I2682" i="6"/>
  <c r="L2567" i="6"/>
  <c r="N2681" i="6"/>
  <c r="N2655" i="6"/>
  <c r="K2611" i="6"/>
  <c r="B2701" i="6"/>
  <c r="H2590" i="6"/>
  <c r="O2618" i="6"/>
  <c r="J2645" i="6"/>
  <c r="H2631" i="6"/>
  <c r="H2689" i="6"/>
  <c r="L2565" i="6"/>
  <c r="E2546" i="6"/>
  <c r="O2571" i="6"/>
  <c r="L2569" i="6"/>
  <c r="J2615" i="6"/>
  <c r="J2633" i="6"/>
  <c r="O2683" i="6"/>
  <c r="I2683" i="6"/>
  <c r="K2674" i="6"/>
  <c r="J2606" i="6"/>
  <c r="H2591" i="6"/>
  <c r="F2602" i="6"/>
  <c r="J2597" i="6"/>
  <c r="G2520" i="6"/>
  <c r="M2895" i="6"/>
  <c r="M2905" i="6"/>
  <c r="I2885" i="6"/>
  <c r="K2898" i="6"/>
  <c r="B2906" i="6"/>
  <c r="I2774" i="6"/>
  <c r="M2888" i="6"/>
  <c r="C2816" i="6"/>
  <c r="C2799" i="6"/>
  <c r="E2741" i="6"/>
  <c r="M2892" i="6"/>
  <c r="F2840" i="6"/>
  <c r="L2779" i="6"/>
  <c r="M2795" i="6"/>
  <c r="G2826" i="6"/>
  <c r="M2751" i="6"/>
  <c r="H2866" i="6"/>
  <c r="H2820" i="6"/>
  <c r="I2737" i="6"/>
  <c r="C2741" i="6"/>
  <c r="M2805" i="6"/>
  <c r="E2793" i="6"/>
  <c r="K2722" i="6"/>
  <c r="E2828" i="6"/>
  <c r="F2769" i="6"/>
  <c r="J2838" i="6"/>
  <c r="H2753" i="6"/>
  <c r="G2762" i="6"/>
  <c r="F2783" i="6"/>
  <c r="K2819" i="6"/>
  <c r="F2727" i="6"/>
  <c r="G2854" i="6"/>
  <c r="G2771" i="6"/>
  <c r="H2725" i="6"/>
  <c r="F2664" i="6"/>
  <c r="J2683" i="6"/>
  <c r="F2722" i="6"/>
  <c r="J2712" i="6"/>
  <c r="G2732" i="6"/>
  <c r="B2758" i="6"/>
  <c r="J2732" i="6"/>
  <c r="M2750" i="6"/>
  <c r="I2713" i="6"/>
  <c r="F2699" i="6"/>
  <c r="L2906" i="6"/>
  <c r="P2662" i="6"/>
  <c r="P956" i="6"/>
  <c r="P2413" i="6"/>
  <c r="N2871" i="6"/>
  <c r="E2939" i="6"/>
  <c r="I2911" i="6"/>
  <c r="G2935" i="6"/>
  <c r="N2893" i="6"/>
  <c r="B2911" i="6"/>
  <c r="M2852" i="6"/>
  <c r="G2828" i="6"/>
  <c r="G2849" i="6"/>
  <c r="L2937" i="6"/>
  <c r="F2921" i="6"/>
  <c r="K2909" i="6"/>
  <c r="O2887" i="6"/>
  <c r="J2733" i="6"/>
  <c r="G2797" i="6"/>
  <c r="I2908" i="6"/>
  <c r="I2895" i="6"/>
  <c r="H2860" i="6"/>
  <c r="O2870" i="6"/>
  <c r="G2736" i="6"/>
  <c r="P2706" i="6"/>
  <c r="N2896" i="6"/>
  <c r="J2845" i="6"/>
  <c r="B2878" i="6"/>
  <c r="N2903" i="6"/>
  <c r="P2214" i="6"/>
  <c r="B2925" i="6"/>
  <c r="G2851" i="6"/>
  <c r="G2929" i="6"/>
  <c r="H2891" i="6"/>
  <c r="E2857" i="6"/>
  <c r="K2912" i="6"/>
  <c r="G2808" i="6"/>
  <c r="G2822" i="6"/>
  <c r="G2741" i="6"/>
  <c r="K2801" i="6"/>
  <c r="B2771" i="6"/>
  <c r="G2801" i="6"/>
  <c r="F2750" i="6"/>
  <c r="O2707" i="6"/>
  <c r="J2767" i="6"/>
  <c r="I2823" i="6"/>
  <c r="C2679" i="6"/>
  <c r="O2758" i="6"/>
  <c r="F2658" i="6"/>
  <c r="N2654" i="6"/>
  <c r="K2616" i="6"/>
  <c r="I2758" i="6"/>
  <c r="M2667" i="6"/>
  <c r="E2649" i="6"/>
  <c r="J2715" i="6"/>
  <c r="H2673" i="6"/>
  <c r="E2729" i="6"/>
  <c r="I2642" i="6"/>
  <c r="L2688" i="6"/>
  <c r="G2617" i="6"/>
  <c r="I2663" i="6"/>
  <c r="B2609" i="6"/>
  <c r="C2692" i="6"/>
  <c r="E2655" i="6"/>
  <c r="O2710" i="6"/>
  <c r="O2654" i="6"/>
  <c r="G2664" i="6"/>
  <c r="E2617" i="6"/>
  <c r="F2572" i="6"/>
  <c r="N2577" i="6"/>
  <c r="L2577" i="6"/>
  <c r="G2711" i="6"/>
  <c r="C2656" i="6"/>
  <c r="M2643" i="6"/>
  <c r="H2614" i="6"/>
  <c r="I2869" i="6"/>
  <c r="L2861" i="6"/>
  <c r="B2851" i="6"/>
  <c r="J2824" i="6"/>
  <c r="L2811" i="6"/>
  <c r="K2734" i="6"/>
  <c r="G2697" i="6"/>
  <c r="J2870" i="6"/>
  <c r="B2833" i="6"/>
  <c r="I2754" i="6"/>
  <c r="N2706" i="6"/>
  <c r="N2806" i="6"/>
  <c r="N2700" i="6"/>
  <c r="F2799" i="6"/>
  <c r="N2760" i="6"/>
  <c r="J2846" i="6"/>
  <c r="B2759" i="6"/>
  <c r="I2809" i="6"/>
  <c r="J2770" i="6"/>
  <c r="K2840" i="6"/>
  <c r="L2783" i="6"/>
  <c r="F2721" i="6"/>
  <c r="O2793" i="6"/>
  <c r="N2754" i="6"/>
  <c r="G2713" i="6"/>
  <c r="H2709" i="6"/>
  <c r="G2780" i="6"/>
  <c r="M2691" i="6"/>
  <c r="B2836" i="6"/>
  <c r="C2732" i="6"/>
  <c r="I2655" i="6"/>
  <c r="N2702" i="6"/>
  <c r="F2663" i="6"/>
  <c r="E2788" i="6"/>
  <c r="L2731" i="6"/>
  <c r="K2665" i="6"/>
  <c r="H2692" i="6"/>
  <c r="M2654" i="6"/>
  <c r="M2763" i="6"/>
  <c r="H2706" i="6"/>
  <c r="I2721" i="6"/>
  <c r="H2701" i="6"/>
  <c r="F2725" i="6"/>
  <c r="J2667" i="6"/>
  <c r="F2698" i="6"/>
  <c r="F2660" i="6"/>
  <c r="E2642" i="6"/>
  <c r="B2732" i="6"/>
  <c r="L2622" i="6"/>
  <c r="H2630" i="6"/>
  <c r="J2705" i="6"/>
  <c r="B2705" i="6"/>
  <c r="J2771" i="6"/>
  <c r="G2705" i="6"/>
  <c r="B2590" i="6"/>
  <c r="C2569" i="6"/>
  <c r="B2513" i="6"/>
  <c r="H2527" i="6"/>
  <c r="O2643" i="6"/>
  <c r="G2609" i="6"/>
  <c r="J2704" i="6"/>
  <c r="K2894" i="6"/>
  <c r="L2842" i="6"/>
  <c r="O2854" i="6"/>
  <c r="G2922" i="6"/>
  <c r="G2743" i="6"/>
  <c r="L2819" i="6"/>
  <c r="O2762" i="6"/>
  <c r="M2743" i="6"/>
  <c r="E2734" i="6"/>
  <c r="O2862" i="6"/>
  <c r="O2799" i="6"/>
  <c r="G2788" i="6"/>
  <c r="E2751" i="6"/>
  <c r="J2755" i="6"/>
  <c r="B2803" i="6"/>
  <c r="J2726" i="6"/>
  <c r="G2904" i="6"/>
  <c r="B2797" i="6"/>
  <c r="O2772" i="6"/>
  <c r="B2800" i="6"/>
  <c r="N2804" i="6"/>
  <c r="E2806" i="6"/>
  <c r="J2734" i="6"/>
  <c r="B2837" i="6"/>
  <c r="I2742" i="6"/>
  <c r="L2846" i="6"/>
  <c r="B2716" i="6"/>
  <c r="J2785" i="6"/>
  <c r="B2690" i="6"/>
  <c r="H2691" i="6"/>
  <c r="C2752" i="6"/>
  <c r="M2673" i="6"/>
  <c r="J2781" i="6"/>
  <c r="O2767" i="6"/>
  <c r="J2761" i="6"/>
  <c r="M2656" i="6"/>
  <c r="M2719" i="6"/>
  <c r="E2696" i="6"/>
  <c r="L2786" i="6"/>
  <c r="C2745" i="6"/>
  <c r="C2774" i="6"/>
  <c r="G2654" i="6"/>
  <c r="N2697" i="6"/>
  <c r="J2678" i="6"/>
  <c r="C2685" i="6"/>
  <c r="O2637" i="6"/>
  <c r="B2660" i="6"/>
  <c r="I2617" i="6"/>
  <c r="C2703" i="6"/>
  <c r="N2642" i="6"/>
  <c r="O2677" i="6"/>
  <c r="K2648" i="6"/>
  <c r="G2637" i="6"/>
  <c r="E2660" i="6"/>
  <c r="F2580" i="6"/>
  <c r="E2658" i="6"/>
  <c r="G2628" i="6"/>
  <c r="M2701" i="6"/>
  <c r="K2675" i="6"/>
  <c r="N2574" i="6"/>
  <c r="H2603" i="6"/>
  <c r="M2606" i="6"/>
  <c r="C2608" i="6"/>
  <c r="I2654" i="6"/>
  <c r="M2600" i="6"/>
  <c r="E2528" i="6"/>
  <c r="J2555" i="6"/>
  <c r="F2765" i="6"/>
  <c r="N2676" i="6"/>
  <c r="M2706" i="6"/>
  <c r="C2605" i="6"/>
  <c r="L2604" i="6"/>
  <c r="G2636" i="6"/>
  <c r="K2583" i="6"/>
  <c r="K2572" i="6"/>
  <c r="J2578" i="6"/>
  <c r="I2570" i="6"/>
  <c r="L2773" i="6"/>
  <c r="B2934" i="6"/>
  <c r="H2888" i="6"/>
  <c r="F2864" i="6"/>
  <c r="L2840" i="6"/>
  <c r="O2882" i="6"/>
  <c r="K2851" i="6"/>
  <c r="J2804" i="6"/>
  <c r="N2785" i="6"/>
  <c r="J2934" i="6"/>
  <c r="P2241" i="6"/>
  <c r="P2653" i="6"/>
  <c r="P2839" i="6"/>
  <c r="I2907" i="6"/>
  <c r="I2918" i="6"/>
  <c r="L2894" i="6"/>
  <c r="I2891" i="6"/>
  <c r="G2930" i="6"/>
  <c r="C2887" i="6"/>
  <c r="K2844" i="6"/>
  <c r="G2802" i="6"/>
  <c r="O2831" i="6"/>
  <c r="N2923" i="6"/>
  <c r="N2834" i="6"/>
  <c r="L2849" i="6"/>
  <c r="G2891" i="6"/>
  <c r="I2729" i="6"/>
  <c r="P1866" i="6"/>
  <c r="M2883" i="6"/>
  <c r="B2905" i="6"/>
  <c r="H2819" i="6"/>
  <c r="F2860" i="6"/>
  <c r="E2851" i="6"/>
  <c r="P2888" i="6"/>
  <c r="K2919" i="6"/>
  <c r="F2896" i="6"/>
  <c r="H2844" i="6"/>
  <c r="O2794" i="6"/>
  <c r="P2732" i="6"/>
  <c r="M2899" i="6"/>
  <c r="C2883" i="6"/>
  <c r="C2839" i="6"/>
  <c r="K2818" i="6"/>
  <c r="F2829" i="6"/>
  <c r="F2895" i="6"/>
  <c r="M2736" i="6"/>
  <c r="B2811" i="6"/>
  <c r="M2693" i="6"/>
  <c r="L2743" i="6"/>
  <c r="O2725" i="6"/>
  <c r="E2844" i="6"/>
  <c r="K2839" i="6"/>
  <c r="E2801" i="6"/>
  <c r="I2715" i="6"/>
  <c r="I2745" i="6"/>
  <c r="O2663" i="6"/>
  <c r="K2736" i="6"/>
  <c r="N2723" i="6"/>
  <c r="K2639" i="6"/>
  <c r="G2653" i="6"/>
  <c r="E2736" i="6"/>
  <c r="F2731" i="6"/>
  <c r="E2631" i="6"/>
  <c r="H2642" i="6"/>
  <c r="N2714" i="6"/>
  <c r="H2697" i="6"/>
  <c r="K2786" i="6"/>
  <c r="H2604" i="6"/>
  <c r="E2703" i="6"/>
  <c r="F2606" i="6"/>
  <c r="B2591" i="6"/>
  <c r="C2659" i="6"/>
  <c r="E2633" i="6"/>
  <c r="O2641" i="6"/>
  <c r="H2639" i="6"/>
  <c r="N2632" i="6"/>
  <c r="F2594" i="6"/>
  <c r="C2561" i="6"/>
  <c r="N2558" i="6"/>
  <c r="K2684" i="6"/>
  <c r="F2620" i="6"/>
  <c r="O2614" i="6"/>
  <c r="C2613" i="6"/>
  <c r="O2672" i="6"/>
  <c r="B2939" i="6"/>
  <c r="F2848" i="6"/>
  <c r="G2868" i="6"/>
  <c r="K2848" i="6"/>
  <c r="H2808" i="6"/>
  <c r="K2777" i="6"/>
  <c r="F2761" i="6"/>
  <c r="E2894" i="6"/>
  <c r="N2807" i="6"/>
  <c r="B2790" i="6"/>
  <c r="F2786" i="6"/>
  <c r="B2805" i="6"/>
  <c r="J2737" i="6"/>
  <c r="M2794" i="6"/>
  <c r="J2720" i="6"/>
  <c r="L2807" i="6"/>
  <c r="N2812" i="6"/>
  <c r="E2814" i="6"/>
  <c r="O2739" i="6"/>
  <c r="H2857" i="6"/>
  <c r="M2803" i="6"/>
  <c r="E2921" i="6"/>
  <c r="E2731" i="6"/>
  <c r="J2722" i="6"/>
  <c r="G2695" i="6"/>
  <c r="K2904" i="6"/>
  <c r="G2756" i="6"/>
  <c r="J2676" i="6"/>
  <c r="G2820" i="6"/>
  <c r="M2775" i="6"/>
  <c r="L2739" i="6"/>
  <c r="O2673" i="6"/>
  <c r="O2644" i="6"/>
  <c r="J2745" i="6"/>
  <c r="G2775" i="6"/>
  <c r="J2753" i="6"/>
  <c r="I2665" i="6"/>
  <c r="I2636" i="6"/>
  <c r="E2746" i="6"/>
  <c r="K2669" i="6"/>
  <c r="K2738" i="6"/>
  <c r="M2664" i="6"/>
  <c r="K2678" i="6"/>
  <c r="K2640" i="6"/>
  <c r="E2674" i="6"/>
  <c r="I2621" i="6"/>
  <c r="E2624" i="6"/>
  <c r="B2678" i="6"/>
  <c r="J2711" i="6"/>
  <c r="M2613" i="6"/>
  <c r="B2656" i="6"/>
  <c r="M2678" i="6"/>
  <c r="C2720" i="6"/>
  <c r="I2660" i="6"/>
  <c r="F2697" i="6"/>
  <c r="B2577" i="6"/>
  <c r="O2596" i="6"/>
  <c r="N2511" i="6"/>
  <c r="E2672" i="6"/>
  <c r="H2641" i="6"/>
  <c r="I2648" i="6"/>
  <c r="O2910" i="6"/>
  <c r="N2907" i="6"/>
  <c r="H2872" i="6"/>
  <c r="L2800" i="6"/>
  <c r="B2899" i="6"/>
  <c r="M2792" i="6"/>
  <c r="H2747" i="6"/>
  <c r="K2780" i="6"/>
  <c r="F2875" i="6"/>
  <c r="M2864" i="6"/>
  <c r="H2827" i="6"/>
  <c r="G2770" i="6"/>
  <c r="E2733" i="6"/>
  <c r="N2922" i="6"/>
  <c r="K2798" i="6"/>
  <c r="O2695" i="6"/>
  <c r="I2801" i="6"/>
  <c r="I2760" i="6"/>
  <c r="N2731" i="6"/>
  <c r="O2826" i="6"/>
  <c r="J2929" i="6"/>
  <c r="N2800" i="6"/>
  <c r="H2734" i="6"/>
  <c r="E2812" i="6"/>
  <c r="B2760" i="6"/>
  <c r="K2797" i="6"/>
  <c r="L2762" i="6"/>
  <c r="B2761" i="6"/>
  <c r="B2672" i="6"/>
  <c r="O2819" i="6"/>
  <c r="B2725" i="6"/>
  <c r="J2658" i="6"/>
  <c r="N2742" i="6"/>
  <c r="K2745" i="6"/>
  <c r="O2734" i="6"/>
  <c r="O2697" i="6"/>
  <c r="J2685" i="6"/>
  <c r="O2667" i="6"/>
  <c r="B2740" i="6"/>
  <c r="J2724" i="6"/>
  <c r="G2750" i="6"/>
  <c r="E2689" i="6"/>
  <c r="N2673" i="6"/>
  <c r="J2652" i="6"/>
  <c r="C2764" i="6"/>
  <c r="J2614" i="6"/>
  <c r="C2728" i="6"/>
  <c r="B2695" i="6"/>
  <c r="N2656" i="6"/>
  <c r="O2619" i="6"/>
  <c r="G2647" i="6"/>
  <c r="M2632" i="6"/>
  <c r="G2619" i="6"/>
  <c r="L2639" i="6"/>
  <c r="M2746" i="6"/>
  <c r="H2682" i="6"/>
  <c r="M2718" i="6"/>
  <c r="M2676" i="6"/>
  <c r="M2651" i="6"/>
  <c r="H2699" i="6"/>
  <c r="F2774" i="6"/>
  <c r="K2663" i="6"/>
  <c r="C2675" i="6"/>
  <c r="L2627" i="6"/>
  <c r="N2573" i="6"/>
  <c r="E2510" i="6"/>
  <c r="C2540" i="6"/>
  <c r="K2659" i="6"/>
  <c r="N2758" i="6"/>
  <c r="O2651" i="6"/>
  <c r="B2641" i="6"/>
  <c r="O2638" i="6"/>
  <c r="B2613" i="6"/>
  <c r="I2706" i="6"/>
  <c r="C2577" i="6"/>
  <c r="J2559" i="6"/>
  <c r="F2596" i="6"/>
  <c r="P1929" i="6"/>
  <c r="F2882" i="6"/>
  <c r="M2900" i="6"/>
  <c r="I2890" i="6"/>
  <c r="N2808" i="6"/>
  <c r="N2813" i="6"/>
  <c r="N2832" i="6"/>
  <c r="N2797" i="6"/>
  <c r="K2770" i="6"/>
  <c r="C2767" i="6"/>
  <c r="F2702" i="6"/>
  <c r="I2860" i="6"/>
  <c r="F2841" i="6"/>
  <c r="K2791" i="6"/>
  <c r="L2795" i="6"/>
  <c r="I2779" i="6"/>
  <c r="M2711" i="6"/>
  <c r="C2886" i="6"/>
  <c r="G2782" i="6"/>
  <c r="C2711" i="6"/>
  <c r="I2854" i="6"/>
  <c r="I2811" i="6"/>
  <c r="L2776" i="6"/>
  <c r="F2736" i="6"/>
  <c r="K2803" i="6"/>
  <c r="G2914" i="6"/>
  <c r="E2830" i="6"/>
  <c r="N2780" i="6"/>
  <c r="B2913" i="6"/>
  <c r="K2792" i="6"/>
  <c r="E2739" i="6"/>
  <c r="L2801" i="6"/>
  <c r="E2777" i="6"/>
  <c r="L2770" i="6"/>
  <c r="L2738" i="6"/>
  <c r="N2751" i="6"/>
  <c r="N2755" i="6"/>
  <c r="F2737" i="6"/>
  <c r="O2681" i="6"/>
  <c r="G2696" i="6"/>
  <c r="L2763" i="6"/>
  <c r="L2696" i="6"/>
  <c r="M2710" i="6"/>
  <c r="B2658" i="6"/>
  <c r="N2649" i="6"/>
  <c r="I2855" i="6"/>
  <c r="G2766" i="6"/>
  <c r="K2701" i="6"/>
  <c r="L2715" i="6"/>
  <c r="B2652" i="6"/>
  <c r="L2641" i="6"/>
  <c r="K2629" i="6"/>
  <c r="O2676" i="6"/>
  <c r="J2756" i="6"/>
  <c r="B2673" i="6"/>
  <c r="G2646" i="6"/>
  <c r="E2688" i="6"/>
  <c r="E2680" i="6"/>
  <c r="I2619" i="6"/>
  <c r="N2609" i="6"/>
  <c r="L2590" i="6"/>
  <c r="G2614" i="6"/>
  <c r="E2693" i="6"/>
  <c r="L2634" i="6"/>
  <c r="J2660" i="6"/>
  <c r="E2640" i="6"/>
  <c r="N2628" i="6"/>
  <c r="L2659" i="6"/>
  <c r="N2675" i="6"/>
  <c r="N2721" i="6"/>
  <c r="L2620" i="6"/>
  <c r="K2590" i="6"/>
  <c r="M2601" i="6"/>
  <c r="K2582" i="6"/>
  <c r="M2516" i="6"/>
  <c r="N2672" i="6"/>
  <c r="G2660" i="6"/>
  <c r="G2723" i="6"/>
  <c r="L2787" i="6"/>
  <c r="C2649" i="6"/>
  <c r="M2669" i="6"/>
  <c r="N2647" i="6"/>
  <c r="G2606" i="6"/>
  <c r="K2536" i="6"/>
  <c r="L2563" i="6"/>
  <c r="B2920" i="6"/>
  <c r="L2920" i="6"/>
  <c r="K2856" i="6"/>
  <c r="E2749" i="6"/>
  <c r="B2785" i="6"/>
  <c r="M2759" i="6"/>
  <c r="B2748" i="6"/>
  <c r="J2814" i="6"/>
  <c r="I2784" i="6"/>
  <c r="M2777" i="6"/>
  <c r="L2733" i="6"/>
  <c r="K2730" i="6"/>
  <c r="F2728" i="6"/>
  <c r="I2775" i="6"/>
  <c r="K2654" i="6"/>
  <c r="H2774" i="6"/>
  <c r="K2717" i="6"/>
  <c r="K2677" i="6"/>
  <c r="F2614" i="6"/>
  <c r="K2673" i="6"/>
  <c r="J2655" i="6"/>
  <c r="I2624" i="6"/>
  <c r="H2572" i="6"/>
  <c r="C2708" i="6"/>
  <c r="L2525" i="6"/>
  <c r="J2668" i="6"/>
  <c r="B2679" i="6"/>
  <c r="M2621" i="6"/>
  <c r="H2553" i="6"/>
  <c r="C2590" i="6"/>
  <c r="I2719" i="6"/>
  <c r="J2570" i="6"/>
  <c r="G2592" i="6"/>
  <c r="C2582" i="6"/>
  <c r="G2557" i="6"/>
  <c r="M2476" i="6"/>
  <c r="J2480" i="6"/>
  <c r="H2477" i="6"/>
  <c r="E2659" i="6"/>
  <c r="E2597" i="6"/>
  <c r="L2513" i="6"/>
  <c r="G2643" i="6"/>
  <c r="K2587" i="6"/>
  <c r="E2504" i="6"/>
  <c r="N2571" i="6"/>
  <c r="B2502" i="6"/>
  <c r="L2494" i="6"/>
  <c r="B2671" i="6"/>
  <c r="J2916" i="6"/>
  <c r="K2881" i="6"/>
  <c r="G2839" i="6"/>
  <c r="H2744" i="6"/>
  <c r="E2782" i="6"/>
  <c r="B2756" i="6"/>
  <c r="L2742" i="6"/>
  <c r="B2808" i="6"/>
  <c r="E2774" i="6"/>
  <c r="E2770" i="6"/>
  <c r="C2730" i="6"/>
  <c r="N2727" i="6"/>
  <c r="L2724" i="6"/>
  <c r="O2765" i="6"/>
  <c r="H2718" i="6"/>
  <c r="I2765" i="6"/>
  <c r="L2712" i="6"/>
  <c r="O2669" i="6"/>
  <c r="B2610" i="6"/>
  <c r="N2666" i="6"/>
  <c r="I2652" i="6"/>
  <c r="E2620" i="6"/>
  <c r="O2569" i="6"/>
  <c r="G2700" i="6"/>
  <c r="F2523" i="6"/>
  <c r="N2658" i="6"/>
  <c r="F2704" i="6"/>
  <c r="M2609" i="6"/>
  <c r="H2601" i="6"/>
  <c r="I2578" i="6"/>
  <c r="N2708" i="6"/>
  <c r="B2717" i="6"/>
  <c r="C2588" i="6"/>
  <c r="G2576" i="6"/>
  <c r="B2552" i="6"/>
  <c r="K2474" i="6"/>
  <c r="M2477" i="6"/>
  <c r="O2474" i="6"/>
  <c r="L2650" i="6"/>
  <c r="E2589" i="6"/>
  <c r="G2506" i="6"/>
  <c r="B2638" i="6"/>
  <c r="K2579" i="6"/>
  <c r="M2602" i="6"/>
  <c r="G2917" i="6"/>
  <c r="J2884" i="6"/>
  <c r="H2805" i="6"/>
  <c r="K2741" i="6"/>
  <c r="K2800" i="6"/>
  <c r="L2748" i="6"/>
  <c r="O2823" i="6"/>
  <c r="E2786" i="6"/>
  <c r="E2825" i="6"/>
  <c r="C2782" i="6"/>
  <c r="C2723" i="6"/>
  <c r="B2781" i="6"/>
  <c r="E2695" i="6"/>
  <c r="O2750" i="6"/>
  <c r="H2685" i="6"/>
  <c r="H2778" i="6"/>
  <c r="B2685" i="6"/>
  <c r="L2725" i="6"/>
  <c r="C2669" i="6"/>
  <c r="O2632" i="6"/>
  <c r="K2710" i="6"/>
  <c r="I2696" i="6"/>
  <c r="C2603" i="6"/>
  <c r="C2650" i="6"/>
  <c r="L2561" i="6"/>
  <c r="O2650" i="6"/>
  <c r="G2719" i="6"/>
  <c r="J2648" i="6"/>
  <c r="K2569" i="6"/>
  <c r="C2508" i="6"/>
  <c r="G2635" i="6"/>
  <c r="O2593" i="6"/>
  <c r="J2557" i="6"/>
  <c r="G2604" i="6"/>
  <c r="G2570" i="6"/>
  <c r="H2487" i="6"/>
  <c r="N2490" i="6"/>
  <c r="J2487" i="6"/>
  <c r="K2694" i="6"/>
  <c r="H2579" i="6"/>
  <c r="I2532" i="6"/>
  <c r="J2672" i="6"/>
  <c r="H2573" i="6"/>
  <c r="L2519" i="6"/>
  <c r="L2595" i="6"/>
  <c r="N2522" i="6"/>
  <c r="F2509" i="6"/>
  <c r="J2710" i="6"/>
  <c r="N2707" i="6"/>
  <c r="I2670" i="6"/>
  <c r="L2645" i="6"/>
  <c r="K2581" i="6"/>
  <c r="H2551" i="6"/>
  <c r="M2523" i="6"/>
  <c r="J2782" i="6"/>
  <c r="B2798" i="6"/>
  <c r="O2808" i="6"/>
  <c r="F2820" i="6"/>
  <c r="O2713" i="6"/>
  <c r="G2714" i="6"/>
  <c r="B2686" i="6"/>
  <c r="C2758" i="6"/>
  <c r="C2655" i="6"/>
  <c r="H2713" i="6"/>
  <c r="H2708" i="6"/>
  <c r="G2683" i="6"/>
  <c r="H2726" i="6"/>
  <c r="O2607" i="6"/>
  <c r="G2658" i="6"/>
  <c r="L2608" i="6"/>
  <c r="C2595" i="6"/>
  <c r="H2664" i="6"/>
  <c r="B2718" i="6"/>
  <c r="H2644" i="6"/>
  <c r="M2610" i="6"/>
  <c r="M2637" i="6"/>
  <c r="I2672" i="6"/>
  <c r="O2563" i="6"/>
  <c r="H2563" i="6"/>
  <c r="I2704" i="6"/>
  <c r="F2615" i="6"/>
  <c r="N2619" i="6"/>
  <c r="K2656" i="6"/>
  <c r="N2679" i="6"/>
  <c r="E2591" i="6"/>
  <c r="E2585" i="6"/>
  <c r="O2924" i="6"/>
  <c r="N2833" i="6"/>
  <c r="M2930" i="6"/>
  <c r="L2766" i="6"/>
  <c r="F2879" i="6"/>
  <c r="K2822" i="6"/>
  <c r="F2800" i="6"/>
  <c r="K2743" i="6"/>
  <c r="K2671" i="6"/>
  <c r="O2700" i="6"/>
  <c r="C2691" i="6"/>
  <c r="I2725" i="6"/>
  <c r="O2670" i="6"/>
  <c r="B2578" i="6"/>
  <c r="G2630" i="6"/>
  <c r="E2684" i="6"/>
  <c r="O2506" i="6"/>
  <c r="L2692" i="6"/>
  <c r="M2616" i="6"/>
  <c r="N2515" i="6"/>
  <c r="K2685" i="6"/>
  <c r="H2565" i="6"/>
  <c r="F2531" i="6"/>
  <c r="K2492" i="6"/>
  <c r="O2545" i="6"/>
  <c r="K2718" i="6"/>
  <c r="N2602" i="6"/>
  <c r="I2689" i="6"/>
  <c r="N2594" i="6"/>
  <c r="K2502" i="6"/>
  <c r="G2450" i="6"/>
  <c r="H2612" i="6"/>
  <c r="M2911" i="6"/>
  <c r="G2812" i="6"/>
  <c r="G2871" i="6"/>
  <c r="F2764" i="6"/>
  <c r="C2850" i="6"/>
  <c r="K2814" i="6"/>
  <c r="H2794" i="6"/>
  <c r="O2737" i="6"/>
  <c r="N2668" i="6"/>
  <c r="C2698" i="6"/>
  <c r="C2744" i="6"/>
  <c r="L2689" i="6"/>
  <c r="K2754" i="6"/>
  <c r="C2635" i="6"/>
  <c r="E2575" i="6"/>
  <c r="E2639" i="6"/>
  <c r="C2598" i="6"/>
  <c r="M2568" i="6"/>
  <c r="C2763" i="6"/>
  <c r="C2783" i="6"/>
  <c r="M2712" i="6"/>
  <c r="H2586" i="6"/>
  <c r="B2533" i="6"/>
  <c r="N2634" i="6"/>
  <c r="N2561" i="6"/>
  <c r="G2587" i="6"/>
  <c r="B2516" i="6"/>
  <c r="H2547" i="6"/>
  <c r="O2509" i="6"/>
  <c r="F2705" i="6"/>
  <c r="O2602" i="6"/>
  <c r="E2621" i="6"/>
  <c r="E2648" i="6"/>
  <c r="B2555" i="6"/>
  <c r="P2928" i="6"/>
  <c r="L2860" i="6"/>
  <c r="L2833" i="6"/>
  <c r="J2903" i="6"/>
  <c r="B2765" i="6"/>
  <c r="K2787" i="6"/>
  <c r="L2772" i="6"/>
  <c r="G2870" i="6"/>
  <c r="J2808" i="6"/>
  <c r="O2755" i="6"/>
  <c r="M2855" i="6"/>
  <c r="I2731" i="6"/>
  <c r="O2631" i="6"/>
  <c r="M2721" i="6"/>
  <c r="B2611" i="6"/>
  <c r="K2720" i="6"/>
  <c r="I2643" i="6"/>
  <c r="F2583" i="6"/>
  <c r="O2668" i="6"/>
  <c r="E2716" i="6"/>
  <c r="K2570" i="6"/>
  <c r="L2726" i="6"/>
  <c r="M2630" i="6"/>
  <c r="C2640" i="6"/>
  <c r="K2554" i="6"/>
  <c r="I2504" i="6"/>
  <c r="O2702" i="6"/>
  <c r="G2553" i="6"/>
  <c r="I2546" i="6"/>
  <c r="E2541" i="6"/>
  <c r="H2511" i="6"/>
  <c r="C2472" i="6"/>
  <c r="E2587" i="6"/>
  <c r="J2564" i="6"/>
  <c r="F2657" i="6"/>
  <c r="G2602" i="6"/>
  <c r="N2595" i="6"/>
  <c r="M2547" i="6"/>
  <c r="E2460" i="6"/>
  <c r="F2689" i="6"/>
  <c r="H2596" i="6"/>
  <c r="J2629" i="6"/>
  <c r="K2606" i="6"/>
  <c r="M2594" i="6"/>
  <c r="N2554" i="6"/>
  <c r="F2467" i="6"/>
  <c r="L2452" i="6"/>
  <c r="C2583" i="6"/>
  <c r="M2910" i="6"/>
  <c r="M2868" i="6"/>
  <c r="O2809" i="6"/>
  <c r="L2722" i="6"/>
  <c r="B2820" i="6"/>
  <c r="M2729" i="6"/>
  <c r="O2753" i="6"/>
  <c r="I2767" i="6"/>
  <c r="E2738" i="6"/>
  <c r="M2730" i="6"/>
  <c r="O2773" i="6"/>
  <c r="J2768" i="6"/>
  <c r="H2767" i="6"/>
  <c r="E2727" i="6"/>
  <c r="M2689" i="6"/>
  <c r="L2730" i="6"/>
  <c r="G2681" i="6"/>
  <c r="F2741" i="6"/>
  <c r="M2682" i="6"/>
  <c r="F2640" i="6"/>
  <c r="I2634" i="6"/>
  <c r="J2703" i="6"/>
  <c r="N2689" i="6"/>
  <c r="H2662" i="6"/>
  <c r="F2505" i="6"/>
  <c r="I2703" i="6"/>
  <c r="G2651" i="6"/>
  <c r="N2598" i="6"/>
  <c r="E2590" i="6"/>
  <c r="G2567" i="6"/>
  <c r="O2686" i="6"/>
  <c r="B2693" i="6"/>
  <c r="H2575" i="6"/>
  <c r="E2565" i="6"/>
  <c r="L2546" i="6"/>
  <c r="H2469" i="6"/>
  <c r="N2472" i="6"/>
  <c r="J2469" i="6"/>
  <c r="L2638" i="6"/>
  <c r="H2574" i="6"/>
  <c r="B2599" i="6"/>
  <c r="B2626" i="6"/>
  <c r="G2564" i="6"/>
  <c r="E2906" i="6"/>
  <c r="M2837" i="6"/>
  <c r="O2769" i="6"/>
  <c r="G2848" i="6"/>
  <c r="F2782" i="6"/>
  <c r="F2787" i="6"/>
  <c r="G2819" i="6"/>
  <c r="B2810" i="6"/>
  <c r="M2785" i="6"/>
  <c r="I2749" i="6"/>
  <c r="H2780" i="6"/>
  <c r="O2786" i="6"/>
  <c r="I2698" i="6"/>
  <c r="J2713" i="6"/>
  <c r="H2892" i="6"/>
  <c r="E2718" i="6"/>
  <c r="M2631" i="6"/>
  <c r="E2676" i="6"/>
  <c r="I2684" i="6"/>
  <c r="E2593" i="6"/>
  <c r="F2638" i="6"/>
  <c r="K2631" i="6"/>
  <c r="L2612" i="6"/>
  <c r="C2606" i="6"/>
  <c r="N2690" i="6"/>
  <c r="F2703" i="6"/>
  <c r="J2680" i="6"/>
  <c r="C2587" i="6"/>
  <c r="K2518" i="6"/>
  <c r="L2617" i="6"/>
  <c r="O2611" i="6"/>
  <c r="L2570" i="6"/>
  <c r="C2514" i="6"/>
  <c r="B2583" i="6"/>
  <c r="M2494" i="6"/>
  <c r="J2498" i="6"/>
  <c r="H2495" i="6"/>
  <c r="O2610" i="6"/>
  <c r="I2592" i="6"/>
  <c r="I2544" i="6"/>
  <c r="L2713" i="6"/>
  <c r="I2586" i="6"/>
  <c r="F2535" i="6"/>
  <c r="N2505" i="6"/>
  <c r="H2538" i="6"/>
  <c r="L2529" i="6"/>
  <c r="M2619" i="6"/>
  <c r="H2578" i="6"/>
  <c r="K2699" i="6"/>
  <c r="E2686" i="6"/>
  <c r="K2599" i="6"/>
  <c r="K2562" i="6"/>
  <c r="O2531" i="6"/>
  <c r="B2457" i="6"/>
  <c r="G2445" i="6"/>
  <c r="B2855" i="6"/>
  <c r="L2828" i="6"/>
  <c r="F2701" i="6"/>
  <c r="F2691" i="6"/>
  <c r="B2712" i="6"/>
  <c r="N2616" i="6"/>
  <c r="N2497" i="6"/>
  <c r="O2551" i="6"/>
  <c r="O2517" i="6"/>
  <c r="H2700" i="6"/>
  <c r="C2663" i="6"/>
  <c r="H2585" i="6"/>
  <c r="B2600" i="6"/>
  <c r="K2503" i="6"/>
  <c r="I2465" i="6"/>
  <c r="N2589" i="6"/>
  <c r="M2483" i="6"/>
  <c r="H2441" i="6"/>
  <c r="I2536" i="6"/>
  <c r="M2426" i="6"/>
  <c r="J2604" i="6"/>
  <c r="E2484" i="6"/>
  <c r="M2490" i="6"/>
  <c r="J2553" i="6"/>
  <c r="O2507" i="6"/>
  <c r="E2533" i="6"/>
  <c r="N2504" i="6"/>
  <c r="M2486" i="6"/>
  <c r="M2562" i="6"/>
  <c r="L2544" i="6"/>
  <c r="M2531" i="6"/>
  <c r="H2490" i="6"/>
  <c r="E2476" i="6"/>
  <c r="K2451" i="6"/>
  <c r="C2480" i="6"/>
  <c r="F2496" i="6"/>
  <c r="F2388" i="6"/>
  <c r="O2328" i="6"/>
  <c r="J2427" i="6"/>
  <c r="I2393" i="6"/>
  <c r="L2377" i="6"/>
  <c r="I2431" i="6"/>
  <c r="I2596" i="6"/>
  <c r="E2511" i="6"/>
  <c r="M2408" i="6"/>
  <c r="O2459" i="6"/>
  <c r="M2412" i="6"/>
  <c r="N2406" i="6"/>
  <c r="C2386" i="6"/>
  <c r="M2591" i="6"/>
  <c r="E2560" i="6"/>
  <c r="O2493" i="6"/>
  <c r="L2407" i="6"/>
  <c r="G2443" i="6"/>
  <c r="H2373" i="6"/>
  <c r="B2380" i="6"/>
  <c r="L2357" i="6"/>
  <c r="L2334" i="6"/>
  <c r="G2322" i="6"/>
  <c r="B2694" i="6"/>
  <c r="G2458" i="6"/>
  <c r="L2443" i="6"/>
  <c r="N2488" i="6"/>
  <c r="H2396" i="6"/>
  <c r="L2331" i="6"/>
  <c r="H2338" i="6"/>
  <c r="B2422" i="6"/>
  <c r="J2413" i="6"/>
  <c r="O2308" i="6"/>
  <c r="E2488" i="6"/>
  <c r="H2325" i="6"/>
  <c r="H2340" i="6"/>
  <c r="F2392" i="6"/>
  <c r="C2283" i="6"/>
  <c r="H2289" i="6"/>
  <c r="I2310" i="6"/>
  <c r="O2539" i="6"/>
  <c r="C2375" i="6"/>
  <c r="I2473" i="6"/>
  <c r="I2771" i="6"/>
  <c r="L2728" i="6"/>
  <c r="I2705" i="6"/>
  <c r="F2651" i="6"/>
  <c r="C2633" i="6"/>
  <c r="F2593" i="6"/>
  <c r="N2569" i="6"/>
  <c r="O2536" i="6"/>
  <c r="F2437" i="6"/>
  <c r="K2619" i="6"/>
  <c r="I2720" i="6"/>
  <c r="K2565" i="6"/>
  <c r="O2512" i="6"/>
  <c r="E2472" i="6"/>
  <c r="J2571" i="6"/>
  <c r="L2532" i="6"/>
  <c r="C2531" i="6"/>
  <c r="C2500" i="6"/>
  <c r="C2486" i="6"/>
  <c r="N2568" i="6"/>
  <c r="F2597" i="6"/>
  <c r="G2516" i="6"/>
  <c r="F2451" i="6"/>
  <c r="H2557" i="6"/>
  <c r="F2461" i="6"/>
  <c r="N2473" i="6"/>
  <c r="G2465" i="6"/>
  <c r="J2453" i="6"/>
  <c r="I2564" i="6"/>
  <c r="K2450" i="6"/>
  <c r="B2465" i="6"/>
  <c r="N2456" i="6"/>
  <c r="H2567" i="6"/>
  <c r="J2542" i="6"/>
  <c r="N2427" i="6"/>
  <c r="I2457" i="6"/>
  <c r="J2389" i="6"/>
  <c r="F2404" i="6"/>
  <c r="B2375" i="6"/>
  <c r="B2352" i="6"/>
  <c r="F2339" i="6"/>
  <c r="F2382" i="6"/>
  <c r="N2477" i="6"/>
  <c r="F2539" i="6"/>
  <c r="H2536" i="6"/>
  <c r="H2426" i="6"/>
  <c r="E2364" i="6"/>
  <c r="C2363" i="6"/>
  <c r="H2351" i="6"/>
  <c r="K2576" i="6"/>
  <c r="M2452" i="6"/>
  <c r="L2523" i="6"/>
  <c r="K2523" i="6"/>
  <c r="B2402" i="6"/>
  <c r="N2339" i="6"/>
  <c r="E2341" i="6"/>
  <c r="E2415" i="6"/>
  <c r="L2391" i="6"/>
  <c r="B2281" i="6"/>
  <c r="F2550" i="6"/>
  <c r="J2476" i="6"/>
  <c r="O2404" i="6"/>
  <c r="K2455" i="6"/>
  <c r="N2405" i="6"/>
  <c r="L2404" i="6"/>
  <c r="G2390" i="6"/>
  <c r="N2372" i="6"/>
  <c r="N2367" i="6"/>
  <c r="H2275" i="6"/>
  <c r="L2474" i="6"/>
  <c r="K2404" i="6"/>
  <c r="J2363" i="6"/>
  <c r="C2343" i="6"/>
  <c r="E2293" i="6"/>
  <c r="E2319" i="6"/>
  <c r="K2445" i="6"/>
  <c r="H2420" i="6"/>
  <c r="C2358" i="6"/>
  <c r="N2397" i="6"/>
  <c r="H2380" i="6"/>
  <c r="F2419" i="6"/>
  <c r="O2375" i="6"/>
  <c r="G2319" i="6"/>
  <c r="E2264" i="6"/>
  <c r="K2278" i="6"/>
  <c r="E2816" i="6"/>
  <c r="J2796" i="6"/>
  <c r="O2665" i="6"/>
  <c r="F2619" i="6"/>
  <c r="L2616" i="6"/>
  <c r="C2570" i="6"/>
  <c r="I2633" i="6"/>
  <c r="O2578" i="6"/>
  <c r="B2463" i="6"/>
  <c r="O2679" i="6"/>
  <c r="O2652" i="6"/>
  <c r="I2554" i="6"/>
  <c r="J2543" i="6"/>
  <c r="G2498" i="6"/>
  <c r="I2626" i="6"/>
  <c r="B2522" i="6"/>
  <c r="N2442" i="6"/>
  <c r="O2523" i="6"/>
  <c r="M2498" i="6"/>
  <c r="F2652" i="6"/>
  <c r="O2530" i="6"/>
  <c r="G2438" i="6"/>
  <c r="I2466" i="6"/>
  <c r="J2560" i="6"/>
  <c r="G2492" i="6"/>
  <c r="H2489" i="6"/>
  <c r="B2478" i="6"/>
  <c r="K2466" i="6"/>
  <c r="G2568" i="6"/>
  <c r="C2476" i="6"/>
  <c r="B2489" i="6"/>
  <c r="O2469" i="6"/>
  <c r="F2453" i="6"/>
  <c r="J2463" i="6"/>
  <c r="H2443" i="6"/>
  <c r="G2473" i="6"/>
  <c r="C2410" i="6"/>
  <c r="J2426" i="6"/>
  <c r="B2393" i="6"/>
  <c r="E2367" i="6"/>
  <c r="I2354" i="6"/>
  <c r="E2401" i="6"/>
  <c r="I2529" i="6"/>
  <c r="K2465" i="6"/>
  <c r="K2388" i="6"/>
  <c r="C2439" i="6"/>
  <c r="L2379" i="6"/>
  <c r="M2375" i="6"/>
  <c r="C2364" i="6"/>
  <c r="C2601" i="6"/>
  <c r="L2504" i="6"/>
  <c r="J2452" i="6"/>
  <c r="I2384" i="6"/>
  <c r="E2417" i="6"/>
  <c r="O2352" i="6"/>
  <c r="L2356" i="6"/>
  <c r="B2435" i="6"/>
  <c r="B2415" i="6"/>
  <c r="E2296" i="6"/>
  <c r="C2572" i="6"/>
  <c r="F2720" i="6"/>
  <c r="K2727" i="6"/>
  <c r="E2757" i="6"/>
  <c r="J2727" i="6"/>
  <c r="M2765" i="6"/>
  <c r="H2724" i="6"/>
  <c r="C2611" i="6"/>
  <c r="I2757" i="6"/>
  <c r="H2761" i="6"/>
  <c r="O2684" i="6"/>
  <c r="M2661" i="6"/>
  <c r="O2760" i="6"/>
  <c r="M2679" i="6"/>
  <c r="M2624" i="6"/>
  <c r="O2640" i="6"/>
  <c r="C2700" i="6"/>
  <c r="I2782" i="6"/>
  <c r="N2683" i="6"/>
  <c r="J2687" i="6"/>
  <c r="M2597" i="6"/>
  <c r="K2751" i="6"/>
  <c r="K2642" i="6"/>
  <c r="F2643" i="6"/>
  <c r="I2556" i="6"/>
  <c r="N2547" i="6"/>
  <c r="H2635" i="6"/>
  <c r="H2676" i="6"/>
  <c r="L2667" i="6"/>
  <c r="G2624" i="6"/>
  <c r="J2601" i="6"/>
  <c r="I2567" i="6"/>
  <c r="L2527" i="6"/>
  <c r="B2931" i="6"/>
  <c r="N2837" i="6"/>
  <c r="L2854" i="6"/>
  <c r="C2900" i="6"/>
  <c r="K2821" i="6"/>
  <c r="I2814" i="6"/>
  <c r="G2838" i="6"/>
  <c r="E2669" i="6"/>
  <c r="E2740" i="6"/>
  <c r="C2714" i="6"/>
  <c r="H2769" i="6"/>
  <c r="K2633" i="6"/>
  <c r="J2638" i="6"/>
  <c r="I2575" i="6"/>
  <c r="N2670" i="6"/>
  <c r="B2651" i="6"/>
  <c r="B2731" i="6"/>
  <c r="G2657" i="6"/>
  <c r="B2585" i="6"/>
  <c r="E2566" i="6"/>
  <c r="M2639" i="6"/>
  <c r="G2585" i="6"/>
  <c r="O2500" i="6"/>
  <c r="C2446" i="6"/>
  <c r="N2514" i="6"/>
  <c r="E2714" i="6"/>
  <c r="O2567" i="6"/>
  <c r="I2573" i="6"/>
  <c r="E2558" i="6"/>
  <c r="O2537" i="6"/>
  <c r="G2432" i="6"/>
  <c r="N2688" i="6"/>
  <c r="H2877" i="6"/>
  <c r="O2832" i="6"/>
  <c r="N2846" i="6"/>
  <c r="O2849" i="6"/>
  <c r="K2813" i="6"/>
  <c r="F2805" i="6"/>
  <c r="L2827" i="6"/>
  <c r="L2666" i="6"/>
  <c r="J2735" i="6"/>
  <c r="J2644" i="6"/>
  <c r="E2737" i="6"/>
  <c r="E2626" i="6"/>
  <c r="B2773" i="6"/>
  <c r="J2651" i="6"/>
  <c r="I2598" i="6"/>
  <c r="K2692" i="6"/>
  <c r="K2661" i="6"/>
  <c r="L2589" i="6"/>
  <c r="K2609" i="6"/>
  <c r="K2646" i="6"/>
  <c r="J2643" i="6"/>
  <c r="M2556" i="6"/>
  <c r="F2507" i="6"/>
  <c r="O2599" i="6"/>
  <c r="E2557" i="6"/>
  <c r="G2550" i="6"/>
  <c r="C2551" i="6"/>
  <c r="B2517" i="6"/>
  <c r="C2490" i="6"/>
  <c r="E2599" i="6"/>
  <c r="B2569" i="6"/>
  <c r="F2675" i="6"/>
  <c r="F2607" i="6"/>
  <c r="G2524" i="6"/>
  <c r="O2936" i="6"/>
  <c r="O2843" i="6"/>
  <c r="M2790" i="6"/>
  <c r="H2854" i="6"/>
  <c r="O2805" i="6"/>
  <c r="O2761" i="6"/>
  <c r="H2710" i="6"/>
  <c r="J2783" i="6"/>
  <c r="K2808" i="6"/>
  <c r="L2750" i="6"/>
  <c r="E2772" i="6"/>
  <c r="M2726" i="6"/>
  <c r="G2682" i="6"/>
  <c r="O2675" i="6"/>
  <c r="M2649" i="6"/>
  <c r="K2688" i="6"/>
  <c r="I2688" i="6"/>
  <c r="C2726" i="6"/>
  <c r="G2612" i="6"/>
  <c r="L2648" i="6"/>
  <c r="L2507" i="6"/>
  <c r="B2687" i="6"/>
  <c r="C2625" i="6"/>
  <c r="M2604" i="6"/>
  <c r="H2531" i="6"/>
  <c r="I2695" i="6"/>
  <c r="K2650" i="6"/>
  <c r="F2574" i="6"/>
  <c r="F2519" i="6"/>
  <c r="E2505" i="6"/>
  <c r="K2475" i="6"/>
  <c r="L2611" i="6"/>
  <c r="J2691" i="6"/>
  <c r="K2591" i="6"/>
  <c r="M2620" i="6"/>
  <c r="G2573" i="6"/>
  <c r="N2596" i="6"/>
  <c r="J2532" i="6"/>
  <c r="E2442" i="6"/>
  <c r="H2648" i="6"/>
  <c r="M2652" i="6"/>
  <c r="E2698" i="6"/>
  <c r="E2562" i="6"/>
  <c r="H2562" i="6"/>
  <c r="K2539" i="6"/>
  <c r="F2449" i="6"/>
  <c r="M2607" i="6"/>
  <c r="E2524" i="6"/>
  <c r="J2920" i="6"/>
  <c r="L2853" i="6"/>
  <c r="C2828" i="6"/>
  <c r="C2750" i="6"/>
  <c r="K2796" i="6"/>
  <c r="N2771" i="6"/>
  <c r="O2726" i="6"/>
  <c r="C2705" i="6"/>
  <c r="C2841" i="6"/>
  <c r="I2825" i="6"/>
  <c r="M2782" i="6"/>
  <c r="L2702" i="6"/>
  <c r="G2757" i="6"/>
  <c r="K2724" i="6"/>
  <c r="C2629" i="6"/>
  <c r="G2724" i="6"/>
  <c r="G2621" i="6"/>
  <c r="K2687" i="6"/>
  <c r="G2738" i="6"/>
  <c r="F2685" i="6"/>
  <c r="I2580" i="6"/>
  <c r="O2621" i="6"/>
  <c r="M2628" i="6"/>
  <c r="G2571" i="6"/>
  <c r="B2592" i="6"/>
  <c r="C2670" i="6"/>
  <c r="E2614" i="6"/>
  <c r="O2690" i="6"/>
  <c r="B2554" i="6"/>
  <c r="H2580" i="6"/>
  <c r="F2641" i="6"/>
  <c r="H2645" i="6"/>
  <c r="G2603" i="6"/>
  <c r="H2570" i="6"/>
  <c r="L2528" i="6"/>
  <c r="N2453" i="6"/>
  <c r="K2457" i="6"/>
  <c r="C2681" i="6"/>
  <c r="E2581" i="6"/>
  <c r="N2591" i="6"/>
  <c r="I2669" i="6"/>
  <c r="I2591" i="6"/>
  <c r="M2897" i="6"/>
  <c r="J2829" i="6"/>
  <c r="N2890" i="6"/>
  <c r="F2768" i="6"/>
  <c r="F2803" i="6"/>
  <c r="J2779" i="6"/>
  <c r="L2778" i="6"/>
  <c r="F2745" i="6"/>
  <c r="L2817" i="6"/>
  <c r="I2723" i="6"/>
  <c r="L2769" i="6"/>
  <c r="O2748" i="6"/>
  <c r="F2754" i="6"/>
  <c r="J2708" i="6"/>
  <c r="H2667" i="6"/>
  <c r="I2783" i="6"/>
  <c r="E2664" i="6"/>
  <c r="M2715" i="6"/>
  <c r="G2633" i="6"/>
  <c r="L2719" i="6"/>
  <c r="C2676" i="6"/>
  <c r="L2647" i="6"/>
  <c r="C2585" i="6"/>
  <c r="J2623" i="6"/>
  <c r="F2541" i="6"/>
  <c r="C2718" i="6"/>
  <c r="O2694" i="6"/>
  <c r="K2625" i="6"/>
  <c r="N2555" i="6"/>
  <c r="G2594" i="6"/>
  <c r="J2610" i="6"/>
  <c r="J2576" i="6"/>
  <c r="F2599" i="6"/>
  <c r="H2587" i="6"/>
  <c r="M2559" i="6"/>
  <c r="J2479" i="6"/>
  <c r="C2483" i="6"/>
  <c r="N2479" i="6"/>
  <c r="E2667" i="6"/>
  <c r="O2601" i="6"/>
  <c r="F2517" i="6"/>
  <c r="G2649" i="6"/>
  <c r="J2592" i="6"/>
  <c r="I2508" i="6"/>
  <c r="H2581" i="6"/>
  <c r="B2508" i="6"/>
  <c r="E2497" i="6"/>
  <c r="K2682" i="6"/>
  <c r="L2677" i="6"/>
  <c r="J2647" i="6"/>
  <c r="I2628" i="6"/>
  <c r="F2565" i="6"/>
  <c r="H2539" i="6"/>
  <c r="H2516" i="6"/>
  <c r="B2439" i="6"/>
  <c r="B2692" i="6"/>
  <c r="O2902" i="6"/>
  <c r="O2817" i="6"/>
  <c r="C2716" i="6"/>
  <c r="B2596" i="6"/>
  <c r="N2607" i="6"/>
  <c r="J2574" i="6"/>
  <c r="O2616" i="6"/>
  <c r="G2512" i="6"/>
  <c r="L2475" i="6"/>
  <c r="L2607" i="6"/>
  <c r="J2679" i="6"/>
  <c r="I2566" i="6"/>
  <c r="O2554" i="6"/>
  <c r="N2510" i="6"/>
  <c r="L2674" i="6"/>
  <c r="F2532" i="6"/>
  <c r="C2453" i="6"/>
  <c r="M2533" i="6"/>
  <c r="H2505" i="6"/>
  <c r="J2411" i="6"/>
  <c r="C2546" i="6"/>
  <c r="E2448" i="6"/>
  <c r="I2472" i="6"/>
  <c r="B2581" i="6"/>
  <c r="M2503" i="6"/>
  <c r="L2495" i="6"/>
  <c r="I2485" i="6"/>
  <c r="J2471" i="6"/>
  <c r="E2592" i="6"/>
  <c r="K2486" i="6"/>
  <c r="B2495" i="6"/>
  <c r="N2474" i="6"/>
  <c r="E2458" i="6"/>
  <c r="F2481" i="6"/>
  <c r="L2449" i="6"/>
  <c r="F2478" i="6"/>
  <c r="I2416" i="6"/>
  <c r="E2437" i="6"/>
  <c r="O2400" i="6"/>
  <c r="G2375" i="6"/>
  <c r="L2359" i="6"/>
  <c r="E2409" i="6"/>
  <c r="N2560" i="6"/>
  <c r="O2475" i="6"/>
  <c r="J2393" i="6"/>
  <c r="H2444" i="6"/>
  <c r="L2385" i="6"/>
  <c r="C2381" i="6"/>
  <c r="H2369" i="6"/>
  <c r="C2520" i="6"/>
  <c r="I2535" i="6"/>
  <c r="N2462" i="6"/>
  <c r="L2389" i="6"/>
  <c r="G2425" i="6"/>
  <c r="N2357" i="6"/>
  <c r="B2362" i="6"/>
  <c r="L2339" i="6"/>
  <c r="J2421" i="6"/>
  <c r="G2304" i="6"/>
  <c r="H2543" i="6"/>
  <c r="E2523" i="6"/>
  <c r="H2425" i="6"/>
  <c r="K2473" i="6"/>
  <c r="J2433" i="6"/>
  <c r="E2439" i="6"/>
  <c r="H2417" i="6"/>
  <c r="B2394" i="6"/>
  <c r="I2386" i="6"/>
  <c r="H2293" i="6"/>
  <c r="B2401" i="6"/>
  <c r="I2375" i="6"/>
  <c r="E2408" i="6"/>
  <c r="B2366" i="6"/>
  <c r="I2321" i="6"/>
  <c r="C2268" i="6"/>
  <c r="E2288" i="6"/>
  <c r="H2474" i="6"/>
  <c r="G2426" i="6"/>
  <c r="H2467" i="6"/>
  <c r="I2806" i="6"/>
  <c r="C2788" i="6"/>
  <c r="B2667" i="6"/>
  <c r="O2587" i="6"/>
  <c r="M2560" i="6"/>
  <c r="G2563" i="6"/>
  <c r="B2525" i="6"/>
  <c r="K2586" i="6"/>
  <c r="F2500" i="6"/>
  <c r="N2695" i="6"/>
  <c r="E2635" i="6"/>
  <c r="M2575" i="6"/>
  <c r="C2576" i="6"/>
  <c r="I2446" i="6"/>
  <c r="H2576" i="6"/>
  <c r="H2475" i="6"/>
  <c r="K2494" i="6"/>
  <c r="F2482" i="6"/>
  <c r="O2470" i="6"/>
  <c r="B2568" i="6"/>
  <c r="K2551" i="6"/>
  <c r="I2477" i="6"/>
  <c r="L2683" i="6"/>
  <c r="M2510" i="6"/>
  <c r="L2541" i="6"/>
  <c r="J2457" i="6"/>
  <c r="G2447" i="6"/>
  <c r="N2703" i="6"/>
  <c r="I2510" i="6"/>
  <c r="I2530" i="6"/>
  <c r="B2447" i="6"/>
  <c r="B2556" i="6"/>
  <c r="I2552" i="6"/>
  <c r="I2491" i="6"/>
  <c r="L2401" i="6"/>
  <c r="I2439" i="6"/>
  <c r="K2372" i="6"/>
  <c r="I2381" i="6"/>
  <c r="B2357" i="6"/>
  <c r="B2334" i="6"/>
  <c r="F2321" i="6"/>
  <c r="F2364" i="6"/>
  <c r="K2481" i="6"/>
  <c r="G2490" i="6"/>
  <c r="B2506" i="6"/>
  <c r="N2410" i="6"/>
  <c r="E2346" i="6"/>
  <c r="O2347" i="6"/>
  <c r="I2594" i="6"/>
  <c r="C2488" i="6"/>
  <c r="J2456" i="6"/>
  <c r="G2472" i="6"/>
  <c r="B2492" i="6"/>
  <c r="B2384" i="6"/>
  <c r="K2324" i="6"/>
  <c r="K2422" i="6"/>
  <c r="G2391" i="6"/>
  <c r="B2371" i="6"/>
  <c r="C2425" i="6"/>
  <c r="M2482" i="6"/>
  <c r="O2445" i="6"/>
  <c r="H2389" i="6"/>
  <c r="M2439" i="6"/>
  <c r="F2383" i="6"/>
  <c r="M2381" i="6"/>
  <c r="C2370" i="6"/>
  <c r="K2357" i="6"/>
  <c r="K2352" i="6"/>
  <c r="K2417" i="6"/>
  <c r="L2420" i="6"/>
  <c r="B2351" i="6"/>
  <c r="O2332" i="6"/>
  <c r="N2326" i="6"/>
  <c r="N2268" i="6"/>
  <c r="E2295" i="6"/>
  <c r="F2494" i="6"/>
  <c r="M2422" i="6"/>
  <c r="L2416" i="6"/>
  <c r="N2494" i="6"/>
  <c r="C2435" i="6"/>
  <c r="K2376" i="6"/>
  <c r="H2354" i="6"/>
  <c r="N2294" i="6"/>
  <c r="J2326" i="6"/>
  <c r="O2260" i="6"/>
  <c r="E2707" i="6"/>
  <c r="O2904" i="6"/>
  <c r="G2774" i="6"/>
  <c r="E2673" i="6"/>
  <c r="K2887" i="6"/>
  <c r="I2856" i="6"/>
  <c r="G2763" i="6"/>
  <c r="N2794" i="6"/>
  <c r="L2775" i="6"/>
  <c r="L2714" i="6"/>
  <c r="G2674" i="6"/>
  <c r="N2726" i="6"/>
  <c r="I2734" i="6"/>
  <c r="K2662" i="6"/>
  <c r="E2730" i="6"/>
  <c r="M2704" i="6"/>
  <c r="I2744" i="6"/>
  <c r="K2704" i="6"/>
  <c r="H2625" i="6"/>
  <c r="H2671" i="6"/>
  <c r="K2755" i="6"/>
  <c r="G2640" i="6"/>
  <c r="O2660" i="6"/>
  <c r="J2582" i="6"/>
  <c r="H2690" i="6"/>
  <c r="H2619" i="6"/>
  <c r="E2612" i="6"/>
  <c r="I2538" i="6"/>
  <c r="K2532" i="6"/>
  <c r="E2708" i="6"/>
  <c r="K2635" i="6"/>
  <c r="B2640" i="6"/>
  <c r="M2708" i="6"/>
  <c r="N2581" i="6"/>
  <c r="N2551" i="6"/>
  <c r="L2509" i="6"/>
  <c r="G2880" i="6"/>
  <c r="C2760" i="6"/>
  <c r="F2823" i="6"/>
  <c r="C2802" i="6"/>
  <c r="J2786" i="6"/>
  <c r="G2798" i="6"/>
  <c r="B2764" i="6"/>
  <c r="B2737" i="6"/>
  <c r="G2796" i="6"/>
  <c r="J2639" i="6"/>
  <c r="B2703" i="6"/>
  <c r="N2765" i="6"/>
  <c r="G2656" i="6"/>
  <c r="L2654" i="6"/>
  <c r="J2618" i="6"/>
  <c r="G2572" i="6"/>
  <c r="J2620" i="6"/>
  <c r="B2706" i="6"/>
  <c r="M2581" i="6"/>
  <c r="I2540" i="6"/>
  <c r="N2604" i="6"/>
  <c r="C2556" i="6"/>
  <c r="F2579" i="6"/>
  <c r="J2554" i="6"/>
  <c r="O2492" i="6"/>
  <c r="C2658" i="6"/>
  <c r="E2540" i="6"/>
  <c r="G2662" i="6"/>
  <c r="L2531" i="6"/>
  <c r="H2522" i="6"/>
  <c r="C2524" i="6"/>
  <c r="J2642" i="6"/>
  <c r="I2883" i="6"/>
  <c r="J2757" i="6"/>
  <c r="B2819" i="6"/>
  <c r="B2834" i="6"/>
  <c r="K2828" i="6"/>
  <c r="B2793" i="6"/>
  <c r="K2757" i="6"/>
  <c r="M2732" i="6"/>
  <c r="F2806" i="6"/>
  <c r="E2704" i="6"/>
  <c r="J2688" i="6"/>
  <c r="C2671" i="6"/>
  <c r="G2699" i="6"/>
  <c r="L2718" i="6"/>
  <c r="J2738" i="6"/>
  <c r="B2625" i="6"/>
  <c r="L2699" i="6"/>
  <c r="O2577" i="6"/>
  <c r="E2643" i="6"/>
  <c r="F2634" i="6"/>
  <c r="H2609" i="6"/>
  <c r="N2533" i="6"/>
  <c r="M2657" i="6"/>
  <c r="K2658" i="6"/>
  <c r="C2581" i="6"/>
  <c r="B2527" i="6"/>
  <c r="C2515" i="6"/>
  <c r="K2493" i="6"/>
  <c r="B2653" i="6"/>
  <c r="E2702" i="6"/>
  <c r="O2595" i="6"/>
  <c r="C2626" i="6"/>
  <c r="F2577" i="6"/>
  <c r="O2559" i="6"/>
  <c r="L2897" i="6"/>
  <c r="M2857" i="6"/>
  <c r="O2744" i="6"/>
  <c r="I2819" i="6"/>
  <c r="L2732" i="6"/>
  <c r="L2729" i="6"/>
  <c r="F2772" i="6"/>
  <c r="L2794" i="6"/>
  <c r="L2790" i="6"/>
  <c r="K2773" i="6"/>
  <c r="J2760" i="6"/>
  <c r="B2720" i="6"/>
  <c r="C2624" i="6"/>
  <c r="C2746" i="6"/>
  <c r="I2752" i="6"/>
  <c r="H2749" i="6"/>
  <c r="K2630" i="6"/>
  <c r="H2715" i="6"/>
  <c r="K2649" i="6"/>
  <c r="G2669" i="6"/>
  <c r="M2595" i="6"/>
  <c r="O2645" i="6"/>
  <c r="N2667" i="6"/>
  <c r="N2575" i="6"/>
  <c r="F2575" i="6"/>
  <c r="E2646" i="6"/>
  <c r="H2615" i="6"/>
  <c r="K2548" i="6"/>
  <c r="N2597" i="6"/>
  <c r="N2471" i="6"/>
  <c r="M2459" i="6"/>
  <c r="F2610" i="6"/>
  <c r="G2644" i="6"/>
  <c r="L2555" i="6"/>
  <c r="G2631" i="6"/>
  <c r="B2595" i="6"/>
  <c r="C2564" i="6"/>
  <c r="C2517" i="6"/>
  <c r="F2545" i="6"/>
  <c r="B2649" i="6"/>
  <c r="N2617" i="6"/>
  <c r="E2641" i="6"/>
  <c r="K2588" i="6"/>
  <c r="M2577" i="6"/>
  <c r="J2508" i="6"/>
  <c r="C2557" i="6"/>
  <c r="M2573" i="6"/>
  <c r="G2580" i="6"/>
  <c r="L2932" i="6"/>
  <c r="B2923" i="6"/>
  <c r="K2788" i="6"/>
  <c r="G2928" i="6"/>
  <c r="F2827" i="6"/>
  <c r="C2896" i="6"/>
  <c r="H2900" i="6"/>
  <c r="J2766" i="6"/>
  <c r="C2836" i="6"/>
  <c r="B2802" i="6"/>
  <c r="C2798" i="6"/>
  <c r="B2780" i="6"/>
  <c r="O2699" i="6"/>
  <c r="E2717" i="6"/>
  <c r="C2678" i="6"/>
  <c r="K2719" i="6"/>
  <c r="N2665" i="6"/>
  <c r="N2606" i="6"/>
  <c r="G2768" i="6"/>
  <c r="N2627" i="6"/>
  <c r="N2766" i="6"/>
  <c r="L2665" i="6"/>
  <c r="K2713" i="6"/>
  <c r="L2615" i="6"/>
  <c r="M2534" i="6"/>
  <c r="J2640" i="6"/>
  <c r="N2620" i="6"/>
  <c r="K2632" i="6"/>
  <c r="G2575" i="6"/>
  <c r="B2551" i="6"/>
  <c r="H2719" i="6"/>
  <c r="C2610" i="6"/>
  <c r="H2568" i="6"/>
  <c r="E2542" i="6"/>
  <c r="L2510" i="6"/>
  <c r="K2438" i="6"/>
  <c r="M2441" i="6"/>
  <c r="G2717" i="6"/>
  <c r="H2681" i="6"/>
  <c r="H2560" i="6"/>
  <c r="I2607" i="6"/>
  <c r="G2688" i="6"/>
  <c r="M2909" i="6"/>
  <c r="H2824" i="6"/>
  <c r="B2801" i="6"/>
  <c r="L2704" i="6"/>
  <c r="M2793" i="6"/>
  <c r="J2714" i="6"/>
  <c r="H2716" i="6"/>
  <c r="C2787" i="6"/>
  <c r="I2791" i="6"/>
  <c r="G2883" i="6"/>
  <c r="G2805" i="6"/>
  <c r="O2741" i="6"/>
  <c r="I2740" i="6"/>
  <c r="O2766" i="6"/>
  <c r="L2662" i="6"/>
  <c r="C2770" i="6"/>
  <c r="F2654" i="6"/>
  <c r="I2686" i="6"/>
  <c r="E2650" i="6"/>
  <c r="F2622" i="6"/>
  <c r="I2616" i="6"/>
  <c r="F2666" i="6"/>
  <c r="O2662" i="6"/>
  <c r="G2625" i="6"/>
  <c r="N2585" i="6"/>
  <c r="F2671" i="6"/>
  <c r="J2699" i="6"/>
  <c r="C2579" i="6"/>
  <c r="C2578" i="6"/>
  <c r="F2604" i="6"/>
  <c r="J2669" i="6"/>
  <c r="K2676" i="6"/>
  <c r="G2565" i="6"/>
  <c r="L2605" i="6"/>
  <c r="I2541" i="6"/>
  <c r="C2464" i="6"/>
  <c r="O2467" i="6"/>
  <c r="M2768" i="6"/>
  <c r="I2627" i="6"/>
  <c r="F2557" i="6"/>
  <c r="C2710" i="6"/>
  <c r="L2614" i="6"/>
  <c r="E2556" i="6"/>
  <c r="N2567" i="6"/>
  <c r="O2555" i="6"/>
  <c r="I2488" i="6"/>
  <c r="E2479" i="6"/>
  <c r="B2631" i="6"/>
  <c r="M2634" i="6"/>
  <c r="H2613" i="6"/>
  <c r="C2580" i="6"/>
  <c r="E2534" i="6"/>
  <c r="C2516" i="6"/>
  <c r="E2553" i="6"/>
  <c r="F2533" i="6"/>
  <c r="K2596" i="6"/>
  <c r="H2772" i="6"/>
  <c r="C2791" i="6"/>
  <c r="L2642" i="6"/>
  <c r="B2646" i="6"/>
  <c r="J2693" i="6"/>
  <c r="J2517" i="6"/>
  <c r="L2597" i="6"/>
  <c r="K2556" i="6"/>
  <c r="L2439" i="6"/>
  <c r="J2624" i="6"/>
  <c r="K2618" i="6"/>
  <c r="J2575" i="6"/>
  <c r="K2520" i="6"/>
  <c r="G2480" i="6"/>
  <c r="O2630" i="6"/>
  <c r="G2543" i="6"/>
  <c r="I2537" i="6"/>
  <c r="I2503" i="6"/>
  <c r="O2488" i="6"/>
  <c r="M2603" i="6"/>
  <c r="E2500" i="6"/>
  <c r="E2526" i="6"/>
  <c r="L2453" i="6"/>
  <c r="M2564" i="6"/>
  <c r="E2466" i="6"/>
  <c r="B2477" i="6"/>
  <c r="I2467" i="6"/>
  <c r="C2456" i="6"/>
  <c r="C2575" i="6"/>
  <c r="J2455" i="6"/>
  <c r="K2470" i="6"/>
  <c r="K2459" i="6"/>
  <c r="O2653" i="6"/>
  <c r="H2556" i="6"/>
  <c r="B2431" i="6"/>
  <c r="F2460" i="6"/>
  <c r="E2394" i="6"/>
  <c r="I2407" i="6"/>
  <c r="G2380" i="6"/>
  <c r="G2357" i="6"/>
  <c r="L2341" i="6"/>
  <c r="G2385" i="6"/>
  <c r="H2493" i="6"/>
  <c r="N2444" i="6"/>
  <c r="B2542" i="6"/>
  <c r="N2428" i="6"/>
  <c r="B2367" i="6"/>
  <c r="O2365" i="6"/>
  <c r="N2353" i="6"/>
  <c r="E2604" i="6"/>
  <c r="K2468" i="6"/>
  <c r="G2534" i="6"/>
  <c r="G2529" i="6"/>
  <c r="G2407" i="6"/>
  <c r="K2342" i="6"/>
  <c r="B2344" i="6"/>
  <c r="H2418" i="6"/>
  <c r="O2394" i="6"/>
  <c r="G2286" i="6"/>
  <c r="E2567" i="6"/>
  <c r="O2481" i="6"/>
  <c r="H2407" i="6"/>
  <c r="M2457" i="6"/>
  <c r="K2410" i="6"/>
  <c r="O2407" i="6"/>
  <c r="C2394" i="6"/>
  <c r="K2375" i="6"/>
  <c r="K2370" i="6"/>
  <c r="N2277" i="6"/>
  <c r="F2490" i="6"/>
  <c r="L2415" i="6"/>
  <c r="O2368" i="6"/>
  <c r="J2346" i="6"/>
  <c r="H2296" i="6"/>
  <c r="O2252" i="6"/>
  <c r="O2491" i="6"/>
  <c r="M2427" i="6"/>
  <c r="N2365" i="6"/>
  <c r="J2405" i="6"/>
  <c r="O2784" i="6"/>
  <c r="M2756" i="6"/>
  <c r="O2723" i="6"/>
  <c r="M2626" i="6"/>
  <c r="E2602" i="6"/>
  <c r="C2482" i="6"/>
  <c r="J2654" i="6"/>
  <c r="N2542" i="6"/>
  <c r="B2464" i="6"/>
  <c r="N2629" i="6"/>
  <c r="B2584" i="6"/>
  <c r="G2530" i="6"/>
  <c r="J2544" i="6"/>
  <c r="G2528" i="6"/>
  <c r="F2566" i="6"/>
  <c r="K2444" i="6"/>
  <c r="G2470" i="6"/>
  <c r="F2464" i="6"/>
  <c r="H2455" i="6"/>
  <c r="C2589" i="6"/>
  <c r="J2520" i="6"/>
  <c r="J2438" i="6"/>
  <c r="M2688" i="6"/>
  <c r="I2565" i="6"/>
  <c r="F2480" i="6"/>
  <c r="C2442" i="6"/>
  <c r="J2527" i="6"/>
  <c r="K2602" i="6"/>
  <c r="C2565" i="6"/>
  <c r="N2484" i="6"/>
  <c r="C2545" i="6"/>
  <c r="K2516" i="6"/>
  <c r="K2549" i="6"/>
  <c r="I2455" i="6"/>
  <c r="L2383" i="6"/>
  <c r="I2421" i="6"/>
  <c r="M2356" i="6"/>
  <c r="I2363" i="6"/>
  <c r="B2339" i="6"/>
  <c r="L2417" i="6"/>
  <c r="F2303" i="6"/>
  <c r="F2346" i="6"/>
  <c r="G2499" i="6"/>
  <c r="G2454" i="6"/>
  <c r="M2487" i="6"/>
  <c r="K2395" i="6"/>
  <c r="E2328" i="6"/>
  <c r="F2432" i="6"/>
  <c r="F2568" i="6"/>
  <c r="O2703" i="6"/>
  <c r="C2484" i="6"/>
  <c r="F2441" i="6"/>
  <c r="B2474" i="6"/>
  <c r="G2414" i="6"/>
  <c r="C2429" i="6"/>
  <c r="M2398" i="6"/>
  <c r="F2368" i="6"/>
  <c r="B2353" i="6"/>
  <c r="C2399" i="6"/>
  <c r="J2486" i="6"/>
  <c r="G2501" i="6"/>
  <c r="N2532" i="6"/>
  <c r="J2424" i="6"/>
  <c r="F2365" i="6"/>
  <c r="J2366" i="6"/>
  <c r="O2354" i="6"/>
  <c r="M2341" i="6"/>
  <c r="M2336" i="6"/>
  <c r="G2511" i="6"/>
  <c r="H2423" i="6"/>
  <c r="J2410" i="6"/>
  <c r="N2301" i="6"/>
  <c r="K2311" i="6"/>
  <c r="K2253" i="6"/>
  <c r="E2271" i="6"/>
  <c r="F2804" i="6"/>
  <c r="O2820" i="6"/>
  <c r="G2804" i="6"/>
  <c r="E2775" i="6"/>
  <c r="J2807" i="6"/>
  <c r="K2774" i="6"/>
  <c r="K2716" i="6"/>
  <c r="F2756" i="6"/>
  <c r="L2661" i="6"/>
  <c r="E2691" i="6"/>
  <c r="N2648" i="6"/>
  <c r="I2629" i="6"/>
  <c r="H2694" i="6"/>
  <c r="B2662" i="6"/>
  <c r="F2668" i="6"/>
  <c r="G2650" i="6"/>
  <c r="N2699" i="6"/>
  <c r="B2617" i="6"/>
  <c r="N2715" i="6"/>
  <c r="O2714" i="6"/>
  <c r="H2675" i="6"/>
  <c r="F2693" i="6"/>
  <c r="B2576" i="6"/>
  <c r="I2520" i="6"/>
  <c r="O2580" i="6"/>
  <c r="B2730" i="6"/>
  <c r="C2668" i="6"/>
  <c r="H2665" i="6"/>
  <c r="O2617" i="6"/>
  <c r="N2590" i="6"/>
  <c r="J2505" i="6"/>
  <c r="L2663" i="6"/>
  <c r="F2868" i="6"/>
  <c r="J2806" i="6"/>
  <c r="H2802" i="6"/>
  <c r="N2795" i="6"/>
  <c r="B2729" i="6"/>
  <c r="J2763" i="6"/>
  <c r="E2919" i="6"/>
  <c r="O2688" i="6"/>
  <c r="N2740" i="6"/>
  <c r="K2691" i="6"/>
  <c r="O2692" i="6"/>
  <c r="H2786" i="6"/>
  <c r="N2645" i="6"/>
  <c r="B2655" i="6"/>
  <c r="O2600" i="6"/>
  <c r="O2592" i="6"/>
  <c r="H2693" i="6"/>
  <c r="E2628" i="6"/>
  <c r="H2594" i="6"/>
  <c r="E2512" i="6"/>
  <c r="H2627" i="6"/>
  <c r="M2532" i="6"/>
  <c r="G2521" i="6"/>
  <c r="J2521" i="6"/>
  <c r="K2623" i="6"/>
  <c r="B2621" i="6"/>
  <c r="B2630" i="6"/>
  <c r="F2613" i="6"/>
  <c r="B2574" i="6"/>
  <c r="N2506" i="6"/>
  <c r="L2458" i="6"/>
  <c r="K2607" i="6"/>
  <c r="C2844" i="6"/>
  <c r="G2803" i="6"/>
  <c r="E2799" i="6"/>
  <c r="O2790" i="6"/>
  <c r="N2725" i="6"/>
  <c r="K2758" i="6"/>
  <c r="J2862" i="6"/>
  <c r="C2686" i="6"/>
  <c r="K2737" i="6"/>
  <c r="M2636" i="6"/>
  <c r="E2766" i="6"/>
  <c r="L2781" i="6"/>
  <c r="L2744" i="6"/>
  <c r="H2643" i="6"/>
  <c r="M2776" i="6"/>
  <c r="K2667" i="6"/>
  <c r="I2678" i="6"/>
  <c r="M2563" i="6"/>
  <c r="G2685" i="6"/>
  <c r="O2678" i="6"/>
  <c r="B2579" i="6"/>
  <c r="O2510" i="6"/>
  <c r="E2652" i="6"/>
  <c r="C2622" i="6"/>
  <c r="O2552" i="6"/>
  <c r="C2602" i="6"/>
  <c r="N2489" i="6"/>
  <c r="J2462" i="6"/>
  <c r="O2615" i="6"/>
  <c r="F2649" i="6"/>
  <c r="G2560" i="6"/>
  <c r="I2681" i="6"/>
  <c r="N2601" i="6"/>
  <c r="K2567" i="6"/>
  <c r="F2884" i="6"/>
  <c r="J2787" i="6"/>
  <c r="O2787" i="6"/>
  <c r="M2823" i="6"/>
  <c r="B2775" i="6"/>
  <c r="M2725" i="6"/>
  <c r="J2851" i="6"/>
  <c r="O2732" i="6"/>
  <c r="J2778" i="6"/>
  <c r="E2705" i="6"/>
  <c r="H2702" i="6"/>
  <c r="B2666" i="6"/>
  <c r="L2664" i="6"/>
  <c r="J2684" i="6"/>
  <c r="O2691" i="6"/>
  <c r="L2780" i="6"/>
  <c r="G2679" i="6"/>
  <c r="I2675" i="6"/>
  <c r="I2694" i="6"/>
  <c r="L2578" i="6"/>
  <c r="J2537" i="6"/>
  <c r="B2697" i="6"/>
  <c r="I2608" i="6"/>
  <c r="E2598" i="6"/>
  <c r="H2588" i="6"/>
  <c r="F2611" i="6"/>
  <c r="G2584" i="6"/>
  <c r="H2525" i="6"/>
  <c r="E2549" i="6"/>
  <c r="K2456" i="6"/>
  <c r="J2444" i="6"/>
  <c r="G2668" i="6"/>
  <c r="L2609" i="6"/>
  <c r="N2603" i="6"/>
  <c r="L2596" i="6"/>
  <c r="K2559" i="6"/>
  <c r="M2540" i="6"/>
  <c r="I2557" i="6"/>
  <c r="I2489" i="6"/>
  <c r="L2613" i="6"/>
  <c r="C2586" i="6"/>
  <c r="G2607" i="6"/>
  <c r="O2557" i="6"/>
  <c r="C2528" i="6"/>
  <c r="J2536" i="6"/>
  <c r="L2517" i="6"/>
  <c r="M2571" i="6"/>
  <c r="E2537" i="6"/>
  <c r="E2885" i="6"/>
  <c r="C2772" i="6"/>
  <c r="C2742" i="6"/>
  <c r="N2844" i="6"/>
  <c r="E2762" i="6"/>
  <c r="N2831" i="6"/>
  <c r="O2828" i="6"/>
  <c r="M2849" i="6"/>
  <c r="I2789" i="6"/>
  <c r="M2800" i="6"/>
  <c r="C2751" i="6"/>
  <c r="M2716" i="6"/>
  <c r="K2653" i="6"/>
  <c r="E2663" i="6"/>
  <c r="J2621" i="6"/>
  <c r="C2673" i="6"/>
  <c r="E2608" i="6"/>
  <c r="J2750" i="6"/>
  <c r="I2701" i="6"/>
  <c r="I2671" i="6"/>
  <c r="J2707" i="6"/>
  <c r="B2607" i="6"/>
  <c r="G2692" i="6"/>
  <c r="G2581" i="6"/>
  <c r="M2588" i="6"/>
  <c r="H2679" i="6"/>
  <c r="B2663" i="6"/>
  <c r="H2597" i="6"/>
  <c r="H2549" i="6"/>
  <c r="F2525" i="6"/>
  <c r="N2660" i="6"/>
  <c r="L2579" i="6"/>
  <c r="M2544" i="6"/>
  <c r="L2515" i="6"/>
  <c r="F2536" i="6"/>
  <c r="M2536" i="6"/>
  <c r="H2530" i="6"/>
  <c r="H2659" i="6"/>
  <c r="G2638" i="6"/>
  <c r="N2584" i="6"/>
  <c r="H2649" i="6"/>
  <c r="E2630" i="6"/>
  <c r="B2908" i="6"/>
  <c r="F2927" i="6"/>
  <c r="B2828" i="6"/>
  <c r="I2898" i="6"/>
  <c r="I2821" i="6"/>
  <c r="B2749" i="6"/>
  <c r="K2769" i="6"/>
  <c r="B2757" i="6"/>
  <c r="B2812" i="6"/>
  <c r="L2813" i="6"/>
  <c r="O2754" i="6"/>
  <c r="L2684" i="6"/>
  <c r="J2730" i="6"/>
  <c r="O2759" i="6"/>
  <c r="O2613" i="6"/>
  <c r="I2759" i="6"/>
  <c r="B2719" i="6"/>
  <c r="C2653" i="6"/>
  <c r="C2735" i="6"/>
  <c r="J2661" i="6"/>
  <c r="G2599" i="6"/>
  <c r="H2606" i="6"/>
  <c r="J2613" i="6"/>
  <c r="E2678" i="6"/>
  <c r="N2565" i="6"/>
  <c r="G2622" i="6"/>
  <c r="E2665" i="6"/>
  <c r="B2657" i="6"/>
  <c r="C2599" i="6"/>
  <c r="G2569" i="6"/>
  <c r="F2629" i="6"/>
  <c r="H2633" i="6"/>
  <c r="F2592" i="6"/>
  <c r="L2557" i="6"/>
  <c r="I2523" i="6"/>
  <c r="O2448" i="6"/>
  <c r="H2452" i="6"/>
  <c r="K2641" i="6"/>
  <c r="E2569" i="6"/>
  <c r="K2580" i="6"/>
  <c r="N2638" i="6"/>
  <c r="I2579" i="6"/>
  <c r="M2572" i="6"/>
  <c r="N2578" i="6"/>
  <c r="H2540" i="6"/>
  <c r="I2470" i="6"/>
  <c r="E2461" i="6"/>
  <c r="O2698" i="6"/>
  <c r="N2599" i="6"/>
  <c r="H2670" i="6"/>
  <c r="O2583" i="6"/>
  <c r="F2511" i="6"/>
  <c r="K2594" i="6"/>
  <c r="I2521" i="6"/>
  <c r="H2499" i="6"/>
  <c r="H2583" i="6"/>
  <c r="G2856" i="6"/>
  <c r="L2754" i="6"/>
  <c r="B2721" i="6"/>
  <c r="M2633" i="6"/>
  <c r="H2600" i="6"/>
  <c r="G2588" i="6"/>
  <c r="G2548" i="6"/>
  <c r="I2590" i="6"/>
  <c r="G2504" i="6"/>
  <c r="I2718" i="6"/>
  <c r="E2653" i="6"/>
  <c r="J2586" i="6"/>
  <c r="C2584" i="6"/>
  <c r="L2451" i="6"/>
  <c r="L2554" i="6"/>
  <c r="K2480" i="6"/>
  <c r="I2501" i="6"/>
  <c r="L2484" i="6"/>
  <c r="H2473" i="6"/>
  <c r="L2588" i="6"/>
  <c r="J2556" i="6"/>
  <c r="L2482" i="6"/>
  <c r="G2623" i="6"/>
  <c r="O2518" i="6"/>
  <c r="N2552" i="6"/>
  <c r="C2460" i="6"/>
  <c r="I2449" i="6"/>
  <c r="L2675" i="6"/>
  <c r="E2518" i="6"/>
  <c r="B2541" i="6"/>
  <c r="G2452" i="6"/>
  <c r="M2443" i="6"/>
  <c r="G2579" i="6"/>
  <c r="L2496" i="6"/>
  <c r="E2404" i="6"/>
  <c r="F2442" i="6"/>
  <c r="M2374" i="6"/>
  <c r="E2385" i="6"/>
  <c r="G2362" i="6"/>
  <c r="G2339" i="6"/>
  <c r="L2323" i="6"/>
  <c r="L2366" i="6"/>
  <c r="N2496" i="6"/>
  <c r="F2495" i="6"/>
  <c r="J2510" i="6"/>
  <c r="K2413" i="6"/>
  <c r="B2349" i="6"/>
  <c r="H2350" i="6"/>
  <c r="J2584" i="6"/>
  <c r="G2507" i="6"/>
  <c r="M2471" i="6"/>
  <c r="F2477" i="6"/>
  <c r="G2497" i="6"/>
  <c r="G2389" i="6"/>
  <c r="M2326" i="6"/>
  <c r="N2425" i="6"/>
  <c r="C2395" i="6"/>
  <c r="G2376" i="6"/>
  <c r="G2429" i="6"/>
  <c r="K2498" i="6"/>
  <c r="N2450" i="6"/>
  <c r="N2391" i="6"/>
  <c r="J2442" i="6"/>
  <c r="M2386" i="6"/>
  <c r="K2385" i="6"/>
  <c r="O2372" i="6"/>
  <c r="M2359" i="6"/>
  <c r="M2354" i="6"/>
  <c r="N2420" i="6"/>
  <c r="F2436" i="6"/>
  <c r="I2358" i="6"/>
  <c r="N2337" i="6"/>
  <c r="K2329" i="6"/>
  <c r="K2271" i="6"/>
  <c r="H2298" i="6"/>
  <c r="N2516" i="6"/>
  <c r="H2435" i="6"/>
  <c r="L2424" i="6"/>
  <c r="C2878" i="6"/>
  <c r="B2784" i="6"/>
  <c r="C2769" i="6"/>
  <c r="E2637" i="6"/>
  <c r="L2543" i="6"/>
  <c r="B2618" i="6"/>
  <c r="O2485" i="6"/>
  <c r="N2600" i="6"/>
  <c r="M2511" i="6"/>
  <c r="N2691" i="6"/>
  <c r="M2580" i="6"/>
  <c r="I2640" i="6"/>
  <c r="J2587" i="6"/>
  <c r="K2521" i="6"/>
  <c r="F2486" i="6"/>
  <c r="G2532" i="6"/>
  <c r="I2518" i="6"/>
  <c r="C2454" i="6"/>
  <c r="F2446" i="6"/>
  <c r="N2439" i="6"/>
  <c r="K2512" i="6"/>
  <c r="O2529" i="6"/>
  <c r="K2517" i="6"/>
  <c r="O2562" i="6"/>
  <c r="K2533" i="6"/>
  <c r="F2444" i="6"/>
  <c r="J2530" i="6"/>
  <c r="B2500" i="6"/>
  <c r="I2584" i="6"/>
  <c r="B2528" i="6"/>
  <c r="M2453" i="6"/>
  <c r="C2509" i="6"/>
  <c r="L2491" i="6"/>
  <c r="K2432" i="6"/>
  <c r="O2508" i="6"/>
  <c r="G2517" i="6"/>
  <c r="I2403" i="6"/>
  <c r="J2341" i="6"/>
  <c r="I2345" i="6"/>
  <c r="G2417" i="6"/>
  <c r="N2393" i="6"/>
  <c r="F2285" i="6"/>
  <c r="I2601" i="6"/>
  <c r="G2440" i="6"/>
  <c r="G2424" i="6"/>
  <c r="J2472" i="6"/>
  <c r="N2431" i="6"/>
  <c r="O2425" i="6"/>
  <c r="G2408" i="6"/>
  <c r="L2540" i="6"/>
  <c r="I2587" i="6"/>
  <c r="E2547" i="6"/>
  <c r="O2422" i="6"/>
  <c r="B2456" i="6"/>
  <c r="H2387" i="6"/>
  <c r="G2405" i="6"/>
  <c r="F2373" i="6"/>
  <c r="F2350" i="6"/>
  <c r="B2335" i="6"/>
  <c r="E2375" i="6"/>
  <c r="N2502" i="6"/>
  <c r="F2465" i="6"/>
  <c r="C2502" i="6"/>
  <c r="C2409" i="6"/>
  <c r="F2347" i="6"/>
  <c r="C2351" i="6"/>
  <c r="H2339" i="6"/>
  <c r="F2434" i="6"/>
  <c r="J2321" i="6"/>
  <c r="C2479" i="6"/>
  <c r="N2363" i="6"/>
  <c r="M2365" i="6"/>
  <c r="B2434" i="6"/>
  <c r="M2295" i="6"/>
  <c r="I2308" i="6"/>
  <c r="E2253" i="6"/>
  <c r="F2417" i="6"/>
  <c r="K2429" i="6"/>
  <c r="E2468" i="6"/>
  <c r="H2402" i="6"/>
  <c r="K2423" i="6"/>
  <c r="O2314" i="6"/>
  <c r="M2815" i="6"/>
  <c r="B2746" i="6"/>
  <c r="F2733" i="6"/>
  <c r="N2764" i="6"/>
  <c r="E2764" i="6"/>
  <c r="K2726" i="6"/>
  <c r="M2683" i="6"/>
  <c r="H2732" i="6"/>
  <c r="C2707" i="6"/>
  <c r="G2667" i="6"/>
  <c r="O2625" i="6"/>
  <c r="O2716" i="6"/>
  <c r="N2653" i="6"/>
  <c r="L2636" i="6"/>
  <c r="L2644" i="6"/>
  <c r="G2632" i="6"/>
  <c r="E2670" i="6"/>
  <c r="O2696" i="6"/>
  <c r="L2686" i="6"/>
  <c r="K2686" i="6"/>
  <c r="H2623" i="6"/>
  <c r="I2651" i="6"/>
  <c r="G2558" i="6"/>
  <c r="B2605" i="6"/>
  <c r="L2558" i="6"/>
  <c r="E2657" i="6"/>
  <c r="H2640" i="6"/>
  <c r="N2713" i="6"/>
  <c r="J2594" i="6"/>
  <c r="C2566" i="6"/>
  <c r="G2586" i="6"/>
  <c r="P2484" i="6"/>
  <c r="F2837" i="6"/>
  <c r="N2756" i="6"/>
  <c r="B2783" i="6"/>
  <c r="E2756" i="6"/>
  <c r="M2934" i="6"/>
  <c r="H2760" i="6"/>
  <c r="H2773" i="6"/>
  <c r="J2752" i="6"/>
  <c r="B2684" i="6"/>
  <c r="J2801" i="6"/>
  <c r="B2629" i="6"/>
  <c r="K2705" i="6"/>
  <c r="K2706" i="6"/>
  <c r="G2615" i="6"/>
  <c r="K2679" i="6"/>
  <c r="L2582" i="6"/>
  <c r="C2721" i="6"/>
  <c r="L2676" i="6"/>
  <c r="C2562" i="6"/>
  <c r="L2682" i="6"/>
  <c r="M2592" i="6"/>
  <c r="N2509" i="6"/>
  <c r="G2503" i="6"/>
  <c r="M2495" i="6"/>
  <c r="G2686" i="6"/>
  <c r="O2588" i="6"/>
  <c r="E2692" i="6"/>
  <c r="E2582" i="6"/>
  <c r="O2548" i="6"/>
  <c r="I2533" i="6"/>
  <c r="L2440" i="6"/>
  <c r="P2742" i="6"/>
  <c r="F2807" i="6"/>
  <c r="H2754" i="6"/>
  <c r="E2780" i="6"/>
  <c r="F2751" i="6"/>
  <c r="L2898" i="6"/>
  <c r="C2755" i="6"/>
  <c r="E2732" i="6"/>
  <c r="C2737" i="6"/>
  <c r="E2681" i="6"/>
  <c r="J2686" i="6"/>
  <c r="E2700" i="6"/>
  <c r="N2657" i="6"/>
  <c r="O2687" i="6"/>
  <c r="L2701" i="6"/>
  <c r="F2716" i="6"/>
  <c r="M2615" i="6"/>
  <c r="B2602" i="6"/>
  <c r="K2550" i="6"/>
  <c r="M2697" i="6"/>
  <c r="E2616" i="6"/>
  <c r="N2572" i="6"/>
  <c r="C2593" i="6"/>
  <c r="G2618" i="6"/>
  <c r="F2589" i="6"/>
  <c r="J2529" i="6"/>
  <c r="B2575" i="6"/>
  <c r="M2458" i="6"/>
  <c r="C2447" i="6"/>
  <c r="G2676" i="6"/>
  <c r="B2615" i="6"/>
  <c r="B2537" i="6"/>
  <c r="L2602" i="6"/>
  <c r="N2562" i="6"/>
  <c r="K2544" i="6"/>
  <c r="O2917" i="6"/>
  <c r="J2908" i="6"/>
  <c r="E2725" i="6"/>
  <c r="N2799" i="6"/>
  <c r="H2859" i="6"/>
  <c r="O2869" i="6"/>
  <c r="K2827" i="6"/>
  <c r="M2734" i="6"/>
  <c r="E2745" i="6"/>
  <c r="J2784" i="6"/>
  <c r="M2655" i="6"/>
  <c r="J2731" i="6"/>
  <c r="E2735" i="6"/>
  <c r="I2623" i="6"/>
  <c r="H2610" i="6"/>
  <c r="O2709" i="6"/>
  <c r="B2614" i="6"/>
  <c r="I2712" i="6"/>
  <c r="J2631" i="6"/>
  <c r="G2620" i="6"/>
  <c r="B2593" i="6"/>
  <c r="F2633" i="6"/>
  <c r="H2602" i="6"/>
  <c r="I2561" i="6"/>
  <c r="I2558" i="6"/>
  <c r="L2668" i="6"/>
  <c r="M2589" i="6"/>
  <c r="H2569" i="6"/>
  <c r="E2531" i="6"/>
  <c r="M2440" i="6"/>
  <c r="B2536" i="6"/>
  <c r="O2628" i="6"/>
  <c r="H2582" i="6"/>
  <c r="O2708" i="6"/>
  <c r="K2698" i="6"/>
  <c r="M2583" i="6"/>
  <c r="N2517" i="6"/>
  <c r="E2496" i="6"/>
  <c r="I2471" i="6"/>
  <c r="O2671" i="6"/>
  <c r="B2623" i="6"/>
  <c r="B2572" i="6"/>
  <c r="L2549" i="6"/>
  <c r="M2504" i="6"/>
  <c r="O2505" i="6"/>
  <c r="L2488" i="6"/>
  <c r="G2593" i="6"/>
  <c r="P2810" i="6"/>
  <c r="K2845" i="6"/>
  <c r="N2883" i="6"/>
  <c r="C2785" i="6"/>
  <c r="E2809" i="6"/>
  <c r="L2802" i="6"/>
  <c r="C2830" i="6"/>
  <c r="M2816" i="6"/>
  <c r="H2815" i="6"/>
  <c r="I2828" i="6"/>
  <c r="I2785" i="6"/>
  <c r="C2729" i="6"/>
  <c r="L2831" i="6"/>
  <c r="I2716" i="6"/>
  <c r="M2728" i="6"/>
  <c r="O2659" i="6"/>
  <c r="G2742" i="6"/>
  <c r="K2647" i="6"/>
  <c r="O2712" i="6"/>
  <c r="M2611" i="6"/>
  <c r="E2611" i="6"/>
  <c r="E2671" i="6"/>
  <c r="N2646" i="6"/>
  <c r="B2642" i="6"/>
  <c r="H2566" i="6"/>
  <c r="L2727" i="6"/>
  <c r="N2625" i="6"/>
  <c r="J2717" i="6"/>
  <c r="H2605" i="6"/>
  <c r="C2526" i="6"/>
  <c r="G2665" i="6"/>
  <c r="N2622" i="6"/>
  <c r="N2582" i="6"/>
  <c r="N2521" i="6"/>
  <c r="C2594" i="6"/>
  <c r="G2500" i="6"/>
  <c r="I2506" i="6"/>
  <c r="B2501" i="6"/>
  <c r="N2621" i="6"/>
  <c r="B2603" i="6"/>
  <c r="E2552" i="6"/>
  <c r="C2614" i="6"/>
  <c r="J2595" i="6"/>
  <c r="K2847" i="6"/>
  <c r="M2796" i="6"/>
  <c r="M2772" i="6"/>
  <c r="K2874" i="6"/>
  <c r="L2799" i="6"/>
  <c r="L2806" i="6"/>
  <c r="O2929" i="6"/>
  <c r="I2739" i="6"/>
  <c r="F2790" i="6"/>
  <c r="L2797" i="6"/>
  <c r="H2742" i="6"/>
  <c r="K2756" i="6"/>
  <c r="H2684" i="6"/>
  <c r="E2699" i="6"/>
  <c r="K2652" i="6"/>
  <c r="M2703" i="6"/>
  <c r="E2644" i="6"/>
  <c r="I2676" i="6"/>
  <c r="E2694" i="6"/>
  <c r="K2612" i="6"/>
  <c r="G2701" i="6"/>
  <c r="B2643" i="6"/>
  <c r="J2689" i="6"/>
  <c r="N2593" i="6"/>
  <c r="J2519" i="6"/>
  <c r="N2614" i="6"/>
  <c r="M2713" i="6"/>
  <c r="K2620" i="6"/>
  <c r="O2564" i="6"/>
  <c r="F2543" i="6"/>
  <c r="M2696" i="6"/>
  <c r="M2598" i="6"/>
  <c r="K2560" i="6"/>
  <c r="I2534" i="6"/>
  <c r="I2505" i="6"/>
  <c r="H2433" i="6"/>
  <c r="N2550" i="6"/>
  <c r="L2694" i="6"/>
  <c r="I2664" i="6"/>
  <c r="J2552" i="6"/>
  <c r="C2701" i="6"/>
  <c r="G2670" i="6"/>
  <c r="L2600" i="6"/>
  <c r="C2552" i="6"/>
  <c r="N2524" i="6"/>
  <c r="I2452" i="6"/>
  <c r="E2443" i="6"/>
  <c r="O2647" i="6"/>
  <c r="F2688" i="6"/>
  <c r="E2623" i="6"/>
  <c r="F2551" i="6"/>
  <c r="M2576" i="6"/>
  <c r="N2566" i="6"/>
  <c r="B2493" i="6"/>
  <c r="G2481" i="6"/>
  <c r="C2550" i="6"/>
  <c r="L2784" i="6"/>
  <c r="G2722" i="6"/>
  <c r="J2634" i="6"/>
  <c r="F2616" i="6"/>
  <c r="J2523" i="6"/>
  <c r="J2497" i="6"/>
  <c r="M2608" i="6"/>
  <c r="K2545" i="6"/>
  <c r="G2469" i="6"/>
  <c r="M2640" i="6"/>
  <c r="G2595" i="6"/>
  <c r="L2537" i="6"/>
  <c r="O2549" i="6"/>
  <c r="E2538" i="6"/>
  <c r="I2588" i="6"/>
  <c r="J2449" i="6"/>
  <c r="M2472" i="6"/>
  <c r="L2466" i="6"/>
  <c r="N2457" i="6"/>
  <c r="F2552" i="6"/>
  <c r="O2525" i="6"/>
  <c r="L2446" i="6"/>
  <c r="M2585" i="6"/>
  <c r="J2573" i="6"/>
  <c r="E2485" i="6"/>
  <c r="O2444" i="6"/>
  <c r="O2532" i="6"/>
  <c r="J2637" i="6"/>
  <c r="I2572" i="6"/>
  <c r="M2489" i="6"/>
  <c r="L2550" i="6"/>
  <c r="G2522" i="6"/>
  <c r="G2515" i="6"/>
  <c r="L2460" i="6"/>
  <c r="E2386" i="6"/>
  <c r="F2424" i="6"/>
  <c r="J2359" i="6"/>
  <c r="F2366" i="6"/>
  <c r="G2344" i="6"/>
  <c r="O2420" i="6"/>
  <c r="L2305" i="6"/>
  <c r="L2348" i="6"/>
  <c r="F2516" i="6"/>
  <c r="F2459" i="6"/>
  <c r="J2490" i="6"/>
  <c r="M2397" i="6"/>
  <c r="B2331" i="6"/>
  <c r="C2437" i="6"/>
  <c r="E2603" i="6"/>
  <c r="M2512" i="6"/>
  <c r="J2493" i="6"/>
  <c r="C2444" i="6"/>
  <c r="G2479" i="6"/>
  <c r="C2418" i="6"/>
  <c r="E2433" i="6"/>
  <c r="B2403" i="6"/>
  <c r="L2370" i="6"/>
  <c r="G2358" i="6"/>
  <c r="F2402" i="6"/>
  <c r="O2502" i="6"/>
  <c r="G2510" i="6"/>
  <c r="M2537" i="6"/>
  <c r="C2427" i="6"/>
  <c r="L2367" i="6"/>
  <c r="C2369" i="6"/>
  <c r="H2357" i="6"/>
  <c r="J2344" i="6"/>
  <c r="J2339" i="6"/>
  <c r="H2446" i="6"/>
  <c r="H2436" i="6"/>
  <c r="N2418" i="6"/>
  <c r="M2306" i="6"/>
  <c r="M2313" i="6"/>
  <c r="M2255" i="6"/>
  <c r="C2275" i="6"/>
  <c r="J2503" i="6"/>
  <c r="F2371" i="6"/>
  <c r="O2379" i="6"/>
  <c r="M2846" i="6"/>
  <c r="E2750" i="6"/>
  <c r="M2723" i="6"/>
  <c r="J2609" i="6"/>
  <c r="K2610" i="6"/>
  <c r="O2581" i="6"/>
  <c r="K2482" i="6"/>
  <c r="N2576" i="6"/>
  <c r="J2512" i="6"/>
  <c r="B2689" i="6"/>
  <c r="B2636" i="6"/>
  <c r="E2576" i="6"/>
  <c r="N2588" i="6"/>
  <c r="N2546" i="6"/>
  <c r="B2458" i="6"/>
  <c r="H2571" i="6"/>
  <c r="N2478" i="6"/>
  <c r="O2438" i="6"/>
  <c r="M2530" i="6"/>
  <c r="K2424" i="6"/>
  <c r="K2593" i="6"/>
  <c r="F2479" i="6"/>
  <c r="G2488" i="6"/>
  <c r="K2542" i="6"/>
  <c r="J2502" i="6"/>
  <c r="N2526" i="6"/>
  <c r="H2501" i="6"/>
  <c r="K2484" i="6"/>
  <c r="M2550" i="6"/>
  <c r="F2524" i="6"/>
  <c r="C2519" i="6"/>
  <c r="O2487" i="6"/>
  <c r="L2473" i="6"/>
  <c r="F2438" i="6"/>
  <c r="M2474" i="6"/>
  <c r="I2493" i="6"/>
  <c r="I2385" i="6"/>
  <c r="C2326" i="6"/>
  <c r="M2424" i="6"/>
  <c r="F2390" i="6"/>
  <c r="F2375" i="6"/>
  <c r="F2428" i="6"/>
  <c r="L2562" i="6"/>
  <c r="M2501" i="6"/>
  <c r="K2406" i="6"/>
  <c r="C2457" i="6"/>
  <c r="B2409" i="6"/>
  <c r="K2403" i="6"/>
  <c r="C2382" i="6"/>
  <c r="K2614" i="6"/>
  <c r="F2537" i="6"/>
  <c r="J2488" i="6"/>
  <c r="F2405" i="6"/>
  <c r="B2438" i="6"/>
  <c r="O2370" i="6"/>
  <c r="E2377" i="6"/>
  <c r="F2355" i="6"/>
  <c r="F2332" i="6"/>
  <c r="B2317" i="6"/>
  <c r="M2700" i="6"/>
  <c r="E2450" i="6"/>
  <c r="O2440" i="6"/>
  <c r="H2486" i="6"/>
  <c r="O2393" i="6"/>
  <c r="F2329" i="6"/>
  <c r="J2440" i="6"/>
  <c r="M2417" i="6"/>
  <c r="G2410" i="6"/>
  <c r="C2306" i="6"/>
  <c r="B2473" i="6"/>
  <c r="J2317" i="6"/>
  <c r="C2335" i="6"/>
  <c r="O2385" i="6"/>
  <c r="J2280" i="6"/>
  <c r="E2286" i="6"/>
  <c r="F2307" i="6"/>
  <c r="H2524" i="6"/>
  <c r="K2367" i="6"/>
  <c r="F2458" i="6"/>
  <c r="K2384" i="6"/>
  <c r="N2378" i="6"/>
  <c r="N2283" i="6"/>
  <c r="B2300" i="6"/>
  <c r="B2315" i="6"/>
  <c r="C2257" i="6"/>
  <c r="K2876" i="6"/>
  <c r="K2721" i="6"/>
  <c r="G2748" i="6"/>
  <c r="M2653" i="6"/>
  <c r="B2589" i="6"/>
  <c r="N2677" i="6"/>
  <c r="H2470" i="6"/>
  <c r="L2559" i="6"/>
  <c r="H2504" i="6"/>
  <c r="M2665" i="6"/>
  <c r="O2576" i="6"/>
  <c r="L2633" i="6"/>
  <c r="L2583" i="6"/>
  <c r="N2518" i="6"/>
  <c r="I2483" i="6"/>
  <c r="I2516" i="6"/>
  <c r="N2507" i="6"/>
  <c r="J2451" i="6"/>
  <c r="I2443" i="6"/>
  <c r="H2437" i="6"/>
  <c r="F2603" i="6"/>
  <c r="B2520" i="6"/>
  <c r="B2512" i="6"/>
  <c r="J2551" i="6"/>
  <c r="H2528" i="6"/>
  <c r="H2440" i="6"/>
  <c r="B2526" i="6"/>
  <c r="H2497" i="6"/>
  <c r="J2567" i="6"/>
  <c r="L2522" i="6"/>
  <c r="N2448" i="6"/>
  <c r="J2500" i="6"/>
  <c r="F2489" i="6"/>
  <c r="M2524" i="6"/>
  <c r="N2500" i="6"/>
  <c r="K2511" i="6"/>
  <c r="G2401" i="6"/>
  <c r="M2338" i="6"/>
  <c r="G2343" i="6"/>
  <c r="C2413" i="6"/>
  <c r="K2390" i="6"/>
  <c r="I2282" i="6"/>
  <c r="K2552" i="6"/>
  <c r="F2554" i="6"/>
  <c r="M2420" i="6"/>
  <c r="M2469" i="6"/>
  <c r="K2428" i="6"/>
  <c r="L2422" i="6"/>
  <c r="I2400" i="6"/>
  <c r="E2525" i="6"/>
  <c r="N2545" i="6"/>
  <c r="G2537" i="6"/>
  <c r="L2419" i="6"/>
  <c r="E2453" i="6"/>
  <c r="E2384" i="6"/>
  <c r="C2401" i="6"/>
  <c r="I2370" i="6"/>
  <c r="I2347" i="6"/>
  <c r="E2332" i="6"/>
  <c r="L2372" i="6"/>
  <c r="F2493" i="6"/>
  <c r="G2460" i="6"/>
  <c r="C2499" i="6"/>
  <c r="J2406" i="6"/>
  <c r="I2344" i="6"/>
  <c r="J2348" i="6"/>
  <c r="O2336" i="6"/>
  <c r="H2429" i="6"/>
  <c r="M2318" i="6"/>
  <c r="O2463" i="6"/>
  <c r="C2356" i="6"/>
  <c r="N2360" i="6"/>
  <c r="L2418" i="6"/>
  <c r="K2293" i="6"/>
  <c r="F2305" i="6"/>
  <c r="J2330" i="6"/>
  <c r="C2408" i="6"/>
  <c r="J2416" i="6"/>
  <c r="F2445" i="6"/>
  <c r="J2394" i="6"/>
  <c r="K2415" i="6"/>
  <c r="J2309" i="6"/>
  <c r="G2827" i="6"/>
  <c r="E2779" i="6"/>
  <c r="I2605" i="6"/>
  <c r="C2616" i="6"/>
  <c r="E2551" i="6"/>
  <c r="F2526" i="6"/>
  <c r="I2649" i="6"/>
  <c r="O2561" i="6"/>
  <c r="G2487" i="6"/>
  <c r="L2669" i="6"/>
  <c r="F2618" i="6"/>
  <c r="B2561" i="6"/>
  <c r="K2563" i="6"/>
  <c r="E2436" i="6"/>
  <c r="C2538" i="6"/>
  <c r="M2464" i="6"/>
  <c r="G2482" i="6"/>
  <c r="G2477" i="6"/>
  <c r="J2465" i="6"/>
  <c r="C2596" i="6"/>
  <c r="C2541" i="6"/>
  <c r="F2462" i="6"/>
  <c r="J2821" i="6"/>
  <c r="H2904" i="6"/>
  <c r="E2826" i="6"/>
  <c r="C2766" i="6"/>
  <c r="C2697" i="6"/>
  <c r="O2664" i="6"/>
  <c r="L2656" i="6"/>
  <c r="N2716" i="6"/>
  <c r="C2677" i="6"/>
  <c r="N2644" i="6"/>
  <c r="G2718" i="6"/>
  <c r="J2675" i="6"/>
  <c r="N2630" i="6"/>
  <c r="C2682" i="6"/>
  <c r="L2626" i="6"/>
  <c r="G2578" i="6"/>
  <c r="E2709" i="6"/>
  <c r="C2619" i="6"/>
  <c r="J2662" i="6"/>
  <c r="K2626" i="6"/>
  <c r="B2688" i="6"/>
  <c r="C2712" i="6"/>
  <c r="O2584" i="6"/>
  <c r="M2587" i="6"/>
  <c r="N2728" i="6"/>
  <c r="H2657" i="6"/>
  <c r="B2669" i="6"/>
  <c r="J2698" i="6"/>
  <c r="K2571" i="6"/>
  <c r="G2559" i="6"/>
  <c r="E2559" i="6"/>
  <c r="B2924" i="6"/>
  <c r="E2719" i="6"/>
  <c r="L2902" i="6"/>
  <c r="E2836" i="6"/>
  <c r="J2748" i="6"/>
  <c r="C2866" i="6"/>
  <c r="C2800" i="6"/>
  <c r="H2833" i="6"/>
  <c r="O2717" i="6"/>
  <c r="M2758" i="6"/>
  <c r="H2740" i="6"/>
  <c r="G2675" i="6"/>
  <c r="K2695" i="6"/>
  <c r="B2632" i="6"/>
  <c r="N2696" i="6"/>
  <c r="G2710" i="6"/>
  <c r="M2552" i="6"/>
  <c r="K2700" i="6"/>
  <c r="H2651" i="6"/>
  <c r="M2538" i="6"/>
  <c r="F2623" i="6"/>
  <c r="B2604" i="6"/>
  <c r="E2554" i="6"/>
  <c r="L2520" i="6"/>
  <c r="O2449" i="6"/>
  <c r="N2639" i="6"/>
  <c r="O2574" i="6"/>
  <c r="C2632" i="6"/>
  <c r="C2567" i="6"/>
  <c r="J2525" i="6"/>
  <c r="G2468" i="6"/>
  <c r="B2699" i="6"/>
  <c r="O2906" i="6"/>
  <c r="E2701" i="6"/>
  <c r="H2878" i="6"/>
  <c r="F2831" i="6"/>
  <c r="G2745" i="6"/>
  <c r="C2842" i="6"/>
  <c r="B2791" i="6"/>
  <c r="J2788" i="6"/>
  <c r="C2715" i="6"/>
  <c r="B2755" i="6"/>
  <c r="B2804" i="6"/>
  <c r="G2639" i="6"/>
  <c r="M2629" i="6"/>
  <c r="K2666" i="6"/>
  <c r="E2629" i="6"/>
  <c r="I2611" i="6"/>
  <c r="K2644" i="6"/>
  <c r="I2646" i="6"/>
  <c r="C2504" i="6"/>
  <c r="F2681" i="6"/>
  <c r="L2658" i="6"/>
  <c r="F2564" i="6"/>
  <c r="F2561" i="6"/>
  <c r="M2677" i="6"/>
  <c r="K2597" i="6"/>
  <c r="K2506" i="6"/>
  <c r="B2534" i="6"/>
  <c r="J2443" i="6"/>
  <c r="J2540" i="6"/>
  <c r="N2633" i="6"/>
  <c r="J2583" i="6"/>
  <c r="M2714" i="6"/>
  <c r="F2709" i="6"/>
  <c r="B2588" i="6"/>
  <c r="H2521" i="6"/>
  <c r="L2864" i="6"/>
  <c r="K2835" i="6"/>
  <c r="F2753" i="6"/>
  <c r="E2832" i="6"/>
  <c r="M2780" i="6"/>
  <c r="M2824" i="6"/>
  <c r="I2748" i="6"/>
  <c r="G2841" i="6"/>
  <c r="F2792" i="6"/>
  <c r="J2719" i="6"/>
  <c r="F2719" i="6"/>
  <c r="J2692" i="6"/>
  <c r="I2726" i="6"/>
  <c r="K2670" i="6"/>
  <c r="K2763" i="6"/>
  <c r="K2615" i="6"/>
  <c r="F2637" i="6"/>
  <c r="H2624" i="6"/>
  <c r="G2739" i="6"/>
  <c r="B2586" i="6"/>
  <c r="G2760" i="6"/>
  <c r="J2666" i="6"/>
  <c r="J2697" i="6"/>
  <c r="E2583" i="6"/>
  <c r="E2530" i="6"/>
  <c r="M2627" i="6"/>
  <c r="F2581" i="6"/>
  <c r="I2581" i="6"/>
  <c r="E2513" i="6"/>
  <c r="I2542" i="6"/>
  <c r="J2504" i="6"/>
  <c r="I2645" i="6"/>
  <c r="K2598" i="6"/>
  <c r="I2613" i="6"/>
  <c r="E2636" i="6"/>
  <c r="I2550" i="6"/>
  <c r="L2564" i="6"/>
  <c r="E2478" i="6"/>
  <c r="I2453" i="6"/>
  <c r="J2630" i="6"/>
  <c r="G2611" i="6"/>
  <c r="O2594" i="6"/>
  <c r="E2522" i="6"/>
  <c r="N2579" i="6"/>
  <c r="F2485" i="6"/>
  <c r="L2470" i="6"/>
  <c r="M2514" i="6"/>
  <c r="O2930" i="6"/>
  <c r="E2853" i="6"/>
  <c r="F2789" i="6"/>
  <c r="N2738" i="6"/>
  <c r="E2831" i="6"/>
  <c r="F2746" i="6"/>
  <c r="B2816" i="6"/>
  <c r="F2781" i="6"/>
  <c r="E2817" i="6"/>
  <c r="J2772" i="6"/>
  <c r="M2717" i="6"/>
  <c r="N2775" i="6"/>
  <c r="J2765" i="6"/>
  <c r="I2815" i="6"/>
  <c r="O2682" i="6"/>
  <c r="N2762" i="6"/>
  <c r="E2682" i="6"/>
  <c r="I2777" i="6"/>
  <c r="G2663" i="6"/>
  <c r="K2628" i="6"/>
  <c r="L2705" i="6"/>
  <c r="M2690" i="6"/>
  <c r="J2600" i="6"/>
  <c r="O2646" i="6"/>
  <c r="F2559" i="6"/>
  <c r="M2642" i="6"/>
  <c r="B2696" i="6"/>
  <c r="C2645" i="6"/>
  <c r="J2563" i="6"/>
  <c r="J2605" i="6"/>
  <c r="I2625" i="6"/>
  <c r="J2588" i="6"/>
  <c r="C2554" i="6"/>
  <c r="C2600" i="6"/>
  <c r="M2565" i="6"/>
  <c r="O2484" i="6"/>
  <c r="H2488" i="6"/>
  <c r="M2484" i="6"/>
  <c r="E2685" i="6"/>
  <c r="C2574" i="6"/>
  <c r="F2529" i="6"/>
  <c r="C2665" i="6"/>
  <c r="C2568" i="6"/>
  <c r="M2827" i="6"/>
  <c r="H2766" i="6"/>
  <c r="B2827" i="6"/>
  <c r="H2845" i="6"/>
  <c r="E2744" i="6"/>
  <c r="N2835" i="6"/>
  <c r="M2804" i="6"/>
  <c r="I2875" i="6"/>
  <c r="H2789" i="6"/>
  <c r="F2763" i="6"/>
  <c r="F2825" i="6"/>
  <c r="J2701" i="6"/>
  <c r="F2759" i="6"/>
  <c r="O2777" i="6"/>
  <c r="E2722" i="6"/>
  <c r="O2657" i="6"/>
  <c r="M2694" i="6"/>
  <c r="L2690" i="6"/>
  <c r="N2664" i="6"/>
  <c r="E2647" i="6"/>
  <c r="L2673" i="6"/>
  <c r="O2689" i="6"/>
  <c r="C2630" i="6"/>
  <c r="I2560" i="6"/>
  <c r="E2561" i="6"/>
  <c r="K2651" i="6"/>
  <c r="L2631" i="6"/>
  <c r="N2587" i="6"/>
  <c r="J2541" i="6"/>
  <c r="B2515" i="6"/>
  <c r="M2645" i="6"/>
  <c r="O2570" i="6"/>
  <c r="H2537" i="6"/>
  <c r="L2503" i="6"/>
  <c r="K2525" i="6"/>
  <c r="O2526" i="6"/>
  <c r="M2519" i="6"/>
  <c r="M2644" i="6"/>
  <c r="G2626" i="6"/>
  <c r="K2573" i="6"/>
  <c r="H2637" i="6"/>
  <c r="E2618" i="6"/>
  <c r="I2562" i="6"/>
  <c r="M2528" i="6"/>
  <c r="K2509" i="6"/>
  <c r="I2434" i="6"/>
  <c r="L2629" i="6"/>
  <c r="J2612" i="6"/>
  <c r="F2646" i="6"/>
  <c r="G2589" i="6"/>
  <c r="L2571" i="6"/>
  <c r="L2594" i="6"/>
  <c r="C2547" i="6"/>
  <c r="B2475" i="6"/>
  <c r="G2463" i="6"/>
  <c r="H2577" i="6"/>
  <c r="E2792" i="6"/>
  <c r="H2829" i="6"/>
  <c r="I2680" i="6"/>
  <c r="K2553" i="6"/>
  <c r="I2635" i="6"/>
  <c r="O2501" i="6"/>
  <c r="L2591" i="6"/>
  <c r="J2514" i="6"/>
  <c r="E2661" i="6"/>
  <c r="G2590" i="6"/>
  <c r="L2651" i="6"/>
  <c r="K2600" i="6"/>
  <c r="J2526" i="6"/>
  <c r="E2491" i="6"/>
  <c r="L2539" i="6"/>
  <c r="B2529" i="6"/>
  <c r="O2456" i="6"/>
  <c r="L2448" i="6"/>
  <c r="K2442" i="6"/>
  <c r="K2524" i="6"/>
  <c r="M2539" i="6"/>
  <c r="B2524" i="6"/>
  <c r="E2579" i="6"/>
  <c r="J2538" i="6"/>
  <c r="E2449" i="6"/>
  <c r="O2535" i="6"/>
  <c r="L2502" i="6"/>
  <c r="I2602" i="6"/>
  <c r="G2533" i="6"/>
  <c r="C2459" i="6"/>
  <c r="L2514" i="6"/>
  <c r="E2494" i="6"/>
  <c r="N2447" i="6"/>
  <c r="M2518" i="6"/>
  <c r="F2522" i="6"/>
  <c r="F2406" i="6"/>
  <c r="C2344" i="6"/>
  <c r="F2348" i="6"/>
  <c r="J2420" i="6"/>
  <c r="K2398" i="6"/>
  <c r="L2287" i="6"/>
  <c r="O2648" i="6"/>
  <c r="L2447" i="6"/>
  <c r="K2430" i="6"/>
  <c r="C2475" i="6"/>
  <c r="I2437" i="6"/>
  <c r="L2430" i="6"/>
  <c r="C2412" i="6"/>
  <c r="F2556" i="6"/>
  <c r="I2576" i="6"/>
  <c r="M2442" i="6"/>
  <c r="L2425" i="6"/>
  <c r="G2461" i="6"/>
  <c r="C2392" i="6"/>
  <c r="J2408" i="6"/>
  <c r="L2375" i="6"/>
  <c r="L2352" i="6"/>
  <c r="G2340" i="6"/>
  <c r="B2378" i="6"/>
  <c r="O2521" i="6"/>
  <c r="E2470" i="6"/>
  <c r="I2507" i="6"/>
  <c r="O2411" i="6"/>
  <c r="L2349" i="6"/>
  <c r="O2353" i="6"/>
  <c r="N2341" i="6"/>
  <c r="C2329" i="6"/>
  <c r="C2324" i="6"/>
  <c r="J2494" i="6"/>
  <c r="J2371" i="6"/>
  <c r="C2371" i="6"/>
  <c r="C2276" i="6"/>
  <c r="J2298" i="6"/>
  <c r="F2313" i="6"/>
  <c r="B2256" i="6"/>
  <c r="C2426" i="6"/>
  <c r="F2317" i="6"/>
  <c r="C2496" i="6"/>
  <c r="M2903" i="6"/>
  <c r="L2835" i="6"/>
  <c r="N2669" i="6"/>
  <c r="F2679" i="6"/>
  <c r="B2745" i="6"/>
  <c r="J2603" i="6"/>
  <c r="E2677" i="6"/>
  <c r="M2584" i="6"/>
  <c r="F2473" i="6"/>
  <c r="B2713" i="6"/>
  <c r="C2664" i="6"/>
  <c r="B2559" i="6"/>
  <c r="M2546" i="6"/>
  <c r="L2500" i="6"/>
  <c r="M2666" i="6"/>
  <c r="G2527" i="6"/>
  <c r="M2447" i="6"/>
  <c r="N2528" i="6"/>
  <c r="L2501" i="6"/>
  <c r="N2733" i="6"/>
  <c r="K2538" i="6"/>
  <c r="F2443" i="6"/>
  <c r="F2469" i="6"/>
  <c r="O2568" i="6"/>
  <c r="F2497" i="6"/>
  <c r="E2492" i="6"/>
  <c r="G2483" i="6"/>
  <c r="M2468" i="6"/>
  <c r="J2579" i="6"/>
  <c r="H2481" i="6"/>
  <c r="N2491" i="6"/>
  <c r="H2472" i="6"/>
  <c r="L2455" i="6"/>
  <c r="L2471" i="6"/>
  <c r="E2446" i="6"/>
  <c r="I2475" i="6"/>
  <c r="F2413" i="6"/>
  <c r="E2431" i="6"/>
  <c r="L2397" i="6"/>
  <c r="B2370" i="6"/>
  <c r="F2357" i="6"/>
  <c r="H2404" i="6"/>
  <c r="G2545" i="6"/>
  <c r="J2470" i="6"/>
  <c r="M2390" i="6"/>
  <c r="O2441" i="6"/>
  <c r="E2382" i="6"/>
  <c r="J2378" i="6"/>
  <c r="O2366" i="6"/>
  <c r="E2584" i="6"/>
  <c r="F2520" i="6"/>
  <c r="O2457" i="6"/>
  <c r="F2387" i="6"/>
  <c r="B2420" i="6"/>
  <c r="H2355" i="6"/>
  <c r="E2359" i="6"/>
  <c r="F2337" i="6"/>
  <c r="M2418" i="6"/>
  <c r="B2299" i="6"/>
  <c r="M2508" i="6"/>
  <c r="G2513" i="6"/>
  <c r="E2422" i="6"/>
  <c r="N2470" i="6"/>
  <c r="L2429" i="6"/>
  <c r="M2431" i="6"/>
  <c r="E2414" i="6"/>
  <c r="N2390" i="6"/>
  <c r="H2383" i="6"/>
  <c r="O2290" i="6"/>
  <c r="F2393" i="6"/>
  <c r="B2368" i="6"/>
  <c r="E2400" i="6"/>
  <c r="M2361" i="6"/>
  <c r="M2315" i="6"/>
  <c r="J2265" i="6"/>
  <c r="H2283" i="6"/>
  <c r="J2466" i="6"/>
  <c r="F2415" i="6"/>
  <c r="N2451" i="6"/>
  <c r="G2330" i="6"/>
  <c r="M2347" i="6"/>
  <c r="B2406" i="6"/>
  <c r="B2282" i="6"/>
  <c r="N2287" i="6"/>
  <c r="O2300" i="6"/>
  <c r="O2839" i="6"/>
  <c r="L2736" i="6"/>
  <c r="M2774" i="6"/>
  <c r="L2624" i="6"/>
  <c r="G2684" i="6"/>
  <c r="B2683" i="6"/>
  <c r="M2738" i="6"/>
  <c r="G2566" i="6"/>
  <c r="B2499" i="6"/>
  <c r="K2664" i="6"/>
  <c r="L2618" i="6"/>
  <c r="F2571" i="6"/>
  <c r="B2582" i="6"/>
  <c r="O2541" i="6"/>
  <c r="E2455" i="6"/>
  <c r="H2564" i="6"/>
  <c r="O2473" i="6"/>
  <c r="C2436" i="6"/>
  <c r="N2525" i="6"/>
  <c r="N2421" i="6"/>
  <c r="J2580" i="6"/>
  <c r="G2474" i="6"/>
  <c r="I2484" i="6"/>
  <c r="K2530" i="6"/>
  <c r="I2545" i="6"/>
  <c r="E2521" i="6"/>
  <c r="B2496" i="6"/>
  <c r="N2481" i="6"/>
  <c r="N2539" i="6"/>
  <c r="K2513" i="6"/>
  <c r="I2513" i="6"/>
  <c r="C2485" i="6"/>
  <c r="F2471" i="6"/>
  <c r="G2535" i="6"/>
  <c r="N2469" i="6"/>
  <c r="G2491" i="6"/>
  <c r="K2441" i="6"/>
  <c r="J2323" i="6"/>
  <c r="B2421" i="6"/>
  <c r="C2387" i="6"/>
  <c r="I2372" i="6"/>
  <c r="I2423" i="6"/>
  <c r="F2578" i="6"/>
  <c r="H2496" i="6"/>
  <c r="N2403" i="6"/>
  <c r="J2454" i="6"/>
  <c r="M2404" i="6"/>
  <c r="J2398" i="6"/>
  <c r="J2379" i="6"/>
  <c r="L2580" i="6"/>
  <c r="G2514" i="6"/>
  <c r="K2483" i="6"/>
  <c r="I2402" i="6"/>
  <c r="E2435" i="6"/>
  <c r="C2368" i="6"/>
  <c r="L2374" i="6"/>
  <c r="I2352" i="6"/>
  <c r="I2329" i="6"/>
  <c r="E2314" i="6"/>
  <c r="O2582" i="6"/>
  <c r="I2442" i="6"/>
  <c r="L2437" i="6"/>
  <c r="O2483" i="6"/>
  <c r="C2391" i="6"/>
  <c r="I2326" i="6"/>
  <c r="K2433" i="6"/>
  <c r="O2409" i="6"/>
  <c r="C2406" i="6"/>
  <c r="J2303" i="6"/>
  <c r="G2436" i="6"/>
  <c r="I2417" i="6"/>
  <c r="M2329" i="6"/>
  <c r="E2381" i="6"/>
  <c r="M2277" i="6"/>
  <c r="J2281" i="6"/>
  <c r="I2302" i="6"/>
  <c r="N2508" i="6"/>
  <c r="O2359" i="6"/>
  <c r="L2442" i="6"/>
  <c r="E2376" i="6"/>
  <c r="O2373" i="6"/>
  <c r="O2278" i="6"/>
  <c r="M2752" i="6"/>
  <c r="E2687" i="6"/>
  <c r="J2656" i="6"/>
  <c r="C2684" i="6"/>
  <c r="E2577" i="6"/>
  <c r="H2451" i="6"/>
  <c r="L2584" i="6"/>
  <c r="M2529" i="6"/>
  <c r="G2451" i="6"/>
  <c r="N2611" i="6"/>
  <c r="L2717" i="6"/>
  <c r="B2519" i="6"/>
  <c r="N2536" i="6"/>
  <c r="C2512" i="6"/>
  <c r="I2571" i="6"/>
  <c r="C2434" i="6"/>
  <c r="N2487" i="6"/>
  <c r="B2336" i="6"/>
  <c r="N2329" i="6"/>
  <c r="I2657" i="6"/>
  <c r="B2562" i="6"/>
  <c r="B2620" i="6"/>
  <c r="F2456" i="6"/>
  <c r="G2577" i="6"/>
  <c r="M2541" i="6"/>
  <c r="E2595" i="6"/>
  <c r="M2466" i="6"/>
  <c r="O2452" i="6"/>
  <c r="K2515" i="6"/>
  <c r="O2642" i="6"/>
  <c r="G2475" i="6"/>
  <c r="B2523" i="6"/>
  <c r="C2559" i="6"/>
  <c r="E2535" i="6"/>
  <c r="G2519" i="6"/>
  <c r="K2547" i="6"/>
  <c r="K2354" i="6"/>
  <c r="E2336" i="6"/>
  <c r="I2300" i="6"/>
  <c r="L2489" i="6"/>
  <c r="K2485" i="6"/>
  <c r="L2325" i="6"/>
  <c r="B2545" i="6"/>
  <c r="F2475" i="6"/>
  <c r="E2471" i="6"/>
  <c r="H2424" i="6"/>
  <c r="I2365" i="6"/>
  <c r="H2394" i="6"/>
  <c r="M2551" i="6"/>
  <c r="H2468" i="6"/>
  <c r="I2380" i="6"/>
  <c r="H2409" i="6"/>
  <c r="N2354" i="6"/>
  <c r="C2288" i="6"/>
  <c r="G2413" i="6"/>
  <c r="G2392" i="6"/>
  <c r="H2324" i="6"/>
  <c r="M2262" i="6"/>
  <c r="L2478" i="6"/>
  <c r="C2404" i="6"/>
  <c r="C2487" i="6"/>
  <c r="N2342" i="6"/>
  <c r="J2832" i="6"/>
  <c r="I2733" i="6"/>
  <c r="J2602" i="6"/>
  <c r="E2634" i="6"/>
  <c r="F2576" i="6"/>
  <c r="J2548" i="6"/>
  <c r="O2661" i="6"/>
  <c r="I2622" i="6"/>
  <c r="N2535" i="6"/>
  <c r="B2476" i="6"/>
  <c r="L2516" i="6"/>
  <c r="K2464" i="6"/>
  <c r="O2553" i="6"/>
  <c r="H2419" i="6"/>
  <c r="M2522" i="6"/>
  <c r="F2498" i="6"/>
  <c r="I2714" i="6"/>
  <c r="B2601" i="6"/>
  <c r="K2510" i="6"/>
  <c r="K2452" i="6"/>
  <c r="I2548" i="6"/>
  <c r="C2615" i="6"/>
  <c r="I2600" i="6"/>
  <c r="J2509" i="6"/>
  <c r="L2441" i="6"/>
  <c r="C2542" i="6"/>
  <c r="F2587" i="6"/>
  <c r="F2476" i="6"/>
  <c r="I2396" i="6"/>
  <c r="B2432" i="6"/>
  <c r="H2367" i="6"/>
  <c r="B2374" i="6"/>
  <c r="L2351" i="6"/>
  <c r="F2440" i="6"/>
  <c r="G2316" i="6"/>
  <c r="G2359" i="6"/>
  <c r="J2450" i="6"/>
  <c r="L2479" i="6"/>
  <c r="H2498" i="6"/>
  <c r="O2405" i="6"/>
  <c r="F2341" i="6"/>
  <c r="J2342" i="6"/>
  <c r="N2557" i="6"/>
  <c r="H2457" i="6"/>
  <c r="K2541" i="6"/>
  <c r="L2461" i="6"/>
  <c r="L2486" i="6"/>
  <c r="E2430" i="6"/>
  <c r="H2319" i="6"/>
  <c r="K2414" i="6"/>
  <c r="G2381" i="6"/>
  <c r="L2365" i="6"/>
  <c r="I2413" i="6"/>
  <c r="C2452" i="6"/>
  <c r="K2540" i="6"/>
  <c r="C2384" i="6"/>
  <c r="N2434" i="6"/>
  <c r="G2378" i="6"/>
  <c r="N2376" i="6"/>
  <c r="M2364" i="6"/>
  <c r="H2352" i="6"/>
  <c r="H2347" i="6"/>
  <c r="K2409" i="6"/>
  <c r="E2405" i="6"/>
  <c r="C2340" i="6"/>
  <c r="K2322" i="6"/>
  <c r="O2321" i="6"/>
  <c r="O2263" i="6"/>
  <c r="E2287" i="6"/>
  <c r="E2463" i="6"/>
  <c r="B2399" i="6"/>
  <c r="N2400" i="6"/>
  <c r="K2479" i="6"/>
  <c r="H2399" i="6"/>
  <c r="C2366" i="6"/>
  <c r="B2348" i="6"/>
  <c r="N2286" i="6"/>
  <c r="H2316" i="6"/>
  <c r="J2255" i="6"/>
  <c r="F2853" i="6"/>
  <c r="E2768" i="6"/>
  <c r="H2660" i="6"/>
  <c r="H2695" i="6"/>
  <c r="E2594" i="6"/>
  <c r="G2508" i="6"/>
  <c r="B2580" i="6"/>
  <c r="H2599" i="6"/>
  <c r="E2514" i="6"/>
  <c r="C2573" i="6"/>
  <c r="G2661" i="6"/>
  <c r="L2592" i="6"/>
  <c r="H2589" i="6"/>
  <c r="E2454" i="6"/>
  <c r="B2566" i="6"/>
  <c r="J2485" i="6"/>
  <c r="H2506" i="6"/>
  <c r="E2487" i="6"/>
  <c r="N2475" i="6"/>
  <c r="I2568" i="6"/>
  <c r="J2562" i="6"/>
  <c r="B2488" i="6"/>
  <c r="F2645" i="6"/>
  <c r="K2526" i="6"/>
  <c r="I2440" i="6"/>
  <c r="O2462" i="6"/>
  <c r="F2452" i="6"/>
  <c r="E2615" i="6"/>
  <c r="G2526" i="6"/>
  <c r="O2550" i="6"/>
  <c r="I2454" i="6"/>
  <c r="J2446" i="6"/>
  <c r="I2563" i="6"/>
  <c r="E2502" i="6"/>
  <c r="B2407" i="6"/>
  <c r="L2444" i="6"/>
  <c r="J2377" i="6"/>
  <c r="H2388" i="6"/>
  <c r="I2364" i="6"/>
  <c r="I2341" i="6"/>
  <c r="E2326" i="6"/>
  <c r="E2369" i="6"/>
  <c r="H2523" i="6"/>
  <c r="I2500" i="6"/>
  <c r="O2515" i="6"/>
  <c r="M2415" i="6"/>
  <c r="G2354" i="6"/>
  <c r="N2352" i="6"/>
  <c r="J2619" i="6"/>
  <c r="K2537" i="6"/>
  <c r="K2487" i="6"/>
  <c r="E2482" i="6"/>
  <c r="J2499" i="6"/>
  <c r="I2391" i="6"/>
  <c r="J2329" i="6"/>
  <c r="B2429" i="6"/>
  <c r="G2399" i="6"/>
  <c r="I2378" i="6"/>
  <c r="G2433" i="6"/>
  <c r="C2527" i="6"/>
  <c r="M2455" i="6"/>
  <c r="K2394" i="6"/>
  <c r="C2445" i="6"/>
  <c r="B2391" i="6"/>
  <c r="N2388" i="6"/>
  <c r="H2375" i="6"/>
  <c r="J2362" i="6"/>
  <c r="J2357" i="6"/>
  <c r="B2424" i="6"/>
  <c r="B2444" i="6"/>
  <c r="E2366" i="6"/>
  <c r="M2342" i="6"/>
  <c r="M2331" i="6"/>
  <c r="G2277" i="6"/>
  <c r="C2303" i="6"/>
  <c r="O2547" i="6"/>
  <c r="K2389" i="6"/>
  <c r="E2432" i="6"/>
  <c r="I2519" i="6"/>
  <c r="K2349" i="6"/>
  <c r="C2388" i="6"/>
  <c r="H2360" i="6"/>
  <c r="L2302" i="6"/>
  <c r="G2254" i="6"/>
  <c r="N2265" i="6"/>
  <c r="N2686" i="6"/>
  <c r="B2544" i="6"/>
  <c r="E2473" i="6"/>
  <c r="L2575" i="6"/>
  <c r="I2515" i="6"/>
  <c r="G2484" i="6"/>
  <c r="N2438" i="6"/>
  <c r="M2414" i="6"/>
  <c r="E2574" i="6"/>
  <c r="B2363" i="6"/>
  <c r="M2493" i="6"/>
  <c r="N2313" i="6"/>
  <c r="H2297" i="6"/>
  <c r="L2337" i="6"/>
  <c r="G2323" i="6"/>
  <c r="K2277" i="6"/>
  <c r="E2231" i="6"/>
  <c r="L2362" i="6"/>
  <c r="O2381" i="6"/>
  <c r="I2261" i="6"/>
  <c r="E2306" i="6"/>
  <c r="J2232" i="6"/>
  <c r="J2136" i="6"/>
  <c r="K2222" i="6"/>
  <c r="N2129" i="6"/>
  <c r="I2109" i="6"/>
  <c r="B2213" i="6"/>
  <c r="M2086" i="6"/>
  <c r="I2149" i="6"/>
  <c r="K2226" i="6"/>
  <c r="K2407" i="6"/>
  <c r="J2351" i="6"/>
  <c r="E2285" i="6"/>
  <c r="M2305" i="6"/>
  <c r="J2284" i="6"/>
  <c r="F2172" i="6"/>
  <c r="E2250" i="6"/>
  <c r="E2142" i="6"/>
  <c r="J2124" i="6"/>
  <c r="M2031" i="6"/>
  <c r="L2109" i="6"/>
  <c r="L2172" i="6"/>
  <c r="O2065" i="6"/>
  <c r="E2495" i="6"/>
  <c r="M2392" i="6"/>
  <c r="H2300" i="6"/>
  <c r="C2317" i="6"/>
  <c r="K2289" i="6"/>
  <c r="K2179" i="6"/>
  <c r="H2265" i="6"/>
  <c r="O2172" i="6"/>
  <c r="E2169" i="6"/>
  <c r="I2049" i="6"/>
  <c r="G2435" i="6"/>
  <c r="H2287" i="6"/>
  <c r="I2297" i="6"/>
  <c r="B2262" i="6"/>
  <c r="L2252" i="6"/>
  <c r="G2143" i="6"/>
  <c r="G2216" i="6"/>
  <c r="O2217" i="6"/>
  <c r="N2092" i="6"/>
  <c r="I2202" i="6"/>
  <c r="B2073" i="6"/>
  <c r="J2126" i="6"/>
  <c r="C2216" i="6"/>
  <c r="E2358" i="6"/>
  <c r="B2287" i="6"/>
  <c r="J2296" i="6"/>
  <c r="I2257" i="6"/>
  <c r="B2246" i="6"/>
  <c r="J2142" i="6"/>
  <c r="M2230" i="6"/>
  <c r="K2138" i="6"/>
  <c r="F2118" i="6"/>
  <c r="B2221" i="6"/>
  <c r="M2092" i="6"/>
  <c r="G2406" i="6"/>
  <c r="K2333" i="6"/>
  <c r="I2313" i="6"/>
  <c r="H2261" i="6"/>
  <c r="F2744" i="6"/>
  <c r="B2543" i="6"/>
  <c r="H2526" i="6"/>
  <c r="O2416" i="6"/>
  <c r="H2502" i="6"/>
  <c r="M2479" i="6"/>
  <c r="K2318" i="6"/>
  <c r="M2485" i="6"/>
  <c r="E2601" i="6"/>
  <c r="I2369" i="6"/>
  <c r="H2431" i="6"/>
  <c r="I2394" i="6"/>
  <c r="O2335" i="6"/>
  <c r="K2425" i="6"/>
  <c r="N2350" i="6"/>
  <c r="B2322" i="6"/>
  <c r="L2246" i="6"/>
  <c r="J2335" i="6"/>
  <c r="I2276" i="6"/>
  <c r="F2284" i="6"/>
  <c r="H2256" i="6"/>
  <c r="M2247" i="6"/>
  <c r="K2149" i="6"/>
  <c r="H2235" i="6"/>
  <c r="O2142" i="6"/>
  <c r="G2125" i="6"/>
  <c r="K2232" i="6"/>
  <c r="N2099" i="6"/>
  <c r="E2173" i="6"/>
  <c r="L2245" i="6"/>
  <c r="J2484" i="6"/>
  <c r="H2393" i="6"/>
  <c r="J2304" i="6"/>
  <c r="C2256" i="6"/>
  <c r="L2308" i="6"/>
  <c r="I2187" i="6"/>
  <c r="L2265" i="6"/>
  <c r="L2157" i="6"/>
  <c r="L2142" i="6"/>
  <c r="N2044" i="6"/>
  <c r="F2125" i="6"/>
  <c r="J2194" i="6"/>
  <c r="J2078" i="6"/>
  <c r="E2452" i="6"/>
  <c r="B2346" i="6"/>
  <c r="I2319" i="6"/>
  <c r="H2267" i="6"/>
  <c r="O2311" i="6"/>
  <c r="H2192" i="6"/>
  <c r="B2279" i="6"/>
  <c r="J2185" i="6"/>
  <c r="F2188" i="6"/>
  <c r="G2065" i="6"/>
  <c r="H2415" i="6"/>
  <c r="N2325" i="6"/>
  <c r="H2276" i="6"/>
  <c r="L2286" i="6"/>
  <c r="E2795" i="6"/>
  <c r="K2585" i="6"/>
  <c r="L2487" i="6"/>
  <c r="M2658" i="6"/>
  <c r="H2483" i="6"/>
  <c r="J2464" i="6"/>
  <c r="C2419" i="6"/>
  <c r="C2455" i="6"/>
  <c r="G2544" i="6"/>
  <c r="I2351" i="6"/>
  <c r="B2413" i="6"/>
  <c r="J2375" i="6"/>
  <c r="H2304" i="6"/>
  <c r="M2409" i="6"/>
  <c r="N2344" i="6"/>
  <c r="O2307" i="6"/>
  <c r="F2244" i="6"/>
  <c r="C2320" i="6"/>
  <c r="H2430" i="6"/>
  <c r="O2277" i="6"/>
  <c r="E2335" i="6"/>
  <c r="G2245" i="6"/>
  <c r="N2146" i="6"/>
  <c r="O2232" i="6"/>
  <c r="C2140" i="6"/>
  <c r="B2120" i="6"/>
  <c r="N2227" i="6"/>
  <c r="H2097" i="6"/>
  <c r="J2168" i="6"/>
  <c r="O2240" i="6"/>
  <c r="C2469" i="6"/>
  <c r="K2382" i="6"/>
  <c r="L2300" i="6"/>
  <c r="I2334" i="6"/>
  <c r="I2303" i="6"/>
  <c r="G2185" i="6"/>
  <c r="F2263" i="6"/>
  <c r="F2155" i="6"/>
  <c r="O2137" i="6"/>
  <c r="H2042" i="6"/>
  <c r="I2122" i="6"/>
  <c r="M2191" i="6"/>
  <c r="M2075" i="6"/>
  <c r="M2432" i="6"/>
  <c r="F2338" i="6"/>
  <c r="O2315" i="6"/>
  <c r="J2259" i="6"/>
  <c r="F2308" i="6"/>
  <c r="O2189" i="6"/>
  <c r="N2275" i="6"/>
  <c r="M2182" i="6"/>
  <c r="I2183" i="6"/>
  <c r="B2060" i="6"/>
  <c r="C2374" i="6"/>
  <c r="C2318" i="6"/>
  <c r="M2334" i="6"/>
  <c r="H2280" i="6"/>
  <c r="C2265" i="6"/>
  <c r="E2153" i="6"/>
  <c r="E2226" i="6"/>
  <c r="J2236" i="6"/>
  <c r="C2103" i="6"/>
  <c r="C2222" i="6"/>
  <c r="L2085" i="6"/>
  <c r="O2139" i="6"/>
  <c r="H2231" i="6"/>
  <c r="H2384" i="6"/>
  <c r="L2317" i="6"/>
  <c r="L2333" i="6"/>
  <c r="I2273" i="6"/>
  <c r="H2258" i="6"/>
  <c r="N2152" i="6"/>
  <c r="H2241" i="6"/>
  <c r="O2148" i="6"/>
  <c r="E2133" i="6"/>
  <c r="O2236" i="6"/>
  <c r="H2103" i="6"/>
  <c r="I2498" i="6"/>
  <c r="H2364" i="6"/>
  <c r="G2329" i="6"/>
  <c r="L2355" i="6"/>
  <c r="B2318" i="6"/>
  <c r="H2302" i="6"/>
  <c r="L2691" i="6"/>
  <c r="G2561" i="6"/>
  <c r="H2533" i="6"/>
  <c r="K2601" i="6"/>
  <c r="M2561" i="6"/>
  <c r="L2469" i="6"/>
  <c r="F2512" i="6"/>
  <c r="I2497" i="6"/>
  <c r="J2663" i="6"/>
  <c r="L2505" i="6"/>
  <c r="J2549" i="6"/>
  <c r="B2471" i="6"/>
  <c r="M2450" i="6"/>
  <c r="H2445" i="6"/>
  <c r="H2454" i="6"/>
  <c r="H2532" i="6"/>
  <c r="G2455" i="6"/>
  <c r="I2399" i="6"/>
  <c r="E2349" i="6"/>
  <c r="I2379" i="6"/>
  <c r="K2528" i="6"/>
  <c r="O2423" i="6"/>
  <c r="J2360" i="6"/>
  <c r="E2555" i="6"/>
  <c r="F2503" i="6"/>
  <c r="E2399" i="6"/>
  <c r="L2338" i="6"/>
  <c r="B2387" i="6"/>
  <c r="L2534" i="6"/>
  <c r="G2496" i="6"/>
  <c r="N2452" i="6"/>
  <c r="I2362" i="6"/>
  <c r="M2382" i="6"/>
  <c r="K2339" i="6"/>
  <c r="O2439" i="6"/>
  <c r="E2412" i="6"/>
  <c r="K2358" i="6"/>
  <c r="N2308" i="6"/>
  <c r="F2314" i="6"/>
  <c r="K2472" i="6"/>
  <c r="K2350" i="6"/>
  <c r="N2440" i="6"/>
  <c r="H2411" i="6"/>
  <c r="O2915" i="6"/>
  <c r="L2764" i="6"/>
  <c r="N2608" i="6"/>
  <c r="K2638" i="6"/>
  <c r="B2587" i="6"/>
  <c r="L2493" i="6"/>
  <c r="K2589" i="6"/>
  <c r="F2598" i="6"/>
  <c r="F2501" i="6"/>
  <c r="F2450" i="6"/>
  <c r="N2495" i="6"/>
  <c r="M2448" i="6"/>
  <c r="O2520" i="6"/>
  <c r="O2715" i="6"/>
  <c r="M2578" i="6"/>
  <c r="H2542" i="6"/>
  <c r="J2607" i="6"/>
  <c r="M2553" i="6"/>
  <c r="B2470" i="6"/>
  <c r="M2436" i="6"/>
  <c r="H2517" i="6"/>
  <c r="I2593" i="6"/>
  <c r="I2553" i="6"/>
  <c r="J2474" i="6"/>
  <c r="F2530" i="6"/>
  <c r="C2506" i="6"/>
  <c r="C2494" i="6"/>
  <c r="N2549" i="6"/>
  <c r="L2542" i="6"/>
  <c r="B2414" i="6"/>
  <c r="N2351" i="6"/>
  <c r="B2356" i="6"/>
  <c r="O2432" i="6"/>
  <c r="L2409" i="6"/>
  <c r="G2298" i="6"/>
  <c r="G2341" i="6"/>
  <c r="O2480" i="6"/>
  <c r="N2445" i="6"/>
  <c r="N2482" i="6"/>
  <c r="H2390" i="6"/>
  <c r="F2323" i="6"/>
  <c r="E2424" i="6"/>
  <c r="L2521" i="6"/>
  <c r="H2711" i="6"/>
  <c r="C2466" i="6"/>
  <c r="F2435" i="6"/>
  <c r="L2468" i="6"/>
  <c r="F2403" i="6"/>
  <c r="E2421" i="6"/>
  <c r="L2387" i="6"/>
  <c r="G2363" i="6"/>
  <c r="L2347" i="6"/>
  <c r="E2391" i="6"/>
  <c r="O2455" i="6"/>
  <c r="B2491" i="6"/>
  <c r="J2522" i="6"/>
  <c r="K2419" i="6"/>
  <c r="G2360" i="6"/>
  <c r="K2361" i="6"/>
  <c r="J2349" i="6"/>
  <c r="N2336" i="6"/>
  <c r="N2331" i="6"/>
  <c r="H2453" i="6"/>
  <c r="C2400" i="6"/>
  <c r="L2388" i="6"/>
  <c r="J2291" i="6"/>
  <c r="H2306" i="6"/>
  <c r="I2333" i="6"/>
  <c r="F2266" i="6"/>
  <c r="M2456" i="6"/>
  <c r="E2340" i="6"/>
  <c r="O2442" i="6"/>
  <c r="C2433" i="6"/>
  <c r="N2347" i="6"/>
  <c r="H2335" i="6"/>
  <c r="L2330" i="6"/>
  <c r="I2267" i="6"/>
  <c r="N2288" i="6"/>
  <c r="G2320" i="6"/>
  <c r="B2747" i="6"/>
  <c r="E2820" i="6"/>
  <c r="I2700" i="6"/>
  <c r="N2637" i="6"/>
  <c r="O2546" i="6"/>
  <c r="G2531" i="6"/>
  <c r="C2644" i="6"/>
  <c r="J2550" i="6"/>
  <c r="F2474" i="6"/>
  <c r="C2646" i="6"/>
  <c r="F2600" i="6"/>
  <c r="G2542" i="6"/>
  <c r="H2552" i="6"/>
  <c r="C2548" i="6"/>
  <c r="N2503" i="6"/>
  <c r="O2454" i="6"/>
  <c r="G2476" i="6"/>
  <c r="E2469" i="6"/>
  <c r="K2460" i="6"/>
  <c r="E2563" i="6"/>
  <c r="N2530" i="6"/>
  <c r="B2452" i="6"/>
  <c r="H2620" i="6"/>
  <c r="I2582" i="6"/>
  <c r="I2495" i="6"/>
  <c r="H2447" i="6"/>
  <c r="N2537" i="6"/>
  <c r="O2680" i="6"/>
  <c r="J2581" i="6"/>
  <c r="C2495" i="6"/>
  <c r="I2436" i="6"/>
  <c r="F2527" i="6"/>
  <c r="B2546" i="6"/>
  <c r="B2466" i="6"/>
  <c r="B2389" i="6"/>
  <c r="L2426" i="6"/>
  <c r="C2362" i="6"/>
  <c r="L2368" i="6"/>
  <c r="I2346" i="6"/>
  <c r="M2428" i="6"/>
  <c r="E2308" i="6"/>
  <c r="E2351" i="6"/>
  <c r="O2533" i="6"/>
  <c r="E2464" i="6"/>
  <c r="C2493" i="6"/>
  <c r="J2400" i="6"/>
  <c r="G2336" i="6"/>
  <c r="K2337" i="6"/>
  <c r="F2585" i="6"/>
  <c r="N2543" i="6"/>
  <c r="F2504" i="6"/>
  <c r="F2447" i="6"/>
  <c r="I2481" i="6"/>
  <c r="G2422" i="6"/>
  <c r="G2441" i="6"/>
  <c r="M2406" i="6"/>
  <c r="E2373" i="6"/>
  <c r="I2360" i="6"/>
  <c r="I2405" i="6"/>
  <c r="J2533" i="6"/>
  <c r="E2520" i="6"/>
  <c r="I2543" i="6"/>
  <c r="O2429" i="6"/>
  <c r="E2370" i="6"/>
  <c r="O2371" i="6"/>
  <c r="N2359" i="6"/>
  <c r="C2347" i="6"/>
  <c r="C2342" i="6"/>
  <c r="J2492" i="6"/>
  <c r="B2390" i="6"/>
  <c r="N2426" i="6"/>
  <c r="C2312" i="6"/>
  <c r="J2316" i="6"/>
  <c r="J2258" i="6"/>
  <c r="G2279" i="6"/>
  <c r="B2535" i="6"/>
  <c r="B2379" i="6"/>
  <c r="B2386" i="6"/>
  <c r="M2463" i="6"/>
  <c r="O2378" i="6"/>
  <c r="N2355" i="6"/>
  <c r="B2342" i="6"/>
  <c r="J2278" i="6"/>
  <c r="L2304" i="6"/>
  <c r="K2250" i="6"/>
  <c r="G2702" i="6"/>
  <c r="F2628" i="6"/>
  <c r="G2502" i="6"/>
  <c r="O2499" i="6"/>
  <c r="C2492" i="6"/>
  <c r="H2482" i="6"/>
  <c r="I2401" i="6"/>
  <c r="N2464" i="6"/>
  <c r="F2506" i="6"/>
  <c r="B2340" i="6"/>
  <c r="K2401" i="6"/>
  <c r="L2535" i="6"/>
  <c r="H2320" i="6"/>
  <c r="M2370" i="6"/>
  <c r="G2287" i="6"/>
  <c r="M2308" i="6"/>
  <c r="E2213" i="6"/>
  <c r="O2427" i="6"/>
  <c r="M2349" i="6"/>
  <c r="L2313" i="6"/>
  <c r="G2268" i="6"/>
  <c r="F2214" i="6"/>
  <c r="B2316" i="6"/>
  <c r="M2206" i="6"/>
  <c r="F2224" i="6"/>
  <c r="I2091" i="6"/>
  <c r="B2185" i="6"/>
  <c r="J2071" i="6"/>
  <c r="B2128" i="6"/>
  <c r="M2202" i="6"/>
  <c r="F2335" i="6"/>
  <c r="H2305" i="6"/>
  <c r="M2311" i="6"/>
  <c r="G2267" i="6"/>
  <c r="G2263" i="6"/>
  <c r="F2154" i="6"/>
  <c r="E2232" i="6"/>
  <c r="O2245" i="6"/>
  <c r="C2109" i="6"/>
  <c r="H2227" i="6"/>
  <c r="L2091" i="6"/>
  <c r="N2148" i="6"/>
  <c r="F2237" i="6"/>
  <c r="E2387" i="6"/>
  <c r="L2335" i="6"/>
  <c r="E2273" i="6"/>
  <c r="I2281" i="6"/>
  <c r="I2265" i="6"/>
  <c r="M2163" i="6"/>
  <c r="N2249" i="6"/>
  <c r="H2157" i="6"/>
  <c r="G2145" i="6"/>
  <c r="I2031" i="6"/>
  <c r="K2396" i="6"/>
  <c r="M2393" i="6"/>
  <c r="C2267" i="6"/>
  <c r="G2308" i="6"/>
  <c r="H2234" i="6"/>
  <c r="C2323" i="6"/>
  <c r="G2198" i="6"/>
  <c r="K2195" i="6"/>
  <c r="K2077" i="6"/>
  <c r="E2180" i="6"/>
  <c r="J2247" i="6"/>
  <c r="C2111" i="6"/>
  <c r="C2190" i="6"/>
  <c r="J2354" i="6"/>
  <c r="L2392" i="6"/>
  <c r="N2262" i="6"/>
  <c r="H2301" i="6"/>
  <c r="K2221" i="6"/>
  <c r="B2328" i="6"/>
  <c r="J2215" i="6"/>
  <c r="E2241" i="6"/>
  <c r="F2100" i="6"/>
  <c r="M2198" i="6"/>
  <c r="J2077" i="6"/>
  <c r="L2456" i="6"/>
  <c r="J2369" i="6"/>
  <c r="J2286" i="6"/>
  <c r="B2302" i="6"/>
  <c r="B2702" i="6"/>
  <c r="F2491" i="6"/>
  <c r="I2447" i="6"/>
  <c r="J2561" i="6"/>
  <c r="L2490" i="6"/>
  <c r="G2466" i="6"/>
  <c r="O2408" i="6"/>
  <c r="O2398" i="6"/>
  <c r="K2568" i="6"/>
  <c r="B2345" i="6"/>
  <c r="J2478" i="6"/>
  <c r="K2298" i="6"/>
  <c r="C2274" i="6"/>
  <c r="N2424" i="6"/>
  <c r="E2315" i="6"/>
  <c r="M2269" i="6"/>
  <c r="L2228" i="6"/>
  <c r="E2347" i="6"/>
  <c r="F2376" i="6"/>
  <c r="O2257" i="6"/>
  <c r="N2299" i="6"/>
  <c r="I2229" i="6"/>
  <c r="M2133" i="6"/>
  <c r="N2219" i="6"/>
  <c r="J2246" i="6"/>
  <c r="G2107" i="6"/>
  <c r="M2208" i="6"/>
  <c r="K2084" i="6"/>
  <c r="F2146" i="6"/>
  <c r="N2221" i="6"/>
  <c r="M2391" i="6"/>
  <c r="N2343" i="6"/>
  <c r="K2281" i="6"/>
  <c r="I2299" i="6"/>
  <c r="E2281" i="6"/>
  <c r="I2169" i="6"/>
  <c r="L2247" i="6"/>
  <c r="L2139" i="6"/>
  <c r="M2121" i="6"/>
  <c r="I2246" i="6"/>
  <c r="F2107" i="6"/>
  <c r="O2167" i="6"/>
  <c r="C2063" i="6"/>
  <c r="B2480" i="6"/>
  <c r="G2382" i="6"/>
  <c r="J2292" i="6"/>
  <c r="B2310" i="6"/>
  <c r="H2284" i="6"/>
  <c r="N2176" i="6"/>
  <c r="O2262" i="6"/>
  <c r="C2170" i="6"/>
  <c r="H2164" i="6"/>
  <c r="G2047" i="6"/>
  <c r="C2411" i="6"/>
  <c r="J2279" i="6"/>
  <c r="L2292" i="6"/>
  <c r="M2257" i="6"/>
  <c r="F2655" i="6"/>
  <c r="F2455" i="6"/>
  <c r="C2609" i="6"/>
  <c r="H2515" i="6"/>
  <c r="L2472" i="6"/>
  <c r="L2649" i="6"/>
  <c r="K2386" i="6"/>
  <c r="K2555" i="6"/>
  <c r="I2499" i="6"/>
  <c r="F2426" i="6"/>
  <c r="C2463" i="6"/>
  <c r="M2282" i="6"/>
  <c r="N2257" i="6"/>
  <c r="O2389" i="6"/>
  <c r="F2310" i="6"/>
  <c r="N2264" i="6"/>
  <c r="F2226" i="6"/>
  <c r="N2407" i="6"/>
  <c r="J2370" i="6"/>
  <c r="B2254" i="6"/>
  <c r="J2293" i="6"/>
  <c r="J2226" i="6"/>
  <c r="K2131" i="6"/>
  <c r="H2217" i="6"/>
  <c r="G2243" i="6"/>
  <c r="B2102" i="6"/>
  <c r="O2200" i="6"/>
  <c r="N2081" i="6"/>
  <c r="I2141" i="6"/>
  <c r="K2218" i="6"/>
  <c r="B2427" i="6"/>
  <c r="C2336" i="6"/>
  <c r="I2277" i="6"/>
  <c r="F2288" i="6"/>
  <c r="O2275" i="6"/>
  <c r="G2167" i="6"/>
  <c r="F2245" i="6"/>
  <c r="F2137" i="6"/>
  <c r="K2119" i="6"/>
  <c r="F2243" i="6"/>
  <c r="I2104" i="6"/>
  <c r="L2164" i="6"/>
  <c r="J2060" i="6"/>
  <c r="G2449" i="6"/>
  <c r="E2374" i="6"/>
  <c r="L2288" i="6"/>
  <c r="E2305" i="6"/>
  <c r="L2280" i="6"/>
  <c r="H2174" i="6"/>
  <c r="C2260" i="6"/>
  <c r="J2167" i="6"/>
  <c r="E2161" i="6"/>
  <c r="B2042" i="6"/>
  <c r="G2387" i="6"/>
  <c r="I2435" i="6"/>
  <c r="H2286" i="6"/>
  <c r="F2254" i="6"/>
  <c r="H2246" i="6"/>
  <c r="E2135" i="6"/>
  <c r="E2208" i="6"/>
  <c r="J2374" i="6"/>
  <c r="L2272" i="6"/>
  <c r="L2796" i="6"/>
  <c r="M2670" i="6"/>
  <c r="F2544" i="6"/>
  <c r="E2568" i="6"/>
  <c r="L2687" i="6"/>
  <c r="J2568" i="6"/>
  <c r="G2444" i="6"/>
  <c r="C2470" i="6"/>
  <c r="I2479" i="6"/>
  <c r="O2556" i="6"/>
  <c r="E2467" i="6"/>
  <c r="H2503" i="6"/>
  <c r="M2454" i="6"/>
  <c r="H2650" i="6"/>
  <c r="N2519" i="6"/>
  <c r="L2547" i="6"/>
  <c r="E2481" i="6"/>
  <c r="G2437" i="6"/>
  <c r="G2379" i="6"/>
  <c r="E2331" i="6"/>
  <c r="I2361" i="6"/>
  <c r="B2485" i="6"/>
  <c r="H2408" i="6"/>
  <c r="C2345" i="6"/>
  <c r="O2472" i="6"/>
  <c r="B2467" i="6"/>
  <c r="K2434" i="6"/>
  <c r="N2417" i="6"/>
  <c r="E2368" i="6"/>
  <c r="J2467" i="6"/>
  <c r="B2419" i="6"/>
  <c r="K2437" i="6"/>
  <c r="B2428" i="6"/>
  <c r="J2367" i="6"/>
  <c r="O2380" i="6"/>
  <c r="N2412" i="6"/>
  <c r="F2360" i="6"/>
  <c r="J2327" i="6"/>
  <c r="F2312" i="6"/>
  <c r="H2290" i="6"/>
  <c r="N2458" i="6"/>
  <c r="N2408" i="6"/>
  <c r="E2322" i="6"/>
  <c r="H2371" i="6"/>
  <c r="G2773" i="6"/>
  <c r="H2616" i="6"/>
  <c r="L2568" i="6"/>
  <c r="J2596" i="6"/>
  <c r="M2590" i="6"/>
  <c r="L2457" i="6"/>
  <c r="I2647" i="6"/>
  <c r="L2599" i="6"/>
  <c r="O2513" i="6"/>
  <c r="K2643" i="6"/>
  <c r="M2499" i="6"/>
  <c r="B2550" i="6"/>
  <c r="K2496" i="6"/>
  <c r="J2625" i="6"/>
  <c r="H2510" i="6"/>
  <c r="K2505" i="6"/>
  <c r="E2572" i="6"/>
  <c r="C2523" i="6"/>
  <c r="L2556" i="6"/>
  <c r="H2520" i="6"/>
  <c r="O2494" i="6"/>
  <c r="I2555" i="6"/>
  <c r="I2517" i="6"/>
  <c r="O2443" i="6"/>
  <c r="M2497" i="6"/>
  <c r="I2486" i="6"/>
  <c r="O2497" i="6"/>
  <c r="J2495" i="6"/>
  <c r="L2506" i="6"/>
  <c r="B2396" i="6"/>
  <c r="K2336" i="6"/>
  <c r="B2338" i="6"/>
  <c r="G2409" i="6"/>
  <c r="J2385" i="6"/>
  <c r="G2280" i="6"/>
  <c r="B2560" i="6"/>
  <c r="F2542" i="6"/>
  <c r="G2418" i="6"/>
  <c r="K2467" i="6"/>
  <c r="N2423" i="6"/>
  <c r="B2418" i="6"/>
  <c r="F2397" i="6"/>
  <c r="B2510" i="6"/>
  <c r="J2511" i="6"/>
  <c r="L2526" i="6"/>
  <c r="E2416" i="6"/>
  <c r="L2450" i="6"/>
  <c r="M2380" i="6"/>
  <c r="G2397" i="6"/>
  <c r="G2368" i="6"/>
  <c r="G2345" i="6"/>
  <c r="L2329" i="6"/>
  <c r="F2370" i="6"/>
  <c r="L2483" i="6"/>
  <c r="B2455" i="6"/>
  <c r="J2496" i="6"/>
  <c r="M2403" i="6"/>
  <c r="G2342" i="6"/>
  <c r="M2345" i="6"/>
  <c r="G2434" i="6"/>
  <c r="E2426" i="6"/>
  <c r="K2316" i="6"/>
  <c r="H2448" i="6"/>
  <c r="K2348" i="6"/>
  <c r="O2355" i="6"/>
  <c r="L2410" i="6"/>
  <c r="N2290" i="6"/>
  <c r="C2302" i="6"/>
  <c r="B2326" i="6"/>
  <c r="K2400" i="6"/>
  <c r="M2405" i="6"/>
  <c r="B2538" i="6"/>
  <c r="N2386" i="6"/>
  <c r="M2407" i="6"/>
  <c r="K2304" i="6"/>
  <c r="L2312" i="6"/>
  <c r="I2249" i="6"/>
  <c r="K2267" i="6"/>
  <c r="J2294" i="6"/>
  <c r="C2793" i="6"/>
  <c r="C2704" i="6"/>
  <c r="F2706" i="6"/>
  <c r="F2563" i="6"/>
  <c r="I2522" i="6"/>
  <c r="N2531" i="6"/>
  <c r="F2625" i="6"/>
  <c r="O2519" i="6"/>
  <c r="E2711" i="6"/>
  <c r="F2595" i="6"/>
  <c r="F2669" i="6"/>
  <c r="B2507" i="6"/>
  <c r="C2529" i="6"/>
  <c r="B2494" i="6"/>
  <c r="F2555" i="6"/>
  <c r="O2538" i="6"/>
  <c r="H2459" i="6"/>
  <c r="E2451" i="6"/>
  <c r="M2444" i="6"/>
  <c r="J2535" i="6"/>
  <c r="H2550" i="6"/>
  <c r="K2529" i="6"/>
  <c r="L2598" i="6"/>
  <c r="O2543" i="6"/>
  <c r="I2459" i="6"/>
  <c r="N2540" i="6"/>
  <c r="M2506" i="6"/>
  <c r="C2560" i="6"/>
  <c r="F2538" i="6"/>
  <c r="H2464" i="6"/>
  <c r="K2519" i="6"/>
  <c r="B2497" i="6"/>
  <c r="H2463" i="6"/>
  <c r="H2529" i="6"/>
  <c r="E2527" i="6"/>
  <c r="L2408" i="6"/>
  <c r="O2346" i="6"/>
  <c r="L2350" i="6"/>
  <c r="E2425" i="6"/>
  <c r="N2401" i="6"/>
  <c r="E2290" i="6"/>
  <c r="C2627" i="6"/>
  <c r="F2463" i="6"/>
  <c r="K2436" i="6"/>
  <c r="O2477" i="6"/>
  <c r="C2385" i="6"/>
  <c r="G2318" i="6"/>
  <c r="G2416" i="6"/>
  <c r="E2578" i="6"/>
  <c r="M2566" i="6"/>
  <c r="O2450" i="6"/>
  <c r="O2428" i="6"/>
  <c r="I2463" i="6"/>
  <c r="F2395" i="6"/>
  <c r="E2413" i="6"/>
  <c r="E2378" i="6"/>
  <c r="E2355" i="6"/>
  <c r="I2342" i="6"/>
  <c r="G2383" i="6"/>
  <c r="F2540" i="6"/>
  <c r="I2480" i="6"/>
  <c r="H2512" i="6"/>
  <c r="H2414" i="6"/>
  <c r="E2352" i="6"/>
  <c r="H2356" i="6"/>
  <c r="K2344" i="6"/>
  <c r="O2331" i="6"/>
  <c r="O2326" i="6"/>
  <c r="F2518" i="6"/>
  <c r="H2379" i="6"/>
  <c r="H2376" i="6"/>
  <c r="H2281" i="6"/>
  <c r="C2301" i="6"/>
  <c r="C2322" i="6"/>
  <c r="G2261" i="6"/>
  <c r="J2435" i="6"/>
  <c r="B2325" i="6"/>
  <c r="G2547" i="6"/>
  <c r="O2417" i="6"/>
  <c r="J2337" i="6"/>
  <c r="M2324" i="6"/>
  <c r="I2325" i="6"/>
  <c r="B2260" i="6"/>
  <c r="N2280" i="6"/>
  <c r="H2310" i="6"/>
  <c r="C2522" i="6"/>
  <c r="O2674" i="6"/>
  <c r="H2494" i="6"/>
  <c r="M2496" i="6"/>
  <c r="I2595" i="6"/>
  <c r="K2490" i="6"/>
  <c r="B2383" i="6"/>
  <c r="K2420" i="6"/>
  <c r="H2413" i="6"/>
  <c r="F2327" i="6"/>
  <c r="B2337" i="6"/>
  <c r="O2340" i="6"/>
  <c r="O2392" i="6"/>
  <c r="C2353" i="6"/>
  <c r="B2298" i="6"/>
  <c r="H2263" i="6"/>
  <c r="N2468" i="6"/>
  <c r="F2356" i="6"/>
  <c r="N2320" i="6"/>
  <c r="K2272" i="6"/>
  <c r="J2249" i="6"/>
  <c r="H2198" i="6"/>
  <c r="M2292" i="6"/>
  <c r="J2191" i="6"/>
  <c r="H2200" i="6"/>
  <c r="I2073" i="6"/>
  <c r="M2162" i="6"/>
  <c r="M2250" i="6"/>
  <c r="B2110" i="6"/>
  <c r="N2175" i="6"/>
  <c r="N2346" i="6"/>
  <c r="B2416" i="6"/>
  <c r="H2272" i="6"/>
  <c r="N2316" i="6"/>
  <c r="J2244" i="6"/>
  <c r="F2136" i="6"/>
  <c r="E2214" i="6"/>
  <c r="K2223" i="6"/>
  <c r="O2093" i="6"/>
  <c r="C2204" i="6"/>
  <c r="L2073" i="6"/>
  <c r="K2127" i="6"/>
  <c r="H2213" i="6"/>
  <c r="K2330" i="6"/>
  <c r="L2281" i="6"/>
  <c r="M2293" i="6"/>
  <c r="O2323" i="6"/>
  <c r="C2247" i="6"/>
  <c r="J2148" i="6"/>
  <c r="K2234" i="6"/>
  <c r="N2141" i="6"/>
  <c r="I2121" i="6"/>
  <c r="J2528" i="6"/>
  <c r="K2405" i="6"/>
  <c r="N2356" i="6"/>
  <c r="E2324" i="6"/>
  <c r="L2269" i="6"/>
  <c r="K2215" i="6"/>
  <c r="G2294" i="6"/>
  <c r="G2180" i="6"/>
  <c r="M2171" i="6"/>
  <c r="M2061" i="6"/>
  <c r="F2153" i="6"/>
  <c r="K2225" i="6"/>
  <c r="O2095" i="6"/>
  <c r="F2528" i="6"/>
  <c r="L2345" i="6"/>
  <c r="M2355" i="6"/>
  <c r="L2315" i="6"/>
  <c r="E2266" i="6"/>
  <c r="H2204" i="6"/>
  <c r="L2301" i="6"/>
  <c r="C2200" i="6"/>
  <c r="G2217" i="6"/>
  <c r="F2082" i="6"/>
  <c r="L2171" i="6"/>
  <c r="C2062" i="6"/>
  <c r="F2385" i="6"/>
  <c r="H2323" i="6"/>
  <c r="G2313" i="6"/>
  <c r="H2268" i="6"/>
  <c r="M2614" i="6"/>
  <c r="B2637" i="6"/>
  <c r="L2552" i="6"/>
  <c r="L2463" i="6"/>
  <c r="O2476" i="6"/>
  <c r="L2499" i="6"/>
  <c r="F2380" i="6"/>
  <c r="K2449" i="6"/>
  <c r="C2473" i="6"/>
  <c r="N2429" i="6"/>
  <c r="M2385" i="6"/>
  <c r="J2417" i="6"/>
  <c r="C2296" i="6"/>
  <c r="O2342" i="6"/>
  <c r="E2279" i="6"/>
  <c r="L2297" i="6"/>
  <c r="C2539" i="6"/>
  <c r="B2412" i="6"/>
  <c r="E2345" i="6"/>
  <c r="H2307" i="6"/>
  <c r="M2264" i="6"/>
  <c r="C2211" i="6"/>
  <c r="N2311" i="6"/>
  <c r="K2204" i="6"/>
  <c r="I2219" i="6"/>
  <c r="G2089" i="6"/>
  <c r="N2181" i="6"/>
  <c r="M2068" i="6"/>
  <c r="E2125" i="6"/>
  <c r="O2194" i="6"/>
  <c r="L2319" i="6"/>
  <c r="J2297" i="6"/>
  <c r="I2305" i="6"/>
  <c r="C2263" i="6"/>
  <c r="M2259" i="6"/>
  <c r="I2151" i="6"/>
  <c r="L2229" i="6"/>
  <c r="L2242" i="6"/>
  <c r="J2106" i="6"/>
  <c r="E2224" i="6"/>
  <c r="F2089" i="6"/>
  <c r="K2145" i="6"/>
  <c r="I2232" i="6"/>
  <c r="E2420" i="6"/>
  <c r="G2328" i="6"/>
  <c r="J2324" i="6"/>
  <c r="J2266" i="6"/>
  <c r="J2262" i="6"/>
  <c r="K2161" i="6"/>
  <c r="H2247" i="6"/>
  <c r="O2154" i="6"/>
  <c r="I2137" i="6"/>
  <c r="C2251" i="6"/>
  <c r="I2376" i="6"/>
  <c r="N2384" i="6"/>
  <c r="E2263" i="6"/>
  <c r="J2301" i="6"/>
  <c r="L2708" i="6"/>
  <c r="J2653" i="6"/>
  <c r="I2511" i="6"/>
  <c r="K2546" i="6"/>
  <c r="H2461" i="6"/>
  <c r="C2448" i="6"/>
  <c r="F2362" i="6"/>
  <c r="M2433" i="6"/>
  <c r="H2442" i="6"/>
  <c r="O2402" i="6"/>
  <c r="B2417" i="6"/>
  <c r="F2510" i="6"/>
  <c r="E2272" i="6"/>
  <c r="B2430" i="6"/>
  <c r="F2274" i="6"/>
  <c r="L2289" i="6"/>
  <c r="O2461" i="6"/>
  <c r="K2397" i="6"/>
  <c r="J2340" i="6"/>
  <c r="K2302" i="6"/>
  <c r="G2262" i="6"/>
  <c r="J2208" i="6"/>
  <c r="K2308" i="6"/>
  <c r="N2201" i="6"/>
  <c r="F2216" i="6"/>
  <c r="B2084" i="6"/>
  <c r="K2178" i="6"/>
  <c r="J2448" i="6"/>
  <c r="L2254" i="6"/>
  <c r="C2717" i="6"/>
  <c r="L2632" i="6"/>
  <c r="O2466" i="6"/>
  <c r="C2535" i="6"/>
  <c r="M2622" i="6"/>
  <c r="I2526" i="6"/>
  <c r="K2522" i="6"/>
  <c r="H2439" i="6"/>
  <c r="I2461" i="6"/>
  <c r="E2573" i="6"/>
  <c r="L2548" i="6"/>
  <c r="I2559" i="6"/>
  <c r="J2439" i="6"/>
  <c r="L2573" i="6"/>
  <c r="O2479" i="6"/>
  <c r="L2511" i="6"/>
  <c r="E2445" i="6"/>
  <c r="G2419" i="6"/>
  <c r="G2361" i="6"/>
  <c r="O2412" i="6"/>
  <c r="I2343" i="6"/>
  <c r="H2449" i="6"/>
  <c r="N2392" i="6"/>
  <c r="H2427" i="6"/>
  <c r="B2674" i="6"/>
  <c r="C2438" i="6"/>
  <c r="I2406" i="6"/>
  <c r="O2390" i="6"/>
  <c r="E2350" i="6"/>
  <c r="C2471" i="6"/>
  <c r="C2402" i="6"/>
  <c r="M2421" i="6"/>
  <c r="B2400" i="6"/>
  <c r="C2352" i="6"/>
  <c r="H2365" i="6"/>
  <c r="C2478" i="6"/>
  <c r="J2391" i="6"/>
  <c r="O2296" i="6"/>
  <c r="J2288" i="6"/>
  <c r="L2268" i="6"/>
  <c r="J2412" i="6"/>
  <c r="K2369" i="6"/>
  <c r="J2372" i="6"/>
  <c r="K2340" i="6"/>
  <c r="O2764" i="6"/>
  <c r="G2767" i="6"/>
  <c r="F2627" i="6"/>
  <c r="G2562" i="6"/>
  <c r="F2547" i="6"/>
  <c r="G2540" i="6"/>
  <c r="B2606" i="6"/>
  <c r="H2554" i="6"/>
  <c r="B2532" i="6"/>
  <c r="H2559" i="6"/>
  <c r="J2468" i="6"/>
  <c r="J2518" i="6"/>
  <c r="M2480" i="6"/>
  <c r="O2558" i="6"/>
  <c r="I2509" i="6"/>
  <c r="J2481" i="6"/>
  <c r="H2519" i="6"/>
  <c r="N2534" i="6"/>
  <c r="M2507" i="6"/>
  <c r="E2493" i="6"/>
  <c r="H2479" i="6"/>
  <c r="N2527" i="6"/>
  <c r="C2503" i="6"/>
  <c r="C2507" i="6"/>
  <c r="J2482" i="6"/>
  <c r="I2468" i="6"/>
  <c r="J2516" i="6"/>
  <c r="O2464" i="6"/>
  <c r="B2486" i="6"/>
  <c r="F2433" i="6"/>
  <c r="M2320" i="6"/>
  <c r="M2416" i="6"/>
  <c r="L2382" i="6"/>
  <c r="G2370" i="6"/>
  <c r="F2420" i="6"/>
  <c r="L2551" i="6"/>
  <c r="C2491" i="6"/>
  <c r="H2401" i="6"/>
  <c r="M2451" i="6"/>
  <c r="O2396" i="6"/>
  <c r="M2395" i="6"/>
  <c r="M2376" i="6"/>
  <c r="F2591" i="6"/>
  <c r="E2596" i="6"/>
  <c r="H2478" i="6"/>
  <c r="G2400" i="6"/>
  <c r="L2432" i="6"/>
  <c r="J2365" i="6"/>
  <c r="F2372" i="6"/>
  <c r="G2350" i="6"/>
  <c r="J2434" i="6"/>
  <c r="L2311" i="6"/>
  <c r="K2564" i="6"/>
  <c r="L2435" i="6"/>
  <c r="E2434" i="6"/>
  <c r="C2481" i="6"/>
  <c r="J2388" i="6"/>
  <c r="G2324" i="6"/>
  <c r="I2428" i="6"/>
  <c r="L2406" i="6"/>
  <c r="G2402" i="6"/>
  <c r="M2300" i="6"/>
  <c r="I2426" i="6"/>
  <c r="H2406" i="6"/>
  <c r="I2430" i="6"/>
  <c r="K2377" i="6"/>
  <c r="K2275" i="6"/>
  <c r="G2278" i="6"/>
  <c r="F2299" i="6"/>
  <c r="K2497" i="6"/>
  <c r="M2351" i="6"/>
  <c r="I2524" i="6"/>
  <c r="I2368" i="6"/>
  <c r="J2368" i="6"/>
  <c r="J2273" i="6"/>
  <c r="L2294" i="6"/>
  <c r="L2303" i="6"/>
  <c r="E2323" i="6"/>
  <c r="L2848" i="6"/>
  <c r="J2815" i="6"/>
  <c r="I2762" i="6"/>
  <c r="M2671" i="6"/>
  <c r="B2564" i="6"/>
  <c r="C2651" i="6"/>
  <c r="I2525" i="6"/>
  <c r="C2555" i="6"/>
  <c r="M2527" i="6"/>
  <c r="C2607" i="6"/>
  <c r="I2687" i="6"/>
  <c r="J2589" i="6"/>
  <c r="M2557" i="6"/>
  <c r="M2505" i="6"/>
  <c r="F2468" i="6"/>
  <c r="O2598" i="6"/>
  <c r="C2489" i="6"/>
  <c r="N2443" i="6"/>
  <c r="H2541" i="6"/>
  <c r="J2429" i="6"/>
  <c r="N2564" i="6"/>
  <c r="I2494" i="6"/>
  <c r="G2494" i="6"/>
  <c r="J2565" i="6"/>
  <c r="N2512" i="6"/>
  <c r="N2538" i="6"/>
  <c r="M2509" i="6"/>
  <c r="J2489" i="6"/>
  <c r="I2577" i="6"/>
  <c r="F2502" i="6"/>
  <c r="M2543" i="6"/>
  <c r="N2492" i="6"/>
  <c r="B2479" i="6"/>
  <c r="N2466" i="6"/>
  <c r="H2485" i="6"/>
  <c r="L2498" i="6"/>
  <c r="L2390" i="6"/>
  <c r="H2331" i="6"/>
  <c r="J2432" i="6"/>
  <c r="F2398" i="6"/>
  <c r="E2380" i="6"/>
  <c r="M2437" i="6"/>
  <c r="C2532" i="6"/>
  <c r="C2521" i="6"/>
  <c r="G2412" i="6"/>
  <c r="H2462" i="6"/>
  <c r="J2415" i="6"/>
  <c r="K2411" i="6"/>
  <c r="F2389" i="6"/>
  <c r="E2610" i="6"/>
  <c r="J2590" i="6"/>
  <c r="N2498" i="6"/>
  <c r="E2410" i="6"/>
  <c r="I2445" i="6"/>
  <c r="N2375" i="6"/>
  <c r="F2386" i="6"/>
  <c r="E2360" i="6"/>
  <c r="E2337" i="6"/>
  <c r="I2324" i="6"/>
  <c r="G2365" i="6"/>
  <c r="L2465" i="6"/>
  <c r="O2446" i="6"/>
  <c r="K2491" i="6"/>
  <c r="N2398" i="6"/>
  <c r="E2334" i="6"/>
  <c r="N2340" i="6"/>
  <c r="M2425" i="6"/>
  <c r="E2418" i="6"/>
  <c r="H2311" i="6"/>
  <c r="K2504" i="6"/>
  <c r="M2332" i="6"/>
  <c r="K2345" i="6"/>
  <c r="B2398" i="6"/>
  <c r="O2285" i="6"/>
  <c r="E2294" i="6"/>
  <c r="I2315" i="6"/>
  <c r="M2384" i="6"/>
  <c r="N2382" i="6"/>
  <c r="G2489" i="6"/>
  <c r="O2406" i="6"/>
  <c r="O2391" i="6"/>
  <c r="C2294" i="6"/>
  <c r="I2307" i="6"/>
  <c r="O2324" i="6"/>
  <c r="H2262" i="6"/>
  <c r="C2287" i="6"/>
  <c r="H2707" i="6"/>
  <c r="I2610" i="6"/>
  <c r="K2446" i="6"/>
  <c r="F2558" i="6"/>
  <c r="E2507" i="6"/>
  <c r="K2501" i="6"/>
  <c r="B2275" i="6"/>
  <c r="N2414" i="6"/>
  <c r="F2448" i="6"/>
  <c r="I2367" i="6"/>
  <c r="K2343" i="6"/>
  <c r="J2350" i="6"/>
  <c r="L2394" i="6"/>
  <c r="O2350" i="6"/>
  <c r="E2257" i="6"/>
  <c r="E2307" i="6"/>
  <c r="L2530" i="6"/>
  <c r="B2397" i="6"/>
  <c r="O2297" i="6"/>
  <c r="K2327" i="6"/>
  <c r="B2304" i="6"/>
  <c r="N2182" i="6"/>
  <c r="O2268" i="6"/>
  <c r="C2176" i="6"/>
  <c r="I2173" i="6"/>
  <c r="I2055" i="6"/>
  <c r="L2135" i="6"/>
  <c r="E2227" i="6"/>
  <c r="B2092" i="6"/>
  <c r="N2460" i="6"/>
  <c r="I2340" i="6"/>
  <c r="N2368" i="6"/>
  <c r="B2327" i="6"/>
  <c r="O2274" i="6"/>
  <c r="O2225" i="6"/>
  <c r="G2315" i="6"/>
  <c r="E2196" i="6"/>
  <c r="L2196" i="6"/>
  <c r="H2078" i="6"/>
  <c r="C2178" i="6"/>
  <c r="L2249" i="6"/>
  <c r="M2111" i="6"/>
  <c r="I2186" i="6"/>
  <c r="F2342" i="6"/>
  <c r="J2386" i="6"/>
  <c r="H2260" i="6"/>
  <c r="M2280" i="6"/>
  <c r="H2228" i="6"/>
  <c r="C2133" i="6"/>
  <c r="M2218" i="6"/>
  <c r="F2242" i="6"/>
  <c r="I2103" i="6"/>
  <c r="B2449" i="6"/>
  <c r="O2343" i="6"/>
  <c r="H2330" i="6"/>
  <c r="O2280" i="6"/>
  <c r="H2251" i="6"/>
  <c r="G2197" i="6"/>
  <c r="G2270" i="6"/>
  <c r="G2162" i="6"/>
  <c r="N2144" i="6"/>
  <c r="J2046" i="6"/>
  <c r="B2127" i="6"/>
  <c r="M2201" i="6"/>
  <c r="H2080" i="6"/>
  <c r="J2477" i="6"/>
  <c r="L2358" i="6"/>
  <c r="B2330" i="6"/>
  <c r="I2280" i="6"/>
  <c r="C2328" i="6"/>
  <c r="N2188" i="6"/>
  <c r="J2277" i="6"/>
  <c r="O2184" i="6"/>
  <c r="H2190" i="6"/>
  <c r="F2064" i="6"/>
  <c r="J2147" i="6"/>
  <c r="I2231" i="6"/>
  <c r="E2403" i="6"/>
  <c r="M2276" i="6"/>
  <c r="H2278" i="6"/>
  <c r="J2311" i="6"/>
  <c r="H2618" i="6"/>
  <c r="F2710" i="6"/>
  <c r="K2463" i="6"/>
  <c r="I2478" i="6"/>
  <c r="O2516" i="6"/>
  <c r="J2459" i="6"/>
  <c r="B2365" i="6"/>
  <c r="L2393" i="6"/>
  <c r="B2395" i="6"/>
  <c r="F2309" i="6"/>
  <c r="B2319" i="6"/>
  <c r="E2395" i="6"/>
  <c r="O2489" i="6"/>
  <c r="J2332" i="6"/>
  <c r="K2291" i="6"/>
  <c r="C2258" i="6"/>
  <c r="G2546" i="6"/>
  <c r="L2340" i="6"/>
  <c r="G2317" i="6"/>
  <c r="I2268" i="6"/>
  <c r="B2333" i="6"/>
  <c r="O2195" i="6"/>
  <c r="B2289" i="6"/>
  <c r="M2188" i="6"/>
  <c r="E2197" i="6"/>
  <c r="G2071" i="6"/>
  <c r="B2159" i="6"/>
  <c r="F2246" i="6"/>
  <c r="E2107" i="6"/>
  <c r="K2172" i="6"/>
  <c r="C2430" i="6"/>
  <c r="J2404" i="6"/>
  <c r="J2264" i="6"/>
  <c r="N2309" i="6"/>
  <c r="C2241" i="6"/>
  <c r="I2133" i="6"/>
  <c r="L2211" i="6"/>
  <c r="J2218" i="6"/>
  <c r="C2091" i="6"/>
  <c r="G2200" i="6"/>
  <c r="F2071" i="6"/>
  <c r="N2124" i="6"/>
  <c r="E2210" i="6"/>
  <c r="M2314" i="6"/>
  <c r="G2274" i="6"/>
  <c r="I2287" i="6"/>
  <c r="H2309" i="6"/>
  <c r="O2243" i="6"/>
  <c r="M2145" i="6"/>
  <c r="N2231" i="6"/>
  <c r="H2139" i="6"/>
  <c r="G2119" i="6"/>
  <c r="M2460" i="6"/>
  <c r="M2389" i="6"/>
  <c r="F2352" i="6"/>
  <c r="I2316" i="6"/>
  <c r="O2266" i="6"/>
  <c r="O2609" i="6"/>
  <c r="K2636" i="6"/>
  <c r="I2549" i="6"/>
  <c r="B2459" i="6"/>
  <c r="G2597" i="6"/>
  <c r="B2437" i="6"/>
  <c r="B2347" i="6"/>
  <c r="I2374" i="6"/>
  <c r="E2539" i="6"/>
  <c r="F2291" i="6"/>
  <c r="O2415" i="6"/>
  <c r="G2337" i="6"/>
  <c r="K2443" i="6"/>
  <c r="F2427" i="6"/>
  <c r="K2283" i="6"/>
  <c r="M2252" i="6"/>
  <c r="I2462" i="6"/>
  <c r="G2333" i="6"/>
  <c r="C2313" i="6"/>
  <c r="O2264" i="6"/>
  <c r="K2326" i="6"/>
  <c r="C2193" i="6"/>
  <c r="M2284" i="6"/>
  <c r="K2186" i="6"/>
  <c r="J2192" i="6"/>
  <c r="B2066" i="6"/>
  <c r="M2154" i="6"/>
  <c r="C2243" i="6"/>
  <c r="L2104" i="6"/>
  <c r="N2167" i="6"/>
  <c r="F2407" i="6"/>
  <c r="O2395" i="6"/>
  <c r="L2260" i="6"/>
  <c r="C2304" i="6"/>
  <c r="F2238" i="6"/>
  <c r="H2363" i="6"/>
  <c r="L2296" i="6"/>
  <c r="J2889" i="6"/>
  <c r="N2586" i="6"/>
  <c r="B2565" i="6"/>
  <c r="E2550" i="6"/>
  <c r="E2710" i="6"/>
  <c r="K2508" i="6"/>
  <c r="H2592" i="6"/>
  <c r="L2524" i="6"/>
  <c r="J2483" i="6"/>
  <c r="L2587" i="6"/>
  <c r="I2448" i="6"/>
  <c r="G2456" i="6"/>
  <c r="B2460" i="6"/>
  <c r="B2557" i="6"/>
  <c r="E2462" i="6"/>
  <c r="M2554" i="6"/>
  <c r="B2425" i="6"/>
  <c r="G2386" i="6"/>
  <c r="E2372" i="6"/>
  <c r="I2336" i="6"/>
  <c r="K2462" i="6"/>
  <c r="I2531" i="6"/>
  <c r="L2361" i="6"/>
  <c r="O2348" i="6"/>
  <c r="J2437" i="6"/>
  <c r="L2518" i="6"/>
  <c r="H2337" i="6"/>
  <c r="H2410" i="6"/>
  <c r="E2278" i="6"/>
  <c r="M2502" i="6"/>
  <c r="O2386" i="6"/>
  <c r="O2424" i="6"/>
  <c r="K2379" i="6"/>
  <c r="K2387" i="6"/>
  <c r="N2349" i="6"/>
  <c r="G2541" i="6"/>
  <c r="H2345" i="6"/>
  <c r="J2358" i="6"/>
  <c r="H2266" i="6"/>
  <c r="E2280" i="6"/>
  <c r="L2411" i="6"/>
  <c r="J2441" i="6"/>
  <c r="I2410" i="6"/>
  <c r="O2881" i="6"/>
  <c r="E2827" i="6"/>
  <c r="E2747" i="6"/>
  <c r="F2692" i="6"/>
  <c r="N2454" i="6"/>
  <c r="O2589" i="6"/>
  <c r="I2637" i="6"/>
  <c r="J2641" i="6"/>
  <c r="B2571" i="6"/>
  <c r="E2490" i="6"/>
  <c r="B2509" i="6"/>
  <c r="G2439" i="6"/>
  <c r="G2495" i="6"/>
  <c r="C2450" i="6"/>
  <c r="O2586" i="6"/>
  <c r="B2469" i="6"/>
  <c r="G2464" i="6"/>
  <c r="O2597" i="6"/>
  <c r="B2487" i="6"/>
  <c r="E2486" i="6"/>
  <c r="E2475" i="6"/>
  <c r="N2463" i="6"/>
  <c r="F2560" i="6"/>
  <c r="M2470" i="6"/>
  <c r="N2485" i="6"/>
  <c r="C2467" i="6"/>
  <c r="C2695" i="6"/>
  <c r="N2455" i="6"/>
  <c r="E2440" i="6"/>
  <c r="B2468" i="6"/>
  <c r="H2405" i="6"/>
  <c r="G2423" i="6"/>
  <c r="N2389" i="6"/>
  <c r="L2364" i="6"/>
  <c r="G2352" i="6"/>
  <c r="J2396" i="6"/>
  <c r="F2514" i="6"/>
  <c r="H2460" i="6"/>
  <c r="N2385" i="6"/>
  <c r="J2436" i="6"/>
  <c r="F2377" i="6"/>
  <c r="K2373" i="6"/>
  <c r="J2361" i="6"/>
  <c r="F2567" i="6"/>
  <c r="E2529" i="6"/>
  <c r="K2447" i="6"/>
  <c r="C2549" i="6"/>
  <c r="L2414" i="6"/>
  <c r="C2350" i="6"/>
  <c r="F2354" i="6"/>
  <c r="I2429" i="6"/>
  <c r="M2410" i="6"/>
  <c r="L2293" i="6"/>
  <c r="I2589" i="6"/>
  <c r="C2497" i="6"/>
  <c r="N2415" i="6"/>
  <c r="O2465" i="6"/>
  <c r="L2421" i="6"/>
  <c r="M2423" i="6"/>
  <c r="E2406" i="6"/>
  <c r="C2383" i="6"/>
  <c r="C2378" i="6"/>
  <c r="J2285" i="6"/>
  <c r="C2525" i="6"/>
  <c r="L2344" i="6"/>
  <c r="G2384" i="6"/>
  <c r="I2355" i="6"/>
  <c r="C2309" i="6"/>
  <c r="K2260" i="6"/>
  <c r="J2275" i="6"/>
  <c r="C2451" i="6"/>
  <c r="H2391" i="6"/>
  <c r="I2432" i="6"/>
  <c r="I2314" i="6"/>
  <c r="O2337" i="6"/>
  <c r="N2394" i="6"/>
  <c r="L2276" i="6"/>
  <c r="N2279" i="6"/>
  <c r="O2292" i="6"/>
  <c r="O2781" i="6"/>
  <c r="I2846" i="6"/>
  <c r="N2782" i="6"/>
  <c r="B2650" i="6"/>
  <c r="B2668" i="6"/>
  <c r="I2574" i="6"/>
  <c r="N2651" i="6"/>
  <c r="E2516" i="6"/>
  <c r="B2481" i="6"/>
  <c r="B2619" i="6"/>
  <c r="H2687" i="6"/>
  <c r="E2571" i="6"/>
  <c r="M2558" i="6"/>
  <c r="M2515" i="6"/>
  <c r="B2770" i="6"/>
  <c r="I2547" i="6"/>
  <c r="H2458" i="6"/>
  <c r="I2539" i="6"/>
  <c r="B2511" i="6"/>
  <c r="C2414" i="6"/>
  <c r="N2553" i="6"/>
  <c r="I2458" i="6"/>
  <c r="J2475" i="6"/>
  <c r="H2595" i="6"/>
  <c r="H2514" i="6"/>
  <c r="O2498" i="6"/>
  <c r="F2488" i="6"/>
  <c r="C2474" i="6"/>
  <c r="O2504" i="6"/>
  <c r="J2491" i="6"/>
  <c r="E2498" i="6"/>
  <c r="K2477" i="6"/>
  <c r="B2461" i="6"/>
  <c r="I2490" i="6"/>
  <c r="K2454" i="6"/>
  <c r="L2480" i="6"/>
  <c r="F2421" i="6"/>
  <c r="N2315" i="6"/>
  <c r="L2405" i="6"/>
  <c r="I2377" i="6"/>
  <c r="E2362" i="6"/>
  <c r="H2412" i="6"/>
  <c r="E2586" i="6"/>
  <c r="N2480" i="6"/>
  <c r="C2396" i="6"/>
  <c r="N2446" i="6"/>
  <c r="O2388" i="6"/>
  <c r="M2387" i="6"/>
  <c r="N2371" i="6"/>
  <c r="H2555" i="6"/>
  <c r="G2551" i="6"/>
  <c r="M2467" i="6"/>
  <c r="E2392" i="6"/>
  <c r="I2427" i="6"/>
  <c r="K2360" i="6"/>
  <c r="G2367" i="6"/>
  <c r="E2342" i="6"/>
  <c r="K2426" i="6"/>
  <c r="I2306" i="6"/>
  <c r="F2584" i="6"/>
  <c r="C2533" i="6"/>
  <c r="E2428" i="6"/>
  <c r="M2475" i="6"/>
  <c r="K2383" i="6"/>
  <c r="E2316" i="6"/>
  <c r="C2422" i="6"/>
  <c r="L2398" i="6"/>
  <c r="F2391" i="6"/>
  <c r="N2295" i="6"/>
  <c r="I2408" i="6"/>
  <c r="E2383" i="6"/>
  <c r="C2416" i="6"/>
  <c r="O2369" i="6"/>
  <c r="H2326" i="6"/>
  <c r="O2270" i="6"/>
  <c r="H2291" i="6"/>
  <c r="M2481" i="6"/>
  <c r="J2336" i="6"/>
  <c r="O2482" i="6"/>
  <c r="F2353" i="6"/>
  <c r="H2358" i="6"/>
  <c r="O2421" i="6"/>
  <c r="I2289" i="6"/>
  <c r="L2295" i="6"/>
  <c r="B2313" i="6"/>
  <c r="K2885" i="6"/>
  <c r="K2439" i="6"/>
  <c r="O2565" i="6"/>
  <c r="B2547" i="6"/>
  <c r="M2517" i="6"/>
  <c r="B2440" i="6"/>
  <c r="E2393" i="6"/>
  <c r="K2566" i="6"/>
  <c r="I2392" i="6"/>
  <c r="K2378" i="6"/>
  <c r="E2474" i="6"/>
  <c r="J2428" i="6"/>
  <c r="G2403" i="6"/>
  <c r="J2506" i="6"/>
  <c r="O2413" i="6"/>
  <c r="B2291" i="6"/>
  <c r="E2267" i="6"/>
  <c r="E2423" i="6"/>
  <c r="E2338" i="6"/>
  <c r="C2327" i="6"/>
  <c r="G2289" i="6"/>
  <c r="J2276" i="6"/>
  <c r="K2167" i="6"/>
  <c r="H2253" i="6"/>
  <c r="O2160" i="6"/>
  <c r="E2151" i="6"/>
  <c r="I2037" i="6"/>
  <c r="N2117" i="6"/>
  <c r="F2200" i="6"/>
  <c r="B2074" i="6"/>
  <c r="C2462" i="6"/>
  <c r="O2361" i="6"/>
  <c r="K2335" i="6"/>
  <c r="O2288" i="6"/>
  <c r="F2255" i="6"/>
  <c r="F2208" i="6"/>
  <c r="E2292" i="6"/>
  <c r="E2178" i="6"/>
  <c r="N2172" i="6"/>
  <c r="N2062" i="6"/>
  <c r="G2154" i="6"/>
  <c r="O2221" i="6"/>
  <c r="J2096" i="6"/>
  <c r="C2458" i="6"/>
  <c r="G2338" i="6"/>
  <c r="H2348" i="6"/>
  <c r="N2305" i="6"/>
  <c r="L2257" i="6"/>
  <c r="H2210" i="6"/>
  <c r="M2310" i="6"/>
  <c r="J2203" i="6"/>
  <c r="H2218" i="6"/>
  <c r="I2085" i="6"/>
  <c r="L2492" i="6"/>
  <c r="N2379" i="6"/>
  <c r="E2303" i="6"/>
  <c r="B2255" i="6"/>
  <c r="O2301" i="6"/>
  <c r="G2179" i="6"/>
  <c r="G2252" i="6"/>
  <c r="G2144" i="6"/>
  <c r="O2123" i="6"/>
  <c r="C2031" i="6"/>
  <c r="B2109" i="6"/>
  <c r="N2174" i="6"/>
  <c r="N2064" i="6"/>
  <c r="M2513" i="6"/>
  <c r="N2411" i="6"/>
  <c r="N2302" i="6"/>
  <c r="E2330" i="6"/>
  <c r="H2292" i="6"/>
  <c r="K2173" i="6"/>
  <c r="N2261" i="6"/>
  <c r="H2169" i="6"/>
  <c r="C2167" i="6"/>
  <c r="F2046" i="6"/>
  <c r="N2123" i="6"/>
  <c r="E2209" i="6"/>
  <c r="M2388" i="6"/>
  <c r="G2371" i="6"/>
  <c r="H2254" i="6"/>
  <c r="C2278" i="6"/>
  <c r="C2604" i="6"/>
  <c r="O2591" i="6"/>
  <c r="H2544" i="6"/>
  <c r="H2507" i="6"/>
  <c r="O2496" i="6"/>
  <c r="E2483" i="6"/>
  <c r="C2417" i="6"/>
  <c r="B2392" i="6"/>
  <c r="F2430" i="6"/>
  <c r="F2573" i="6"/>
  <c r="F2425" i="6"/>
  <c r="I2422" i="6"/>
  <c r="H2344" i="6"/>
  <c r="C2330" i="6"/>
  <c r="F2252" i="6"/>
  <c r="E2299" i="6"/>
  <c r="M2500" i="6"/>
  <c r="O2384" i="6"/>
  <c r="B2294" i="6"/>
  <c r="O2319" i="6"/>
  <c r="F2300" i="6"/>
  <c r="H2180" i="6"/>
  <c r="C2266" i="6"/>
  <c r="J2173" i="6"/>
  <c r="F2170" i="6"/>
  <c r="G2053" i="6"/>
  <c r="B2131" i="6"/>
  <c r="J2222" i="6"/>
  <c r="E2089" i="6"/>
  <c r="O2486" i="6"/>
  <c r="G2427" i="6"/>
  <c r="E2363" i="6"/>
  <c r="F2319" i="6"/>
  <c r="I2270" i="6"/>
  <c r="L2222" i="6"/>
  <c r="F2311" i="6"/>
  <c r="L2193" i="6"/>
  <c r="O2191" i="6"/>
  <c r="O2075" i="6"/>
  <c r="H2173" i="6"/>
  <c r="M2245" i="6"/>
  <c r="K2109" i="6"/>
  <c r="F2183" i="6"/>
  <c r="L2423" i="6"/>
  <c r="M2379" i="6"/>
  <c r="J2252" i="6"/>
  <c r="I2274" i="6"/>
  <c r="E2225" i="6"/>
  <c r="J2130" i="6"/>
  <c r="K2216" i="6"/>
  <c r="I2237" i="6"/>
  <c r="G2101" i="6"/>
  <c r="G2430" i="6"/>
  <c r="M2335" i="6"/>
  <c r="J2322" i="6"/>
  <c r="E2276" i="6"/>
  <c r="E2248" i="6"/>
  <c r="N2563" i="6"/>
  <c r="J2593" i="6"/>
  <c r="B2514" i="6"/>
  <c r="L2586" i="6"/>
  <c r="N2465" i="6"/>
  <c r="E2465" i="6"/>
  <c r="G2393" i="6"/>
  <c r="N2370" i="6"/>
  <c r="F2412" i="6"/>
  <c r="E2536" i="6"/>
  <c r="J2401" i="6"/>
  <c r="M2378" i="6"/>
  <c r="H2381" i="6"/>
  <c r="N2319" i="6"/>
  <c r="F2330" i="6"/>
  <c r="G2291" i="6"/>
  <c r="G2485" i="6"/>
  <c r="B2377" i="6"/>
  <c r="M2289" i="6"/>
  <c r="E2313" i="6"/>
  <c r="B2296" i="6"/>
  <c r="O2177" i="6"/>
  <c r="J2263" i="6"/>
  <c r="M2170" i="6"/>
  <c r="I2165" i="6"/>
  <c r="B2048" i="6"/>
  <c r="C2128" i="6"/>
  <c r="G2219" i="6"/>
  <c r="L2086" i="6"/>
  <c r="N2437" i="6"/>
  <c r="I2411" i="6"/>
  <c r="F2358" i="6"/>
  <c r="K2312" i="6"/>
  <c r="J2267" i="6"/>
  <c r="O2219" i="6"/>
  <c r="C2308" i="6"/>
  <c r="F2191" i="6"/>
  <c r="L2188" i="6"/>
  <c r="C2073" i="6"/>
  <c r="E2170" i="6"/>
  <c r="B2242" i="6"/>
  <c r="N2106" i="6"/>
  <c r="I2178" i="6"/>
  <c r="N2399" i="6"/>
  <c r="M2373" i="6"/>
  <c r="L2248" i="6"/>
  <c r="C2270" i="6"/>
  <c r="H2222" i="6"/>
  <c r="K2331" i="6"/>
  <c r="N2213" i="6"/>
  <c r="F2234" i="6"/>
  <c r="B2096" i="6"/>
  <c r="F2411" i="6"/>
  <c r="C2424" i="6"/>
  <c r="L2318" i="6"/>
  <c r="E2270" i="6"/>
  <c r="M2328" i="6"/>
  <c r="E2189" i="6"/>
  <c r="E2262" i="6"/>
  <c r="E2154" i="6"/>
  <c r="N2136" i="6"/>
  <c r="K2041" i="6"/>
  <c r="L2121" i="6"/>
  <c r="L2190" i="6"/>
  <c r="C2075" i="6"/>
  <c r="F2429" i="6"/>
  <c r="E2343" i="6"/>
  <c r="F2322" i="6"/>
  <c r="G2266" i="6"/>
  <c r="C2316" i="6"/>
  <c r="O2183" i="6"/>
  <c r="C2272" i="6"/>
  <c r="J2179" i="6"/>
  <c r="H2182" i="6"/>
  <c r="G2059" i="6"/>
  <c r="B2141" i="6"/>
  <c r="C2225" i="6"/>
  <c r="E2365" i="6"/>
  <c r="M2419" i="6"/>
  <c r="O2269" i="6"/>
  <c r="G2300" i="6"/>
  <c r="M2223" i="6"/>
  <c r="I2304" i="6"/>
  <c r="G2192" i="6"/>
  <c r="G2648" i="6"/>
  <c r="H2584" i="6"/>
  <c r="O2490" i="6"/>
  <c r="G2493" i="6"/>
  <c r="I2606" i="6"/>
  <c r="O2511" i="6"/>
  <c r="F2344" i="6"/>
  <c r="J2418" i="6"/>
  <c r="I2492" i="6"/>
  <c r="F2381" i="6"/>
  <c r="M2394" i="6"/>
  <c r="I2451" i="6"/>
  <c r="B2453" i="6"/>
  <c r="M2399" i="6"/>
  <c r="F2324" i="6"/>
  <c r="N2281" i="6"/>
  <c r="F2487" i="6"/>
  <c r="H2382" i="6"/>
  <c r="H2336" i="6"/>
  <c r="G2296" i="6"/>
  <c r="M2258" i="6"/>
  <c r="M2205" i="6"/>
  <c r="N2303" i="6"/>
  <c r="H2199" i="6"/>
  <c r="C2213" i="6"/>
  <c r="E2081" i="6"/>
  <c r="N2173" i="6"/>
  <c r="N2063" i="6"/>
  <c r="F2120" i="6"/>
  <c r="O2186" i="6"/>
  <c r="O2397" i="6"/>
  <c r="C2282" i="6"/>
  <c r="O2287" i="6"/>
  <c r="K2255" i="6"/>
  <c r="I2253" i="6"/>
  <c r="B2144" i="6"/>
  <c r="I2224" i="6"/>
  <c r="N2234" i="6"/>
  <c r="K2101" i="6"/>
  <c r="E2216" i="6"/>
  <c r="G2084" i="6"/>
  <c r="M2137" i="6"/>
  <c r="C2226" i="6"/>
  <c r="O2376" i="6"/>
  <c r="I2312" i="6"/>
  <c r="E2311" i="6"/>
  <c r="N2258" i="6"/>
  <c r="F2256" i="6"/>
  <c r="H2156" i="6"/>
  <c r="C2242" i="6"/>
  <c r="J2149" i="6"/>
  <c r="E2129" i="6"/>
  <c r="K2242" i="6"/>
  <c r="C2346" i="6"/>
  <c r="C2373" i="6"/>
  <c r="I2255" i="6"/>
  <c r="I2284" i="6"/>
  <c r="N2224" i="6"/>
  <c r="J2305" i="6"/>
  <c r="L2187" i="6"/>
  <c r="J2182" i="6"/>
  <c r="O2069" i="6"/>
  <c r="C2168" i="6"/>
  <c r="L2236" i="6"/>
  <c r="K2103" i="6"/>
  <c r="H2177" i="6"/>
  <c r="E2396" i="6"/>
  <c r="H2372" i="6"/>
  <c r="E2251" i="6"/>
  <c r="C2571" i="6"/>
  <c r="F2612" i="6"/>
  <c r="M2478" i="6"/>
  <c r="K2657" i="6"/>
  <c r="O2590" i="6"/>
  <c r="G2394" i="6"/>
  <c r="B2311" i="6"/>
  <c r="I2338" i="6"/>
  <c r="F2484" i="6"/>
  <c r="F2410" i="6"/>
  <c r="H2374" i="6"/>
  <c r="J2345" i="6"/>
  <c r="J2272" i="6"/>
  <c r="L2746" i="6"/>
  <c r="J2585" i="6"/>
  <c r="K2592" i="6"/>
  <c r="F2492" i="6"/>
  <c r="F2630" i="6"/>
  <c r="M2570" i="6"/>
  <c r="H2561" i="6"/>
  <c r="K2488" i="6"/>
  <c r="C2468" i="6"/>
  <c r="H2546" i="6"/>
  <c r="I2638" i="6"/>
  <c r="F2521" i="6"/>
  <c r="B2442" i="6"/>
  <c r="B2503" i="6"/>
  <c r="E2444" i="6"/>
  <c r="E2506" i="6"/>
  <c r="F2399" i="6"/>
  <c r="N2369" i="6"/>
  <c r="E2354" i="6"/>
  <c r="I2318" i="6"/>
  <c r="M2465" i="6"/>
  <c r="E2501" i="6"/>
  <c r="L2343" i="6"/>
  <c r="F2605" i="6"/>
  <c r="I2441" i="6"/>
  <c r="E2489" i="6"/>
  <c r="N2321" i="6"/>
  <c r="I2383" i="6"/>
  <c r="G2421" i="6"/>
  <c r="K2471" i="6"/>
  <c r="O2527" i="6"/>
  <c r="K2402" i="6"/>
  <c r="M2363" i="6"/>
  <c r="H2370" i="6"/>
  <c r="K2334" i="6"/>
  <c r="G2467" i="6"/>
  <c r="B2404" i="6"/>
  <c r="F2340" i="6"/>
  <c r="N2250" i="6"/>
  <c r="E2509" i="6"/>
  <c r="G2348" i="6"/>
  <c r="C2390" i="6"/>
  <c r="J2355" i="6"/>
  <c r="N2859" i="6"/>
  <c r="G2824" i="6"/>
  <c r="E2666" i="6"/>
  <c r="K2668" i="6"/>
  <c r="L2653" i="6"/>
  <c r="J2513" i="6"/>
  <c r="G2642" i="6"/>
  <c r="H2688" i="6"/>
  <c r="N2570" i="6"/>
  <c r="I2464" i="6"/>
  <c r="B2558" i="6"/>
  <c r="H2518" i="6"/>
  <c r="G2459" i="6"/>
  <c r="O2434" i="6"/>
  <c r="M2569" i="6"/>
  <c r="B2433" i="6"/>
  <c r="G2446" i="6"/>
  <c r="N2541" i="6"/>
  <c r="B2451" i="6"/>
  <c r="N2467" i="6"/>
  <c r="E2457" i="6"/>
  <c r="K2448" i="6"/>
  <c r="F2549" i="6"/>
  <c r="C2440" i="6"/>
  <c r="L2459" i="6"/>
  <c r="O2451" i="6"/>
  <c r="I2569" i="6"/>
  <c r="M2521" i="6"/>
  <c r="K2418" i="6"/>
  <c r="B2450" i="6"/>
  <c r="O2382" i="6"/>
  <c r="F2396" i="6"/>
  <c r="L2369" i="6"/>
  <c r="L2346" i="6"/>
  <c r="G2334" i="6"/>
  <c r="G2377" i="6"/>
  <c r="M2446" i="6"/>
  <c r="C2518" i="6"/>
  <c r="M2525" i="6"/>
  <c r="C2421" i="6"/>
  <c r="F2359" i="6"/>
  <c r="M2357" i="6"/>
  <c r="G2641" i="6"/>
  <c r="B2540" i="6"/>
  <c r="H2535" i="6"/>
  <c r="L2497" i="6"/>
  <c r="C2513" i="6"/>
  <c r="L2396" i="6"/>
  <c r="O2334" i="6"/>
  <c r="F2336" i="6"/>
  <c r="E2407" i="6"/>
  <c r="N2383" i="6"/>
  <c r="L2275" i="6"/>
  <c r="E2519" i="6"/>
  <c r="H2466" i="6"/>
  <c r="J2399" i="6"/>
  <c r="H2450" i="6"/>
  <c r="J2397" i="6"/>
  <c r="N2396" i="6"/>
  <c r="K2380" i="6"/>
  <c r="O2367" i="6"/>
  <c r="O2362" i="6"/>
  <c r="O2431" i="6"/>
  <c r="E2459" i="6"/>
  <c r="L2381" i="6"/>
  <c r="H2353" i="6"/>
  <c r="C2337" i="6"/>
  <c r="G2285" i="6"/>
  <c r="I2309" i="6"/>
  <c r="L2477" i="6"/>
  <c r="N2404" i="6"/>
  <c r="J2343" i="6"/>
  <c r="M2549" i="6"/>
  <c r="N2364" i="6"/>
  <c r="H2403" i="6"/>
  <c r="M2367" i="6"/>
  <c r="L2310" i="6"/>
  <c r="F2259" i="6"/>
  <c r="M2270" i="6"/>
  <c r="J2831" i="6"/>
  <c r="K2794" i="6"/>
  <c r="O2608" i="6"/>
  <c r="G2678" i="6"/>
  <c r="L2643" i="6"/>
  <c r="O2540" i="6"/>
  <c r="B2633" i="6"/>
  <c r="N2559" i="6"/>
  <c r="B2445" i="6"/>
  <c r="O2635" i="6"/>
  <c r="K2624" i="6"/>
  <c r="M2582" i="6"/>
  <c r="N2523" i="6"/>
  <c r="I2482" i="6"/>
  <c r="N2671" i="6"/>
  <c r="G2555" i="6"/>
  <c r="C2543" i="6"/>
  <c r="H2508" i="6"/>
  <c r="H2491" i="6"/>
  <c r="H2638" i="6"/>
  <c r="J2507" i="6"/>
  <c r="C2536" i="6"/>
  <c r="E2456" i="6"/>
  <c r="K2575" i="6"/>
  <c r="I2476" i="6"/>
  <c r="E2480" i="6"/>
  <c r="F2470" i="6"/>
  <c r="O2458" i="6"/>
  <c r="F2586" i="6"/>
  <c r="O2460" i="6"/>
  <c r="K2476" i="6"/>
  <c r="M2461" i="6"/>
  <c r="H2632" i="6"/>
  <c r="K2440" i="6"/>
  <c r="N2433" i="6"/>
  <c r="L2462" i="6"/>
  <c r="H2397" i="6"/>
  <c r="G2415" i="6"/>
  <c r="I2382" i="6"/>
  <c r="I2359" i="6"/>
  <c r="E2344" i="6"/>
  <c r="C2389" i="6"/>
  <c r="E2517" i="6"/>
  <c r="M2449" i="6"/>
  <c r="J2546" i="6"/>
  <c r="K2431" i="6"/>
  <c r="G2372" i="6"/>
  <c r="H2368" i="6"/>
  <c r="K2356" i="6"/>
  <c r="B2521" i="6"/>
  <c r="N2483" i="6"/>
  <c r="E2544" i="6"/>
  <c r="F2534" i="6"/>
  <c r="I2409" i="6"/>
  <c r="M2344" i="6"/>
  <c r="G2349" i="6"/>
  <c r="C2423" i="6"/>
  <c r="L2399" i="6"/>
  <c r="I2288" i="6"/>
  <c r="F2513" i="6"/>
  <c r="N2486" i="6"/>
  <c r="N2409" i="6"/>
  <c r="J2460" i="6"/>
  <c r="N2413" i="6"/>
  <c r="L2412" i="6"/>
  <c r="G2398" i="6"/>
  <c r="M2377" i="6"/>
  <c r="M2372" i="6"/>
  <c r="K2280" i="6"/>
  <c r="B2498" i="6"/>
  <c r="O2426" i="6"/>
  <c r="N2373" i="6"/>
  <c r="I2349" i="6"/>
  <c r="E2301" i="6"/>
  <c r="H2255" i="6"/>
  <c r="J2473" i="6"/>
  <c r="O2435" i="6"/>
  <c r="J2373" i="6"/>
  <c r="L2413" i="6"/>
  <c r="M2413" i="6"/>
  <c r="K2435" i="6"/>
  <c r="M2383" i="6"/>
  <c r="K2332" i="6"/>
  <c r="G2272" i="6"/>
  <c r="B2285" i="6"/>
  <c r="K2875" i="6"/>
  <c r="N2583" i="6"/>
  <c r="C2511" i="6"/>
  <c r="C2432" i="6"/>
  <c r="E2545" i="6"/>
  <c r="K2495" i="6"/>
  <c r="N2333" i="6"/>
  <c r="K2531" i="6"/>
  <c r="I2631" i="6"/>
  <c r="I2389" i="6"/>
  <c r="I2450" i="6"/>
  <c r="H2421" i="6"/>
  <c r="H2288" i="6"/>
  <c r="H2456" i="6"/>
  <c r="E2357" i="6"/>
  <c r="G2332" i="6"/>
  <c r="E2249" i="6"/>
  <c r="M2350" i="6"/>
  <c r="E2284" i="6"/>
  <c r="B2290" i="6"/>
  <c r="F2260" i="6"/>
  <c r="G2251" i="6"/>
  <c r="M2151" i="6"/>
  <c r="N2237" i="6"/>
  <c r="H2145" i="6"/>
  <c r="I2127" i="6"/>
  <c r="N2235" i="6"/>
  <c r="K2102" i="6"/>
  <c r="H2176" i="6"/>
  <c r="L2250" i="6"/>
  <c r="H2500" i="6"/>
  <c r="I2404" i="6"/>
  <c r="H2312" i="6"/>
  <c r="G2260" i="6"/>
  <c r="J2312" i="6"/>
  <c r="F2190" i="6"/>
  <c r="E2268" i="6"/>
  <c r="E2160" i="6"/>
  <c r="O2145" i="6"/>
  <c r="K2047" i="6"/>
  <c r="L2127" i="6"/>
  <c r="K2199" i="6"/>
  <c r="C2081" i="6"/>
  <c r="F2483" i="6"/>
  <c r="I2353" i="6"/>
  <c r="K2323" i="6"/>
  <c r="F2271" i="6"/>
  <c r="E2318" i="6"/>
  <c r="N2194" i="6"/>
  <c r="L2283" i="6"/>
  <c r="C2188" i="6"/>
  <c r="I2191" i="6"/>
  <c r="I2067" i="6"/>
  <c r="L2384" i="6"/>
  <c r="J2333" i="6"/>
  <c r="F2280" i="6"/>
  <c r="I2291" i="6"/>
  <c r="C2271" i="6"/>
  <c r="G2161" i="6"/>
  <c r="G2234" i="6"/>
  <c r="N2244" i="6"/>
  <c r="H2108" i="6"/>
  <c r="J2229" i="6"/>
  <c r="B2091" i="6"/>
  <c r="B2152" i="6"/>
  <c r="H2239" i="6"/>
  <c r="C2415" i="6"/>
  <c r="B2341" i="6"/>
  <c r="O2279" i="6"/>
  <c r="J2290" i="6"/>
  <c r="H2264" i="6"/>
  <c r="M2157" i="6"/>
  <c r="K2246" i="6"/>
  <c r="N2153" i="6"/>
  <c r="C2141" i="6"/>
  <c r="J2248" i="6"/>
  <c r="K2108" i="6"/>
  <c r="M2473" i="6"/>
  <c r="J2384" i="6"/>
  <c r="L2336" i="6"/>
  <c r="I2290" i="6"/>
  <c r="E2822" i="6"/>
  <c r="L2706" i="6"/>
  <c r="O2566" i="6"/>
  <c r="J2515" i="6"/>
  <c r="J2524" i="6"/>
  <c r="N2501" i="6"/>
  <c r="I2424" i="6"/>
  <c r="I2528" i="6"/>
  <c r="K2374" i="6"/>
  <c r="M2362" i="6"/>
  <c r="K2543" i="6"/>
  <c r="O2401" i="6"/>
  <c r="I2373" i="6"/>
  <c r="C2498" i="6"/>
  <c r="L2400" i="6"/>
  <c r="K2284" i="6"/>
  <c r="L2264" i="6"/>
  <c r="B2408" i="6"/>
  <c r="I2330" i="6"/>
  <c r="B2320" i="6"/>
  <c r="B2284" i="6"/>
  <c r="N2272" i="6"/>
  <c r="N2164" i="6"/>
  <c r="O2250" i="6"/>
  <c r="C2158" i="6"/>
  <c r="H2146" i="6"/>
  <c r="G2035" i="6"/>
  <c r="H2115" i="6"/>
  <c r="I2195" i="6"/>
  <c r="E2071" i="6"/>
  <c r="I2438" i="6"/>
  <c r="M2353" i="6"/>
  <c r="I2331" i="6"/>
  <c r="C2284" i="6"/>
  <c r="C2252" i="6"/>
  <c r="I2205" i="6"/>
  <c r="J2287" i="6"/>
  <c r="L2175" i="6"/>
  <c r="K2169" i="6"/>
  <c r="H2060" i="6"/>
  <c r="C2150" i="6"/>
  <c r="L2218" i="6"/>
  <c r="M2093" i="6"/>
  <c r="B2548" i="6"/>
  <c r="F2408" i="6"/>
  <c r="M2343" i="6"/>
  <c r="J2299" i="6"/>
  <c r="O2254" i="6"/>
  <c r="O2207" i="6"/>
  <c r="B2307" i="6"/>
  <c r="M2200" i="6"/>
  <c r="E2215" i="6"/>
  <c r="G2083" i="6"/>
  <c r="E2477" i="6"/>
  <c r="C2372" i="6"/>
  <c r="K2299" i="6"/>
  <c r="F2331" i="6"/>
  <c r="J2775" i="6"/>
  <c r="J2673" i="6"/>
  <c r="J2531" i="6"/>
  <c r="N2493" i="6"/>
  <c r="L2481" i="6"/>
  <c r="B2483" i="6"/>
  <c r="E2402" i="6"/>
  <c r="F2548" i="6"/>
  <c r="M2358" i="6"/>
  <c r="J2347" i="6"/>
  <c r="M2491" i="6"/>
  <c r="J2380" i="6"/>
  <c r="J2352" i="6"/>
  <c r="F2423" i="6"/>
  <c r="B2388" i="6"/>
  <c r="K2276" i="6"/>
  <c r="F2262" i="6"/>
  <c r="C2428" i="6"/>
  <c r="B2323" i="6"/>
  <c r="N2312" i="6"/>
  <c r="F2278" i="6"/>
  <c r="K2269" i="6"/>
  <c r="H2162" i="6"/>
  <c r="C2248" i="6"/>
  <c r="J2155" i="6"/>
  <c r="E2143" i="6"/>
  <c r="B2030" i="6"/>
  <c r="O2112" i="6"/>
  <c r="F2192" i="6"/>
  <c r="L2068" i="6"/>
  <c r="C2420" i="6"/>
  <c r="H2346" i="6"/>
  <c r="O2327" i="6"/>
  <c r="L2277" i="6"/>
  <c r="F2249" i="6"/>
  <c r="G2203" i="6"/>
  <c r="G2284" i="6"/>
  <c r="F2173" i="6"/>
  <c r="J2164" i="6"/>
  <c r="O2057" i="6"/>
  <c r="G2146" i="6"/>
  <c r="B2214" i="6"/>
  <c r="K2091" i="6"/>
  <c r="O2468" i="6"/>
  <c r="H2392" i="6"/>
  <c r="E2339" i="6"/>
  <c r="K2294" i="6"/>
  <c r="L2251" i="6"/>
  <c r="C2205" i="6"/>
  <c r="M2302" i="6"/>
  <c r="K2198" i="6"/>
  <c r="J2210" i="6"/>
  <c r="B2078" i="6"/>
  <c r="B2462" i="6"/>
  <c r="K2364" i="6"/>
  <c r="I2295" i="6"/>
  <c r="I2323" i="6"/>
  <c r="E2289" i="6"/>
  <c r="E2171" i="6"/>
  <c r="E2244" i="6"/>
  <c r="E2136" i="6"/>
  <c r="J2118" i="6"/>
  <c r="H2245" i="6"/>
  <c r="L2103" i="6"/>
  <c r="N2166" i="6"/>
  <c r="O2059" i="6"/>
  <c r="N2476" i="6"/>
  <c r="L2371" i="6"/>
  <c r="C2295" i="6"/>
  <c r="J2314" i="6"/>
  <c r="C2279" i="6"/>
  <c r="H2168" i="6"/>
  <c r="O2256" i="6"/>
  <c r="C2164" i="6"/>
  <c r="I2155" i="6"/>
  <c r="G2041" i="6"/>
  <c r="O2118" i="6"/>
  <c r="C2477" i="6"/>
  <c r="F2343" i="6"/>
  <c r="B2360" i="6"/>
  <c r="H2321" i="6"/>
  <c r="B2269" i="6"/>
  <c r="B2204" i="6"/>
  <c r="E2282" i="6"/>
  <c r="G2174" i="6"/>
  <c r="C2628" i="6"/>
  <c r="F2678" i="6"/>
  <c r="L2512" i="6"/>
  <c r="B2441" i="6"/>
  <c r="L2533" i="6"/>
  <c r="K2412" i="6"/>
  <c r="B2329" i="6"/>
  <c r="I2356" i="6"/>
  <c r="E2503" i="6"/>
  <c r="F2273" i="6"/>
  <c r="K2393" i="6"/>
  <c r="G2374" i="6"/>
  <c r="C2397" i="6"/>
  <c r="J2395" i="6"/>
  <c r="M2275" i="6"/>
  <c r="N2247" i="6"/>
  <c r="M2438" i="6"/>
  <c r="O2430" i="6"/>
  <c r="E2309" i="6"/>
  <c r="B2261" i="6"/>
  <c r="B2321" i="6"/>
  <c r="J2190" i="6"/>
  <c r="O2276" i="6"/>
  <c r="N2183" i="6"/>
  <c r="G2189" i="6"/>
  <c r="E2063" i="6"/>
  <c r="O2146" i="6"/>
  <c r="H2238" i="6"/>
  <c r="F2102" i="6"/>
  <c r="K2164" i="6"/>
  <c r="J2383" i="6"/>
  <c r="I2387" i="6"/>
  <c r="N2256" i="6"/>
  <c r="M2298" i="6"/>
  <c r="C2235" i="6"/>
  <c r="L2332" i="6"/>
  <c r="I2206" i="6"/>
  <c r="B2212" i="6"/>
  <c r="M2085" i="6"/>
  <c r="F2189" i="6"/>
  <c r="G2066" i="6"/>
  <c r="O2119" i="6"/>
  <c r="G2202" i="6"/>
  <c r="J2390" i="6"/>
  <c r="J2414" i="6"/>
  <c r="B2272" i="6"/>
  <c r="E2298" i="6"/>
  <c r="O2237" i="6"/>
  <c r="N2140" i="6"/>
  <c r="O2226" i="6"/>
  <c r="C2134" i="6"/>
  <c r="E2111" i="6"/>
  <c r="K2453" i="6"/>
  <c r="N2366" i="6"/>
  <c r="L2342" i="6"/>
  <c r="M2304" i="6"/>
  <c r="E2260" i="6"/>
  <c r="L2204" i="6"/>
  <c r="I2278" i="6"/>
  <c r="L2169" i="6"/>
  <c r="O2155" i="6"/>
  <c r="H2054" i="6"/>
  <c r="C2142" i="6"/>
  <c r="J2212" i="6"/>
  <c r="M2087" i="6"/>
  <c r="B2484" i="6"/>
  <c r="C2405" i="6"/>
  <c r="H2342" i="6"/>
  <c r="N2297" i="6"/>
  <c r="F2508" i="6"/>
  <c r="F2553" i="6"/>
  <c r="B2472" i="6"/>
  <c r="J2591" i="6"/>
  <c r="K2500" i="6"/>
  <c r="E2429" i="6"/>
  <c r="B2354" i="6"/>
  <c r="M2339" i="6"/>
  <c r="J2425" i="6"/>
  <c r="O2436" i="6"/>
  <c r="K2066" i="6"/>
  <c r="E2259" i="6"/>
  <c r="B2238" i="6"/>
  <c r="I2086" i="6"/>
  <c r="G2396" i="6"/>
  <c r="L2262" i="6"/>
  <c r="O2244" i="6"/>
  <c r="N2245" i="6"/>
  <c r="K2259" i="6"/>
  <c r="E2310" i="6"/>
  <c r="L2160" i="6"/>
  <c r="F2145" i="6"/>
  <c r="J2090" i="6"/>
  <c r="I2419" i="6"/>
  <c r="E2304" i="6"/>
  <c r="C2199" i="6"/>
  <c r="M2194" i="6"/>
  <c r="G2077" i="6"/>
  <c r="M2056" i="6"/>
  <c r="N2307" i="6"/>
  <c r="O2289" i="6"/>
  <c r="B2186" i="6"/>
  <c r="G2228" i="6"/>
  <c r="B2539" i="6"/>
  <c r="G2462" i="6"/>
  <c r="C2534" i="6"/>
  <c r="C2449" i="6"/>
  <c r="B2372" i="6"/>
  <c r="G2509" i="6"/>
  <c r="B2504" i="6"/>
  <c r="C2360" i="6"/>
  <c r="K2338" i="6"/>
  <c r="N2338" i="6"/>
  <c r="G2283" i="6"/>
  <c r="F2422" i="6"/>
  <c r="F2286" i="6"/>
  <c r="L2326" i="6"/>
  <c r="C2175" i="6"/>
  <c r="C2230" i="6"/>
  <c r="F2162" i="6"/>
  <c r="K2224" i="6"/>
  <c r="C2215" i="6"/>
  <c r="L2237" i="6"/>
  <c r="E2397" i="6"/>
  <c r="N2296" i="6"/>
  <c r="I2264" i="6"/>
  <c r="B2180" i="6"/>
  <c r="I2188" i="6"/>
  <c r="L2134" i="6"/>
  <c r="H2165" i="6"/>
  <c r="B2188" i="6"/>
  <c r="F2175" i="6"/>
  <c r="L2427" i="6"/>
  <c r="G2326" i="6"/>
  <c r="J2302" i="6"/>
  <c r="M2323" i="6"/>
  <c r="K2180" i="6"/>
  <c r="E2093" i="6"/>
  <c r="O2358" i="6"/>
  <c r="N2314" i="6"/>
  <c r="B2274" i="6"/>
  <c r="L2186" i="6"/>
  <c r="L2223" i="6"/>
  <c r="K2133" i="6"/>
  <c r="G2218" i="6"/>
  <c r="O2185" i="6"/>
  <c r="E2228" i="6"/>
  <c r="I2335" i="6"/>
  <c r="H2314" i="6"/>
  <c r="E2715" i="6"/>
  <c r="M2526" i="6"/>
  <c r="C2501" i="6"/>
  <c r="F2562" i="6"/>
  <c r="O2437" i="6"/>
  <c r="G2523" i="6"/>
  <c r="C2530" i="6"/>
  <c r="O2344" i="6"/>
  <c r="C2261" i="6"/>
  <c r="N2395" i="6"/>
  <c r="E2333" i="6"/>
  <c r="B2292" i="6"/>
  <c r="G2239" i="6"/>
  <c r="H2398" i="6"/>
  <c r="C2407" i="6"/>
  <c r="E2269" i="6"/>
  <c r="J2318" i="6"/>
  <c r="J2238" i="6"/>
  <c r="O2141" i="6"/>
  <c r="H2683" i="6"/>
  <c r="B2446" i="6"/>
  <c r="B2563" i="6"/>
  <c r="C2505" i="6"/>
  <c r="I2512" i="6"/>
  <c r="O2478" i="6"/>
  <c r="H2428" i="6"/>
  <c r="H2480" i="6"/>
  <c r="K2458" i="6"/>
  <c r="B2358" i="6"/>
  <c r="N2416" i="6"/>
  <c r="G2549" i="6"/>
  <c r="I2263" i="6"/>
  <c r="E2388" i="6"/>
  <c r="F2292" i="6"/>
  <c r="F2318" i="6"/>
  <c r="B2216" i="6"/>
  <c r="M2340" i="6"/>
  <c r="L2354" i="6"/>
  <c r="K2320" i="6"/>
  <c r="B2277" i="6"/>
  <c r="C2217" i="6"/>
  <c r="J2320" i="6"/>
  <c r="J2209" i="6"/>
  <c r="I2227" i="6"/>
  <c r="F2094" i="6"/>
  <c r="L2189" i="6"/>
  <c r="C2074" i="6"/>
  <c r="H2130" i="6"/>
  <c r="B2207" i="6"/>
  <c r="I2350" i="6"/>
  <c r="M2312" i="6"/>
  <c r="O2317" i="6"/>
  <c r="N2270" i="6"/>
  <c r="M2265" i="6"/>
  <c r="L2156" i="6"/>
  <c r="B2235" i="6"/>
  <c r="E2252" i="6"/>
  <c r="O2111" i="6"/>
  <c r="C2232" i="6"/>
  <c r="E2094" i="6"/>
  <c r="K2153" i="6"/>
  <c r="I2240" i="6"/>
  <c r="L2402" i="6"/>
  <c r="F2351" i="6"/>
  <c r="C2277" i="6"/>
  <c r="M2287" i="6"/>
  <c r="J2268" i="6"/>
  <c r="J2166" i="6"/>
  <c r="K2252" i="6"/>
  <c r="N2159" i="6"/>
  <c r="C2149" i="6"/>
  <c r="F2034" i="6"/>
  <c r="O2418" i="6"/>
  <c r="N2402" i="6"/>
  <c r="G2271" i="6"/>
  <c r="L2314" i="6"/>
  <c r="E2237" i="6"/>
  <c r="L2328" i="6"/>
  <c r="I2200" i="6"/>
  <c r="N2198" i="6"/>
  <c r="M2079" i="6"/>
  <c r="H2183" i="6"/>
  <c r="G2060" i="6"/>
  <c r="O2113" i="6"/>
  <c r="F2193" i="6"/>
  <c r="M2369" i="6"/>
  <c r="M2401" i="6"/>
  <c r="L2266" i="6"/>
  <c r="L2307" i="6"/>
  <c r="K2227" i="6"/>
  <c r="O2129" i="6"/>
  <c r="C2218" i="6"/>
  <c r="H2244" i="6"/>
  <c r="L2102" i="6"/>
  <c r="J2201" i="6"/>
  <c r="C2080" i="6"/>
  <c r="F2472" i="6"/>
  <c r="H2377" i="6"/>
  <c r="H2294" i="6"/>
  <c r="G2307" i="6"/>
  <c r="B2278" i="6"/>
  <c r="F2160" i="6"/>
  <c r="L2235" i="6"/>
  <c r="F2248" i="6"/>
  <c r="N2165" i="6"/>
  <c r="O2544" i="6"/>
  <c r="E2300" i="6"/>
  <c r="O2101" i="6"/>
  <c r="H2216" i="6"/>
  <c r="F2401" i="6"/>
  <c r="F2130" i="6"/>
  <c r="J2082" i="6"/>
  <c r="H2116" i="6"/>
  <c r="G2411" i="6"/>
  <c r="N2310" i="6"/>
  <c r="J2269" i="6"/>
  <c r="E2179" i="6"/>
  <c r="M2136" i="6"/>
  <c r="B2350" i="6"/>
  <c r="B2266" i="6"/>
  <c r="K2251" i="6"/>
  <c r="I2266" i="6"/>
  <c r="L2224" i="6"/>
  <c r="H2084" i="6"/>
  <c r="G2190" i="6"/>
  <c r="E2064" i="6"/>
  <c r="J2120" i="6"/>
  <c r="H2203" i="6"/>
  <c r="O2204" i="6"/>
  <c r="L2057" i="6"/>
  <c r="G2118" i="6"/>
  <c r="G2010" i="6"/>
  <c r="N1980" i="6"/>
  <c r="C2044" i="6"/>
  <c r="G1924" i="6"/>
  <c r="O1971" i="6"/>
  <c r="O2022" i="6"/>
  <c r="G1914" i="6"/>
  <c r="J1986" i="6"/>
  <c r="M1893" i="6"/>
  <c r="G1976" i="6"/>
  <c r="G2193" i="6"/>
  <c r="C2106" i="6"/>
  <c r="G2196" i="6"/>
  <c r="K2076" i="6"/>
  <c r="N2214" i="6"/>
  <c r="B1960" i="6"/>
  <c r="L2002" i="6"/>
  <c r="F2150" i="6"/>
  <c r="B1956" i="6"/>
  <c r="E1988" i="6"/>
  <c r="J1895" i="6"/>
  <c r="G1981" i="6"/>
  <c r="K2190" i="6"/>
  <c r="B2057" i="6"/>
  <c r="L2119" i="6"/>
  <c r="L2011" i="6"/>
  <c r="J1987" i="6"/>
  <c r="J2056" i="6"/>
  <c r="I1938" i="6"/>
  <c r="H1986" i="6"/>
  <c r="B2045" i="6"/>
  <c r="N2211" i="6"/>
  <c r="O2066" i="6"/>
  <c r="F2133" i="6"/>
  <c r="J2039" i="6"/>
  <c r="H2027" i="6"/>
  <c r="O2223" i="6"/>
  <c r="H1961" i="6"/>
  <c r="N2012" i="6"/>
  <c r="M2083" i="6"/>
  <c r="O1948" i="6"/>
  <c r="G2043" i="6"/>
  <c r="I1923" i="6"/>
  <c r="K2009" i="6"/>
  <c r="E2113" i="6"/>
  <c r="O2096" i="6"/>
  <c r="J2181" i="6"/>
  <c r="J2069" i="6"/>
  <c r="G2151" i="6"/>
  <c r="E1945" i="6"/>
  <c r="L1988" i="6"/>
  <c r="G2069" i="6"/>
  <c r="L1938" i="6"/>
  <c r="H1981" i="6"/>
  <c r="O1888" i="6"/>
  <c r="B1964" i="6"/>
  <c r="F2068" i="6"/>
  <c r="L2118" i="6"/>
  <c r="M2242" i="6"/>
  <c r="I2063" i="6"/>
  <c r="E2195" i="6"/>
  <c r="K2207" i="6"/>
  <c r="O2330" i="6"/>
  <c r="I2415" i="6"/>
  <c r="B2174" i="6"/>
  <c r="C2121" i="6"/>
  <c r="K2171" i="6"/>
  <c r="M2400" i="6"/>
  <c r="O2272" i="6"/>
  <c r="L2309" i="6"/>
  <c r="G2225" i="6"/>
  <c r="L2179" i="6"/>
  <c r="F2431" i="6"/>
  <c r="M2327" i="6"/>
  <c r="G2273" i="6"/>
  <c r="C2290" i="6"/>
  <c r="E2130" i="6"/>
  <c r="C2097" i="6"/>
  <c r="H2209" i="6"/>
  <c r="L2079" i="6"/>
  <c r="K2135" i="6"/>
  <c r="I2222" i="6"/>
  <c r="G2073" i="6"/>
  <c r="F2073" i="6"/>
  <c r="L2131" i="6"/>
  <c r="B2023" i="6"/>
  <c r="E1995" i="6"/>
  <c r="J2092" i="6"/>
  <c r="B1937" i="6"/>
  <c r="J1984" i="6"/>
  <c r="L2039" i="6"/>
  <c r="B1927" i="6"/>
  <c r="N2008" i="6"/>
  <c r="N1906" i="6"/>
  <c r="L1989" i="6"/>
  <c r="O2088" i="6"/>
  <c r="M2118" i="6"/>
  <c r="H2215" i="6"/>
  <c r="H2089" i="6"/>
  <c r="O1996" i="6"/>
  <c r="E1975" i="6"/>
  <c r="H2018" i="6"/>
  <c r="M1920" i="6"/>
  <c r="E1971" i="6"/>
  <c r="M2009" i="6"/>
  <c r="K1908" i="6"/>
  <c r="L1995" i="6"/>
  <c r="O2247" i="6"/>
  <c r="E2072" i="6"/>
  <c r="B2137" i="6"/>
  <c r="F2027" i="6"/>
  <c r="E2003" i="6"/>
  <c r="J2134" i="6"/>
  <c r="G1954" i="6"/>
  <c r="J2000" i="6"/>
  <c r="N2102" i="6"/>
  <c r="E2077" i="6"/>
  <c r="J2079" i="6"/>
  <c r="C2156" i="6"/>
  <c r="K2052" i="6"/>
  <c r="O2046" i="6"/>
  <c r="E1933" i="6"/>
  <c r="C1974" i="6"/>
  <c r="G2031" i="6"/>
  <c r="B2172" i="6"/>
  <c r="J1961" i="6"/>
  <c r="L2106" i="6"/>
  <c r="G1939" i="6"/>
  <c r="G2025" i="6"/>
  <c r="E2163" i="6"/>
  <c r="J2109" i="6"/>
  <c r="C2202" i="6"/>
  <c r="C2092" i="6"/>
  <c r="M2317" i="6"/>
  <c r="C2037" i="6"/>
  <c r="M2307" i="6"/>
  <c r="C2177" i="6"/>
  <c r="K2279" i="6"/>
  <c r="F2131" i="6"/>
  <c r="I2098" i="6"/>
  <c r="M2445" i="6"/>
  <c r="L2322" i="6"/>
  <c r="N2170" i="6"/>
  <c r="O2166" i="6"/>
  <c r="I2043" i="6"/>
  <c r="J2204" i="6"/>
  <c r="K2365" i="6"/>
  <c r="N2271" i="6"/>
  <c r="G2155" i="6"/>
  <c r="I2176" i="6"/>
  <c r="K2125" i="6"/>
  <c r="N2032" i="6"/>
  <c r="F2113" i="6"/>
  <c r="K2181" i="6"/>
  <c r="C2069" i="6"/>
  <c r="H2194" i="6"/>
  <c r="I2106" i="6"/>
  <c r="L2177" i="6"/>
  <c r="E2056" i="6"/>
  <c r="G2037" i="6"/>
  <c r="K1929" i="6"/>
  <c r="E1970" i="6"/>
  <c r="N2023" i="6"/>
  <c r="J2206" i="6"/>
  <c r="E1960" i="6"/>
  <c r="B2050" i="6"/>
  <c r="C1935" i="6"/>
  <c r="E2023" i="6"/>
  <c r="E1914" i="6"/>
  <c r="H2159" i="6"/>
  <c r="O2054" i="6"/>
  <c r="J2117" i="6"/>
  <c r="M2024" i="6"/>
  <c r="B2010" i="6"/>
  <c r="N2090" i="6"/>
  <c r="H1949" i="6"/>
  <c r="H2004" i="6"/>
  <c r="I2056" i="6"/>
  <c r="O1936" i="6"/>
  <c r="E2029" i="6"/>
  <c r="I2167" i="6"/>
  <c r="L2105" i="6"/>
  <c r="K2184" i="6"/>
  <c r="I2060" i="6"/>
  <c r="G2048" i="6"/>
  <c r="H1936" i="6"/>
  <c r="B1985" i="6"/>
  <c r="M2039" i="6"/>
  <c r="N1934" i="6"/>
  <c r="G2201" i="6"/>
  <c r="N2107" i="6"/>
  <c r="I2198" i="6"/>
  <c r="O2080" i="6"/>
  <c r="C1988" i="6"/>
  <c r="L1966" i="6"/>
  <c r="N2004" i="6"/>
  <c r="H2188" i="6"/>
  <c r="E1947" i="6"/>
  <c r="G1990" i="6"/>
  <c r="H1897" i="6"/>
  <c r="B1970" i="6"/>
  <c r="F2104" i="6"/>
  <c r="N2145" i="6"/>
  <c r="C2212" i="6"/>
  <c r="M2210" i="6"/>
  <c r="E2159" i="6"/>
  <c r="N2156" i="6"/>
  <c r="I2271" i="6"/>
  <c r="I2339" i="6"/>
  <c r="B2156" i="6"/>
  <c r="O2105" i="6"/>
  <c r="M2147" i="6"/>
  <c r="F2333" i="6"/>
  <c r="B2257" i="6"/>
  <c r="K2290" i="6"/>
  <c r="I2201" i="6"/>
  <c r="K2160" i="6"/>
  <c r="C2338" i="6"/>
  <c r="O2295" i="6"/>
  <c r="B2264" i="6"/>
  <c r="H2277" i="6"/>
  <c r="O2235" i="6"/>
  <c r="M2091" i="6"/>
  <c r="H2201" i="6"/>
  <c r="I2074" i="6"/>
  <c r="H2128" i="6"/>
  <c r="I2214" i="6"/>
  <c r="I2057" i="6"/>
  <c r="G2068" i="6"/>
  <c r="L2125" i="6"/>
  <c r="L2017" i="6"/>
  <c r="N1988" i="6"/>
  <c r="E2061" i="6"/>
  <c r="L1931" i="6"/>
  <c r="K1979" i="6"/>
  <c r="L2031" i="6"/>
  <c r="L1921" i="6"/>
  <c r="C2002" i="6"/>
  <c r="O1901" i="6"/>
  <c r="L1983" i="6"/>
  <c r="N2057" i="6"/>
  <c r="N2113" i="6"/>
  <c r="H2207" i="6"/>
  <c r="C2084" i="6"/>
  <c r="J1991" i="6"/>
  <c r="F1970" i="6"/>
  <c r="B2012" i="6"/>
  <c r="H2242" i="6"/>
  <c r="F1966" i="6"/>
  <c r="N2003" i="6"/>
  <c r="H1903" i="6"/>
  <c r="H1989" i="6"/>
  <c r="B2225" i="6"/>
  <c r="F2067" i="6"/>
  <c r="K2130" i="6"/>
  <c r="G2022" i="6"/>
  <c r="G1997" i="6"/>
  <c r="I2101" i="6"/>
  <c r="E1946" i="6"/>
  <c r="B1995" i="6"/>
  <c r="C2071" i="6"/>
  <c r="B2062" i="6"/>
  <c r="K2074" i="6"/>
  <c r="I2144" i="6"/>
  <c r="H2047" i="6"/>
  <c r="J2038" i="6"/>
  <c r="F1928" i="6"/>
  <c r="M1968" i="6"/>
  <c r="C2025" i="6"/>
  <c r="F2128" i="6"/>
  <c r="K1956" i="6"/>
  <c r="J2074" i="6"/>
  <c r="E1931" i="6"/>
  <c r="J2018" i="6"/>
  <c r="G2139" i="6"/>
  <c r="K2104" i="6"/>
  <c r="E2194" i="6"/>
  <c r="H2077" i="6"/>
  <c r="E2221" i="6"/>
  <c r="I1955" i="6"/>
  <c r="K1997" i="6"/>
  <c r="H2134" i="6"/>
  <c r="G1949" i="6"/>
  <c r="I1989" i="6"/>
  <c r="K1896" i="6"/>
  <c r="F1974" i="6"/>
  <c r="J2116" i="6"/>
  <c r="I2018" i="6"/>
  <c r="B1975" i="6"/>
  <c r="I2117" i="6"/>
  <c r="J2250" i="6"/>
  <c r="B2079" i="6"/>
  <c r="G2255" i="6"/>
  <c r="J2237" i="6"/>
  <c r="F2202" i="6"/>
  <c r="L2152" i="6"/>
  <c r="M2209" i="6"/>
  <c r="E2389" i="6"/>
  <c r="C2314" i="6"/>
  <c r="H2132" i="6"/>
  <c r="B2249" i="6"/>
  <c r="K2206" i="6"/>
  <c r="I2487" i="6"/>
  <c r="F2298" i="6"/>
  <c r="C2297" i="6"/>
  <c r="G2312" i="6"/>
  <c r="I2140" i="6"/>
  <c r="N2104" i="6"/>
  <c r="I2220" i="6"/>
  <c r="G2090" i="6"/>
  <c r="L2146" i="6"/>
  <c r="L2122" i="6"/>
  <c r="J2256" i="6"/>
  <c r="M2215" i="6"/>
  <c r="I2068" i="6"/>
  <c r="F2414" i="6"/>
  <c r="B2303" i="6"/>
  <c r="H2229" i="6"/>
  <c r="H2484" i="6"/>
  <c r="C2310" i="6"/>
  <c r="F2283" i="6"/>
  <c r="O2087" i="6"/>
  <c r="L2067" i="6"/>
  <c r="I2204" i="6"/>
  <c r="L2434" i="6"/>
  <c r="N2328" i="6"/>
  <c r="K2137" i="6"/>
  <c r="H2133" i="6"/>
  <c r="K2214" i="6"/>
  <c r="K2535" i="6"/>
  <c r="B2306" i="6"/>
  <c r="L2256" i="6"/>
  <c r="B2168" i="6"/>
  <c r="G2210" i="6"/>
  <c r="N2556" i="6"/>
  <c r="G2600" i="6"/>
  <c r="L2445" i="6"/>
  <c r="O2534" i="6"/>
  <c r="J2431" i="6"/>
  <c r="B2505" i="6"/>
  <c r="C2461" i="6"/>
  <c r="L2428" i="6"/>
  <c r="J2534" i="6"/>
  <c r="G2305" i="6"/>
  <c r="I2259" i="6"/>
  <c r="B2385" i="6"/>
  <c r="J2306" i="6"/>
  <c r="K2288" i="6"/>
  <c r="O2159" i="6"/>
  <c r="O2214" i="6"/>
  <c r="J2138" i="6"/>
  <c r="L2197" i="6"/>
  <c r="C2189" i="6"/>
  <c r="J2213" i="6"/>
  <c r="J2338" i="6"/>
  <c r="O2273" i="6"/>
  <c r="J2331" i="6"/>
  <c r="B2162" i="6"/>
  <c r="I2170" i="6"/>
  <c r="N2116" i="6"/>
  <c r="I2138" i="6"/>
  <c r="B2160" i="6"/>
  <c r="L2538" i="6"/>
  <c r="I2366" i="6"/>
  <c r="G2288" i="6"/>
  <c r="N2274" i="6"/>
  <c r="O2294" i="6"/>
  <c r="M2164" i="6"/>
  <c r="E2075" i="6"/>
  <c r="G2355" i="6"/>
  <c r="O2291" i="6"/>
  <c r="O2329" i="6"/>
  <c r="L2168" i="6"/>
  <c r="L2205" i="6"/>
  <c r="M2115" i="6"/>
  <c r="H2191" i="6"/>
  <c r="K2163" i="6"/>
  <c r="F2201" i="6"/>
  <c r="G2364" i="6"/>
  <c r="L2274" i="6"/>
  <c r="H2558" i="6"/>
  <c r="N2459" i="6"/>
  <c r="N2449" i="6"/>
  <c r="G2471" i="6"/>
  <c r="I2474" i="6"/>
  <c r="I2456" i="6"/>
  <c r="H2548" i="6"/>
  <c r="M2488" i="6"/>
  <c r="J2282" i="6"/>
  <c r="O2341" i="6"/>
  <c r="E2297" i="6"/>
  <c r="J2254" i="6"/>
  <c r="G2221" i="6"/>
  <c r="B2369" i="6"/>
  <c r="K2359" i="6"/>
  <c r="I2328" i="6"/>
  <c r="G2282" i="6"/>
  <c r="F2220" i="6"/>
  <c r="O2325" i="6"/>
  <c r="B2597" i="6"/>
  <c r="O2606" i="6"/>
  <c r="M2548" i="6"/>
  <c r="L2536" i="6"/>
  <c r="O2573" i="6"/>
  <c r="J2539" i="6"/>
  <c r="B2405" i="6"/>
  <c r="O2387" i="6"/>
  <c r="L2431" i="6"/>
  <c r="F2345" i="6"/>
  <c r="B2355" i="6"/>
  <c r="I2388" i="6"/>
  <c r="I2444" i="6"/>
  <c r="K2363" i="6"/>
  <c r="O2305" i="6"/>
  <c r="K2268" i="6"/>
  <c r="K2499" i="6"/>
  <c r="B2364" i="6"/>
  <c r="L2324" i="6"/>
  <c r="M2278" i="6"/>
  <c r="I2252" i="6"/>
  <c r="N2200" i="6"/>
  <c r="J2295" i="6"/>
  <c r="C2194" i="6"/>
  <c r="E2205" i="6"/>
  <c r="F2076" i="6"/>
  <c r="J2165" i="6"/>
  <c r="O2058" i="6"/>
  <c r="G2115" i="6"/>
  <c r="B2179" i="6"/>
  <c r="H2362" i="6"/>
  <c r="K2427" i="6"/>
  <c r="N2276" i="6"/>
  <c r="G2325" i="6"/>
  <c r="I2247" i="6"/>
  <c r="L2138" i="6"/>
  <c r="B2217" i="6"/>
  <c r="N2226" i="6"/>
  <c r="H2096" i="6"/>
  <c r="G2208" i="6"/>
  <c r="E2076" i="6"/>
  <c r="M2129" i="6"/>
  <c r="E2218" i="6"/>
  <c r="N2345" i="6"/>
  <c r="F2297" i="6"/>
  <c r="C2299" i="6"/>
  <c r="B2332" i="6"/>
  <c r="F2250" i="6"/>
  <c r="C2151" i="6"/>
  <c r="M2236" i="6"/>
  <c r="K2144" i="6"/>
  <c r="F2124" i="6"/>
  <c r="J2545" i="6"/>
  <c r="O2419" i="6"/>
  <c r="C2361" i="6"/>
  <c r="H2332" i="6"/>
  <c r="H2273" i="6"/>
  <c r="N2218" i="6"/>
  <c r="C2298" i="6"/>
  <c r="I2182" i="6"/>
  <c r="B2176" i="6"/>
  <c r="J2064" i="6"/>
  <c r="I2156" i="6"/>
  <c r="N2228" i="6"/>
  <c r="H2098" i="6"/>
  <c r="O2514" i="6"/>
  <c r="O2360" i="6"/>
  <c r="L2360" i="6"/>
  <c r="M2322" i="6"/>
  <c r="H2269" i="6"/>
  <c r="N2206" i="6"/>
  <c r="O2304" i="6"/>
  <c r="O2202" i="6"/>
  <c r="C2221" i="6"/>
  <c r="L2084" i="6"/>
  <c r="O2174" i="6"/>
  <c r="O2064" i="6"/>
  <c r="J2407" i="6"/>
  <c r="M2330" i="6"/>
  <c r="L2320" i="6"/>
  <c r="F2272" i="6"/>
  <c r="B2258" i="6"/>
  <c r="F2142" i="6"/>
  <c r="L2217" i="6"/>
  <c r="B2220" i="6"/>
  <c r="C2159" i="6"/>
  <c r="B2382" i="6"/>
  <c r="G2186" i="6"/>
  <c r="C2172" i="6"/>
  <c r="N2318" i="6"/>
  <c r="G2311" i="6"/>
  <c r="F2257" i="6"/>
  <c r="H2036" i="6"/>
  <c r="M2069" i="6"/>
  <c r="J2310" i="6"/>
  <c r="E2255" i="6"/>
  <c r="O2238" i="6"/>
  <c r="B2126" i="6"/>
  <c r="O2100" i="6"/>
  <c r="J2356" i="6"/>
  <c r="B2273" i="6"/>
  <c r="I2217" i="6"/>
  <c r="E2238" i="6"/>
  <c r="B2194" i="6"/>
  <c r="N2068" i="6"/>
  <c r="F2163" i="6"/>
  <c r="N2238" i="6"/>
  <c r="C2105" i="6"/>
  <c r="C2180" i="6"/>
  <c r="M2156" i="6"/>
  <c r="O2234" i="6"/>
  <c r="G2100" i="6"/>
  <c r="G1992" i="6"/>
  <c r="K1965" i="6"/>
  <c r="N2018" i="6"/>
  <c r="I2153" i="6"/>
  <c r="H1956" i="6"/>
  <c r="F2004" i="6"/>
  <c r="G1896" i="6"/>
  <c r="C1971" i="6"/>
  <c r="H2196" i="6"/>
  <c r="G1958" i="6"/>
  <c r="L2110" i="6"/>
  <c r="O2090" i="6"/>
  <c r="F2169" i="6"/>
  <c r="M2060" i="6"/>
  <c r="H2076" i="6"/>
  <c r="B1942" i="6"/>
  <c r="H1985" i="6"/>
  <c r="M2053" i="6"/>
  <c r="B1938" i="6"/>
  <c r="O1972" i="6"/>
  <c r="K2193" i="6"/>
  <c r="G1963" i="6"/>
  <c r="O2150" i="6"/>
  <c r="N2241" i="6"/>
  <c r="L2101" i="6"/>
  <c r="L1993" i="6"/>
  <c r="H1972" i="6"/>
  <c r="G2030" i="6"/>
  <c r="I1920" i="6"/>
  <c r="N1970" i="6"/>
  <c r="B2025" i="6"/>
  <c r="I2150" i="6"/>
  <c r="H2051" i="6"/>
  <c r="O2116" i="6"/>
  <c r="C2024" i="6"/>
  <c r="L2008" i="6"/>
  <c r="H2082" i="6"/>
  <c r="N1945" i="6"/>
  <c r="F1988" i="6"/>
  <c r="C2038" i="6"/>
  <c r="H1933" i="6"/>
  <c r="I2019" i="6"/>
  <c r="I1905" i="6"/>
  <c r="I1991" i="6"/>
  <c r="E2059" i="6"/>
  <c r="H2081" i="6"/>
  <c r="I2154" i="6"/>
  <c r="C2054" i="6"/>
  <c r="H2055" i="6"/>
  <c r="E1927" i="6"/>
  <c r="H1973" i="6"/>
  <c r="F2030" i="6"/>
  <c r="O2187" i="6"/>
  <c r="N1965" i="6"/>
  <c r="H2152" i="6"/>
  <c r="B1946" i="6"/>
  <c r="M2034" i="6"/>
  <c r="M1955" i="6"/>
  <c r="K2150" i="6"/>
  <c r="J2387" i="6"/>
  <c r="G2276" i="6"/>
  <c r="H2086" i="6"/>
  <c r="M2199" i="6"/>
  <c r="M2348" i="6"/>
  <c r="H2313" i="6"/>
  <c r="N2074" i="6"/>
  <c r="J2108" i="6"/>
  <c r="F2384" i="6"/>
  <c r="G2301" i="6"/>
  <c r="M2266" i="6"/>
  <c r="J2174" i="6"/>
  <c r="M2128" i="6"/>
  <c r="B2436" i="6"/>
  <c r="M2261" i="6"/>
  <c r="K2239" i="6"/>
  <c r="B2259" i="6"/>
  <c r="N2216" i="6"/>
  <c r="O2081" i="6"/>
  <c r="C2186" i="6"/>
  <c r="L2061" i="6"/>
  <c r="M2117" i="6"/>
  <c r="E2200" i="6"/>
  <c r="N2193" i="6"/>
  <c r="F2055" i="6"/>
  <c r="B2113" i="6"/>
  <c r="B2005" i="6"/>
  <c r="H1978" i="6"/>
  <c r="H2039" i="6"/>
  <c r="B1919" i="6"/>
  <c r="C1969" i="6"/>
  <c r="J2019" i="6"/>
  <c r="B1909" i="6"/>
  <c r="M1983" i="6"/>
  <c r="K1891" i="6"/>
  <c r="B1971" i="6"/>
  <c r="F2182" i="6"/>
  <c r="J2103" i="6"/>
  <c r="C2192" i="6"/>
  <c r="N2073" i="6"/>
  <c r="I2189" i="6"/>
  <c r="E1957" i="6"/>
  <c r="M1999" i="6"/>
  <c r="H2124" i="6"/>
  <c r="E1953" i="6"/>
  <c r="J1985" i="6"/>
  <c r="M1892" i="6"/>
  <c r="B1976" i="6"/>
  <c r="J2177" i="6"/>
  <c r="E2054" i="6"/>
  <c r="F2117" i="6"/>
  <c r="F2009" i="6"/>
  <c r="C1985" i="6"/>
  <c r="C2051" i="6"/>
  <c r="G1936" i="6"/>
  <c r="O1983" i="6"/>
  <c r="N2041" i="6"/>
  <c r="K2200" i="6"/>
  <c r="C2064" i="6"/>
  <c r="C2130" i="6"/>
  <c r="M2036" i="6"/>
  <c r="H2024" i="6"/>
  <c r="K2201" i="6"/>
  <c r="O1958" i="6"/>
  <c r="N2009" i="6"/>
  <c r="J2068" i="6"/>
  <c r="C1946" i="6"/>
  <c r="I2035" i="6"/>
  <c r="G1921" i="6"/>
  <c r="K2006" i="6"/>
  <c r="I2105" i="6"/>
  <c r="C2094" i="6"/>
  <c r="G2178" i="6"/>
  <c r="C2161" i="6"/>
  <c r="O2293" i="6"/>
  <c r="B2115" i="6"/>
  <c r="H2333" i="6"/>
  <c r="L2054" i="6"/>
  <c r="B2222" i="6"/>
  <c r="M2179" i="6"/>
  <c r="B2232" i="6"/>
  <c r="C2376" i="6"/>
  <c r="O2253" i="6"/>
  <c r="M2139" i="6"/>
  <c r="N2135" i="6"/>
  <c r="N2217" i="6"/>
  <c r="I2390" i="6"/>
  <c r="O2309" i="6"/>
  <c r="M2309" i="6"/>
  <c r="G2327" i="6"/>
  <c r="E2148" i="6"/>
  <c r="M2109" i="6"/>
  <c r="I2228" i="6"/>
  <c r="F2095" i="6"/>
  <c r="L2154" i="6"/>
  <c r="E2246" i="6"/>
  <c r="E2119" i="6"/>
  <c r="I2088" i="6"/>
  <c r="J2153" i="6"/>
  <c r="E2038" i="6"/>
  <c r="H2013" i="6"/>
  <c r="J2188" i="6"/>
  <c r="E1952" i="6"/>
  <c r="N1998" i="6"/>
  <c r="G2075" i="6"/>
  <c r="E1942" i="6"/>
  <c r="K2023" i="6"/>
  <c r="O1919" i="6"/>
  <c r="I2005" i="6"/>
  <c r="J2183" i="6"/>
  <c r="I2132" i="6"/>
  <c r="I2234" i="6"/>
  <c r="C2102" i="6"/>
  <c r="J2009" i="6"/>
  <c r="H1991" i="6"/>
  <c r="M2038" i="6"/>
  <c r="N1933" i="6"/>
  <c r="L1986" i="6"/>
  <c r="I2028" i="6"/>
  <c r="H1921" i="6"/>
  <c r="I2011" i="6"/>
  <c r="E2101" i="6"/>
  <c r="L2087" i="6"/>
  <c r="M2160" i="6"/>
  <c r="I2042" i="6"/>
  <c r="N2024" i="6"/>
  <c r="I2250" i="6"/>
  <c r="B1967" i="6"/>
  <c r="E2016" i="6"/>
  <c r="I2197" i="6"/>
  <c r="I2123" i="6"/>
  <c r="K2092" i="6"/>
  <c r="E2176" i="6"/>
  <c r="H2065" i="6"/>
  <c r="N2120" i="6"/>
  <c r="L1948" i="6"/>
  <c r="M1986" i="6"/>
  <c r="H2052" i="6"/>
  <c r="E1929" i="6"/>
  <c r="K1974" i="6"/>
  <c r="M2231" i="6"/>
  <c r="B1952" i="6"/>
  <c r="L2043" i="6"/>
  <c r="G2237" i="6"/>
  <c r="G2235" i="6"/>
  <c r="G2366" i="6"/>
  <c r="G2240" i="6"/>
  <c r="K2249" i="6"/>
  <c r="C2169" i="6"/>
  <c r="M2411" i="6"/>
  <c r="L2191" i="6"/>
  <c r="G2149" i="6"/>
  <c r="M2103" i="6"/>
  <c r="J2140" i="6"/>
  <c r="E2320" i="6"/>
  <c r="C2259" i="6"/>
  <c r="C2152" i="6"/>
  <c r="F2361" i="6"/>
  <c r="M2290" i="6"/>
  <c r="E2190" i="6"/>
  <c r="H2072" i="6"/>
  <c r="O2239" i="6"/>
  <c r="E2182" i="6"/>
  <c r="H2378" i="6"/>
  <c r="G2290" i="6"/>
  <c r="I2317" i="6"/>
  <c r="E2233" i="6"/>
  <c r="M2190" i="6"/>
  <c r="B2426" i="6"/>
  <c r="N2278" i="6"/>
  <c r="L2321" i="6"/>
  <c r="B2150" i="6"/>
  <c r="G2156" i="6"/>
  <c r="C2510" i="6"/>
  <c r="B2490" i="6"/>
  <c r="H2465" i="6"/>
  <c r="E2447" i="6"/>
  <c r="E2508" i="6"/>
  <c r="F2394" i="6"/>
  <c r="M2396" i="6"/>
  <c r="C2348" i="6"/>
  <c r="M2430" i="6"/>
  <c r="J2319" i="6"/>
  <c r="I2241" i="6"/>
  <c r="F2369" i="6"/>
  <c r="C2273" i="6"/>
  <c r="L2290" i="6"/>
  <c r="H2144" i="6"/>
  <c r="K2168" i="6"/>
  <c r="E2117" i="6"/>
  <c r="J2125" i="6"/>
  <c r="G2165" i="6"/>
  <c r="F2499" i="6"/>
  <c r="O2374" i="6"/>
  <c r="G2306" i="6"/>
  <c r="M2299" i="6"/>
  <c r="H2303" i="6"/>
  <c r="I2152" i="6"/>
  <c r="J2070" i="6"/>
  <c r="G2120" i="6"/>
  <c r="H2104" i="6"/>
  <c r="I2414" i="6"/>
  <c r="N2362" i="6"/>
  <c r="L2255" i="6"/>
  <c r="E2219" i="6"/>
  <c r="M2272" i="6"/>
  <c r="C2231" i="6"/>
  <c r="E2057" i="6"/>
  <c r="I2412" i="6"/>
  <c r="N2322" i="6"/>
  <c r="M2316" i="6"/>
  <c r="L2150" i="6"/>
  <c r="L2151" i="6"/>
  <c r="J2100" i="6"/>
  <c r="F2119" i="6"/>
  <c r="L2136" i="6"/>
  <c r="O2410" i="6"/>
  <c r="G2310" i="6"/>
  <c r="O2802" i="6"/>
  <c r="B2482" i="6"/>
  <c r="M2462" i="6"/>
  <c r="M2542" i="6"/>
  <c r="O2364" i="6"/>
  <c r="O2495" i="6"/>
  <c r="O2316" i="6"/>
  <c r="H2432" i="6"/>
  <c r="I2397" i="6"/>
  <c r="B2448" i="6"/>
  <c r="O2383" i="6"/>
  <c r="O2313" i="6"/>
  <c r="N2273" i="6"/>
  <c r="E2438" i="6"/>
  <c r="M2371" i="6"/>
  <c r="J2328" i="6"/>
  <c r="J2289" i="6"/>
  <c r="G2256" i="6"/>
  <c r="K2203" i="6"/>
  <c r="K2300" i="6"/>
  <c r="E2548" i="6"/>
  <c r="L2693" i="6"/>
  <c r="N2461" i="6"/>
  <c r="J2577" i="6"/>
  <c r="E2543" i="6"/>
  <c r="C2537" i="6"/>
  <c r="B2293" i="6"/>
  <c r="I2320" i="6"/>
  <c r="F2466" i="6"/>
  <c r="H2386" i="6"/>
  <c r="N2358" i="6"/>
  <c r="K2381" i="6"/>
  <c r="I2332" i="6"/>
  <c r="M2360" i="6"/>
  <c r="G2265" i="6"/>
  <c r="K2314" i="6"/>
  <c r="G2388" i="6"/>
  <c r="K2408" i="6"/>
  <c r="I2301" i="6"/>
  <c r="F2253" i="6"/>
  <c r="G2309" i="6"/>
  <c r="K2185" i="6"/>
  <c r="H2271" i="6"/>
  <c r="O2178" i="6"/>
  <c r="G2181" i="6"/>
  <c r="F2058" i="6"/>
  <c r="O2138" i="6"/>
  <c r="H2230" i="6"/>
  <c r="G2097" i="6"/>
  <c r="L2508" i="6"/>
  <c r="M2352" i="6"/>
  <c r="N2374" i="6"/>
  <c r="C2249" i="6"/>
  <c r="F2281" i="6"/>
  <c r="C2229" i="6"/>
  <c r="F2320" i="6"/>
  <c r="B2199" i="6"/>
  <c r="O2199" i="6"/>
  <c r="N2080" i="6"/>
  <c r="F2181" i="6"/>
  <c r="E2058" i="6"/>
  <c r="J2114" i="6"/>
  <c r="G2194" i="6"/>
  <c r="I2357" i="6"/>
  <c r="I2395" i="6"/>
  <c r="F2264" i="6"/>
  <c r="C2286" i="6"/>
  <c r="O2231" i="6"/>
  <c r="O2135" i="6"/>
  <c r="J2221" i="6"/>
  <c r="I2245" i="6"/>
  <c r="F2106" i="6"/>
  <c r="G2478" i="6"/>
  <c r="K2351" i="6"/>
  <c r="F2334" i="6"/>
  <c r="F2287" i="6"/>
  <c r="E2254" i="6"/>
  <c r="I2199" i="6"/>
  <c r="I2272" i="6"/>
  <c r="I2164" i="6"/>
  <c r="B2148" i="6"/>
  <c r="C2049" i="6"/>
  <c r="E2134" i="6"/>
  <c r="B2206" i="6"/>
  <c r="N2082" i="6"/>
  <c r="N2513" i="6"/>
  <c r="L2376" i="6"/>
  <c r="O2333" i="6"/>
  <c r="M2286" i="6"/>
  <c r="B2251" i="6"/>
  <c r="K2191" i="6"/>
  <c r="K2282" i="6"/>
  <c r="H2187" i="6"/>
  <c r="C2195" i="6"/>
  <c r="L2066" i="6"/>
  <c r="K2152" i="6"/>
  <c r="F2236" i="6"/>
  <c r="I2425" i="6"/>
  <c r="O2284" i="6"/>
  <c r="L2284" i="6"/>
  <c r="K2319" i="6"/>
  <c r="G2233" i="6"/>
  <c r="K2321" i="6"/>
  <c r="L2199" i="6"/>
  <c r="M2197" i="6"/>
  <c r="L2042" i="6"/>
  <c r="C2349" i="6"/>
  <c r="N2180" i="6"/>
  <c r="L2363" i="6"/>
  <c r="O2208" i="6"/>
  <c r="I2262" i="6"/>
  <c r="F2203" i="6"/>
  <c r="E2188" i="6"/>
  <c r="I2196" i="6"/>
  <c r="J2270" i="6"/>
  <c r="M2211" i="6"/>
  <c r="N2207" i="6"/>
  <c r="B2090" i="6"/>
  <c r="N2069" i="6"/>
  <c r="K2346" i="6"/>
  <c r="C2285" i="6"/>
  <c r="G2191" i="6"/>
  <c r="I2212" i="6"/>
  <c r="N2162" i="6"/>
  <c r="K2053" i="6"/>
  <c r="J2139" i="6"/>
  <c r="O2211" i="6"/>
  <c r="O2089" i="6"/>
  <c r="K2142" i="6"/>
  <c r="L2129" i="6"/>
  <c r="K2212" i="6"/>
  <c r="G2082" i="6"/>
  <c r="F2110" i="6"/>
  <c r="M1949" i="6"/>
  <c r="F1994" i="6"/>
  <c r="E2055" i="6"/>
  <c r="N1940" i="6"/>
  <c r="G1986" i="6"/>
  <c r="N2196" i="6"/>
  <c r="O1955" i="6"/>
  <c r="N2054" i="6"/>
  <c r="G1940" i="6"/>
  <c r="L2056" i="6"/>
  <c r="H2075" i="6"/>
  <c r="J2145" i="6"/>
  <c r="J2045" i="6"/>
  <c r="N2036" i="6"/>
  <c r="B1924" i="6"/>
  <c r="N1969" i="6"/>
  <c r="G2029" i="6"/>
  <c r="B2226" i="6"/>
  <c r="H1957" i="6"/>
  <c r="E2079" i="6"/>
  <c r="M2116" i="6"/>
  <c r="B2129" i="6"/>
  <c r="B2219" i="6"/>
  <c r="L2083" i="6"/>
  <c r="B2164" i="6"/>
  <c r="N1956" i="6"/>
  <c r="E2011" i="6"/>
  <c r="C2147" i="6"/>
  <c r="K1955" i="6"/>
  <c r="L2153" i="6"/>
  <c r="K2128" i="6"/>
  <c r="H2233" i="6"/>
  <c r="H2101" i="6"/>
  <c r="O2008" i="6"/>
  <c r="C1990" i="6"/>
  <c r="L2037" i="6"/>
  <c r="K1930" i="6"/>
  <c r="G1973" i="6"/>
  <c r="G2015" i="6"/>
  <c r="N1917" i="6"/>
  <c r="N1997" i="6"/>
  <c r="I1887" i="6"/>
  <c r="O1974" i="6"/>
  <c r="M2184" i="6"/>
  <c r="N2065" i="6"/>
  <c r="E2132" i="6"/>
  <c r="O2038" i="6"/>
  <c r="C2026" i="6"/>
  <c r="K2147" i="6"/>
  <c r="N1957" i="6"/>
  <c r="J2011" i="6"/>
  <c r="I2077" i="6"/>
  <c r="K1950" i="6"/>
  <c r="L2050" i="6"/>
  <c r="B1928" i="6"/>
  <c r="J2186" i="6"/>
  <c r="H2010" i="6"/>
  <c r="G2135" i="6"/>
  <c r="N2330" i="6"/>
  <c r="G2168" i="6"/>
  <c r="K2489" i="6"/>
  <c r="L2291" i="6"/>
  <c r="B2288" i="6"/>
  <c r="B2247" i="6"/>
  <c r="B2250" i="6"/>
  <c r="H2062" i="6"/>
  <c r="G2299" i="6"/>
  <c r="H2252" i="6"/>
  <c r="C2236" i="6"/>
  <c r="E2123" i="6"/>
  <c r="C2098" i="6"/>
  <c r="N2348" i="6"/>
  <c r="M2268" i="6"/>
  <c r="I2211" i="6"/>
  <c r="F2233" i="6"/>
  <c r="M2189" i="6"/>
  <c r="H2066" i="6"/>
  <c r="C2160" i="6"/>
  <c r="K2235" i="6"/>
  <c r="J2102" i="6"/>
  <c r="G2176" i="6"/>
  <c r="B2153" i="6"/>
  <c r="L2231" i="6"/>
  <c r="B2095" i="6"/>
  <c r="F2240" i="6"/>
  <c r="N1962" i="6"/>
  <c r="N2015" i="6"/>
  <c r="E2131" i="6"/>
  <c r="O1953" i="6"/>
  <c r="G2001" i="6"/>
  <c r="B1891" i="6"/>
  <c r="J1968" i="6"/>
  <c r="O2151" i="6"/>
  <c r="B1953" i="6"/>
  <c r="G2103" i="6"/>
  <c r="C2088" i="6"/>
  <c r="C2166" i="6"/>
  <c r="K2058" i="6"/>
  <c r="K2063" i="6"/>
  <c r="E1939" i="6"/>
  <c r="O1982" i="6"/>
  <c r="N2048" i="6"/>
  <c r="E1935" i="6"/>
  <c r="C1970" i="6"/>
  <c r="F2168" i="6"/>
  <c r="M2226" i="6"/>
  <c r="L2147" i="6"/>
  <c r="K2238" i="6"/>
  <c r="F2099" i="6"/>
  <c r="F1991" i="6"/>
  <c r="O1969" i="6"/>
  <c r="G2027" i="6"/>
  <c r="G1918" i="6"/>
  <c r="H1968" i="6"/>
  <c r="K2021" i="6"/>
  <c r="F2147" i="6"/>
  <c r="O2048" i="6"/>
  <c r="C2114" i="6"/>
  <c r="J2021" i="6"/>
  <c r="M2005" i="6"/>
  <c r="K2069" i="6"/>
  <c r="H1943" i="6"/>
  <c r="B1986" i="6"/>
  <c r="H2033" i="6"/>
  <c r="O1930" i="6"/>
  <c r="C2016" i="6"/>
  <c r="G1903" i="6"/>
  <c r="B1988" i="6"/>
  <c r="B2243" i="6"/>
  <c r="O2078" i="6"/>
  <c r="J2227" i="6"/>
  <c r="B2233" i="6"/>
  <c r="E2177" i="6"/>
  <c r="M2183" i="6"/>
  <c r="L2298" i="6"/>
  <c r="H2343" i="6"/>
  <c r="F2166" i="6"/>
  <c r="K2113" i="6"/>
  <c r="J2158" i="6"/>
  <c r="E2356" i="6"/>
  <c r="B2263" i="6"/>
  <c r="B2297" i="6"/>
  <c r="I2209" i="6"/>
  <c r="B2167" i="6"/>
  <c r="M2368" i="6"/>
  <c r="B2308" i="6"/>
  <c r="H2270" i="6"/>
  <c r="H2285" i="6"/>
  <c r="M2243" i="6"/>
  <c r="J2094" i="6"/>
  <c r="E2206" i="6"/>
  <c r="F2077" i="6"/>
  <c r="N2130" i="6"/>
  <c r="F2219" i="6"/>
  <c r="E2065" i="6"/>
  <c r="I2070" i="6"/>
  <c r="E2128" i="6"/>
  <c r="E2020" i="6"/>
  <c r="M1991" i="6"/>
  <c r="B2076" i="6"/>
  <c r="E1934" i="6"/>
  <c r="M1981" i="6"/>
  <c r="O2034" i="6"/>
  <c r="E1924" i="6"/>
  <c r="O2005" i="6"/>
  <c r="H1904" i="6"/>
  <c r="E1986" i="6"/>
  <c r="H2073" i="6"/>
  <c r="K2116" i="6"/>
  <c r="E2212" i="6"/>
  <c r="O2086" i="6"/>
  <c r="C1994" i="6"/>
  <c r="L1972" i="6"/>
  <c r="I2015" i="6"/>
  <c r="K1918" i="6"/>
  <c r="L1968" i="6"/>
  <c r="N2006" i="6"/>
  <c r="N1905" i="6"/>
  <c r="H1992" i="6"/>
  <c r="K2236" i="6"/>
  <c r="L2069" i="6"/>
  <c r="N2133" i="6"/>
  <c r="I2024" i="6"/>
  <c r="F2000" i="6"/>
  <c r="F2116" i="6"/>
  <c r="B1949" i="6"/>
  <c r="B1998" i="6"/>
  <c r="O2085" i="6"/>
  <c r="I2069" i="6"/>
  <c r="M2076" i="6"/>
  <c r="G2152" i="6"/>
  <c r="N2049" i="6"/>
  <c r="K2043" i="6"/>
  <c r="L1930" i="6"/>
  <c r="J1971" i="6"/>
  <c r="C2028" i="6"/>
  <c r="K2421" i="6"/>
  <c r="G2131" i="6"/>
  <c r="J2088" i="6"/>
  <c r="H2122" i="6"/>
  <c r="E2427" i="6"/>
  <c r="L2240" i="6"/>
  <c r="O2136" i="6"/>
  <c r="C2377" i="6"/>
  <c r="L2263" i="6"/>
  <c r="E2172" i="6"/>
  <c r="N2056" i="6"/>
  <c r="K2217" i="6"/>
  <c r="I2527" i="6"/>
  <c r="G2347" i="6"/>
  <c r="N2259" i="6"/>
  <c r="N2293" i="6"/>
  <c r="F2206" i="6"/>
  <c r="N2163" i="6"/>
  <c r="J2353" i="6"/>
  <c r="F2302" i="6"/>
  <c r="M2291" i="6"/>
  <c r="B2132" i="6"/>
  <c r="L2899" i="6"/>
  <c r="K2534" i="6"/>
  <c r="K2478" i="6"/>
  <c r="L2454" i="6"/>
  <c r="C2380" i="6"/>
  <c r="N2520" i="6"/>
  <c r="C2332" i="6"/>
  <c r="O2447" i="6"/>
  <c r="J2334" i="6"/>
  <c r="C2357" i="6"/>
  <c r="B2267" i="6"/>
  <c r="I2223" i="6"/>
  <c r="F2315" i="6"/>
  <c r="M2249" i="6"/>
  <c r="K2263" i="6"/>
  <c r="M2333" i="6"/>
  <c r="M2152" i="6"/>
  <c r="E2099" i="6"/>
  <c r="C2110" i="6"/>
  <c r="F2138" i="6"/>
  <c r="M2402" i="6"/>
  <c r="K2328" i="6"/>
  <c r="J2271" i="6"/>
  <c r="M2271" i="6"/>
  <c r="C2280" i="6"/>
  <c r="I2134" i="6"/>
  <c r="C2055" i="6"/>
  <c r="G2102" i="6"/>
  <c r="N2088" i="6"/>
  <c r="I2433" i="6"/>
  <c r="G2335" i="6"/>
  <c r="N2298" i="6"/>
  <c r="J2202" i="6"/>
  <c r="J2257" i="6"/>
  <c r="G2207" i="6"/>
  <c r="E2039" i="6"/>
  <c r="O2356" i="6"/>
  <c r="B2280" i="6"/>
  <c r="O2283" i="6"/>
  <c r="L2132" i="6"/>
  <c r="L2133" i="6"/>
  <c r="C2085" i="6"/>
  <c r="F2101" i="6"/>
  <c r="N2118" i="6"/>
  <c r="K2461" i="6"/>
  <c r="H2422" i="6"/>
  <c r="O2757" i="6"/>
  <c r="M2660" i="6"/>
  <c r="E2580" i="6"/>
  <c r="N2580" i="6"/>
  <c r="E2371" i="6"/>
  <c r="C2403" i="6"/>
  <c r="J2409" i="6"/>
  <c r="B2373" i="6"/>
  <c r="M2435" i="6"/>
  <c r="N2387" i="6"/>
  <c r="J2381" i="6"/>
  <c r="F2270" i="6"/>
  <c r="F2325" i="6"/>
  <c r="I2420" i="6"/>
  <c r="N2419" i="6"/>
  <c r="K2305" i="6"/>
  <c r="M2256" i="6"/>
  <c r="B2314" i="6"/>
  <c r="M2187" i="6"/>
  <c r="L2273" i="6"/>
  <c r="N2435" i="6"/>
  <c r="I2514" i="6"/>
  <c r="B2454" i="6"/>
  <c r="N2548" i="6"/>
  <c r="K2469" i="6"/>
  <c r="E2411" i="6"/>
  <c r="I2644" i="6"/>
  <c r="J2419" i="6"/>
  <c r="I2398" i="6"/>
  <c r="C2441" i="6"/>
  <c r="M2346" i="6"/>
  <c r="K2286" i="6"/>
  <c r="H2476" i="6"/>
  <c r="M2429" i="6"/>
  <c r="O2298" i="6"/>
  <c r="B2270" i="6"/>
  <c r="L2438" i="6"/>
  <c r="G2346" i="6"/>
  <c r="J2274" i="6"/>
  <c r="K2295" i="6"/>
  <c r="M2281" i="6"/>
  <c r="M2169" i="6"/>
  <c r="N2255" i="6"/>
  <c r="H2163" i="6"/>
  <c r="H2154" i="6"/>
  <c r="F2040" i="6"/>
  <c r="K2120" i="6"/>
  <c r="I2203" i="6"/>
  <c r="G2079" i="6"/>
  <c r="M2492" i="6"/>
  <c r="I2371" i="6"/>
  <c r="O2339" i="6"/>
  <c r="F2295" i="6"/>
  <c r="I2258" i="6"/>
  <c r="L2210" i="6"/>
  <c r="H2295" i="6"/>
  <c r="B2181" i="6"/>
  <c r="K2177" i="6"/>
  <c r="K2065" i="6"/>
  <c r="J2157" i="6"/>
  <c r="L2226" i="6"/>
  <c r="C2099" i="6"/>
  <c r="H2167" i="6"/>
  <c r="E2348" i="6"/>
  <c r="G2353" i="6"/>
  <c r="E2312" i="6"/>
  <c r="F2261" i="6"/>
  <c r="N2212" i="6"/>
  <c r="J2313" i="6"/>
  <c r="C2206" i="6"/>
  <c r="E2223" i="6"/>
  <c r="F2088" i="6"/>
  <c r="E2515" i="6"/>
  <c r="E2390" i="6"/>
  <c r="C2307" i="6"/>
  <c r="O2258" i="6"/>
  <c r="K2307" i="6"/>
  <c r="I2181" i="6"/>
  <c r="I2254" i="6"/>
  <c r="I2146" i="6"/>
  <c r="H2126" i="6"/>
  <c r="O2033" i="6"/>
  <c r="G2114" i="6"/>
  <c r="B2178" i="6"/>
  <c r="K2067" i="6"/>
  <c r="N2544" i="6"/>
  <c r="B2423" i="6"/>
  <c r="L2306" i="6"/>
  <c r="K2254" i="6"/>
  <c r="K2297" i="6"/>
  <c r="M2175" i="6"/>
  <c r="K2264" i="6"/>
  <c r="N2171" i="6"/>
  <c r="G2171" i="6"/>
  <c r="L2048" i="6"/>
  <c r="K2126" i="6"/>
  <c r="H2212" i="6"/>
  <c r="B2411" i="6"/>
  <c r="J2376" i="6"/>
  <c r="F2258" i="6"/>
  <c r="O2282" i="6"/>
  <c r="J2214" i="6"/>
  <c r="F2293" i="6"/>
  <c r="L2181" i="6"/>
  <c r="L2170" i="6"/>
  <c r="M2122" i="6"/>
  <c r="B2301" i="6"/>
  <c r="M2067" i="6"/>
  <c r="O2357" i="6"/>
  <c r="H2226" i="6"/>
  <c r="I2311" i="6"/>
  <c r="F2149" i="6"/>
  <c r="I2116" i="6"/>
  <c r="H2395" i="6"/>
  <c r="C2262" i="6"/>
  <c r="C2181" i="6"/>
  <c r="M2176" i="6"/>
  <c r="B2054" i="6"/>
  <c r="H2220" i="6"/>
  <c r="K2391" i="6"/>
  <c r="B2295" i="6"/>
  <c r="L2162" i="6"/>
  <c r="E2184" i="6"/>
  <c r="M2135" i="6"/>
  <c r="M2037" i="6"/>
  <c r="E2118" i="6"/>
  <c r="K2189" i="6"/>
  <c r="H2074" i="6"/>
  <c r="C2233" i="6"/>
  <c r="L2111" i="6"/>
  <c r="L2185" i="6"/>
  <c r="G2064" i="6"/>
  <c r="G2045" i="6"/>
  <c r="J1934" i="6"/>
  <c r="G1978" i="6"/>
  <c r="M2029" i="6"/>
  <c r="K1925" i="6"/>
  <c r="G1968" i="6"/>
  <c r="H2064" i="6"/>
  <c r="H1940" i="6"/>
  <c r="J2029" i="6"/>
  <c r="G1922" i="6"/>
  <c r="J2169" i="6"/>
  <c r="N2059" i="6"/>
  <c r="O2122" i="6"/>
  <c r="C2030" i="6"/>
  <c r="O2015" i="6"/>
  <c r="H2118" i="6"/>
  <c r="K1954" i="6"/>
  <c r="L2010" i="6"/>
  <c r="B2088" i="6"/>
  <c r="N1941" i="6"/>
  <c r="J2036" i="6"/>
  <c r="E2191" i="6"/>
  <c r="B2111" i="6"/>
  <c r="B2191" i="6"/>
  <c r="L2065" i="6"/>
  <c r="I2059" i="6"/>
  <c r="K1941" i="6"/>
  <c r="I1993" i="6"/>
  <c r="C2053" i="6"/>
  <c r="M1939" i="6"/>
  <c r="E2245" i="6"/>
  <c r="M2112" i="6"/>
  <c r="C2210" i="6"/>
  <c r="N2085" i="6"/>
  <c r="H1993" i="6"/>
  <c r="B1972" i="6"/>
  <c r="M2010" i="6"/>
  <c r="B2236" i="6"/>
  <c r="G1955" i="6"/>
  <c r="F1996" i="6"/>
  <c r="K1902" i="6"/>
  <c r="I1977" i="6"/>
  <c r="E2139" i="6"/>
  <c r="L2215" i="6"/>
  <c r="H2149" i="6"/>
  <c r="K2050" i="6"/>
  <c r="N2115" i="6"/>
  <c r="H2023" i="6"/>
  <c r="J2001" i="6"/>
  <c r="J2048" i="6"/>
  <c r="K1942" i="6"/>
  <c r="G1993" i="6"/>
  <c r="J2035" i="6"/>
  <c r="M1934" i="6"/>
  <c r="C2027" i="6"/>
  <c r="B1910" i="6"/>
  <c r="L2117" i="6"/>
  <c r="O2041" i="6"/>
  <c r="L2243" i="6"/>
  <c r="M2319" i="6"/>
  <c r="B2158" i="6"/>
  <c r="G2369" i="6"/>
  <c r="H2193" i="6"/>
  <c r="J2308" i="6"/>
  <c r="B2193" i="6"/>
  <c r="J2175" i="6"/>
  <c r="H2185" i="6"/>
  <c r="G2259" i="6"/>
  <c r="K2209" i="6"/>
  <c r="H2205" i="6"/>
  <c r="E2087" i="6"/>
  <c r="H2067" i="6"/>
  <c r="O2338" i="6"/>
  <c r="L2278" i="6"/>
  <c r="E2183" i="6"/>
  <c r="B2205" i="6"/>
  <c r="K2159" i="6"/>
  <c r="N2050" i="6"/>
  <c r="G2136" i="6"/>
  <c r="L2208" i="6"/>
  <c r="C2087" i="6"/>
  <c r="C2122" i="6"/>
  <c r="F2127" i="6"/>
  <c r="J2207" i="6"/>
  <c r="B2077" i="6"/>
  <c r="I2095" i="6"/>
  <c r="K1947" i="6"/>
  <c r="G1991" i="6"/>
  <c r="F2050" i="6"/>
  <c r="H1938" i="6"/>
  <c r="B1981" i="6"/>
  <c r="I2171" i="6"/>
  <c r="C1953" i="6"/>
  <c r="O2049" i="6"/>
  <c r="B1935" i="6"/>
  <c r="M2238" i="6"/>
  <c r="O2072" i="6"/>
  <c r="G2142" i="6"/>
  <c r="M2042" i="6"/>
  <c r="K2033" i="6"/>
  <c r="E1921" i="6"/>
  <c r="H1967" i="6"/>
  <c r="H2026" i="6"/>
  <c r="M2203" i="6"/>
  <c r="O1954" i="6"/>
  <c r="F2062" i="6"/>
  <c r="J2101" i="6"/>
  <c r="E2126" i="6"/>
  <c r="M2214" i="6"/>
  <c r="F2081" i="6"/>
  <c r="M2141" i="6"/>
  <c r="H1954" i="6"/>
  <c r="F2008" i="6"/>
  <c r="F2122" i="6"/>
  <c r="N1952" i="6"/>
  <c r="J2129" i="6"/>
  <c r="N2125" i="6"/>
  <c r="E2230" i="6"/>
  <c r="O2098" i="6"/>
  <c r="C2006" i="6"/>
  <c r="E1987" i="6"/>
  <c r="B2033" i="6"/>
  <c r="N1927" i="6"/>
  <c r="B1968" i="6"/>
  <c r="G2012" i="6"/>
  <c r="H1915" i="6"/>
  <c r="O1994" i="6"/>
  <c r="G1885" i="6"/>
  <c r="C1972" i="6"/>
  <c r="L2173" i="6"/>
  <c r="H2063" i="6"/>
  <c r="M2134" i="6"/>
  <c r="H2438" i="6"/>
  <c r="G2258" i="6"/>
  <c r="N2070" i="6"/>
  <c r="J2184" i="6"/>
  <c r="O2302" i="6"/>
  <c r="G2302" i="6"/>
  <c r="C2067" i="6"/>
  <c r="N2100" i="6"/>
  <c r="H2366" i="6"/>
  <c r="N2282" i="6"/>
  <c r="H2259" i="6"/>
  <c r="G2163" i="6"/>
  <c r="H2121" i="6"/>
  <c r="G2356" i="6"/>
  <c r="E2329" i="6"/>
  <c r="M2235" i="6"/>
  <c r="E2256" i="6"/>
  <c r="K2213" i="6"/>
  <c r="C2079" i="6"/>
  <c r="G2182" i="6"/>
  <c r="F2059" i="6"/>
  <c r="K2115" i="6"/>
  <c r="H2195" i="6"/>
  <c r="K2182" i="6"/>
  <c r="I2052" i="6"/>
  <c r="E2110" i="6"/>
  <c r="E2002" i="6"/>
  <c r="O1975" i="6"/>
  <c r="E2036" i="6"/>
  <c r="H2249" i="6"/>
  <c r="J1966" i="6"/>
  <c r="J2016" i="6"/>
  <c r="E1906" i="6"/>
  <c r="K1981" i="6"/>
  <c r="N1888" i="6"/>
  <c r="E1968" i="6"/>
  <c r="C2171" i="6"/>
  <c r="M2100" i="6"/>
  <c r="G2188" i="6"/>
  <c r="H2071" i="6"/>
  <c r="E2167" i="6"/>
  <c r="L1954" i="6"/>
  <c r="M1996" i="6"/>
  <c r="K2111" i="6"/>
  <c r="L1950" i="6"/>
  <c r="M1982" i="6"/>
  <c r="K1890" i="6"/>
  <c r="E1973" i="6"/>
  <c r="O2168" i="6"/>
  <c r="L2051" i="6"/>
  <c r="I2114" i="6"/>
  <c r="I2006" i="6"/>
  <c r="J1982" i="6"/>
  <c r="E2046" i="6"/>
  <c r="B1931" i="6"/>
  <c r="C1981" i="6"/>
  <c r="K2038" i="6"/>
  <c r="B2189" i="6"/>
  <c r="J2061" i="6"/>
  <c r="M2126" i="6"/>
  <c r="K2034" i="6"/>
  <c r="I2021" i="6"/>
  <c r="F2176" i="6"/>
  <c r="C1956" i="6"/>
  <c r="O2006" i="6"/>
  <c r="B2055" i="6"/>
  <c r="J1943" i="6"/>
  <c r="F2032" i="6"/>
  <c r="B1916" i="6"/>
  <c r="L2003" i="6"/>
  <c r="B2098" i="6"/>
  <c r="F2294" i="6"/>
  <c r="F2209" i="6"/>
  <c r="I2192" i="6"/>
  <c r="J2205" i="6"/>
  <c r="F2276" i="6"/>
  <c r="K2143" i="6"/>
  <c r="B2114" i="6"/>
  <c r="K2347" i="6"/>
  <c r="E2207" i="6"/>
  <c r="K2187" i="6"/>
  <c r="G2172" i="6"/>
  <c r="M2105" i="6"/>
  <c r="I2418" i="6"/>
  <c r="C2255" i="6"/>
  <c r="G2215" i="6"/>
  <c r="K2210" i="6"/>
  <c r="G2095" i="6"/>
  <c r="K2072" i="6"/>
  <c r="C2354" i="6"/>
  <c r="H2328" i="6"/>
  <c r="K2245" i="6"/>
  <c r="G2246" i="6"/>
  <c r="J2706" i="6"/>
  <c r="G2598" i="6"/>
  <c r="F2569" i="6"/>
  <c r="F2457" i="6"/>
  <c r="F2367" i="6"/>
  <c r="C2597" i="6"/>
  <c r="J2402" i="6"/>
  <c r="C2365" i="6"/>
  <c r="F2306" i="6"/>
  <c r="C2379" i="6"/>
  <c r="O2259" i="6"/>
  <c r="G2404" i="6"/>
  <c r="J2364" i="6"/>
  <c r="O2271" i="6"/>
  <c r="C2223" i="6"/>
  <c r="J2245" i="6"/>
  <c r="C2239" i="6"/>
  <c r="O2246" i="6"/>
  <c r="H2079" i="6"/>
  <c r="F2066" i="6"/>
  <c r="L2403" i="6"/>
  <c r="B2324" i="6"/>
  <c r="O2281" i="6"/>
  <c r="B2198" i="6"/>
  <c r="I2242" i="6"/>
  <c r="M2161" i="6"/>
  <c r="I2238" i="6"/>
  <c r="N2210" i="6"/>
  <c r="M2057" i="6"/>
  <c r="E2379" i="6"/>
  <c r="N2284" i="6"/>
  <c r="O2248" i="6"/>
  <c r="O2171" i="6"/>
  <c r="N2195" i="6"/>
  <c r="J2156" i="6"/>
  <c r="G2431" i="6"/>
  <c r="J2422" i="6"/>
  <c r="K2315" i="6"/>
  <c r="E2243" i="6"/>
  <c r="L2241" i="6"/>
  <c r="L2206" i="6"/>
  <c r="E2242" i="6"/>
  <c r="F2065" i="6"/>
  <c r="C2057" i="6"/>
  <c r="B2410" i="6"/>
  <c r="E2291" i="6"/>
  <c r="E2712" i="6"/>
  <c r="L2433" i="6"/>
  <c r="G2457" i="6"/>
  <c r="E2532" i="6"/>
  <c r="N2432" i="6"/>
  <c r="N2441" i="6"/>
  <c r="F2363" i="6"/>
  <c r="O2349" i="6"/>
  <c r="C2319" i="6"/>
  <c r="O2503" i="6"/>
  <c r="K2371" i="6"/>
  <c r="L2261" i="6"/>
  <c r="G2257" i="6"/>
  <c r="N2381" i="6"/>
  <c r="L2299" i="6"/>
  <c r="K2301" i="6"/>
  <c r="B2268" i="6"/>
  <c r="K2257" i="6"/>
  <c r="C2157" i="6"/>
  <c r="N2759" i="6"/>
  <c r="K2527" i="6"/>
  <c r="I2502" i="6"/>
  <c r="J2547" i="6"/>
  <c r="M2545" i="6"/>
  <c r="E2499" i="6"/>
  <c r="E2353" i="6"/>
  <c r="B2443" i="6"/>
  <c r="M2586" i="6"/>
  <c r="B2381" i="6"/>
  <c r="B2518" i="6"/>
  <c r="H2329" i="6"/>
  <c r="L2327" i="6"/>
  <c r="B2361" i="6"/>
  <c r="F2328" i="6"/>
  <c r="K2285" i="6"/>
  <c r="B2234" i="6"/>
  <c r="F2378" i="6"/>
  <c r="K2399" i="6"/>
  <c r="K2265" i="6"/>
  <c r="O2310" i="6"/>
  <c r="I2235" i="6"/>
  <c r="C2139" i="6"/>
  <c r="M2224" i="6"/>
  <c r="K2132" i="6"/>
  <c r="F2112" i="6"/>
  <c r="M2216" i="6"/>
  <c r="J2089" i="6"/>
  <c r="G2157" i="6"/>
  <c r="N2229" i="6"/>
  <c r="N2422" i="6"/>
  <c r="H2359" i="6"/>
  <c r="C2289" i="6"/>
  <c r="C2311" i="6"/>
  <c r="F2290" i="6"/>
  <c r="L2174" i="6"/>
  <c r="B2253" i="6"/>
  <c r="B2145" i="6"/>
  <c r="C2127" i="6"/>
  <c r="J2034" i="6"/>
  <c r="E2112" i="6"/>
  <c r="O2175" i="6"/>
  <c r="H2068" i="6"/>
  <c r="I2551" i="6"/>
  <c r="J2403" i="6"/>
  <c r="F2304" i="6"/>
  <c r="N2324" i="6"/>
  <c r="I2293" i="6"/>
  <c r="M2181" i="6"/>
  <c r="N2267" i="6"/>
  <c r="H2175" i="6"/>
  <c r="H2172" i="6"/>
  <c r="F2052" i="6"/>
  <c r="N2327" i="6"/>
  <c r="M2294" i="6"/>
  <c r="M2303" i="6"/>
  <c r="O2265" i="6"/>
  <c r="O2255" i="6"/>
  <c r="I2145" i="6"/>
  <c r="I2218" i="6"/>
  <c r="M2225" i="6"/>
  <c r="K2095" i="6"/>
  <c r="F2207" i="6"/>
  <c r="G2078" i="6"/>
  <c r="C2129" i="6"/>
  <c r="G2220" i="6"/>
  <c r="L2373" i="6"/>
  <c r="I2294" i="6"/>
  <c r="G2303" i="6"/>
  <c r="K2261" i="6"/>
  <c r="N2248" i="6"/>
  <c r="C2145" i="6"/>
  <c r="J2233" i="6"/>
  <c r="M2140" i="6"/>
  <c r="L2120" i="6"/>
  <c r="L2225" i="6"/>
  <c r="J2095" i="6"/>
  <c r="J2423" i="6"/>
  <c r="C2341" i="6"/>
  <c r="K2317" i="6"/>
  <c r="F2265" i="6"/>
  <c r="C2305" i="6"/>
  <c r="F2178" i="6"/>
  <c r="L2253" i="6"/>
  <c r="L2145" i="6"/>
  <c r="K2258" i="6"/>
  <c r="I2081" i="6"/>
  <c r="O2213" i="6"/>
  <c r="O2229" i="6"/>
  <c r="C2264" i="6"/>
  <c r="F2546" i="6"/>
  <c r="F2184" i="6"/>
  <c r="N2128" i="6"/>
  <c r="L2182" i="6"/>
  <c r="L2436" i="6"/>
  <c r="J2283" i="6"/>
  <c r="O2312" i="6"/>
  <c r="J2228" i="6"/>
  <c r="O2182" i="6"/>
  <c r="G2395" i="6"/>
  <c r="G2275" i="6"/>
  <c r="F2282" i="6"/>
  <c r="I2296" i="6"/>
  <c r="B2133" i="6"/>
  <c r="O2099" i="6"/>
  <c r="C2214" i="6"/>
  <c r="E2082" i="6"/>
  <c r="N2138" i="6"/>
  <c r="G2230" i="6"/>
  <c r="L2080" i="6"/>
  <c r="L2075" i="6"/>
  <c r="O2134" i="6"/>
  <c r="G2028" i="6"/>
  <c r="C2001" i="6"/>
  <c r="M2107" i="6"/>
  <c r="G1942" i="6"/>
  <c r="C1987" i="6"/>
  <c r="O2042" i="6"/>
  <c r="G1932" i="6"/>
  <c r="N2011" i="6"/>
  <c r="K1909" i="6"/>
  <c r="L1992" i="6"/>
  <c r="C2104" i="6"/>
  <c r="J2121" i="6"/>
  <c r="C2220" i="6"/>
  <c r="N2091" i="6"/>
  <c r="H1999" i="6"/>
  <c r="B1978" i="6"/>
  <c r="H2021" i="6"/>
  <c r="J1923" i="6"/>
  <c r="B1974" i="6"/>
  <c r="E2013" i="6"/>
  <c r="M1910" i="6"/>
  <c r="L1998" i="6"/>
  <c r="L2062" i="6"/>
  <c r="B2075" i="6"/>
  <c r="L2141" i="6"/>
  <c r="L2029" i="6"/>
  <c r="E2006" i="6"/>
  <c r="E2157" i="6"/>
  <c r="I1956" i="6"/>
  <c r="O2003" i="6"/>
  <c r="K2117" i="6"/>
  <c r="G2085" i="6"/>
  <c r="C2082" i="6"/>
  <c r="G2160" i="6"/>
  <c r="M2054" i="6"/>
  <c r="N2051" i="6"/>
  <c r="B1936" i="6"/>
  <c r="O1976" i="6"/>
  <c r="C2035" i="6"/>
  <c r="F2194" i="6"/>
  <c r="C1964" i="6"/>
  <c r="I2119" i="6"/>
  <c r="I1941" i="6"/>
  <c r="F2028" i="6"/>
  <c r="F2174" i="6"/>
  <c r="C2112" i="6"/>
  <c r="F2205" i="6"/>
  <c r="M2084" i="6"/>
  <c r="K1992" i="6"/>
  <c r="E1963" i="6"/>
  <c r="J2006" i="6"/>
  <c r="F2204" i="6"/>
  <c r="L1956" i="6"/>
  <c r="H1998" i="6"/>
  <c r="C1904" i="6"/>
  <c r="B1982" i="6"/>
  <c r="G2177" i="6"/>
  <c r="E2080" i="6"/>
  <c r="B2000" i="6"/>
  <c r="H2184" i="6"/>
  <c r="J2325" i="6"/>
  <c r="F2135" i="6"/>
  <c r="B2283" i="6"/>
  <c r="L2072" i="6"/>
  <c r="N2230" i="6"/>
  <c r="N2190" i="6"/>
  <c r="L2244" i="6"/>
  <c r="C2339" i="6"/>
  <c r="E2265" i="6"/>
  <c r="O2147" i="6"/>
  <c r="J2143" i="6"/>
  <c r="O2228" i="6"/>
  <c r="G2442" i="6"/>
  <c r="E2321" i="6"/>
  <c r="H2315" i="6"/>
  <c r="N2334" i="6"/>
  <c r="B2151" i="6"/>
  <c r="J2112" i="6"/>
  <c r="G2236" i="6"/>
  <c r="L2097" i="6"/>
  <c r="O2157" i="6"/>
  <c r="M2251" i="6"/>
  <c r="G2127" i="6"/>
  <c r="F2091" i="6"/>
  <c r="K2158" i="6"/>
  <c r="B2041" i="6"/>
  <c r="H2016" i="6"/>
  <c r="E2211" i="6"/>
  <c r="B1955" i="6"/>
  <c r="M2001" i="6"/>
  <c r="C2107" i="6"/>
  <c r="B1945" i="6"/>
  <c r="K2026" i="6"/>
  <c r="H1922" i="6"/>
  <c r="H2008" i="6"/>
  <c r="L2207" i="6"/>
  <c r="G2140" i="6"/>
  <c r="G2242" i="6"/>
  <c r="O2104" i="6"/>
  <c r="C2012" i="6"/>
  <c r="L1994" i="6"/>
  <c r="B2043" i="6"/>
  <c r="K1936" i="6"/>
  <c r="C1989" i="6"/>
  <c r="F2031" i="6"/>
  <c r="N1923" i="6"/>
  <c r="H2014" i="6"/>
  <c r="G2109" i="6"/>
  <c r="E2090" i="6"/>
  <c r="B2165" i="6"/>
  <c r="F2045" i="6"/>
  <c r="M2027" i="6"/>
  <c r="K1923" i="6"/>
  <c r="G1972" i="6"/>
  <c r="B2020" i="6"/>
  <c r="N2222" i="6"/>
  <c r="I2131" i="6"/>
  <c r="M2094" i="6"/>
  <c r="H2179" i="6"/>
  <c r="N2067" i="6"/>
  <c r="I2135" i="6"/>
  <c r="E1951" i="6"/>
  <c r="B1990" i="6"/>
  <c r="N2060" i="6"/>
  <c r="B1932" i="6"/>
  <c r="M1976" i="6"/>
  <c r="K1884" i="6"/>
  <c r="G1957" i="6"/>
  <c r="C2047" i="6"/>
  <c r="M2062" i="6"/>
  <c r="M2124" i="6"/>
  <c r="C2228" i="6"/>
  <c r="J2219" i="6"/>
  <c r="G2293" i="6"/>
  <c r="B2130" i="6"/>
  <c r="K2416" i="6"/>
  <c r="N2177" i="6"/>
  <c r="I2269" i="6"/>
  <c r="F2185" i="6"/>
  <c r="G2164" i="6"/>
  <c r="E2174" i="6"/>
  <c r="G2331" i="6"/>
  <c r="O2201" i="6"/>
  <c r="J2197" i="6"/>
  <c r="I2079" i="6"/>
  <c r="J2059" i="6"/>
  <c r="J2315" i="6"/>
  <c r="J2260" i="6"/>
  <c r="L2180" i="6"/>
  <c r="E2202" i="6"/>
  <c r="N2154" i="6"/>
  <c r="H2048" i="6"/>
  <c r="C2132" i="6"/>
  <c r="O2203" i="6"/>
  <c r="J2084" i="6"/>
  <c r="O2106" i="6"/>
  <c r="I2124" i="6"/>
  <c r="M2204" i="6"/>
  <c r="E2074" i="6"/>
  <c r="L2082" i="6"/>
  <c r="N1944" i="6"/>
  <c r="G1988" i="6"/>
  <c r="K2045" i="6"/>
  <c r="O1935" i="6"/>
  <c r="E1978" i="6"/>
  <c r="E2149" i="6"/>
  <c r="J1950" i="6"/>
  <c r="H2045" i="6"/>
  <c r="E1932" i="6"/>
  <c r="L2227" i="6"/>
  <c r="C2070" i="6"/>
  <c r="C2138" i="6"/>
  <c r="K2040" i="6"/>
  <c r="E2028" i="6"/>
  <c r="F2230" i="6"/>
  <c r="O1964" i="6"/>
  <c r="I2023" i="6"/>
  <c r="H2178" i="6"/>
  <c r="C1952" i="6"/>
  <c r="F2054" i="6"/>
  <c r="C2086" i="6"/>
  <c r="L2123" i="6"/>
  <c r="O2206" i="6"/>
  <c r="I2078" i="6"/>
  <c r="J2122" i="6"/>
  <c r="O1951" i="6"/>
  <c r="F2005" i="6"/>
  <c r="I2107" i="6"/>
  <c r="H1950" i="6"/>
  <c r="K2114" i="6"/>
  <c r="H2123" i="6"/>
  <c r="H2225" i="6"/>
  <c r="C2096" i="6"/>
  <c r="J2003" i="6"/>
  <c r="L1984" i="6"/>
  <c r="N2029" i="6"/>
  <c r="H1925" i="6"/>
  <c r="E1965" i="6"/>
  <c r="J2008" i="6"/>
  <c r="O1912" i="6"/>
  <c r="C1991" i="6"/>
  <c r="G2231" i="6"/>
  <c r="J1969" i="6"/>
  <c r="G2166" i="6"/>
  <c r="C2135" i="6"/>
  <c r="G2269" i="6"/>
  <c r="B2097" i="6"/>
  <c r="C2293" i="6"/>
  <c r="L2036" i="6"/>
  <c r="B2210" i="6"/>
  <c r="O2163" i="6"/>
  <c r="N2220" i="6"/>
  <c r="N2436" i="6"/>
  <c r="C2321" i="6"/>
  <c r="N2134" i="6"/>
  <c r="O2130" i="6"/>
  <c r="N2209" i="6"/>
  <c r="G2505" i="6"/>
  <c r="M2301" i="6"/>
  <c r="N2300" i="6"/>
  <c r="L2316" i="6"/>
  <c r="F2143" i="6"/>
  <c r="K2107" i="6"/>
  <c r="F2225" i="6"/>
  <c r="I2092" i="6"/>
  <c r="O2149" i="6"/>
  <c r="J2241" i="6"/>
  <c r="I2111" i="6"/>
  <c r="G2086" i="6"/>
  <c r="M2150" i="6"/>
  <c r="L2035" i="6"/>
  <c r="I2010" i="6"/>
  <c r="L2166" i="6"/>
  <c r="L1949" i="6"/>
  <c r="O1995" i="6"/>
  <c r="H2058" i="6"/>
  <c r="L1939" i="6"/>
  <c r="L2020" i="6"/>
  <c r="C1917" i="6"/>
  <c r="I2002" i="6"/>
  <c r="L2161" i="6"/>
  <c r="H2129" i="6"/>
  <c r="F2231" i="6"/>
  <c r="J2099" i="6"/>
  <c r="M2006" i="6"/>
  <c r="H1988" i="6"/>
  <c r="O2030" i="6"/>
  <c r="H1931" i="6"/>
  <c r="F1984" i="6"/>
  <c r="I2025" i="6"/>
  <c r="O1918" i="6"/>
  <c r="I2008" i="6"/>
  <c r="I2093" i="6"/>
  <c r="F2085" i="6"/>
  <c r="O2152" i="6"/>
  <c r="G2040" i="6"/>
  <c r="N2021" i="6"/>
  <c r="C2227" i="6"/>
  <c r="E1964" i="6"/>
  <c r="F2013" i="6"/>
  <c r="E2175" i="6"/>
  <c r="B2116" i="6"/>
  <c r="N2089" i="6"/>
  <c r="H2171" i="6"/>
  <c r="O2062" i="6"/>
  <c r="O2103" i="6"/>
  <c r="F1946" i="6"/>
  <c r="K1984" i="6"/>
  <c r="I2047" i="6"/>
  <c r="L1926" i="6"/>
  <c r="N1971" i="6"/>
  <c r="H2206" i="6"/>
  <c r="E1949" i="6"/>
  <c r="B2039" i="6"/>
  <c r="I2213" i="6"/>
  <c r="N2119" i="6"/>
  <c r="I2216" i="6"/>
  <c r="O2092" i="6"/>
  <c r="C2000" i="6"/>
  <c r="I1973" i="6"/>
  <c r="F2016" i="6"/>
  <c r="H1919" i="6"/>
  <c r="G1967" i="6"/>
  <c r="K2007" i="6"/>
  <c r="N1911" i="6"/>
  <c r="E1993" i="6"/>
  <c r="E2247" i="6"/>
  <c r="I2126" i="6"/>
  <c r="J2043" i="6"/>
  <c r="H2061" i="6"/>
  <c r="C2333" i="6"/>
  <c r="J2211" i="6"/>
  <c r="N2304" i="6"/>
  <c r="L2126" i="6"/>
  <c r="L2258" i="6"/>
  <c r="B2230" i="6"/>
  <c r="I2080" i="6"/>
  <c r="K2392" i="6"/>
  <c r="K2303" i="6"/>
  <c r="C2163" i="6"/>
  <c r="M2158" i="6"/>
  <c r="E2033" i="6"/>
  <c r="J2445" i="6"/>
  <c r="O2345" i="6"/>
  <c r="K2256" i="6"/>
  <c r="L2144" i="6"/>
  <c r="E2166" i="6"/>
  <c r="H2120" i="6"/>
  <c r="B2248" i="6"/>
  <c r="G2108" i="6"/>
  <c r="M2173" i="6"/>
  <c r="M2063" i="6"/>
  <c r="I2159" i="6"/>
  <c r="B2099" i="6"/>
  <c r="N2169" i="6"/>
  <c r="F2051" i="6"/>
  <c r="K2025" i="6"/>
  <c r="H1924" i="6"/>
  <c r="F1965" i="6"/>
  <c r="O2017" i="6"/>
  <c r="G2159" i="6"/>
  <c r="F1955" i="6"/>
  <c r="M2041" i="6"/>
  <c r="M1929" i="6"/>
  <c r="F2017" i="6"/>
  <c r="F1909" i="6"/>
  <c r="J2151" i="6"/>
  <c r="J2049" i="6"/>
  <c r="K2112" i="6"/>
  <c r="N2019" i="6"/>
  <c r="K2003" i="6"/>
  <c r="C2059" i="6"/>
  <c r="C1944" i="6"/>
  <c r="I1998" i="6"/>
  <c r="C2046" i="6"/>
  <c r="J1931" i="6"/>
  <c r="F2023" i="6"/>
  <c r="E2145" i="6"/>
  <c r="I2100" i="6"/>
  <c r="K2176" i="6"/>
  <c r="B2053" i="6"/>
  <c r="I2039" i="6"/>
  <c r="C1931" i="6"/>
  <c r="L1979" i="6"/>
  <c r="O2028" i="6"/>
  <c r="O1929" i="6"/>
  <c r="N2289" i="6"/>
  <c r="F2134" i="6"/>
  <c r="O2433" i="6"/>
  <c r="F2409" i="6"/>
  <c r="C2592" i="6"/>
  <c r="C2281" i="6"/>
  <c r="M2241" i="6"/>
  <c r="O2453" i="6"/>
  <c r="O2039" i="6"/>
  <c r="C2187" i="6"/>
  <c r="O2261" i="6"/>
  <c r="O2414" i="6"/>
  <c r="F2349" i="6"/>
  <c r="M2288" i="6"/>
  <c r="J2300" i="6"/>
  <c r="J2447" i="6"/>
  <c r="H2416" i="6"/>
  <c r="I2256" i="6"/>
  <c r="M2253" i="6"/>
  <c r="M2104" i="6"/>
  <c r="N2263" i="6"/>
  <c r="M2049" i="6"/>
  <c r="E2327" i="6"/>
  <c r="G2199" i="6"/>
  <c r="H2274" i="6"/>
  <c r="G2096" i="6"/>
  <c r="G2297" i="6"/>
  <c r="L2030" i="6"/>
  <c r="G2250" i="6"/>
  <c r="J2261" i="6"/>
  <c r="I2062" i="6"/>
  <c r="L2467" i="6"/>
  <c r="C2240" i="6"/>
  <c r="N2161" i="6"/>
  <c r="O2121" i="6"/>
  <c r="C2144" i="6"/>
  <c r="M1938" i="6"/>
  <c r="B2093" i="6"/>
  <c r="J2022" i="6"/>
  <c r="N2160" i="6"/>
  <c r="M1886" i="6"/>
  <c r="K2100" i="6"/>
  <c r="I2017" i="6"/>
  <c r="J2107" i="6"/>
  <c r="B2139" i="6"/>
  <c r="E2051" i="6"/>
  <c r="M2127" i="6"/>
  <c r="F2109" i="6"/>
  <c r="M2026" i="6"/>
  <c r="B1917" i="6"/>
  <c r="K2105" i="6"/>
  <c r="C2179" i="6"/>
  <c r="I1990" i="6"/>
  <c r="H2083" i="6"/>
  <c r="F1993" i="6"/>
  <c r="N2047" i="6"/>
  <c r="C2315" i="6"/>
  <c r="K2228" i="6"/>
  <c r="I2230" i="6"/>
  <c r="M2234" i="6"/>
  <c r="O2012" i="6"/>
  <c r="K2129" i="6"/>
  <c r="J2053" i="6"/>
  <c r="B2146" i="6"/>
  <c r="C1967" i="6"/>
  <c r="H2250" i="6"/>
  <c r="E1983" i="6"/>
  <c r="C2013" i="6"/>
  <c r="O2230" i="6"/>
  <c r="E2277" i="6"/>
  <c r="G2281" i="6"/>
  <c r="F2268" i="6"/>
  <c r="G2226" i="6"/>
  <c r="O2399" i="6"/>
  <c r="N2236" i="6"/>
  <c r="J2161" i="6"/>
  <c r="H2085" i="6"/>
  <c r="C2355" i="6"/>
  <c r="E2201" i="6"/>
  <c r="B2169" i="6"/>
  <c r="C2061" i="6"/>
  <c r="I2110" i="6"/>
  <c r="K2097" i="6"/>
  <c r="G2183" i="6"/>
  <c r="N2223" i="6"/>
  <c r="L2053" i="6"/>
  <c r="O1957" i="6"/>
  <c r="L1967" i="6"/>
  <c r="J1948" i="6"/>
  <c r="L1957" i="6"/>
  <c r="K1963" i="6"/>
  <c r="F2020" i="6"/>
  <c r="I2087" i="6"/>
  <c r="C2052" i="6"/>
  <c r="H2053" i="6"/>
  <c r="B2007" i="6"/>
  <c r="J1977" i="6"/>
  <c r="H2001" i="6"/>
  <c r="M1964" i="6"/>
  <c r="F2026" i="6"/>
  <c r="N2139" i="6"/>
  <c r="N2179" i="6"/>
  <c r="O2233" i="6"/>
  <c r="O1933" i="6"/>
  <c r="J2216" i="6"/>
  <c r="H1932" i="6"/>
  <c r="F2139" i="6"/>
  <c r="F2195" i="6"/>
  <c r="K2016" i="6"/>
  <c r="F1964" i="6"/>
  <c r="C1938" i="6"/>
  <c r="L1944" i="6"/>
  <c r="J1925" i="6"/>
  <c r="E1967" i="6"/>
  <c r="K1982" i="6"/>
  <c r="E2138" i="6"/>
  <c r="H2143" i="6"/>
  <c r="J2015" i="6"/>
  <c r="M2239" i="6"/>
  <c r="O1934" i="6"/>
  <c r="B2124" i="6"/>
  <c r="H1927" i="6"/>
  <c r="F1938" i="6"/>
  <c r="G2056" i="6"/>
  <c r="H2208" i="6"/>
  <c r="E2283" i="6"/>
  <c r="H2221" i="6"/>
  <c r="M2146" i="6"/>
  <c r="F2275" i="6"/>
  <c r="H2137" i="6"/>
  <c r="I2337" i="6"/>
  <c r="M2193" i="6"/>
  <c r="I2147" i="6"/>
  <c r="I2239" i="6"/>
  <c r="J2307" i="6"/>
  <c r="G2173" i="6"/>
  <c r="K2205" i="6"/>
  <c r="C2043" i="6"/>
  <c r="N2246" i="6"/>
  <c r="K2079" i="6"/>
  <c r="B2104" i="6"/>
  <c r="B2063" i="6"/>
  <c r="F2105" i="6"/>
  <c r="H2170" i="6"/>
  <c r="O1939" i="6"/>
  <c r="F1947" i="6"/>
  <c r="N1976" i="6"/>
  <c r="E2010" i="6"/>
  <c r="G2241" i="6"/>
  <c r="K1945" i="6"/>
  <c r="C1999" i="6"/>
  <c r="G2229" i="6"/>
  <c r="N2095" i="6"/>
  <c r="H2153" i="6"/>
  <c r="H2035" i="6"/>
  <c r="I1985" i="6"/>
  <c r="K2008" i="6"/>
  <c r="O2079" i="6"/>
  <c r="I1927" i="6"/>
  <c r="M1946" i="6"/>
  <c r="C2005" i="6"/>
  <c r="O2212" i="6"/>
  <c r="I2251" i="6"/>
  <c r="B2089" i="6"/>
  <c r="E2091" i="6"/>
  <c r="N2204" i="6"/>
  <c r="L1943" i="6"/>
  <c r="M1975" i="6"/>
  <c r="N2199" i="6"/>
  <c r="C2136" i="6"/>
  <c r="F2241" i="6"/>
  <c r="K2106" i="6"/>
  <c r="N2013" i="6"/>
  <c r="N1996" i="6"/>
  <c r="L2045" i="6"/>
  <c r="J1935" i="6"/>
  <c r="F1978" i="6"/>
  <c r="E2021" i="6"/>
  <c r="M1922" i="6"/>
  <c r="M2003" i="6"/>
  <c r="L1892" i="6"/>
  <c r="N1979" i="6"/>
  <c r="K2208" i="6"/>
  <c r="M2070" i="6"/>
  <c r="E2140" i="6"/>
  <c r="C2185" i="6"/>
  <c r="K2368" i="6"/>
  <c r="G2204" i="6"/>
  <c r="C2198" i="6"/>
  <c r="H2138" i="6"/>
  <c r="M2337" i="6"/>
  <c r="B2265" i="6"/>
  <c r="M2043" i="6"/>
  <c r="O2077" i="6"/>
  <c r="M2325" i="6"/>
  <c r="E2261" i="6"/>
  <c r="N2243" i="6"/>
  <c r="H2136" i="6"/>
  <c r="N2105" i="6"/>
  <c r="F2374" i="6"/>
  <c r="L2285" i="6"/>
  <c r="J2220" i="6"/>
  <c r="B2241" i="6"/>
  <c r="J2200" i="6"/>
  <c r="K2071" i="6"/>
  <c r="I2166" i="6"/>
  <c r="K2243" i="6"/>
  <c r="O2107" i="6"/>
  <c r="G2184" i="6"/>
  <c r="I2160" i="6"/>
  <c r="L2239" i="6"/>
  <c r="I2102" i="6"/>
  <c r="I1994" i="6"/>
  <c r="M1967" i="6"/>
  <c r="M2021" i="6"/>
  <c r="N2178" i="6"/>
  <c r="N1958" i="6"/>
  <c r="F2007" i="6"/>
  <c r="I1898" i="6"/>
  <c r="O1973" i="6"/>
  <c r="M2221" i="6"/>
  <c r="I1960" i="6"/>
  <c r="F2126" i="6"/>
  <c r="H2093" i="6"/>
  <c r="I2172" i="6"/>
  <c r="J2063" i="6"/>
  <c r="G2093" i="6"/>
  <c r="G1947" i="6"/>
  <c r="O1987" i="6"/>
  <c r="C2065" i="6"/>
  <c r="G1943" i="6"/>
  <c r="H1975" i="6"/>
  <c r="O2215" i="6"/>
  <c r="I1965" i="6"/>
  <c r="L2155" i="6"/>
  <c r="B2245" i="6"/>
  <c r="E2104" i="6"/>
  <c r="E1996" i="6"/>
  <c r="N1974" i="6"/>
  <c r="C2034" i="6"/>
  <c r="F1923" i="6"/>
  <c r="K1973" i="6"/>
  <c r="B2028" i="6"/>
  <c r="G2158" i="6"/>
  <c r="N2053" i="6"/>
  <c r="H2119" i="6"/>
  <c r="O2026" i="6"/>
  <c r="K2011" i="6"/>
  <c r="G2099" i="6"/>
  <c r="K1948" i="6"/>
  <c r="E1991" i="6"/>
  <c r="F2041" i="6"/>
  <c r="N1935" i="6"/>
  <c r="I2022" i="6"/>
  <c r="F1908" i="6"/>
  <c r="H1994" i="6"/>
  <c r="G2067" i="6"/>
  <c r="N2083" i="6"/>
  <c r="F2159" i="6"/>
  <c r="O2056" i="6"/>
  <c r="O2067" i="6"/>
  <c r="B1930" i="6"/>
  <c r="N1975" i="6"/>
  <c r="I2033" i="6"/>
  <c r="H2232" i="6"/>
  <c r="K1968" i="6"/>
  <c r="M2177" i="6"/>
  <c r="G1951" i="6"/>
  <c r="J2037" i="6"/>
  <c r="K1971" i="6"/>
  <c r="C2018" i="6"/>
  <c r="N2039" i="6"/>
  <c r="I1987" i="6"/>
  <c r="N1929" i="6"/>
  <c r="L1904" i="6"/>
  <c r="E2103" i="6"/>
  <c r="M1941" i="6"/>
  <c r="C1948" i="6"/>
  <c r="O1862" i="6"/>
  <c r="C1770" i="6"/>
  <c r="E1833" i="6"/>
  <c r="G1860" i="6"/>
  <c r="B1880" i="6"/>
  <c r="B1772" i="6"/>
  <c r="E1800" i="6"/>
  <c r="K1875" i="6"/>
  <c r="L2167" i="6"/>
  <c r="J1936" i="6"/>
  <c r="H1946" i="6"/>
  <c r="O1956" i="6"/>
  <c r="G1870" i="6"/>
  <c r="G1762" i="6"/>
  <c r="H1830" i="6"/>
  <c r="O1864" i="6"/>
  <c r="C1772" i="6"/>
  <c r="M1809" i="6"/>
  <c r="O1848" i="6"/>
  <c r="K1935" i="6"/>
  <c r="F1895" i="6"/>
  <c r="J2004" i="6"/>
  <c r="K1911" i="6"/>
  <c r="O1802" i="6"/>
  <c r="G1871" i="6"/>
  <c r="J1900" i="6"/>
  <c r="F1787" i="6"/>
  <c r="I1809" i="6"/>
  <c r="I1840" i="6"/>
  <c r="I1996" i="6"/>
  <c r="F1925" i="6"/>
  <c r="H2106" i="6"/>
  <c r="K1898" i="6"/>
  <c r="F1815" i="6"/>
  <c r="H1878" i="6"/>
  <c r="O1785" i="6"/>
  <c r="C1820" i="6"/>
  <c r="M1857" i="6"/>
  <c r="C1914" i="6"/>
  <c r="C1804" i="6"/>
  <c r="O1899" i="6"/>
  <c r="L1786" i="6"/>
  <c r="I1702" i="6"/>
  <c r="K1989" i="6"/>
  <c r="F1907" i="6"/>
  <c r="K2020" i="6"/>
  <c r="K1892" i="6"/>
  <c r="F1809" i="6"/>
  <c r="H1872" i="6"/>
  <c r="O1779" i="6"/>
  <c r="C1814" i="6"/>
  <c r="M1851" i="6"/>
  <c r="C1902" i="6"/>
  <c r="C1798" i="6"/>
  <c r="O1887" i="6"/>
  <c r="F1778" i="6"/>
  <c r="C1887" i="6"/>
  <c r="F1842" i="6"/>
  <c r="H1840" i="6"/>
  <c r="O1731" i="6"/>
  <c r="L1611" i="6"/>
  <c r="L1503" i="6"/>
  <c r="B1654" i="6"/>
  <c r="B1736" i="6"/>
  <c r="I1626" i="6"/>
  <c r="F1702" i="6"/>
  <c r="F1594" i="6"/>
  <c r="C1682" i="6"/>
  <c r="J1589" i="6"/>
  <c r="M1496" i="6"/>
  <c r="N1576" i="6"/>
  <c r="L1429" i="6"/>
  <c r="O1943" i="6"/>
  <c r="G2224" i="6"/>
  <c r="L2034" i="6"/>
  <c r="M1962" i="6"/>
  <c r="E2109" i="6"/>
  <c r="L2070" i="6"/>
  <c r="O2218" i="6"/>
  <c r="G1944" i="6"/>
  <c r="M2167" i="6"/>
  <c r="N1907" i="6"/>
  <c r="H1829" i="6"/>
  <c r="O1736" i="6"/>
  <c r="L1794" i="6"/>
  <c r="B1819" i="6"/>
  <c r="E1841" i="6"/>
  <c r="L1869" i="6"/>
  <c r="L1761" i="6"/>
  <c r="M1841" i="6"/>
  <c r="B2021" i="6"/>
  <c r="F1943" i="6"/>
  <c r="O2205" i="6"/>
  <c r="K1916" i="6"/>
  <c r="B1829" i="6"/>
  <c r="H1895" i="6"/>
  <c r="N1796" i="6"/>
  <c r="H1831" i="6"/>
  <c r="C1869" i="6"/>
  <c r="J1776" i="6"/>
  <c r="F2097" i="6"/>
  <c r="H2015" i="6"/>
  <c r="O1967" i="6"/>
  <c r="H1953" i="6"/>
  <c r="N1861" i="6"/>
  <c r="H1769" i="6"/>
  <c r="B1830" i="6"/>
  <c r="I1856" i="6"/>
  <c r="G1879" i="6"/>
  <c r="G1771" i="6"/>
  <c r="K2244" i="6"/>
  <c r="L1937" i="6"/>
  <c r="H2000" i="6"/>
  <c r="L1977" i="6"/>
  <c r="N1884" i="6"/>
  <c r="I1776" i="6"/>
  <c r="N1844" i="6"/>
  <c r="H1879" i="6"/>
  <c r="O1786" i="6"/>
  <c r="J1824" i="6"/>
  <c r="H1863" i="6"/>
  <c r="O1770" i="6"/>
  <c r="F1856" i="6"/>
  <c r="F1748" i="6"/>
  <c r="M2220" i="6"/>
  <c r="F1917" i="6"/>
  <c r="O1979" i="6"/>
  <c r="M1960" i="6"/>
  <c r="I1878" i="6"/>
  <c r="I1770" i="6"/>
  <c r="N1838" i="6"/>
  <c r="H1873" i="6"/>
  <c r="O1780" i="6"/>
  <c r="J1818" i="6"/>
  <c r="H1857" i="6"/>
  <c r="O1764" i="6"/>
  <c r="I1847" i="6"/>
  <c r="I1739" i="6"/>
  <c r="H1817" i="6"/>
  <c r="E1788" i="6"/>
  <c r="K1785" i="6"/>
  <c r="K1682" i="6"/>
  <c r="F1573" i="6"/>
  <c r="H1723" i="6"/>
  <c r="E1615" i="6"/>
  <c r="G1696" i="6"/>
  <c r="G1588" i="6"/>
  <c r="M2066" i="6"/>
  <c r="L1942" i="6"/>
  <c r="O2055" i="6"/>
  <c r="O1978" i="6"/>
  <c r="E1961" i="6"/>
  <c r="H2046" i="6"/>
  <c r="J2013" i="6"/>
  <c r="F1987" i="6"/>
  <c r="G1893" i="6"/>
  <c r="N1795" i="6"/>
  <c r="F1864" i="6"/>
  <c r="M1891" i="6"/>
  <c r="E1780" i="6"/>
  <c r="L1802" i="6"/>
  <c r="F1831" i="6"/>
  <c r="F1723" i="6"/>
  <c r="B2197" i="6"/>
  <c r="E1958" i="6"/>
  <c r="B2022" i="6"/>
  <c r="E2001" i="6"/>
  <c r="I1907" i="6"/>
  <c r="E1790" i="6"/>
  <c r="M1855" i="6"/>
  <c r="K1901" i="6"/>
  <c r="N1797" i="6"/>
  <c r="O1835" i="6"/>
  <c r="K1874" i="6"/>
  <c r="E2044" i="6"/>
  <c r="G1980" i="6"/>
  <c r="N2240" i="6"/>
  <c r="M1906" i="6"/>
  <c r="K1828" i="6"/>
  <c r="N1922" i="6"/>
  <c r="E1791" i="6"/>
  <c r="G1818" i="6"/>
  <c r="B1838" i="6"/>
  <c r="B1869" i="6"/>
  <c r="G2088" i="6"/>
  <c r="M2032" i="6"/>
  <c r="N1918" i="6"/>
  <c r="G1928" i="6"/>
  <c r="G1846" i="6"/>
  <c r="G1738" i="6"/>
  <c r="K1811" i="6"/>
  <c r="N1845" i="6"/>
  <c r="B1884" i="6"/>
  <c r="C1791" i="6"/>
  <c r="N1829" i="6"/>
  <c r="H1737" i="6"/>
  <c r="I1817" i="6"/>
  <c r="L1741" i="6"/>
  <c r="E2098" i="6"/>
  <c r="N1992" i="6"/>
  <c r="F1896" i="6"/>
  <c r="O1920" i="6"/>
  <c r="G1840" i="6"/>
  <c r="B1913" i="6"/>
  <c r="K1805" i="6"/>
  <c r="N1839" i="6"/>
  <c r="O1877" i="6"/>
  <c r="C1785" i="6"/>
  <c r="N1823" i="6"/>
  <c r="H1731" i="6"/>
  <c r="G1809" i="6"/>
  <c r="G1966" i="6"/>
  <c r="I1909" i="6"/>
  <c r="E1899" i="6"/>
  <c r="O1735" i="6"/>
  <c r="I1642" i="6"/>
  <c r="I1534" i="6"/>
  <c r="L1684" i="6"/>
  <c r="L1576" i="6"/>
  <c r="O2110" i="6"/>
  <c r="F1976" i="6"/>
  <c r="N1921" i="6"/>
  <c r="C2011" i="6"/>
  <c r="B1997" i="6"/>
  <c r="K2148" i="6"/>
  <c r="C2165" i="6"/>
  <c r="O2010" i="6"/>
  <c r="E1884" i="6"/>
  <c r="O1808" i="6"/>
  <c r="I1879" i="6"/>
  <c r="L1920" i="6"/>
  <c r="L1795" i="6"/>
  <c r="F1818" i="6"/>
  <c r="I1846" i="6"/>
  <c r="I1738" i="6"/>
  <c r="K2196" i="6"/>
  <c r="K2049" i="6"/>
  <c r="L2158" i="6"/>
  <c r="O2024" i="6"/>
  <c r="M1888" i="6"/>
  <c r="L1805" i="6"/>
  <c r="N1868" i="6"/>
  <c r="H1776" i="6"/>
  <c r="O1810" i="6"/>
  <c r="J1848" i="6"/>
  <c r="L1895" i="6"/>
  <c r="K2140" i="6"/>
  <c r="B2037" i="6"/>
  <c r="F1914" i="6"/>
  <c r="K1922" i="6"/>
  <c r="H1841" i="6"/>
  <c r="O1748" i="6"/>
  <c r="L1806" i="6"/>
  <c r="B1831" i="6"/>
  <c r="E1853" i="6"/>
  <c r="I1884" i="6"/>
  <c r="N2205" i="6"/>
  <c r="H1962" i="6"/>
  <c r="J1944" i="6"/>
  <c r="K1946" i="6"/>
  <c r="B1859" i="6"/>
  <c r="B1751" i="6"/>
  <c r="H1824" i="6"/>
  <c r="O1858" i="6"/>
  <c r="O1909" i="6"/>
  <c r="M1803" i="6"/>
  <c r="O1842" i="6"/>
  <c r="C1750" i="6"/>
  <c r="G1833" i="6"/>
  <c r="G1725" i="6"/>
  <c r="L2221" i="6"/>
  <c r="O1941" i="6"/>
  <c r="G1927" i="6"/>
  <c r="C1936" i="6"/>
  <c r="B1853" i="6"/>
  <c r="B1745" i="6"/>
  <c r="H1818" i="6"/>
  <c r="O1852" i="6"/>
  <c r="O1897" i="6"/>
  <c r="M1797" i="6"/>
  <c r="O1836" i="6"/>
  <c r="C1744" i="6"/>
  <c r="B1822" i="6"/>
  <c r="G2249" i="6"/>
  <c r="B1860" i="6"/>
  <c r="G1742" i="6"/>
  <c r="J1754" i="6"/>
  <c r="G1658" i="6"/>
  <c r="G1550" i="6"/>
  <c r="F1700" i="6"/>
  <c r="F1592" i="6"/>
  <c r="E1670" i="6"/>
  <c r="J1763" i="6"/>
  <c r="B1638" i="6"/>
  <c r="O1720" i="6"/>
  <c r="C1628" i="6"/>
  <c r="J1535" i="6"/>
  <c r="M1442" i="6"/>
  <c r="C1485" i="6"/>
  <c r="F2218" i="6"/>
  <c r="F1893" i="6"/>
  <c r="K1766" i="6"/>
  <c r="I1769" i="6"/>
  <c r="O1662" i="6"/>
  <c r="F2151" i="6"/>
  <c r="O2007" i="6"/>
  <c r="J1947" i="6"/>
  <c r="H2043" i="6"/>
  <c r="H2034" i="6"/>
  <c r="N2157" i="6"/>
  <c r="B1921" i="6"/>
  <c r="O2061" i="6"/>
  <c r="L1899" i="6"/>
  <c r="J1821" i="6"/>
  <c r="K1906" i="6"/>
  <c r="F2227" i="6"/>
  <c r="L2378" i="6"/>
  <c r="I2279" i="6"/>
  <c r="H2279" i="6"/>
  <c r="M2434" i="6"/>
  <c r="H2299" i="6"/>
  <c r="M2260" i="6"/>
  <c r="K2353" i="6"/>
  <c r="M2237" i="6"/>
  <c r="H2211" i="6"/>
  <c r="L2259" i="6"/>
  <c r="H2318" i="6"/>
  <c r="O2522" i="6"/>
  <c r="O2306" i="6"/>
  <c r="I2285" i="6"/>
  <c r="L2464" i="6"/>
  <c r="L2485" i="6"/>
  <c r="B2252" i="6"/>
  <c r="J2154" i="6"/>
  <c r="E2181" i="6"/>
  <c r="O2318" i="6"/>
  <c r="I2130" i="6"/>
  <c r="F2277" i="6"/>
  <c r="F2070" i="6"/>
  <c r="I2163" i="6"/>
  <c r="M2155" i="6"/>
  <c r="O2267" i="6"/>
  <c r="M2110" i="6"/>
  <c r="F2196" i="6"/>
  <c r="E2162" i="6"/>
  <c r="L2386" i="6"/>
  <c r="C2325" i="6"/>
  <c r="E2100" i="6"/>
  <c r="G2046" i="6"/>
  <c r="G1950" i="6"/>
  <c r="C2246" i="6"/>
  <c r="C1992" i="6"/>
  <c r="M2168" i="6"/>
  <c r="C2245" i="6"/>
  <c r="B1954" i="6"/>
  <c r="I1959" i="6"/>
  <c r="N2007" i="6"/>
  <c r="J1919" i="6"/>
  <c r="L2267" i="6"/>
  <c r="E2106" i="6"/>
  <c r="E2217" i="6"/>
  <c r="K2035" i="6"/>
  <c r="O2180" i="6"/>
  <c r="E2229" i="6"/>
  <c r="F2165" i="6"/>
  <c r="N1951" i="6"/>
  <c r="E2108" i="6"/>
  <c r="B2044" i="6"/>
  <c r="O1990" i="6"/>
  <c r="N1899" i="6"/>
  <c r="L2114" i="6"/>
  <c r="F2239" i="6"/>
  <c r="I2115" i="6"/>
  <c r="O2181" i="6"/>
  <c r="M2148" i="6"/>
  <c r="M2113" i="6"/>
  <c r="E1950" i="6"/>
  <c r="L1936" i="6"/>
  <c r="B2203" i="6"/>
  <c r="G2024" i="6"/>
  <c r="J2111" i="6"/>
  <c r="M2149" i="6"/>
  <c r="B1934" i="6"/>
  <c r="L2096" i="6"/>
  <c r="G2132" i="6"/>
  <c r="M2254" i="6"/>
  <c r="I2286" i="6"/>
  <c r="I2148" i="6"/>
  <c r="O2351" i="6"/>
  <c r="J2196" i="6"/>
  <c r="F2152" i="6"/>
  <c r="G2247" i="6"/>
  <c r="G2314" i="6"/>
  <c r="I2175" i="6"/>
  <c r="N2208" i="6"/>
  <c r="O2045" i="6"/>
  <c r="N2251" i="6"/>
  <c r="M2081" i="6"/>
  <c r="B2171" i="6"/>
  <c r="B2201" i="6"/>
  <c r="L1999" i="6"/>
  <c r="H1942" i="6"/>
  <c r="G2223" i="6"/>
  <c r="C1933" i="6"/>
  <c r="L1903" i="6"/>
  <c r="M1947" i="6"/>
  <c r="L1965" i="6"/>
  <c r="B2215" i="6"/>
  <c r="I2180" i="6"/>
  <c r="N2037" i="6"/>
  <c r="F1952" i="6"/>
  <c r="C1962" i="6"/>
  <c r="F1948" i="6"/>
  <c r="J1949" i="6"/>
  <c r="L1970" i="6"/>
  <c r="F2121" i="6"/>
  <c r="G2112" i="6"/>
  <c r="B2106" i="6"/>
  <c r="J2041" i="6"/>
  <c r="L2094" i="6"/>
  <c r="N2033" i="6"/>
  <c r="O2120" i="6"/>
  <c r="K2124" i="6"/>
  <c r="M2000" i="6"/>
  <c r="B2154" i="6"/>
  <c r="O1922" i="6"/>
  <c r="H2049" i="6"/>
  <c r="C1910" i="6"/>
  <c r="E1913" i="6"/>
  <c r="M1966" i="6"/>
  <c r="M2088" i="6"/>
  <c r="J2123" i="6"/>
  <c r="K2099" i="6"/>
  <c r="C2095" i="6"/>
  <c r="I2041" i="6"/>
  <c r="J2047" i="6"/>
  <c r="F2222" i="6"/>
  <c r="F1920" i="6"/>
  <c r="G2005" i="6"/>
  <c r="L2078" i="6"/>
  <c r="E2141" i="6"/>
  <c r="H2361" i="6"/>
  <c r="N2335" i="6"/>
  <c r="F2221" i="6"/>
  <c r="O2131" i="6"/>
  <c r="K2309" i="6"/>
  <c r="N2285" i="6"/>
  <c r="E2105" i="6"/>
  <c r="O2322" i="6"/>
  <c r="K2313" i="6"/>
  <c r="E2274" i="6"/>
  <c r="O2173" i="6"/>
  <c r="E2198" i="6"/>
  <c r="B2224" i="6"/>
  <c r="G2238" i="6"/>
  <c r="N2239" i="6"/>
  <c r="O2242" i="6"/>
  <c r="F2087" i="6"/>
  <c r="K2054" i="6"/>
  <c r="G2141" i="6"/>
  <c r="F1929" i="6"/>
  <c r="K1961" i="6"/>
  <c r="B1992" i="6"/>
  <c r="C2113" i="6"/>
  <c r="J1914" i="6"/>
  <c r="F1981" i="6"/>
  <c r="G2147" i="6"/>
  <c r="K2080" i="6"/>
  <c r="N2127" i="6"/>
  <c r="K2004" i="6"/>
  <c r="I1967" i="6"/>
  <c r="N1990" i="6"/>
  <c r="E2037" i="6"/>
  <c r="M2119" i="6"/>
  <c r="C1916" i="6"/>
  <c r="F1986" i="6"/>
  <c r="O2158" i="6"/>
  <c r="J2225" i="6"/>
  <c r="B2071" i="6"/>
  <c r="O2018" i="6"/>
  <c r="L2088" i="6"/>
  <c r="L1925" i="6"/>
  <c r="J1960" i="6"/>
  <c r="J2083" i="6"/>
  <c r="C2118" i="6"/>
  <c r="J2217" i="6"/>
  <c r="M2090" i="6"/>
  <c r="K1998" i="6"/>
  <c r="I1979" i="6"/>
  <c r="O2023" i="6"/>
  <c r="C1920" i="6"/>
  <c r="F1960" i="6"/>
  <c r="B2003" i="6"/>
  <c r="J1907" i="6"/>
  <c r="L1982" i="6"/>
  <c r="N2186" i="6"/>
  <c r="K1964" i="6"/>
  <c r="F2157" i="6"/>
  <c r="J2055" i="6"/>
  <c r="M2120" i="6"/>
  <c r="L2060" i="6"/>
  <c r="N2380" i="6"/>
  <c r="M2207" i="6"/>
  <c r="G2373" i="6"/>
  <c r="C2224" i="6"/>
  <c r="I2298" i="6"/>
  <c r="B2211" i="6"/>
  <c r="F2199" i="6"/>
  <c r="G2212" i="6"/>
  <c r="M2285" i="6"/>
  <c r="M2217" i="6"/>
  <c r="M2212" i="6"/>
  <c r="I2097" i="6"/>
  <c r="M2074" i="6"/>
  <c r="N2361" i="6"/>
  <c r="F2296" i="6"/>
  <c r="I2193" i="6"/>
  <c r="F2215" i="6"/>
  <c r="B2166" i="6"/>
  <c r="M2055" i="6"/>
  <c r="E2144" i="6"/>
  <c r="M2219" i="6"/>
  <c r="H2092" i="6"/>
  <c r="O2164" i="6"/>
  <c r="O2132" i="6"/>
  <c r="N2215" i="6"/>
  <c r="I2084" i="6"/>
  <c r="E2127" i="6"/>
  <c r="J1952" i="6"/>
  <c r="E1997" i="6"/>
  <c r="E2067" i="6"/>
  <c r="K1943" i="6"/>
  <c r="B1989" i="6"/>
  <c r="C2219" i="6"/>
  <c r="H1958" i="6"/>
  <c r="C2083" i="6"/>
  <c r="I1942" i="6"/>
  <c r="F2072" i="6"/>
  <c r="N2077" i="6"/>
  <c r="E2150" i="6"/>
  <c r="C2048" i="6"/>
  <c r="B2040" i="6"/>
  <c r="G1929" i="6"/>
  <c r="K1972" i="6"/>
  <c r="H2032" i="6"/>
  <c r="H2248" i="6"/>
  <c r="N1959" i="6"/>
  <c r="B2094" i="6"/>
  <c r="K2134" i="6"/>
  <c r="N2131" i="6"/>
  <c r="M2222" i="6"/>
  <c r="E2086" i="6"/>
  <c r="F2186" i="6"/>
  <c r="K1959" i="6"/>
  <c r="B2015" i="6"/>
  <c r="G2169" i="6"/>
  <c r="M1957" i="6"/>
  <c r="B2177" i="6"/>
  <c r="H2131" i="6"/>
  <c r="C2238" i="6"/>
  <c r="N2103" i="6"/>
  <c r="H2011" i="6"/>
  <c r="O1993" i="6"/>
  <c r="O2040" i="6"/>
  <c r="M1932" i="6"/>
  <c r="I1975" i="6"/>
  <c r="F2018" i="6"/>
  <c r="K1920" i="6"/>
  <c r="N2000" i="6"/>
  <c r="F1890" i="6"/>
  <c r="H1977" i="6"/>
  <c r="J2195" i="6"/>
  <c r="K2068" i="6"/>
  <c r="H2135" i="6"/>
  <c r="H2041" i="6"/>
  <c r="O2029" i="6"/>
  <c r="O2169" i="6"/>
  <c r="K1960" i="6"/>
  <c r="J2014" i="6"/>
  <c r="F2092" i="6"/>
  <c r="M1952" i="6"/>
  <c r="K2055" i="6"/>
  <c r="G1933" i="6"/>
  <c r="K2096" i="6"/>
  <c r="H2141" i="6"/>
  <c r="I2243" i="6"/>
  <c r="B2001" i="6"/>
  <c r="I1951" i="6"/>
  <c r="M1898" i="6"/>
  <c r="N2132" i="6"/>
  <c r="G2111" i="6"/>
  <c r="C1911" i="6"/>
  <c r="H1929" i="6"/>
  <c r="H1847" i="6"/>
  <c r="O1754" i="6"/>
  <c r="E1815" i="6"/>
  <c r="G1842" i="6"/>
  <c r="B1862" i="6"/>
  <c r="I1896" i="6"/>
  <c r="E1782" i="6"/>
  <c r="M1859" i="6"/>
  <c r="E2062" i="6"/>
  <c r="M1998" i="6"/>
  <c r="K1915" i="6"/>
  <c r="E1938" i="6"/>
  <c r="G1852" i="6"/>
  <c r="G1744" i="6"/>
  <c r="N1814" i="6"/>
  <c r="H1849" i="6"/>
  <c r="N1890" i="6"/>
  <c r="J1794" i="6"/>
  <c r="J2065" i="6"/>
  <c r="F1971" i="6"/>
  <c r="M2028" i="6"/>
  <c r="C1978" i="6"/>
  <c r="N1879" i="6"/>
  <c r="H1787" i="6"/>
  <c r="G1853" i="6"/>
  <c r="F1877" i="6"/>
  <c r="F1916" i="6"/>
  <c r="I1791" i="6"/>
  <c r="I1822" i="6"/>
  <c r="E2097" i="6"/>
  <c r="G2133" i="6"/>
  <c r="H2022" i="6"/>
  <c r="E1923" i="6"/>
  <c r="F1797" i="6"/>
  <c r="N1862" i="6"/>
  <c r="C1915" i="6"/>
  <c r="O1804" i="6"/>
  <c r="J1842" i="6"/>
  <c r="H1881" i="6"/>
  <c r="O1788" i="6"/>
  <c r="L1876" i="6"/>
  <c r="L1768" i="6"/>
  <c r="I1684" i="6"/>
  <c r="I2065" i="6"/>
  <c r="B2046" i="6"/>
  <c r="O1988" i="6"/>
  <c r="N1908" i="6"/>
  <c r="F1791" i="6"/>
  <c r="N1856" i="6"/>
  <c r="C1903" i="6"/>
  <c r="O1798" i="6"/>
  <c r="J1836" i="6"/>
  <c r="H1875" i="6"/>
  <c r="O1782" i="6"/>
  <c r="F1868" i="6"/>
  <c r="F1760" i="6"/>
  <c r="L1905" i="6"/>
  <c r="I1852" i="6"/>
  <c r="N1812" i="6"/>
  <c r="N1709" i="6"/>
  <c r="L1593" i="6"/>
  <c r="H1754" i="6"/>
  <c r="B1636" i="6"/>
  <c r="I1716" i="6"/>
  <c r="I1608" i="6"/>
  <c r="F1684" i="6"/>
  <c r="F1576" i="6"/>
  <c r="O1666" i="6"/>
  <c r="C1574" i="6"/>
  <c r="J1481" i="6"/>
  <c r="O1539" i="6"/>
  <c r="L1411" i="6"/>
  <c r="J1939" i="6"/>
  <c r="C2126" i="6"/>
  <c r="F1989" i="6"/>
  <c r="C1932" i="6"/>
  <c r="G2023" i="6"/>
  <c r="G2009" i="6"/>
  <c r="M2240" i="6"/>
  <c r="G1890" i="6"/>
  <c r="L2025" i="6"/>
  <c r="G1892" i="6"/>
  <c r="N1813" i="6"/>
  <c r="E1886" i="6"/>
  <c r="L1776" i="6"/>
  <c r="B1801" i="6"/>
  <c r="E1823" i="6"/>
  <c r="L1851" i="6"/>
  <c r="L1743" i="6"/>
  <c r="J1826" i="6"/>
  <c r="J1922" i="6"/>
  <c r="F1889" i="6"/>
  <c r="I2038" i="6"/>
  <c r="C1894" i="6"/>
  <c r="B1811" i="6"/>
  <c r="M1873" i="6"/>
  <c r="K1781" i="6"/>
  <c r="N1815" i="6"/>
  <c r="O1853" i="6"/>
  <c r="G1906" i="6"/>
  <c r="M2186" i="6"/>
  <c r="C2191" i="6"/>
  <c r="I1929" i="6"/>
  <c r="K1934" i="6"/>
  <c r="K1846" i="6"/>
  <c r="N1753" i="6"/>
  <c r="B1812" i="6"/>
  <c r="I1838" i="6"/>
  <c r="G1861" i="6"/>
  <c r="B1895" i="6"/>
  <c r="L2063" i="6"/>
  <c r="M1993" i="6"/>
  <c r="N1954" i="6"/>
  <c r="N1955" i="6"/>
  <c r="I1866" i="6"/>
  <c r="I1758" i="6"/>
  <c r="K1829" i="6"/>
  <c r="N1863" i="6"/>
  <c r="F1924" i="6"/>
  <c r="C1809" i="6"/>
  <c r="N1847" i="6"/>
  <c r="H1755" i="6"/>
  <c r="F1838" i="6"/>
  <c r="F1730" i="6"/>
  <c r="I2058" i="6"/>
  <c r="J1972" i="6"/>
  <c r="E1937" i="6"/>
  <c r="C1942" i="6"/>
  <c r="I1860" i="6"/>
  <c r="I1752" i="6"/>
  <c r="K1823" i="6"/>
  <c r="N1857" i="6"/>
  <c r="M1907" i="6"/>
  <c r="C1803" i="6"/>
  <c r="N1841" i="6"/>
  <c r="H1749" i="6"/>
  <c r="I1829" i="6"/>
  <c r="H2127" i="6"/>
  <c r="E1898" i="6"/>
  <c r="E1752" i="6"/>
  <c r="H1762" i="6"/>
  <c r="F1663" i="6"/>
  <c r="F1555" i="6"/>
  <c r="E1705" i="6"/>
  <c r="E1597" i="6"/>
  <c r="G1678" i="6"/>
  <c r="G1570" i="6"/>
  <c r="C2036" i="6"/>
  <c r="N2126" i="6"/>
  <c r="B2009" i="6"/>
  <c r="N1947" i="6"/>
  <c r="E1925" i="6"/>
  <c r="I2029" i="6"/>
  <c r="J1962" i="6"/>
  <c r="C1960" i="6"/>
  <c r="M1872" i="6"/>
  <c r="K1780" i="6"/>
  <c r="F1846" i="6"/>
  <c r="E1870" i="6"/>
  <c r="C1907" i="6"/>
  <c r="L1784" i="6"/>
  <c r="F1813" i="6"/>
  <c r="E1887" i="6"/>
  <c r="B2069" i="6"/>
  <c r="K1999" i="6"/>
  <c r="K1969" i="6"/>
  <c r="F1975" i="6"/>
  <c r="E1880" i="6"/>
  <c r="E1772" i="6"/>
  <c r="J1840" i="6"/>
  <c r="M1874" i="6"/>
  <c r="K1782" i="6"/>
  <c r="H1820" i="6"/>
  <c r="M1858" i="6"/>
  <c r="I1999" i="6"/>
  <c r="G1926" i="6"/>
  <c r="O2036" i="6"/>
  <c r="I1888" i="6"/>
  <c r="M1812" i="6"/>
  <c r="E1881" i="6"/>
  <c r="E1773" i="6"/>
  <c r="G1800" i="6"/>
  <c r="B1820" i="6"/>
  <c r="B1851" i="6"/>
  <c r="O2179" i="6"/>
  <c r="G1956" i="6"/>
  <c r="M1887" i="6"/>
  <c r="J1909" i="6"/>
  <c r="G1828" i="6"/>
  <c r="J1893" i="6"/>
  <c r="M1795" i="6"/>
  <c r="K1830" i="6"/>
  <c r="H1868" i="6"/>
  <c r="O1775" i="6"/>
  <c r="K1814" i="6"/>
  <c r="I1921" i="6"/>
  <c r="I1799" i="6"/>
  <c r="B1713" i="6"/>
  <c r="E1990" i="6"/>
  <c r="G1938" i="6"/>
  <c r="M2095" i="6"/>
  <c r="O1902" i="6"/>
  <c r="G1822" i="6"/>
  <c r="J1882" i="6"/>
  <c r="M1789" i="6"/>
  <c r="K1824" i="6"/>
  <c r="H1862" i="6"/>
  <c r="O1769" i="6"/>
  <c r="K1808" i="6"/>
  <c r="H1908" i="6"/>
  <c r="G1791" i="6"/>
  <c r="O2047" i="6"/>
  <c r="B1789" i="6"/>
  <c r="N1860" i="6"/>
  <c r="N1755" i="6"/>
  <c r="I1624" i="6"/>
  <c r="I1516" i="6"/>
  <c r="L1666" i="6"/>
  <c r="J1756" i="6"/>
  <c r="K2064" i="6"/>
  <c r="F1940" i="6"/>
  <c r="J2050" i="6"/>
  <c r="C1976" i="6"/>
  <c r="L1958" i="6"/>
  <c r="J2023" i="6"/>
  <c r="E2004" i="6"/>
  <c r="H1983" i="6"/>
  <c r="K1887" i="6"/>
  <c r="H1793" i="6"/>
  <c r="H2219" i="6"/>
  <c r="B2228" i="6"/>
  <c r="B2240" i="6"/>
  <c r="N2266" i="6"/>
  <c r="C2393" i="6"/>
  <c r="O2299" i="6"/>
  <c r="J2137" i="6"/>
  <c r="F2326" i="6"/>
  <c r="K2073" i="6"/>
  <c r="F2180" i="6"/>
  <c r="M2233" i="6"/>
  <c r="B2647" i="6"/>
  <c r="B2376" i="6"/>
  <c r="I2275" i="6"/>
  <c r="J2172" i="6"/>
  <c r="G2525" i="6"/>
  <c r="H2334" i="6"/>
  <c r="K2366" i="6"/>
  <c r="K2240" i="6"/>
  <c r="G2061" i="6"/>
  <c r="L2192" i="6"/>
  <c r="N2202" i="6"/>
  <c r="N2323" i="6"/>
  <c r="F2400" i="6"/>
  <c r="I2236" i="6"/>
  <c r="C2244" i="6"/>
  <c r="J2160" i="6"/>
  <c r="K2507" i="6"/>
  <c r="L2271" i="6"/>
  <c r="N2317" i="6"/>
  <c r="C2269" i="6"/>
  <c r="H2327" i="6"/>
  <c r="M2165" i="6"/>
  <c r="L2019" i="6"/>
  <c r="M2033" i="6"/>
  <c r="H2107" i="6"/>
  <c r="I2034" i="6"/>
  <c r="L2047" i="6"/>
  <c r="C2143" i="6"/>
  <c r="J1992" i="6"/>
  <c r="L2052" i="6"/>
  <c r="E1981" i="6"/>
  <c r="J2002" i="6"/>
  <c r="J2052" i="6"/>
  <c r="H2492" i="6"/>
  <c r="J2382" i="6"/>
  <c r="L2115" i="6"/>
  <c r="B2059" i="6"/>
  <c r="B1963" i="6"/>
  <c r="H2057" i="6"/>
  <c r="L2007" i="6"/>
  <c r="N2187" i="6"/>
  <c r="K1937" i="6"/>
  <c r="E1969" i="6"/>
  <c r="G1975" i="6"/>
  <c r="M2366" i="6"/>
  <c r="H2237" i="6"/>
  <c r="K2090" i="6"/>
  <c r="O2063" i="6"/>
  <c r="B2227" i="6"/>
  <c r="C1951" i="6"/>
  <c r="E2095" i="6"/>
  <c r="C1980" i="6"/>
  <c r="B2143" i="6"/>
  <c r="E2239" i="6"/>
  <c r="M2018" i="6"/>
  <c r="E2030" i="6"/>
  <c r="B1898" i="6"/>
  <c r="O2192" i="6"/>
  <c r="H2114" i="6"/>
  <c r="K2162" i="6"/>
  <c r="B2229" i="6"/>
  <c r="E2088" i="6"/>
  <c r="B2276" i="6"/>
  <c r="O2165" i="6"/>
  <c r="B2108" i="6"/>
  <c r="I2496" i="6"/>
  <c r="G2321" i="6"/>
  <c r="E2147" i="6"/>
  <c r="L2178" i="6"/>
  <c r="H2030" i="6"/>
  <c r="M2227" i="6"/>
  <c r="J2066" i="6"/>
  <c r="O2140" i="6"/>
  <c r="B2173" i="6"/>
  <c r="M2195" i="6"/>
  <c r="N1926" i="6"/>
  <c r="J2098" i="6"/>
  <c r="L2184" i="6"/>
  <c r="L1885" i="6"/>
  <c r="J1932" i="6"/>
  <c r="L1947" i="6"/>
  <c r="E2156" i="6"/>
  <c r="E2158" i="6"/>
  <c r="K2022" i="6"/>
  <c r="F1934" i="6"/>
  <c r="O1946" i="6"/>
  <c r="F1930" i="6"/>
  <c r="C1934" i="6"/>
  <c r="M2180" i="6"/>
  <c r="F2103" i="6"/>
  <c r="G2094" i="6"/>
  <c r="F2044" i="6"/>
  <c r="J2020" i="6"/>
  <c r="O2031" i="6"/>
  <c r="L2015" i="6"/>
  <c r="H2105" i="6"/>
  <c r="M2108" i="6"/>
  <c r="L2230" i="6"/>
  <c r="H2050" i="6"/>
  <c r="O2143" i="6"/>
  <c r="E2024" i="6"/>
  <c r="O1894" i="6"/>
  <c r="E1895" i="6"/>
  <c r="O2124" i="6"/>
  <c r="J2073" i="6"/>
  <c r="C2108" i="6"/>
  <c r="O2037" i="6"/>
  <c r="K2036" i="6"/>
  <c r="G2021" i="6"/>
  <c r="G2026" i="6"/>
  <c r="I2083" i="6"/>
  <c r="F1902" i="6"/>
  <c r="N2150" i="6"/>
  <c r="K2170" i="6"/>
  <c r="G2222" i="6"/>
  <c r="B2305" i="6"/>
  <c r="C2367" i="6"/>
  <c r="F2167" i="6"/>
  <c r="K2085" i="6"/>
  <c r="C2292" i="6"/>
  <c r="J2251" i="6"/>
  <c r="E2069" i="6"/>
  <c r="F2416" i="6"/>
  <c r="I2327" i="6"/>
  <c r="I2248" i="6"/>
  <c r="M2143" i="6"/>
  <c r="F2171" i="6"/>
  <c r="B2196" i="6"/>
  <c r="F2211" i="6"/>
  <c r="L2165" i="6"/>
  <c r="K2220" i="6"/>
  <c r="F2069" i="6"/>
  <c r="I2007" i="6"/>
  <c r="E2053" i="6"/>
  <c r="C2201" i="6"/>
  <c r="M1945" i="6"/>
  <c r="F1973" i="6"/>
  <c r="M2017" i="6"/>
  <c r="C1899" i="6"/>
  <c r="F1963" i="6"/>
  <c r="B2080" i="6"/>
  <c r="M2064" i="6"/>
  <c r="M2096" i="6"/>
  <c r="M1988" i="6"/>
  <c r="I1949" i="6"/>
  <c r="M1974" i="6"/>
  <c r="C2017" i="6"/>
  <c r="C2022" i="6"/>
  <c r="O1900" i="6"/>
  <c r="F1968" i="6"/>
  <c r="K2136" i="6"/>
  <c r="O2198" i="6"/>
  <c r="B2035" i="6"/>
  <c r="G1994" i="6"/>
  <c r="G2038" i="6"/>
  <c r="L2194" i="6"/>
  <c r="C1945" i="6"/>
  <c r="H2166" i="6"/>
  <c r="O2102" i="6"/>
  <c r="I2190" i="6"/>
  <c r="J2075" i="6"/>
  <c r="G2205" i="6"/>
  <c r="I1961" i="6"/>
  <c r="O1998" i="6"/>
  <c r="G2105" i="6"/>
  <c r="F1942" i="6"/>
  <c r="O1984" i="6"/>
  <c r="C1892" i="6"/>
  <c r="L1964" i="6"/>
  <c r="L2076" i="6"/>
  <c r="H2109" i="6"/>
  <c r="J2133" i="6"/>
  <c r="E2240" i="6"/>
  <c r="J2105" i="6"/>
  <c r="L2143" i="6"/>
  <c r="G2253" i="6"/>
  <c r="K2083" i="6"/>
  <c r="O2403" i="6"/>
  <c r="J2131" i="6"/>
  <c r="H2257" i="6"/>
  <c r="B2157" i="6"/>
  <c r="E2124" i="6"/>
  <c r="G2448" i="6"/>
  <c r="N2269" i="6"/>
  <c r="H2186" i="6"/>
  <c r="C2182" i="6"/>
  <c r="I2061" i="6"/>
  <c r="F2228" i="6"/>
  <c r="N2430" i="6"/>
  <c r="K2306" i="6"/>
  <c r="E2165" i="6"/>
  <c r="B2187" i="6"/>
  <c r="B2140" i="6"/>
  <c r="J2040" i="6"/>
  <c r="B2121" i="6"/>
  <c r="N2192" i="6"/>
  <c r="N2076" i="6"/>
  <c r="K2060" i="6"/>
  <c r="E2114" i="6"/>
  <c r="O2188" i="6"/>
  <c r="I2066" i="6"/>
  <c r="L2049" i="6"/>
  <c r="C1937" i="6"/>
  <c r="I1980" i="6"/>
  <c r="J2032" i="6"/>
  <c r="M1927" i="6"/>
  <c r="I1970" i="6"/>
  <c r="G2081" i="6"/>
  <c r="N1942" i="6"/>
  <c r="E2034" i="6"/>
  <c r="I1924" i="6"/>
  <c r="M2192" i="6"/>
  <c r="K2062" i="6"/>
  <c r="H2125" i="6"/>
  <c r="O2032" i="6"/>
  <c r="G2019" i="6"/>
  <c r="H2160" i="6"/>
  <c r="M1956" i="6"/>
  <c r="K2013" i="6"/>
  <c r="J2104" i="6"/>
  <c r="K1944" i="6"/>
  <c r="E2041" i="6"/>
  <c r="H2202" i="6"/>
  <c r="G2116" i="6"/>
  <c r="L2195" i="6"/>
  <c r="E2068" i="6"/>
  <c r="F2074" i="6"/>
  <c r="M1943" i="6"/>
  <c r="H1996" i="6"/>
  <c r="J2062" i="6"/>
  <c r="J1942" i="6"/>
  <c r="C2068" i="6"/>
  <c r="J2115" i="6"/>
  <c r="G2214" i="6"/>
  <c r="K2088" i="6"/>
  <c r="N1995" i="6"/>
  <c r="G1977" i="6"/>
  <c r="C2020" i="6"/>
  <c r="J1917" i="6"/>
  <c r="I1957" i="6"/>
  <c r="E1999" i="6"/>
  <c r="M1904" i="6"/>
  <c r="F1980" i="6"/>
  <c r="I2161" i="6"/>
  <c r="N1961" i="6"/>
  <c r="C2154" i="6"/>
  <c r="M2052" i="6"/>
  <c r="K2118" i="6"/>
  <c r="N2025" i="6"/>
  <c r="O2004" i="6"/>
  <c r="O2053" i="6"/>
  <c r="M1944" i="6"/>
  <c r="G1996" i="6"/>
  <c r="E2040" i="6"/>
  <c r="J1937" i="6"/>
  <c r="E2031" i="6"/>
  <c r="G1915" i="6"/>
  <c r="B2135" i="6"/>
  <c r="G2248" i="6"/>
  <c r="M2045" i="6"/>
  <c r="C1968" i="6"/>
  <c r="F2140" i="6"/>
  <c r="F2098" i="6"/>
  <c r="I2027" i="6"/>
  <c r="L1951" i="6"/>
  <c r="F2212" i="6"/>
  <c r="B1911" i="6"/>
  <c r="N1831" i="6"/>
  <c r="H1739" i="6"/>
  <c r="E1797" i="6"/>
  <c r="G1824" i="6"/>
  <c r="B1844" i="6"/>
  <c r="E1872" i="6"/>
  <c r="E1764" i="6"/>
  <c r="J1844" i="6"/>
  <c r="E2043" i="6"/>
  <c r="B1951" i="6"/>
  <c r="J1884" i="6"/>
  <c r="N1919" i="6"/>
  <c r="G1834" i="6"/>
  <c r="B1901" i="6"/>
  <c r="K1799" i="6"/>
  <c r="N1833" i="6"/>
  <c r="O1871" i="6"/>
  <c r="C1779" i="6"/>
  <c r="I2112" i="6"/>
  <c r="B2034" i="6"/>
  <c r="K1975" i="6"/>
  <c r="E1956" i="6"/>
  <c r="K1864" i="6"/>
  <c r="N1771" i="6"/>
  <c r="G1835" i="6"/>
  <c r="F1859" i="6"/>
  <c r="I1881" i="6"/>
  <c r="I1773" i="6"/>
  <c r="L2098" i="6"/>
  <c r="F1953" i="6"/>
  <c r="L2009" i="6"/>
  <c r="J1981" i="6"/>
  <c r="M1889" i="6"/>
  <c r="F1779" i="6"/>
  <c r="K1847" i="6"/>
  <c r="N1881" i="6"/>
  <c r="H1789" i="6"/>
  <c r="C1827" i="6"/>
  <c r="N1865" i="6"/>
  <c r="H1773" i="6"/>
  <c r="L1858" i="6"/>
  <c r="L1750" i="6"/>
  <c r="E2083" i="6"/>
  <c r="I1932" i="6"/>
  <c r="K1987" i="6"/>
  <c r="B1965" i="6"/>
  <c r="F1881" i="6"/>
  <c r="F1773" i="6"/>
  <c r="K1841" i="6"/>
  <c r="N1875" i="6"/>
  <c r="H1783" i="6"/>
  <c r="C1821" i="6"/>
  <c r="N1859" i="6"/>
  <c r="H1767" i="6"/>
  <c r="F1850" i="6"/>
  <c r="F1742" i="6"/>
  <c r="O1832" i="6"/>
  <c r="I1798" i="6"/>
  <c r="O1789" i="6"/>
  <c r="K1688" i="6"/>
  <c r="L1575" i="6"/>
  <c r="C1728" i="6"/>
  <c r="B1618" i="6"/>
  <c r="I1698" i="6"/>
  <c r="I1590" i="6"/>
  <c r="F1666" i="6"/>
  <c r="F1558" i="6"/>
  <c r="H1651" i="6"/>
  <c r="O1558" i="6"/>
  <c r="C1466" i="6"/>
  <c r="K1517" i="6"/>
  <c r="L1393" i="6"/>
  <c r="M1860" i="6"/>
  <c r="N2079" i="6"/>
  <c r="G1953" i="6"/>
  <c r="O2115" i="6"/>
  <c r="K1986" i="6"/>
  <c r="I1971" i="6"/>
  <c r="F2003" i="6"/>
  <c r="N2022" i="6"/>
  <c r="F1992" i="6"/>
  <c r="F1898" i="6"/>
  <c r="K1798" i="6"/>
  <c r="L1866" i="6"/>
  <c r="I1897" i="6"/>
  <c r="B1783" i="6"/>
  <c r="E1805" i="6"/>
  <c r="L1833" i="6"/>
  <c r="L1725" i="6"/>
  <c r="B2068" i="6"/>
  <c r="L1973" i="6"/>
  <c r="K2031" i="6"/>
  <c r="N2005" i="6"/>
  <c r="H1912" i="6"/>
  <c r="B1793" i="6"/>
  <c r="J1858" i="6"/>
  <c r="G1907" i="6"/>
  <c r="K1800" i="6"/>
  <c r="H1838" i="6"/>
  <c r="M1876" i="6"/>
  <c r="L2059" i="6"/>
  <c r="M1987" i="6"/>
  <c r="I1893" i="6"/>
  <c r="G1910" i="6"/>
  <c r="M1830" i="6"/>
  <c r="K1738" i="6"/>
  <c r="B1794" i="6"/>
  <c r="I1820" i="6"/>
  <c r="G1843" i="6"/>
  <c r="G1874" i="6"/>
  <c r="B2119" i="6"/>
  <c r="N2066" i="6"/>
  <c r="M1923" i="6"/>
  <c r="M1930" i="6"/>
  <c r="I1848" i="6"/>
  <c r="I1740" i="6"/>
  <c r="M1813" i="6"/>
  <c r="K1848" i="6"/>
  <c r="I1889" i="6"/>
  <c r="O1793" i="6"/>
  <c r="K1832" i="6"/>
  <c r="N1739" i="6"/>
  <c r="F1820" i="6"/>
  <c r="K1746" i="6"/>
  <c r="L2113" i="6"/>
  <c r="O2011" i="6"/>
  <c r="E1901" i="6"/>
  <c r="L1923" i="6"/>
  <c r="I1842" i="6"/>
  <c r="L1918" i="6"/>
  <c r="M1807" i="6"/>
  <c r="K1842" i="6"/>
  <c r="H1880" i="6"/>
  <c r="O1787" i="6"/>
  <c r="K1826" i="6"/>
  <c r="N1733" i="6"/>
  <c r="I1811" i="6"/>
  <c r="G2195" i="6"/>
  <c r="L1782" i="6"/>
  <c r="C1909" i="6"/>
  <c r="C1739" i="6"/>
  <c r="F1645" i="6"/>
  <c r="F1537" i="6"/>
  <c r="E1687" i="6"/>
  <c r="E1579" i="6"/>
  <c r="G1660" i="6"/>
  <c r="M1742" i="6"/>
  <c r="H2005" i="6"/>
  <c r="E2022" i="6"/>
  <c r="F1972" i="6"/>
  <c r="M1916" i="6"/>
  <c r="E1889" i="6"/>
  <c r="K2002" i="6"/>
  <c r="O1931" i="6"/>
  <c r="L1941" i="6"/>
  <c r="J1857" i="6"/>
  <c r="M1764" i="6"/>
  <c r="F1828" i="6"/>
  <c r="E1852" i="6"/>
  <c r="L1874" i="6"/>
  <c r="E1917" i="6"/>
  <c r="F1795" i="6"/>
  <c r="H1870" i="6"/>
  <c r="G2124" i="6"/>
  <c r="H2094" i="6"/>
  <c r="M1935" i="6"/>
  <c r="O1950" i="6"/>
  <c r="E1862" i="6"/>
  <c r="E1754" i="6"/>
  <c r="C1825" i="6"/>
  <c r="J1859" i="6"/>
  <c r="B1912" i="6"/>
  <c r="N1804" i="6"/>
  <c r="J1843" i="6"/>
  <c r="B2112" i="6"/>
  <c r="N2142" i="6"/>
  <c r="F1995" i="6"/>
  <c r="C1901" i="6"/>
  <c r="J1797" i="6"/>
  <c r="E1863" i="6"/>
  <c r="H1890" i="6"/>
  <c r="G1782" i="6"/>
  <c r="B1802" i="6"/>
  <c r="B1833" i="6"/>
  <c r="O1963" i="6"/>
  <c r="G1902" i="6"/>
  <c r="I2053" i="6"/>
  <c r="H1893" i="6"/>
  <c r="G1810" i="6"/>
  <c r="C1873" i="6"/>
  <c r="J1780" i="6"/>
  <c r="M1814" i="6"/>
  <c r="N1852" i="6"/>
  <c r="F1899" i="6"/>
  <c r="M1798" i="6"/>
  <c r="B1890" i="6"/>
  <c r="I1781" i="6"/>
  <c r="B1695" i="6"/>
  <c r="J1958" i="6"/>
  <c r="G1884" i="6"/>
  <c r="M2011" i="6"/>
  <c r="H1887" i="6"/>
  <c r="G1804" i="6"/>
  <c r="C1867" i="6"/>
  <c r="J1774" i="6"/>
  <c r="M1808" i="6"/>
  <c r="N1846" i="6"/>
  <c r="F1887" i="6"/>
  <c r="M1792" i="6"/>
  <c r="G1881" i="6"/>
  <c r="G1773" i="6"/>
  <c r="E2012" i="6"/>
  <c r="E1811" i="6"/>
  <c r="M1829" i="6"/>
  <c r="H1722" i="6"/>
  <c r="I1606" i="6"/>
  <c r="I1498" i="6"/>
  <c r="L1648" i="6"/>
  <c r="K1729" i="6"/>
  <c r="J2033" i="6"/>
  <c r="O2109" i="6"/>
  <c r="E2005" i="6"/>
  <c r="H1945" i="6"/>
  <c r="L1922" i="6"/>
  <c r="E1976" i="6"/>
  <c r="K1957" i="6"/>
  <c r="F1957" i="6"/>
  <c r="K1870" i="6"/>
  <c r="N1777" i="6"/>
  <c r="I1843" i="6"/>
  <c r="L1867" i="6"/>
  <c r="E1897" i="6"/>
  <c r="F1782" i="6"/>
  <c r="F2229" i="6"/>
  <c r="O2209" i="6"/>
  <c r="N2225" i="6"/>
  <c r="G2264" i="6"/>
  <c r="K2355" i="6"/>
  <c r="I2469" i="6"/>
  <c r="E2045" i="6"/>
  <c r="L2216" i="6"/>
  <c r="F2379" i="6"/>
  <c r="L2395" i="6"/>
  <c r="N2038" i="6"/>
  <c r="K2557" i="6"/>
  <c r="K2362" i="6"/>
  <c r="F2454" i="6"/>
  <c r="F2822" i="6"/>
  <c r="H2349" i="6"/>
  <c r="O2303" i="6"/>
  <c r="G2292" i="6"/>
  <c r="N2147" i="6"/>
  <c r="B2530" i="6"/>
  <c r="B2271" i="6"/>
  <c r="O2083" i="6"/>
  <c r="K2197" i="6"/>
  <c r="H2341" i="6"/>
  <c r="C2250" i="6"/>
  <c r="J2430" i="6"/>
  <c r="M2248" i="6"/>
  <c r="H2400" i="6"/>
  <c r="L2163" i="6"/>
  <c r="L2090" i="6"/>
  <c r="H2150" i="6"/>
  <c r="G2137" i="6"/>
  <c r="N2058" i="6"/>
  <c r="I2233" i="6"/>
  <c r="N1924" i="6"/>
  <c r="O2014" i="6"/>
  <c r="K1926" i="6"/>
  <c r="C2033" i="6"/>
  <c r="J2097" i="6"/>
  <c r="K2075" i="6"/>
  <c r="K2078" i="6"/>
  <c r="B2026" i="6"/>
  <c r="B1892" i="6"/>
  <c r="C2331" i="6"/>
  <c r="E2258" i="6"/>
  <c r="F2289" i="6"/>
  <c r="N2184" i="6"/>
  <c r="C2041" i="6"/>
  <c r="J2054" i="6"/>
  <c r="C2120" i="6"/>
  <c r="E2073" i="6"/>
  <c r="F2063" i="6"/>
  <c r="I2221" i="6"/>
  <c r="M2007" i="6"/>
  <c r="E2121" i="6"/>
  <c r="G2150" i="6"/>
  <c r="F2247" i="6"/>
  <c r="G2420" i="6"/>
  <c r="H2155" i="6"/>
  <c r="E2092" i="6"/>
  <c r="O1997" i="6"/>
  <c r="J2085" i="6"/>
  <c r="C2045" i="6"/>
  <c r="N2233" i="6"/>
  <c r="O1965" i="6"/>
  <c r="M2002" i="6"/>
  <c r="M1958" i="6"/>
  <c r="O2021" i="6"/>
  <c r="O2076" i="6"/>
  <c r="F2235" i="6"/>
  <c r="G2153" i="6"/>
  <c r="B2175" i="6"/>
  <c r="C2093" i="6"/>
  <c r="B2309" i="6"/>
  <c r="C2254" i="6"/>
  <c r="B2072" i="6"/>
  <c r="C2431" i="6"/>
  <c r="N2252" i="6"/>
  <c r="F2251" i="6"/>
  <c r="K2151" i="6"/>
  <c r="I2174" i="6"/>
  <c r="L2200" i="6"/>
  <c r="E2192" i="6"/>
  <c r="G2122" i="6"/>
  <c r="L2107" i="6"/>
  <c r="M2065" i="6"/>
  <c r="H2031" i="6"/>
  <c r="N2040" i="6"/>
  <c r="B2014" i="6"/>
  <c r="O2127" i="6"/>
  <c r="H1886" i="6"/>
  <c r="L1929" i="6"/>
  <c r="K2098" i="6"/>
  <c r="G2134" i="6"/>
  <c r="J2144" i="6"/>
  <c r="B2208" i="6"/>
  <c r="N2096" i="6"/>
  <c r="O2133" i="6"/>
  <c r="N1887" i="6"/>
  <c r="O2070" i="6"/>
  <c r="F2049" i="6"/>
  <c r="G2076" i="6"/>
  <c r="M1979" i="6"/>
  <c r="G2002" i="6"/>
  <c r="J1978" i="6"/>
  <c r="M2098" i="6"/>
  <c r="M2058" i="6"/>
  <c r="J2093" i="6"/>
  <c r="B2018" i="6"/>
  <c r="N2026" i="6"/>
  <c r="C2003" i="6"/>
  <c r="J2005" i="6"/>
  <c r="H2028" i="6"/>
  <c r="C2209" i="6"/>
  <c r="F2090" i="6"/>
  <c r="C2058" i="6"/>
  <c r="N2061" i="6"/>
  <c r="N2010" i="6"/>
  <c r="M1980" i="6"/>
  <c r="F2002" i="6"/>
  <c r="J1973" i="6"/>
  <c r="C2039" i="6"/>
  <c r="N2045" i="6"/>
  <c r="G1930" i="6"/>
  <c r="L2183" i="6"/>
  <c r="K2231" i="6"/>
  <c r="C2253" i="6"/>
  <c r="O2251" i="6"/>
  <c r="M2097" i="6"/>
  <c r="J2223" i="6"/>
  <c r="N2253" i="6"/>
  <c r="O2220" i="6"/>
  <c r="N2155" i="6"/>
  <c r="H2385" i="6"/>
  <c r="N2260" i="6"/>
  <c r="E2220" i="6"/>
  <c r="K2089" i="6"/>
  <c r="H2147" i="6"/>
  <c r="O2125" i="6"/>
  <c r="J2187" i="6"/>
  <c r="L2137" i="6"/>
  <c r="M2196" i="6"/>
  <c r="F2033" i="6"/>
  <c r="M1985" i="6"/>
  <c r="E2025" i="6"/>
  <c r="B2082" i="6"/>
  <c r="J1930" i="6"/>
  <c r="F1937" i="6"/>
  <c r="M1992" i="6"/>
  <c r="B2244" i="6"/>
  <c r="F1945" i="6"/>
  <c r="N2203" i="6"/>
  <c r="I2226" i="6"/>
  <c r="J2081" i="6"/>
  <c r="C2125" i="6"/>
  <c r="I1931" i="6"/>
  <c r="J1959" i="6"/>
  <c r="I1981" i="6"/>
  <c r="O2000" i="6"/>
  <c r="H1885" i="6"/>
  <c r="O2156" i="6"/>
  <c r="I2118" i="6"/>
  <c r="L2149" i="6"/>
  <c r="B2017" i="6"/>
  <c r="K1977" i="6"/>
  <c r="J2017" i="6"/>
  <c r="M2077" i="6"/>
  <c r="J2152" i="6"/>
  <c r="F2108" i="6"/>
  <c r="H2087" i="6"/>
  <c r="E2168" i="6"/>
  <c r="C2060" i="6"/>
  <c r="C2089" i="6"/>
  <c r="I1943" i="6"/>
  <c r="N1981" i="6"/>
  <c r="J2042" i="6"/>
  <c r="O2241" i="6"/>
  <c r="H1969" i="6"/>
  <c r="O2161" i="6"/>
  <c r="L1946" i="6"/>
  <c r="N2035" i="6"/>
  <c r="C2197" i="6"/>
  <c r="H2117" i="6"/>
  <c r="F2213" i="6"/>
  <c r="C2090" i="6"/>
  <c r="E2235" i="6"/>
  <c r="I2292" i="6"/>
  <c r="I2184" i="6"/>
  <c r="M2267" i="6"/>
  <c r="L2108" i="6"/>
  <c r="O2249" i="6"/>
  <c r="L2214" i="6"/>
  <c r="E2070" i="6"/>
  <c r="B2343" i="6"/>
  <c r="M2279" i="6"/>
  <c r="K2155" i="6"/>
  <c r="H2151" i="6"/>
  <c r="M2244" i="6"/>
  <c r="C2443" i="6"/>
  <c r="N2332" i="6"/>
  <c r="C2334" i="6"/>
  <c r="I2139" i="6"/>
  <c r="F2161" i="6"/>
  <c r="O2117" i="6"/>
  <c r="G2244" i="6"/>
  <c r="B2103" i="6"/>
  <c r="B2170" i="6"/>
  <c r="K2061" i="6"/>
  <c r="H2148" i="6"/>
  <c r="E2096" i="6"/>
  <c r="K2166" i="6"/>
  <c r="I2048" i="6"/>
  <c r="L2022" i="6"/>
  <c r="O1921" i="6"/>
  <c r="I1962" i="6"/>
  <c r="C2014" i="6"/>
  <c r="C2137" i="6"/>
  <c r="I1952" i="6"/>
  <c r="B2038" i="6"/>
  <c r="K1927" i="6"/>
  <c r="G2014" i="6"/>
  <c r="I1906" i="6"/>
  <c r="G2148" i="6"/>
  <c r="M2046" i="6"/>
  <c r="N2109" i="6"/>
  <c r="H2017" i="6"/>
  <c r="K2000" i="6"/>
  <c r="M2051" i="6"/>
  <c r="J1941" i="6"/>
  <c r="I1995" i="6"/>
  <c r="G2042" i="6"/>
  <c r="M1928" i="6"/>
  <c r="G2020" i="6"/>
  <c r="J2132" i="6"/>
  <c r="G2098" i="6"/>
  <c r="J2171" i="6"/>
  <c r="E2050" i="6"/>
  <c r="F2036" i="6"/>
  <c r="J1928" i="6"/>
  <c r="F1977" i="6"/>
  <c r="J2025" i="6"/>
  <c r="C1927" i="6"/>
  <c r="E2155" i="6"/>
  <c r="C2100" i="6"/>
  <c r="F2187" i="6"/>
  <c r="M2072" i="6"/>
  <c r="C2183" i="6"/>
  <c r="G1959" i="6"/>
  <c r="J1995" i="6"/>
  <c r="H2088" i="6"/>
  <c r="I1939" i="6"/>
  <c r="C1982" i="6"/>
  <c r="J1889" i="6"/>
  <c r="F1962" i="6"/>
  <c r="M2059" i="6"/>
  <c r="N2093" i="6"/>
  <c r="G2130" i="6"/>
  <c r="J2235" i="6"/>
  <c r="M2102" i="6"/>
  <c r="K2010" i="6"/>
  <c r="B1984" i="6"/>
  <c r="J2028" i="6"/>
  <c r="J1929" i="6"/>
  <c r="E1977" i="6"/>
  <c r="H2020" i="6"/>
  <c r="C1922" i="6"/>
  <c r="G2006" i="6"/>
  <c r="G1897" i="6"/>
  <c r="O2216" i="6"/>
  <c r="O2128" i="6"/>
  <c r="B1996" i="6"/>
  <c r="H1937" i="6"/>
  <c r="F2029" i="6"/>
  <c r="E2015" i="6"/>
  <c r="B2087" i="6"/>
  <c r="L1897" i="6"/>
  <c r="C2040" i="6"/>
  <c r="I1894" i="6"/>
  <c r="K1816" i="6"/>
  <c r="C1896" i="6"/>
  <c r="E1779" i="6"/>
  <c r="G1806" i="6"/>
  <c r="B1826" i="6"/>
  <c r="E1854" i="6"/>
  <c r="E1746" i="6"/>
  <c r="C1829" i="6"/>
  <c r="M1937" i="6"/>
  <c r="B1897" i="6"/>
  <c r="I2046" i="6"/>
  <c r="O1896" i="6"/>
  <c r="G1816" i="6"/>
  <c r="J1876" i="6"/>
  <c r="M1783" i="6"/>
  <c r="K1818" i="6"/>
  <c r="H1856" i="6"/>
  <c r="F1911" i="6"/>
  <c r="B2209" i="6"/>
  <c r="M1933" i="6"/>
  <c r="L1934" i="6"/>
  <c r="N1937" i="6"/>
  <c r="M1848" i="6"/>
  <c r="K1756" i="6"/>
  <c r="G1817" i="6"/>
  <c r="F1841" i="6"/>
  <c r="I1863" i="6"/>
  <c r="J1899" i="6"/>
  <c r="F2079" i="6"/>
  <c r="H2012" i="6"/>
  <c r="M1959" i="6"/>
  <c r="B1959" i="6"/>
  <c r="F1869" i="6"/>
  <c r="F1761" i="6"/>
  <c r="M1831" i="6"/>
  <c r="K1866" i="6"/>
  <c r="N1773" i="6"/>
  <c r="O1811" i="6"/>
  <c r="K1850" i="6"/>
  <c r="N1757" i="6"/>
  <c r="L1840" i="6"/>
  <c r="L1732" i="6"/>
  <c r="G2074" i="6"/>
  <c r="N1987" i="6"/>
  <c r="I1947" i="6"/>
  <c r="J1945" i="6"/>
  <c r="F1863" i="6"/>
  <c r="F1755" i="6"/>
  <c r="M1825" i="6"/>
  <c r="K1860" i="6"/>
  <c r="I1913" i="6"/>
  <c r="O1805" i="6"/>
  <c r="K1844" i="6"/>
  <c r="N1751" i="6"/>
  <c r="F1832" i="6"/>
  <c r="F1724" i="6"/>
  <c r="C1740" i="6"/>
  <c r="I1762" i="6"/>
  <c r="J1766" i="6"/>
  <c r="L1665" i="6"/>
  <c r="L1557" i="6"/>
  <c r="B1708" i="6"/>
  <c r="B1600" i="6"/>
  <c r="I1680" i="6"/>
  <c r="I1572" i="6"/>
  <c r="F1648" i="6"/>
  <c r="M1735" i="6"/>
  <c r="N1635" i="6"/>
  <c r="H1543" i="6"/>
  <c r="O1450" i="6"/>
  <c r="I1494" i="6"/>
  <c r="L1375" i="6"/>
  <c r="K1768" i="6"/>
  <c r="N2043" i="6"/>
  <c r="H2214" i="6"/>
  <c r="G2018" i="6"/>
  <c r="J1955" i="6"/>
  <c r="I1935" i="6"/>
  <c r="G2055" i="6"/>
  <c r="H1970" i="6"/>
  <c r="G1964" i="6"/>
  <c r="J1875" i="6"/>
  <c r="M1782" i="6"/>
  <c r="L1848" i="6"/>
  <c r="B1873" i="6"/>
  <c r="L1912" i="6"/>
  <c r="E1787" i="6"/>
  <c r="L1815" i="6"/>
  <c r="C1897" i="6"/>
  <c r="E2084" i="6"/>
  <c r="L2018" i="6"/>
  <c r="C1977" i="6"/>
  <c r="M1978" i="6"/>
  <c r="B1883" i="6"/>
  <c r="B1775" i="6"/>
  <c r="C1843" i="6"/>
  <c r="J1877" i="6"/>
  <c r="M1784" i="6"/>
  <c r="N1822" i="6"/>
  <c r="J1861" i="6"/>
  <c r="E2017" i="6"/>
  <c r="L1933" i="6"/>
  <c r="M2044" i="6"/>
  <c r="F1891" i="6"/>
  <c r="J1815" i="6"/>
  <c r="L1889" i="6"/>
  <c r="B1776" i="6"/>
  <c r="I1802" i="6"/>
  <c r="G1825" i="6"/>
  <c r="G1856" i="6"/>
  <c r="B2011" i="6"/>
  <c r="L1963" i="6"/>
  <c r="C1893" i="6"/>
  <c r="I1912" i="6"/>
  <c r="I1830" i="6"/>
  <c r="O1898" i="6"/>
  <c r="J1798" i="6"/>
  <c r="M1832" i="6"/>
  <c r="N1870" i="6"/>
  <c r="H1778" i="6"/>
  <c r="M1816" i="6"/>
  <c r="K1724" i="6"/>
  <c r="F1802" i="6"/>
  <c r="G1718" i="6"/>
  <c r="L2005" i="6"/>
  <c r="L1945" i="6"/>
  <c r="I2125" i="6"/>
  <c r="H1905" i="6"/>
  <c r="I1824" i="6"/>
  <c r="O1886" i="6"/>
  <c r="J1792" i="6"/>
  <c r="M1826" i="6"/>
  <c r="N1864" i="6"/>
  <c r="H1772" i="6"/>
  <c r="M1810" i="6"/>
  <c r="B1914" i="6"/>
  <c r="I1793" i="6"/>
  <c r="E1900" i="6"/>
  <c r="E1804" i="6"/>
  <c r="M1865" i="6"/>
  <c r="O1762" i="6"/>
  <c r="F1627" i="6"/>
  <c r="F1519" i="6"/>
  <c r="E1669" i="6"/>
  <c r="O1761" i="6"/>
  <c r="G1642" i="6"/>
  <c r="M2106" i="6"/>
  <c r="G2129" i="6"/>
  <c r="C1986" i="6"/>
  <c r="F1936" i="6"/>
  <c r="C1886" i="6"/>
  <c r="F2056" i="6"/>
  <c r="H2009" i="6"/>
  <c r="N1900" i="6"/>
  <c r="H1923" i="6"/>
  <c r="C1842" i="6"/>
  <c r="J1749" i="6"/>
  <c r="F1810" i="6"/>
  <c r="E1834" i="6"/>
  <c r="L1856" i="6"/>
  <c r="N1885" i="6"/>
  <c r="F1777" i="6"/>
  <c r="N1854" i="6"/>
  <c r="G2016" i="6"/>
  <c r="L1981" i="6"/>
  <c r="C1905" i="6"/>
  <c r="N1931" i="6"/>
  <c r="E1844" i="6"/>
  <c r="J1924" i="6"/>
  <c r="O1809" i="6"/>
  <c r="C1844" i="6"/>
  <c r="M1881" i="6"/>
  <c r="K1789" i="6"/>
  <c r="F2060" i="6"/>
  <c r="E1940" i="6"/>
  <c r="J2010" i="6"/>
  <c r="K1970" i="6"/>
  <c r="O1874" i="6"/>
  <c r="C1782" i="6"/>
  <c r="E1845" i="6"/>
  <c r="G1872" i="6"/>
  <c r="K1905" i="6"/>
  <c r="B1784" i="6"/>
  <c r="B1815" i="6"/>
  <c r="K2019" i="6"/>
  <c r="I2051" i="6"/>
  <c r="I2013" i="6"/>
  <c r="J1910" i="6"/>
  <c r="G1792" i="6"/>
  <c r="O1857" i="6"/>
  <c r="F1900" i="6"/>
  <c r="J1799" i="6"/>
  <c r="K1837" i="6"/>
  <c r="C1876" i="6"/>
  <c r="J1783" i="6"/>
  <c r="I1871" i="6"/>
  <c r="I1763" i="6"/>
  <c r="B1677" i="6"/>
  <c r="L2013" i="6"/>
  <c r="J2024" i="6"/>
  <c r="E1980" i="6"/>
  <c r="J1898" i="6"/>
  <c r="G1786" i="6"/>
  <c r="O1851" i="6"/>
  <c r="F1888" i="6"/>
  <c r="J1793" i="6"/>
  <c r="K1831" i="6"/>
  <c r="C1870" i="6"/>
  <c r="J1777" i="6"/>
  <c r="G1863" i="6"/>
  <c r="G1755" i="6"/>
  <c r="G1905" i="6"/>
  <c r="L1821" i="6"/>
  <c r="C1805" i="6"/>
  <c r="N1703" i="6"/>
  <c r="I1588" i="6"/>
  <c r="M1743" i="6"/>
  <c r="L1630" i="6"/>
  <c r="N2158" i="6"/>
  <c r="K2121" i="6"/>
  <c r="N2087" i="6"/>
  <c r="O2603" i="6"/>
  <c r="N2377" i="6"/>
  <c r="N2306" i="6"/>
  <c r="F2084" i="6"/>
  <c r="B2184" i="6"/>
  <c r="F2267" i="6"/>
  <c r="K2266" i="6"/>
  <c r="J2072" i="6"/>
  <c r="F2439" i="6"/>
  <c r="J2392" i="6"/>
  <c r="H2282" i="6"/>
  <c r="H2534" i="6"/>
  <c r="N2499" i="6"/>
  <c r="O2363" i="6"/>
  <c r="M2263" i="6"/>
  <c r="B2239" i="6"/>
  <c r="F2316" i="6"/>
  <c r="M2153" i="6"/>
  <c r="E2361" i="6"/>
  <c r="O2190" i="6"/>
  <c r="M2297" i="6"/>
  <c r="E2234" i="6"/>
  <c r="I2283" i="6"/>
  <c r="F2144" i="6"/>
  <c r="M2296" i="6"/>
  <c r="G2211" i="6"/>
  <c r="B2202" i="6"/>
  <c r="L2233" i="6"/>
  <c r="C2115" i="6"/>
  <c r="L2093" i="6"/>
  <c r="M2004" i="6"/>
  <c r="B2231" i="6"/>
  <c r="N2046" i="6"/>
  <c r="L2116" i="6"/>
  <c r="I1974" i="6"/>
  <c r="K2070" i="6"/>
  <c r="J1979" i="6"/>
  <c r="G2232" i="6"/>
  <c r="L1974" i="6"/>
  <c r="C1939" i="6"/>
  <c r="N2292" i="6"/>
  <c r="K2174" i="6"/>
  <c r="F2179" i="6"/>
  <c r="F2210" i="6"/>
  <c r="B1973" i="6"/>
  <c r="B2027" i="6"/>
  <c r="J2012" i="6"/>
  <c r="G2033" i="6"/>
  <c r="N1938" i="6"/>
  <c r="G2206" i="6"/>
  <c r="B1950" i="6"/>
  <c r="E2146" i="6"/>
  <c r="K2270" i="6"/>
  <c r="N2242" i="6"/>
  <c r="G2209" i="6"/>
  <c r="M2099" i="6"/>
  <c r="H1960" i="6"/>
  <c r="M1965" i="6"/>
  <c r="N2055" i="6"/>
  <c r="J1967" i="6"/>
  <c r="I1988" i="6"/>
  <c r="I2142" i="6"/>
  <c r="O1940" i="6"/>
  <c r="M2089" i="6"/>
  <c r="J2150" i="6"/>
  <c r="K2325" i="6"/>
  <c r="B2359" i="6"/>
  <c r="M2321" i="6"/>
  <c r="K2059" i="6"/>
  <c r="I2460" i="6"/>
  <c r="M2273" i="6"/>
  <c r="K2192" i="6"/>
  <c r="C2116" i="6"/>
  <c r="C2300" i="6"/>
  <c r="M2229" i="6"/>
  <c r="F2197" i="6"/>
  <c r="J2076" i="6"/>
  <c r="I2128" i="6"/>
  <c r="N2112" i="6"/>
  <c r="H2091" i="6"/>
  <c r="G2050" i="6"/>
  <c r="L2071" i="6"/>
  <c r="C1973" i="6"/>
  <c r="L1985" i="6"/>
  <c r="M1963" i="6"/>
  <c r="L1975" i="6"/>
  <c r="N1978" i="6"/>
  <c r="E2042" i="6"/>
  <c r="H2158" i="6"/>
  <c r="J2067" i="6"/>
  <c r="O2068" i="6"/>
  <c r="F2025" i="6"/>
  <c r="N1993" i="6"/>
  <c r="I2020" i="6"/>
  <c r="K1980" i="6"/>
  <c r="G2049" i="6"/>
  <c r="E2164" i="6"/>
  <c r="L2203" i="6"/>
  <c r="G2004" i="6"/>
  <c r="C1949" i="6"/>
  <c r="E1928" i="6"/>
  <c r="O1947" i="6"/>
  <c r="O2176" i="6"/>
  <c r="E2222" i="6"/>
  <c r="N2031" i="6"/>
  <c r="F1982" i="6"/>
  <c r="J1953" i="6"/>
  <c r="L1962" i="6"/>
  <c r="M1940" i="6"/>
  <c r="E1985" i="6"/>
  <c r="L2000" i="6"/>
  <c r="B2161" i="6"/>
  <c r="G2170" i="6"/>
  <c r="M2030" i="6"/>
  <c r="I1937" i="6"/>
  <c r="C1950" i="6"/>
  <c r="G1931" i="6"/>
  <c r="O1942" i="6"/>
  <c r="F1956" i="6"/>
  <c r="L2209" i="6"/>
  <c r="O2196" i="6"/>
  <c r="K2274" i="6"/>
  <c r="B2134" i="6"/>
  <c r="J2239" i="6"/>
  <c r="F2148" i="6"/>
  <c r="I2210" i="6"/>
  <c r="E2302" i="6"/>
  <c r="K2233" i="6"/>
  <c r="F2198" i="6"/>
  <c r="O2082" i="6"/>
  <c r="C2291" i="6"/>
  <c r="L2198" i="6"/>
  <c r="L2232" i="6"/>
  <c r="J2058" i="6"/>
  <c r="G2072" i="6"/>
  <c r="N2094" i="6"/>
  <c r="N2075" i="6"/>
  <c r="B2081" i="6"/>
  <c r="F2123" i="6"/>
  <c r="F1997" i="6"/>
  <c r="C1955" i="6"/>
  <c r="F1983" i="6"/>
  <c r="O1992" i="6"/>
  <c r="N2028" i="6"/>
  <c r="F1901" i="6"/>
  <c r="N1960" i="6"/>
  <c r="H2037" i="6"/>
  <c r="N2137" i="6"/>
  <c r="H2111" i="6"/>
  <c r="F2177" i="6"/>
  <c r="O2050" i="6"/>
  <c r="F2022" i="6"/>
  <c r="L2027" i="6"/>
  <c r="O2197" i="6"/>
  <c r="I1945" i="6"/>
  <c r="K1962" i="6"/>
  <c r="H2044" i="6"/>
  <c r="B2086" i="6"/>
  <c r="I2064" i="6"/>
  <c r="B2107" i="6"/>
  <c r="K2211" i="6"/>
  <c r="J1946" i="6"/>
  <c r="L1961" i="6"/>
  <c r="K1991" i="6"/>
  <c r="K2030" i="6"/>
  <c r="I2168" i="6"/>
  <c r="K2056" i="6"/>
  <c r="N2121" i="6"/>
  <c r="H2029" i="6"/>
  <c r="K2014" i="6"/>
  <c r="M2131" i="6"/>
  <c r="M1950" i="6"/>
  <c r="E1994" i="6"/>
  <c r="I2044" i="6"/>
  <c r="K1938" i="6"/>
  <c r="H2025" i="6"/>
  <c r="L1910" i="6"/>
  <c r="H1997" i="6"/>
  <c r="L2074" i="6"/>
  <c r="K2086" i="6"/>
  <c r="I2162" i="6"/>
  <c r="H2181" i="6"/>
  <c r="J2159" i="6"/>
  <c r="E2325" i="6"/>
  <c r="C2117" i="6"/>
  <c r="L2234" i="6"/>
  <c r="C2359" i="6"/>
  <c r="B2138" i="6"/>
  <c r="H2090" i="6"/>
  <c r="M2123" i="6"/>
  <c r="F2279" i="6"/>
  <c r="I2322" i="6"/>
  <c r="M2274" i="6"/>
  <c r="E2187" i="6"/>
  <c r="M2144" i="6"/>
  <c r="L2380" i="6"/>
  <c r="K2273" i="6"/>
  <c r="N2254" i="6"/>
  <c r="F2269" i="6"/>
  <c r="O2227" i="6"/>
  <c r="N2086" i="6"/>
  <c r="J2193" i="6"/>
  <c r="B2067" i="6"/>
  <c r="C2123" i="6"/>
  <c r="C2208" i="6"/>
  <c r="M2228" i="6"/>
  <c r="E2060" i="6"/>
  <c r="I2120" i="6"/>
  <c r="I2012" i="6"/>
  <c r="K1983" i="6"/>
  <c r="F2048" i="6"/>
  <c r="I1926" i="6"/>
  <c r="H1974" i="6"/>
  <c r="O2025" i="6"/>
  <c r="I1916" i="6"/>
  <c r="M1989" i="6"/>
  <c r="J1896" i="6"/>
  <c r="I1978" i="6"/>
  <c r="C2207" i="6"/>
  <c r="O2108" i="6"/>
  <c r="J2199" i="6"/>
  <c r="M2078" i="6"/>
  <c r="C2237" i="6"/>
  <c r="G1965" i="6"/>
  <c r="K2005" i="6"/>
  <c r="K2175" i="6"/>
  <c r="G1961" i="6"/>
  <c r="C1997" i="6"/>
  <c r="C1898" i="6"/>
  <c r="I1983" i="6"/>
  <c r="L2201" i="6"/>
  <c r="G2062" i="6"/>
  <c r="E2122" i="6"/>
  <c r="E2014" i="6"/>
  <c r="J1990" i="6"/>
  <c r="M2071" i="6"/>
  <c r="F1941" i="6"/>
  <c r="K1988" i="6"/>
  <c r="C2050" i="6"/>
  <c r="O2222" i="6"/>
  <c r="H2069" i="6"/>
  <c r="I2136" i="6"/>
  <c r="C2042" i="6"/>
  <c r="B2032" i="6"/>
  <c r="G1923" i="6"/>
  <c r="N1963" i="6"/>
  <c r="M2015" i="6"/>
  <c r="L2100" i="6"/>
  <c r="H1951" i="6"/>
  <c r="E2047" i="6"/>
  <c r="F1926" i="6"/>
  <c r="B2013" i="6"/>
  <c r="G2121" i="6"/>
  <c r="H2099" i="6"/>
  <c r="E2186" i="6"/>
  <c r="C2072" i="6"/>
  <c r="L2176" i="6"/>
  <c r="B1948" i="6"/>
  <c r="L1991" i="6"/>
  <c r="C2101" i="6"/>
  <c r="E1941" i="6"/>
  <c r="N1983" i="6"/>
  <c r="H1891" i="6"/>
  <c r="G1969" i="6"/>
  <c r="E2085" i="6"/>
  <c r="L1987" i="6"/>
  <c r="M2048" i="6"/>
  <c r="F1922" i="6"/>
  <c r="F2024" i="6"/>
  <c r="O1960" i="6"/>
  <c r="L1940" i="6"/>
  <c r="C1925" i="6"/>
  <c r="M1977" i="6"/>
  <c r="N1967" i="6"/>
  <c r="C1878" i="6"/>
  <c r="J1785" i="6"/>
  <c r="E1851" i="6"/>
  <c r="G1878" i="6"/>
  <c r="H1918" i="6"/>
  <c r="B1790" i="6"/>
  <c r="E1818" i="6"/>
  <c r="L1902" i="6"/>
  <c r="L2099" i="6"/>
  <c r="L2038" i="6"/>
  <c r="N1984" i="6"/>
  <c r="B1983" i="6"/>
  <c r="J1886" i="6"/>
  <c r="G1780" i="6"/>
  <c r="O1845" i="6"/>
  <c r="C1880" i="6"/>
  <c r="J1787" i="6"/>
  <c r="K1825" i="6"/>
  <c r="C1864" i="6"/>
  <c r="H2038" i="6"/>
  <c r="F1949" i="6"/>
  <c r="J2080" i="6"/>
  <c r="L1893" i="6"/>
  <c r="C1818" i="6"/>
  <c r="K1894" i="6"/>
  <c r="G1781" i="6"/>
  <c r="F1805" i="6"/>
  <c r="I1827" i="6"/>
  <c r="I1858" i="6"/>
  <c r="E2026" i="6"/>
  <c r="F1979" i="6"/>
  <c r="H1898" i="6"/>
  <c r="J1915" i="6"/>
  <c r="F1833" i="6"/>
  <c r="N1903" i="6"/>
  <c r="C1801" i="6"/>
  <c r="J1835" i="6"/>
  <c r="K1873" i="6"/>
  <c r="N1780" i="6"/>
  <c r="J1819" i="6"/>
  <c r="M1726" i="6"/>
  <c r="L1804" i="6"/>
  <c r="I1720" i="6"/>
  <c r="F2021" i="6"/>
  <c r="F1961" i="6"/>
  <c r="J2170" i="6"/>
  <c r="E1908" i="6"/>
  <c r="F1827" i="6"/>
  <c r="N1891" i="6"/>
  <c r="C1795" i="6"/>
  <c r="J1829" i="6"/>
  <c r="K1867" i="6"/>
  <c r="N1774" i="6"/>
  <c r="J1813" i="6"/>
  <c r="C1919" i="6"/>
  <c r="F1796" i="6"/>
  <c r="I1946" i="6"/>
  <c r="L1819" i="6"/>
  <c r="C1871" i="6"/>
  <c r="G1769" i="6"/>
  <c r="L1629" i="6"/>
  <c r="L1521" i="6"/>
  <c r="B1672" i="6"/>
  <c r="N1766" i="6"/>
  <c r="I1644" i="6"/>
  <c r="F1720" i="6"/>
  <c r="F1612" i="6"/>
  <c r="J1697" i="6"/>
  <c r="M1604" i="6"/>
  <c r="K1512" i="6"/>
  <c r="N1684" i="6"/>
  <c r="F1448" i="6"/>
  <c r="I2143" i="6"/>
  <c r="K2122" i="6"/>
  <c r="J2198" i="6"/>
  <c r="K1994" i="6"/>
  <c r="B1944" i="6"/>
  <c r="N1893" i="6"/>
  <c r="B2100" i="6"/>
  <c r="M2023" i="6"/>
  <c r="M1905" i="6"/>
  <c r="E1926" i="6"/>
  <c r="O1844" i="6"/>
  <c r="C1752" i="6"/>
  <c r="L1812" i="6"/>
  <c r="B1837" i="6"/>
  <c r="E1859" i="6"/>
  <c r="M1890" i="6"/>
  <c r="L1779" i="6"/>
  <c r="K1857" i="6"/>
  <c r="B2047" i="6"/>
  <c r="O1989" i="6"/>
  <c r="H1910" i="6"/>
  <c r="H1935" i="6"/>
  <c r="B1847" i="6"/>
  <c r="B1739" i="6"/>
  <c r="H1812" i="6"/>
  <c r="O1846" i="6"/>
  <c r="O1885" i="6"/>
  <c r="M1791" i="6"/>
  <c r="F2164" i="6"/>
  <c r="L1955" i="6"/>
  <c r="O2019" i="6"/>
  <c r="E1974" i="6"/>
  <c r="H1877" i="6"/>
  <c r="O1784" i="6"/>
  <c r="B1848" i="6"/>
  <c r="I1874" i="6"/>
  <c r="G1911" i="6"/>
  <c r="G1789" i="6"/>
  <c r="G1820" i="6"/>
  <c r="I2040" i="6"/>
  <c r="K2087" i="6"/>
  <c r="K2017" i="6"/>
  <c r="O1915" i="6"/>
  <c r="I1794" i="6"/>
  <c r="H1860" i="6"/>
  <c r="E1905" i="6"/>
  <c r="C1802" i="6"/>
  <c r="M1839" i="6"/>
  <c r="O1878" i="6"/>
  <c r="C1786" i="6"/>
  <c r="F1874" i="6"/>
  <c r="F1766" i="6"/>
  <c r="G1682" i="6"/>
  <c r="I2032" i="6"/>
  <c r="N2034" i="6"/>
  <c r="C1984" i="6"/>
  <c r="O1903" i="6"/>
  <c r="I1788" i="6"/>
  <c r="H1854" i="6"/>
  <c r="E1893" i="6"/>
  <c r="C1796" i="6"/>
  <c r="M1833" i="6"/>
  <c r="O1872" i="6"/>
  <c r="C1780" i="6"/>
  <c r="I1865" i="6"/>
  <c r="I1757" i="6"/>
  <c r="E1890" i="6"/>
  <c r="F1837" i="6"/>
  <c r="J1808" i="6"/>
  <c r="B1707" i="6"/>
  <c r="F1591" i="6"/>
  <c r="I1749" i="6"/>
  <c r="E1633" i="6"/>
  <c r="G1714" i="6"/>
  <c r="G1606" i="6"/>
  <c r="H2113" i="6"/>
  <c r="L1978" i="6"/>
  <c r="K1924" i="6"/>
  <c r="I2014" i="6"/>
  <c r="J1999" i="6"/>
  <c r="O2170" i="6"/>
  <c r="J2234" i="6"/>
  <c r="M2019" i="6"/>
  <c r="B1887" i="6"/>
  <c r="H1811" i="6"/>
  <c r="F1882" i="6"/>
  <c r="F1774" i="6"/>
  <c r="E1798" i="6"/>
  <c r="L1820" i="6"/>
  <c r="F1849" i="6"/>
  <c r="F1741" i="6"/>
  <c r="M1823" i="6"/>
  <c r="J2128" i="6"/>
  <c r="I2225" i="6"/>
  <c r="C2032" i="6"/>
  <c r="J1891" i="6"/>
  <c r="E1808" i="6"/>
  <c r="K1871" i="6"/>
  <c r="N1778" i="6"/>
  <c r="H1813" i="6"/>
  <c r="C1851" i="6"/>
  <c r="K1900" i="6"/>
  <c r="O2162" i="6"/>
  <c r="K2081" i="6"/>
  <c r="E1919" i="6"/>
  <c r="K1928" i="6"/>
  <c r="N1843" i="6"/>
  <c r="H1751" i="6"/>
  <c r="E1809" i="6"/>
  <c r="G1836" i="6"/>
  <c r="B1856" i="6"/>
  <c r="H1889" i="6"/>
  <c r="E2048" i="6"/>
  <c r="O1977" i="6"/>
  <c r="O1949" i="6"/>
  <c r="K1952" i="6"/>
  <c r="G1864" i="6"/>
  <c r="G1756" i="6"/>
  <c r="N1826" i="6"/>
  <c r="H1861" i="6"/>
  <c r="N1914" i="6"/>
  <c r="J1806" i="6"/>
  <c r="H1845" i="6"/>
  <c r="O1752" i="6"/>
  <c r="I1835" i="6"/>
  <c r="I1727" i="6"/>
  <c r="J2243" i="6"/>
  <c r="C1957" i="6"/>
  <c r="F1932" i="6"/>
  <c r="F1939" i="6"/>
  <c r="G1858" i="6"/>
  <c r="G1750" i="6"/>
  <c r="N1820" i="6"/>
  <c r="H1855" i="6"/>
  <c r="N1902" i="6"/>
  <c r="J1800" i="6"/>
  <c r="H1839" i="6"/>
  <c r="O1746" i="6"/>
  <c r="G1827" i="6"/>
  <c r="J2141" i="6"/>
  <c r="E1875" i="6"/>
  <c r="F1747" i="6"/>
  <c r="N1758" i="6"/>
  <c r="I1660" i="6"/>
  <c r="I1552" i="6"/>
  <c r="L1702" i="6"/>
  <c r="L1594" i="6"/>
  <c r="C2174" i="6"/>
  <c r="M2013" i="6"/>
  <c r="O1952" i="6"/>
  <c r="O2052" i="6"/>
  <c r="F2042" i="6"/>
  <c r="I2075" i="6"/>
  <c r="I1928" i="6"/>
  <c r="K2093" i="6"/>
  <c r="E1902" i="6"/>
  <c r="C1824" i="6"/>
  <c r="G1912" i="6"/>
  <c r="I1789" i="6"/>
  <c r="L1813" i="6"/>
  <c r="F1836" i="6"/>
  <c r="I1864" i="6"/>
  <c r="I1756" i="6"/>
  <c r="N1836" i="6"/>
  <c r="H1984" i="6"/>
  <c r="G1920" i="6"/>
  <c r="C2119" i="6"/>
  <c r="K1904" i="6"/>
  <c r="L1823" i="6"/>
  <c r="M1884" i="6"/>
  <c r="O1791" i="6"/>
  <c r="C1826" i="6"/>
  <c r="M1863" i="6"/>
  <c r="K1771" i="6"/>
  <c r="E2066" i="6"/>
  <c r="H1980" i="6"/>
  <c r="F1950" i="6"/>
  <c r="B1947" i="6"/>
  <c r="O1856" i="6"/>
  <c r="C1764" i="6"/>
  <c r="L1824" i="6"/>
  <c r="B1849" i="6"/>
  <c r="E1871" i="6"/>
  <c r="M1914" i="6"/>
  <c r="K2146" i="6"/>
  <c r="J2162" i="6"/>
  <c r="H1982" i="6"/>
  <c r="G1970" i="6"/>
  <c r="B1877" i="6"/>
  <c r="B1769" i="6"/>
  <c r="O1839" i="6"/>
  <c r="C1874" i="6"/>
  <c r="J1781" i="6"/>
  <c r="K1819" i="6"/>
  <c r="C1858" i="6"/>
  <c r="J1765" i="6"/>
  <c r="G1851" i="6"/>
  <c r="G1743" i="6"/>
  <c r="M2138" i="6"/>
  <c r="L2046" i="6"/>
  <c r="H1964" i="6"/>
  <c r="I1954" i="6"/>
  <c r="B1871" i="6"/>
  <c r="B1763" i="6"/>
  <c r="O1833" i="6"/>
  <c r="C1868" i="6"/>
  <c r="J1775" i="6"/>
  <c r="K1813" i="6"/>
  <c r="C1852" i="6"/>
  <c r="J1759" i="6"/>
  <c r="B1840" i="6"/>
  <c r="B1732" i="6"/>
  <c r="K1786" i="6"/>
  <c r="G1778" i="6"/>
  <c r="O1777" i="6"/>
  <c r="G1676" i="6"/>
  <c r="G1568" i="6"/>
  <c r="F1718" i="6"/>
  <c r="F1610" i="6"/>
  <c r="E1688" i="6"/>
  <c r="E1580" i="6"/>
  <c r="B1656" i="6"/>
  <c r="E1751" i="6"/>
  <c r="J1643" i="6"/>
  <c r="M1550" i="6"/>
  <c r="K1458" i="6"/>
  <c r="J1504" i="6"/>
  <c r="G1386" i="6"/>
  <c r="O1814" i="6"/>
  <c r="H1797" i="6"/>
  <c r="L1792" i="6"/>
  <c r="I1678" i="6"/>
  <c r="C2076" i="6"/>
  <c r="N2084" i="6"/>
  <c r="K1978" i="6"/>
  <c r="B1926" i="6"/>
  <c r="B2200" i="6"/>
  <c r="K2042" i="6"/>
  <c r="I1982" i="6"/>
  <c r="J1890" i="6"/>
  <c r="H1917" i="6"/>
  <c r="M1836" i="6"/>
  <c r="K1744" i="6"/>
  <c r="G1805" i="6"/>
  <c r="F1829" i="6"/>
  <c r="I1851" i="6"/>
  <c r="G1880" i="6"/>
  <c r="G1772" i="6"/>
  <c r="O1849" i="6"/>
  <c r="H2224" i="6"/>
  <c r="E1966" i="6"/>
  <c r="N1894" i="6"/>
  <c r="N1925" i="6"/>
  <c r="F1839" i="6"/>
  <c r="O1910" i="6"/>
  <c r="J1804" i="6"/>
  <c r="M1838" i="6"/>
  <c r="N1876" i="6"/>
  <c r="H1784" i="6"/>
  <c r="N2149" i="6"/>
  <c r="E2185" i="6"/>
  <c r="O1991" i="6"/>
  <c r="O1962" i="6"/>
  <c r="E2317" i="6"/>
  <c r="O2094" i="6"/>
  <c r="H2317" i="6"/>
  <c r="C2131" i="6"/>
  <c r="N2110" i="6"/>
  <c r="C2146" i="6"/>
  <c r="G2017" i="6"/>
  <c r="K2194" i="6"/>
  <c r="O1937" i="6"/>
  <c r="N2191" i="6"/>
  <c r="E1888" i="6"/>
  <c r="C1928" i="6"/>
  <c r="E2236" i="6"/>
  <c r="B2223" i="6"/>
  <c r="L2089" i="6"/>
  <c r="N2114" i="6"/>
  <c r="H2040" i="6"/>
  <c r="J1964" i="6"/>
  <c r="N1999" i="6"/>
  <c r="L2219" i="6"/>
  <c r="C1958" i="6"/>
  <c r="O2153" i="6"/>
  <c r="J2113" i="6"/>
  <c r="H2110" i="6"/>
  <c r="E2000" i="6"/>
  <c r="F1927" i="6"/>
  <c r="O1928" i="6"/>
  <c r="B2125" i="6"/>
  <c r="M2246" i="6"/>
  <c r="K1966" i="6"/>
  <c r="B2016" i="6"/>
  <c r="F2232" i="6"/>
  <c r="O2193" i="6"/>
  <c r="E2441" i="6"/>
  <c r="F2217" i="6"/>
  <c r="M2142" i="6"/>
  <c r="F2047" i="6"/>
  <c r="C2124" i="6"/>
  <c r="C1926" i="6"/>
  <c r="G2080" i="6"/>
  <c r="G2007" i="6"/>
  <c r="G2057" i="6"/>
  <c r="K2139" i="6"/>
  <c r="J2087" i="6"/>
  <c r="L2001" i="6"/>
  <c r="F1958" i="6"/>
  <c r="J1996" i="6"/>
  <c r="B1808" i="6"/>
  <c r="C2010" i="6"/>
  <c r="N1840" i="6"/>
  <c r="J1833" i="6"/>
  <c r="J2135" i="6"/>
  <c r="J1816" i="6"/>
  <c r="L1822" i="6"/>
  <c r="F1845" i="6"/>
  <c r="M1828" i="6"/>
  <c r="K1743" i="6"/>
  <c r="I1748" i="6"/>
  <c r="N1472" i="6"/>
  <c r="O1924" i="6"/>
  <c r="J1767" i="6"/>
  <c r="N1872" i="6"/>
  <c r="B1757" i="6"/>
  <c r="J2242" i="6"/>
  <c r="B1896" i="6"/>
  <c r="N2078" i="6"/>
  <c r="K1855" i="6"/>
  <c r="M1973" i="6"/>
  <c r="C1777" i="6"/>
  <c r="I1775" i="6"/>
  <c r="F1501" i="6"/>
  <c r="H1955" i="6"/>
  <c r="B1905" i="6"/>
  <c r="F1867" i="6"/>
  <c r="K1910" i="6"/>
  <c r="M1773" i="6"/>
  <c r="O1766" i="6"/>
  <c r="E1922" i="6"/>
  <c r="O1876" i="6"/>
  <c r="I1745" i="6"/>
  <c r="G1768" i="6"/>
  <c r="C1762" i="6"/>
  <c r="M1678" i="6"/>
  <c r="O2002" i="6"/>
  <c r="K1914" i="6"/>
  <c r="J1926" i="6"/>
  <c r="K1762" i="6"/>
  <c r="L1849" i="6"/>
  <c r="J1911" i="6"/>
  <c r="B1918" i="6"/>
  <c r="I2108" i="6"/>
  <c r="K2012" i="6"/>
  <c r="H1947" i="6"/>
  <c r="L1787" i="6"/>
  <c r="J1822" i="6"/>
  <c r="H1795" i="6"/>
  <c r="H1802" i="6"/>
  <c r="B2029" i="6"/>
  <c r="O2091" i="6"/>
  <c r="G1904" i="6"/>
  <c r="M1794" i="6"/>
  <c r="L1788" i="6"/>
  <c r="B1777" i="6"/>
  <c r="E1866" i="6"/>
  <c r="H1948" i="6"/>
  <c r="O1913" i="6"/>
  <c r="O1890" i="6"/>
  <c r="N1920" i="6"/>
  <c r="M1777" i="6"/>
  <c r="C1881" i="6"/>
  <c r="G1894" i="6"/>
  <c r="O1734" i="6"/>
  <c r="G1779" i="6"/>
  <c r="B2083" i="6"/>
  <c r="J2180" i="6"/>
  <c r="L1917" i="6"/>
  <c r="B1799" i="6"/>
  <c r="N1802" i="6"/>
  <c r="K1806" i="6"/>
  <c r="J1782" i="6"/>
  <c r="K1790" i="6"/>
  <c r="B1804" i="6"/>
  <c r="I1984" i="6"/>
  <c r="G1889" i="6"/>
  <c r="H1719" i="6"/>
  <c r="G1532" i="6"/>
  <c r="F1646" i="6"/>
  <c r="E1652" i="6"/>
  <c r="B1692" i="6"/>
  <c r="H1705" i="6"/>
  <c r="N1581" i="6"/>
  <c r="E1736" i="6"/>
  <c r="G1422" i="6"/>
  <c r="F1780" i="6"/>
  <c r="E1849" i="6"/>
  <c r="H1647" i="6"/>
  <c r="K2028" i="6"/>
  <c r="O1916" i="6"/>
  <c r="C1940" i="6"/>
  <c r="F2111" i="6"/>
  <c r="H1952" i="6"/>
  <c r="J1918" i="6"/>
  <c r="H1775" i="6"/>
  <c r="G1787" i="6"/>
  <c r="F1793" i="6"/>
  <c r="I1797" i="6"/>
  <c r="G1808" i="6"/>
  <c r="C1865" i="6"/>
  <c r="N1968" i="6"/>
  <c r="H2100" i="6"/>
  <c r="N1991" i="6"/>
  <c r="F1875" i="6"/>
  <c r="F1749" i="6"/>
  <c r="C1789" i="6"/>
  <c r="C1808" i="6"/>
  <c r="J1830" i="6"/>
  <c r="N1853" i="6"/>
  <c r="I2004" i="6"/>
  <c r="G1945" i="6"/>
  <c r="M1918" i="6"/>
  <c r="O1838" i="6"/>
  <c r="C1746" i="6"/>
  <c r="F1804" i="6"/>
  <c r="E1828" i="6"/>
  <c r="L1850" i="6"/>
  <c r="L1881" i="6"/>
  <c r="B2183" i="6"/>
  <c r="N1946" i="6"/>
  <c r="K1939" i="6"/>
  <c r="K1940" i="6"/>
  <c r="E1856" i="6"/>
  <c r="E1748" i="6"/>
  <c r="O1821" i="6"/>
  <c r="C1856" i="6"/>
  <c r="J1904" i="6"/>
  <c r="K1801" i="6"/>
  <c r="C1840" i="6"/>
  <c r="J1747" i="6"/>
  <c r="B1828" i="6"/>
  <c r="E1762" i="6"/>
  <c r="N2197" i="6"/>
  <c r="H1926" i="6"/>
  <c r="B1922" i="6"/>
  <c r="F1933" i="6"/>
  <c r="E1850" i="6"/>
  <c r="E1742" i="6"/>
  <c r="O1815" i="6"/>
  <c r="C1850" i="6"/>
  <c r="J1892" i="6"/>
  <c r="K1795" i="6"/>
  <c r="C1834" i="6"/>
  <c r="J1741" i="6"/>
  <c r="E1819" i="6"/>
  <c r="E2116" i="6"/>
  <c r="G1829" i="6"/>
  <c r="B1737" i="6"/>
  <c r="C1751" i="6"/>
  <c r="B1653" i="6"/>
  <c r="B1545" i="6"/>
  <c r="I1697" i="6"/>
  <c r="I1589" i="6"/>
  <c r="L1667" i="6"/>
  <c r="B1759" i="6"/>
  <c r="E1635" i="6"/>
  <c r="N1989" i="6"/>
  <c r="B2004" i="6"/>
  <c r="F1954" i="6"/>
  <c r="J1901" i="6"/>
  <c r="C2155" i="6"/>
  <c r="L2238" i="6"/>
  <c r="H1916" i="6"/>
  <c r="O1932" i="6"/>
  <c r="N1849" i="6"/>
  <c r="H1757" i="6"/>
  <c r="B1818" i="6"/>
  <c r="I1844" i="6"/>
  <c r="G1867" i="6"/>
  <c r="H1901" i="6"/>
  <c r="B1785" i="6"/>
  <c r="J1862" i="6"/>
  <c r="L2077" i="6"/>
  <c r="C2008" i="6"/>
  <c r="J1920" i="6"/>
  <c r="H1941" i="6"/>
  <c r="I1854" i="6"/>
  <c r="I1746" i="6"/>
  <c r="K1817" i="6"/>
  <c r="N1851" i="6"/>
  <c r="M1895" i="6"/>
  <c r="C1797" i="6"/>
  <c r="M2172" i="6"/>
  <c r="I1986" i="6"/>
  <c r="L2040" i="6"/>
  <c r="G1982" i="6"/>
  <c r="K1882" i="6"/>
  <c r="N1789" i="6"/>
  <c r="I1855" i="6"/>
  <c r="L1879" i="6"/>
  <c r="L1771" i="6"/>
  <c r="F1794" i="6"/>
  <c r="F1825" i="6"/>
  <c r="L2220" i="6"/>
  <c r="E2203" i="6"/>
  <c r="L2028" i="6"/>
  <c r="J1885" i="6"/>
  <c r="L1799" i="6"/>
  <c r="K1865" i="6"/>
  <c r="N1772" i="6"/>
  <c r="H1807" i="6"/>
  <c r="C1845" i="6"/>
  <c r="J1883" i="6"/>
  <c r="H1791" i="6"/>
  <c r="E1879" i="6"/>
  <c r="E1771" i="6"/>
  <c r="F1687" i="6"/>
  <c r="C2173" i="6"/>
  <c r="N2072" i="6"/>
  <c r="M1997" i="6"/>
  <c r="M1913" i="6"/>
  <c r="L1793" i="6"/>
  <c r="K1859" i="6"/>
  <c r="L1908" i="6"/>
  <c r="H1801" i="6"/>
  <c r="C1839" i="6"/>
  <c r="N1877" i="6"/>
  <c r="H1785" i="6"/>
  <c r="L1870" i="6"/>
  <c r="L1762" i="6"/>
  <c r="C1924" i="6"/>
  <c r="G1868" i="6"/>
  <c r="H1816" i="6"/>
  <c r="H1713" i="6"/>
  <c r="E1596" i="6"/>
  <c r="B1760" i="6"/>
  <c r="G1641" i="6"/>
  <c r="F1719" i="6"/>
  <c r="F1611" i="6"/>
  <c r="L1686" i="6"/>
  <c r="L1578" i="6"/>
  <c r="H1669" i="6"/>
  <c r="O1576" i="6"/>
  <c r="C1484" i="6"/>
  <c r="M1547" i="6"/>
  <c r="E1414" i="6"/>
  <c r="K1958" i="6"/>
  <c r="B1778" i="6"/>
  <c r="G1839" i="6"/>
  <c r="N1715" i="6"/>
  <c r="H1611" i="6"/>
  <c r="E1599" i="6"/>
  <c r="O1594" i="6"/>
  <c r="H1604" i="6"/>
  <c r="O2035" i="6"/>
  <c r="M1750" i="6"/>
  <c r="K1712" i="6"/>
  <c r="O1572" i="6"/>
  <c r="J1733" i="6"/>
  <c r="M1637" i="6"/>
  <c r="H1724" i="6"/>
  <c r="H1631" i="6"/>
  <c r="C1717" i="6"/>
  <c r="J1624" i="6"/>
  <c r="E1720" i="6"/>
  <c r="E1612" i="6"/>
  <c r="I1936" i="6"/>
  <c r="M1902" i="6"/>
  <c r="C1823" i="6"/>
  <c r="G1712" i="6"/>
  <c r="F1603" i="6"/>
  <c r="M1767" i="6"/>
  <c r="E1645" i="6"/>
  <c r="M1723" i="6"/>
  <c r="G1618" i="6"/>
  <c r="F1696" i="6"/>
  <c r="F1588" i="6"/>
  <c r="O1678" i="6"/>
  <c r="C1586" i="6"/>
  <c r="C1889" i="6"/>
  <c r="B1845" i="6"/>
  <c r="N1806" i="6"/>
  <c r="C1702" i="6"/>
  <c r="H1605" i="6"/>
  <c r="O1512" i="6"/>
  <c r="J1670" i="6"/>
  <c r="M1577" i="6"/>
  <c r="N1663" i="6"/>
  <c r="H1571" i="6"/>
  <c r="C1657" i="6"/>
  <c r="J1564" i="6"/>
  <c r="I1652" i="6"/>
  <c r="I1544" i="6"/>
  <c r="I1436" i="6"/>
  <c r="J2030" i="6"/>
  <c r="E1785" i="6"/>
  <c r="L1737" i="6"/>
  <c r="O1747" i="6"/>
  <c r="K1658" i="6"/>
  <c r="N1565" i="6"/>
  <c r="N1723" i="6"/>
  <c r="C1631" i="6"/>
  <c r="K1714" i="6"/>
  <c r="N1621" i="6"/>
  <c r="C1705" i="6"/>
  <c r="J1612" i="6"/>
  <c r="E1708" i="6"/>
  <c r="E1600" i="6"/>
  <c r="E1492" i="6"/>
  <c r="C1908" i="6"/>
  <c r="E1639" i="6"/>
  <c r="M1574" i="6"/>
  <c r="C1517" i="6"/>
  <c r="N1383" i="6"/>
  <c r="E1470" i="6"/>
  <c r="K1675" i="6"/>
  <c r="M1449" i="6"/>
  <c r="C1354" i="6"/>
  <c r="M1525" i="6"/>
  <c r="M1404" i="6"/>
  <c r="E1685" i="6"/>
  <c r="H1456" i="6"/>
  <c r="G1349" i="6"/>
  <c r="I1305" i="6"/>
  <c r="J1993" i="6"/>
  <c r="F1652" i="6"/>
  <c r="H1603" i="6"/>
  <c r="O1549" i="6"/>
  <c r="K1398" i="6"/>
  <c r="H1491" i="6"/>
  <c r="B1718" i="6"/>
  <c r="I1468" i="6"/>
  <c r="E1356" i="6"/>
  <c r="G1509" i="6"/>
  <c r="I1386" i="6"/>
  <c r="J1548" i="6"/>
  <c r="C1423" i="6"/>
  <c r="O1959" i="6"/>
  <c r="F1634" i="6"/>
  <c r="N1569" i="6"/>
  <c r="C1543" i="6"/>
  <c r="J1385" i="6"/>
  <c r="L1475" i="6"/>
  <c r="G1669" i="6"/>
  <c r="B1446" i="6"/>
  <c r="L1766" i="6"/>
  <c r="C1556" i="6"/>
  <c r="N1512" i="6"/>
  <c r="J1845" i="6"/>
  <c r="F1880" i="6"/>
  <c r="J1675" i="6"/>
  <c r="O1554" i="6"/>
  <c r="J1712" i="6"/>
  <c r="M1619" i="6"/>
  <c r="N1705" i="6"/>
  <c r="H1613" i="6"/>
  <c r="C1699" i="6"/>
  <c r="J1606" i="6"/>
  <c r="L1699" i="6"/>
  <c r="L1591" i="6"/>
  <c r="M1842" i="6"/>
  <c r="F1807" i="6"/>
  <c r="O1795" i="6"/>
  <c r="I1690" i="6"/>
  <c r="I1582" i="6"/>
  <c r="H1733" i="6"/>
  <c r="L1624" i="6"/>
  <c r="B1703" i="6"/>
  <c r="B1595" i="6"/>
  <c r="I1675" i="6"/>
  <c r="I1567" i="6"/>
  <c r="O1660" i="6"/>
  <c r="C1568" i="6"/>
  <c r="O1778" i="6"/>
  <c r="B1791" i="6"/>
  <c r="B1780" i="6"/>
  <c r="O1680" i="6"/>
  <c r="H1587" i="6"/>
  <c r="C1767" i="6"/>
  <c r="J1652" i="6"/>
  <c r="E1749" i="6"/>
  <c r="N1645" i="6"/>
  <c r="N1735" i="6"/>
  <c r="C1639" i="6"/>
  <c r="H1748" i="6"/>
  <c r="G1632" i="6"/>
  <c r="G1524" i="6"/>
  <c r="I1659" i="6"/>
  <c r="C2077" i="6"/>
  <c r="B1807" i="6"/>
  <c r="C1877" i="6"/>
  <c r="G1764" i="6"/>
  <c r="K1640" i="6"/>
  <c r="N1547" i="6"/>
  <c r="O1705" i="6"/>
  <c r="C1613" i="6"/>
  <c r="K1696" i="6"/>
  <c r="N1603" i="6"/>
  <c r="C1687" i="6"/>
  <c r="J1594" i="6"/>
  <c r="L1687" i="6"/>
  <c r="L1579" i="6"/>
  <c r="L1471" i="6"/>
  <c r="N1763" i="6"/>
  <c r="B1697" i="6"/>
  <c r="B1525" i="6"/>
  <c r="L1481" i="6"/>
  <c r="C1659" i="6"/>
  <c r="B1449" i="6"/>
  <c r="F1563" i="6"/>
  <c r="O1428" i="6"/>
  <c r="C1336" i="6"/>
  <c r="N1495" i="6"/>
  <c r="M1386" i="6"/>
  <c r="E1577" i="6"/>
  <c r="H1434" i="6"/>
  <c r="B1326" i="6"/>
  <c r="G1285" i="6"/>
  <c r="E1824" i="6"/>
  <c r="L1709" i="6"/>
  <c r="N1539" i="6"/>
  <c r="F1510" i="6"/>
  <c r="O1743" i="6"/>
  <c r="N1466" i="6"/>
  <c r="B1610" i="6"/>
  <c r="I1446" i="6"/>
  <c r="L1335" i="6"/>
  <c r="L1482" i="6"/>
  <c r="B1655" i="6"/>
  <c r="N1707" i="6"/>
  <c r="O1522" i="6"/>
  <c r="O1466" i="6"/>
  <c r="I1795" i="6"/>
  <c r="I1823" i="6"/>
  <c r="N1649" i="6"/>
  <c r="O1536" i="6"/>
  <c r="J1694" i="6"/>
  <c r="M1601" i="6"/>
  <c r="N1687" i="6"/>
  <c r="H1595" i="6"/>
  <c r="C1681" i="6"/>
  <c r="J1588" i="6"/>
  <c r="F1679" i="6"/>
  <c r="F1571" i="6"/>
  <c r="M1919" i="6"/>
  <c r="G1766" i="6"/>
  <c r="C1769" i="6"/>
  <c r="G1670" i="6"/>
  <c r="G1562" i="6"/>
  <c r="F1712" i="6"/>
  <c r="F1604" i="6"/>
  <c r="E1682" i="6"/>
  <c r="E1574" i="6"/>
  <c r="G1655" i="6"/>
  <c r="C1749" i="6"/>
  <c r="O1642" i="6"/>
  <c r="G2070" i="6"/>
  <c r="L1836" i="6"/>
  <c r="L1749" i="6"/>
  <c r="G1749" i="6"/>
  <c r="N1661" i="6"/>
  <c r="H1569" i="6"/>
  <c r="L1729" i="6"/>
  <c r="J1634" i="6"/>
  <c r="K1720" i="6"/>
  <c r="N1627" i="6"/>
  <c r="O1713" i="6"/>
  <c r="C1621" i="6"/>
  <c r="B1717" i="6"/>
  <c r="B1609" i="6"/>
  <c r="B1501" i="6"/>
  <c r="L1562" i="6"/>
  <c r="G1989" i="6"/>
  <c r="B1814" i="6"/>
  <c r="C2196" i="6"/>
  <c r="I2260" i="6"/>
  <c r="L2353" i="6"/>
  <c r="G2428" i="6"/>
  <c r="I2348" i="6"/>
  <c r="I2158" i="6"/>
  <c r="M1925" i="6"/>
  <c r="C2203" i="6"/>
  <c r="J2027" i="6"/>
  <c r="E2398" i="6"/>
  <c r="H2161" i="6"/>
  <c r="M1984" i="6"/>
  <c r="H2308" i="6"/>
  <c r="N2122" i="6"/>
  <c r="C2029" i="6"/>
  <c r="L1911" i="6"/>
  <c r="M2050" i="6"/>
  <c r="E1982" i="6"/>
  <c r="O2001" i="6"/>
  <c r="H2243" i="6"/>
  <c r="F2012" i="6"/>
  <c r="L2279" i="6"/>
  <c r="K2292" i="6"/>
  <c r="K2188" i="6"/>
  <c r="K2037" i="6"/>
  <c r="O2126" i="6"/>
  <c r="I1963" i="6"/>
  <c r="B1999" i="6"/>
  <c r="N2071" i="6"/>
  <c r="E2019" i="6"/>
  <c r="L2128" i="6"/>
  <c r="B2061" i="6"/>
  <c r="G2351" i="6"/>
  <c r="L2282" i="6"/>
  <c r="B2085" i="6"/>
  <c r="I2030" i="6"/>
  <c r="I1934" i="6"/>
  <c r="F2223" i="6"/>
  <c r="G1979" i="6"/>
  <c r="O2144" i="6"/>
  <c r="L2130" i="6"/>
  <c r="G1941" i="6"/>
  <c r="F1944" i="6"/>
  <c r="M1994" i="6"/>
  <c r="O1906" i="6"/>
  <c r="M2159" i="6"/>
  <c r="E1903" i="6"/>
  <c r="E1836" i="6"/>
  <c r="O1917" i="6"/>
  <c r="J1879" i="6"/>
  <c r="M1740" i="6"/>
  <c r="N2168" i="6"/>
  <c r="M1850" i="6"/>
  <c r="G1752" i="6"/>
  <c r="F1737" i="6"/>
  <c r="K1736" i="6"/>
  <c r="L1647" i="6"/>
  <c r="F1630" i="6"/>
  <c r="B2101" i="6"/>
  <c r="I1899" i="6"/>
  <c r="L1830" i="6"/>
  <c r="N2143" i="6"/>
  <c r="O1827" i="6"/>
  <c r="L2212" i="6"/>
  <c r="I1784" i="6"/>
  <c r="N1895" i="6"/>
  <c r="E1904" i="6"/>
  <c r="L1891" i="6"/>
  <c r="J1811" i="6"/>
  <c r="B2052" i="6"/>
  <c r="E1651" i="6"/>
  <c r="L2064" i="6"/>
  <c r="O1826" i="6"/>
  <c r="F1759" i="6"/>
  <c r="E1826" i="6"/>
  <c r="L2081" i="6"/>
  <c r="E1827" i="6"/>
  <c r="K1990" i="6"/>
  <c r="C1784" i="6"/>
  <c r="C2162" i="6"/>
  <c r="H1836" i="6"/>
  <c r="G1845" i="6"/>
  <c r="I1570" i="6"/>
  <c r="H2112" i="6"/>
  <c r="K2247" i="6"/>
  <c r="O1895" i="6"/>
  <c r="M1746" i="6"/>
  <c r="L1831" i="6"/>
  <c r="I1882" i="6"/>
  <c r="C1883" i="6"/>
  <c r="I2000" i="6"/>
  <c r="O1961" i="6"/>
  <c r="B1929" i="6"/>
  <c r="L1769" i="6"/>
  <c r="C1807" i="6"/>
  <c r="N1779" i="6"/>
  <c r="N1786" i="6"/>
  <c r="O1981" i="6"/>
  <c r="F2001" i="6"/>
  <c r="G1886" i="6"/>
  <c r="J1779" i="6"/>
  <c r="M1915" i="6"/>
  <c r="L1900" i="6"/>
  <c r="E1848" i="6"/>
  <c r="I2001" i="6"/>
  <c r="K2237" i="6"/>
  <c r="B1906" i="6"/>
  <c r="B1889" i="6"/>
  <c r="G1895" i="6"/>
  <c r="O1865" i="6"/>
  <c r="J1873" i="6"/>
  <c r="I1915" i="6"/>
  <c r="G1761" i="6"/>
  <c r="F2132" i="6"/>
  <c r="K2015" i="6"/>
  <c r="C1900" i="6"/>
  <c r="B1781" i="6"/>
  <c r="K1787" i="6"/>
  <c r="M1790" i="6"/>
  <c r="F1918" i="6"/>
  <c r="M1774" i="6"/>
  <c r="B1786" i="6"/>
  <c r="M1878" i="6"/>
  <c r="O1855" i="6"/>
  <c r="B1701" i="6"/>
  <c r="G1514" i="6"/>
  <c r="F1628" i="6"/>
  <c r="E1634" i="6"/>
  <c r="B1674" i="6"/>
  <c r="N1689" i="6"/>
  <c r="K1566" i="6"/>
  <c r="G1621" i="6"/>
  <c r="G1404" i="6"/>
  <c r="L1801" i="6"/>
  <c r="O1819" i="6"/>
  <c r="N1631" i="6"/>
  <c r="J1997" i="6"/>
  <c r="F2038" i="6"/>
  <c r="H1909" i="6"/>
  <c r="N1986" i="6"/>
  <c r="K1921" i="6"/>
  <c r="H1883" i="6"/>
  <c r="N1759" i="6"/>
  <c r="J1912" i="6"/>
  <c r="F1775" i="6"/>
  <c r="I1779" i="6"/>
  <c r="G1790" i="6"/>
  <c r="H1834" i="6"/>
  <c r="I2026" i="6"/>
  <c r="H2003" i="6"/>
  <c r="J1963" i="6"/>
  <c r="F1857" i="6"/>
  <c r="O1881" i="6"/>
  <c r="O1773" i="6"/>
  <c r="O1792" i="6"/>
  <c r="C1815" i="6"/>
  <c r="K1838" i="6"/>
  <c r="N1964" i="6"/>
  <c r="G1909" i="6"/>
  <c r="B1899" i="6"/>
  <c r="H1823" i="6"/>
  <c r="F1905" i="6"/>
  <c r="F1786" i="6"/>
  <c r="E1810" i="6"/>
  <c r="L1832" i="6"/>
  <c r="L1863" i="6"/>
  <c r="F2057" i="6"/>
  <c r="M1995" i="6"/>
  <c r="J1908" i="6"/>
  <c r="J1921" i="6"/>
  <c r="E1838" i="6"/>
  <c r="I1914" i="6"/>
  <c r="H1806" i="6"/>
  <c r="O1840" i="6"/>
  <c r="J1878" i="6"/>
  <c r="M1785" i="6"/>
  <c r="O1824" i="6"/>
  <c r="C1732" i="6"/>
  <c r="B1810" i="6"/>
  <c r="F1728" i="6"/>
  <c r="G2052" i="6"/>
  <c r="I1976" i="6"/>
  <c r="B1886" i="6"/>
  <c r="O1914" i="6"/>
  <c r="E1832" i="6"/>
  <c r="I1902" i="6"/>
  <c r="H1800" i="6"/>
  <c r="O1834" i="6"/>
  <c r="J1872" i="6"/>
  <c r="M1779" i="6"/>
  <c r="O1818" i="6"/>
  <c r="C1726" i="6"/>
  <c r="E1801" i="6"/>
  <c r="N1928" i="6"/>
  <c r="I1850" i="6"/>
  <c r="K1881" i="6"/>
  <c r="M1727" i="6"/>
  <c r="B1635" i="6"/>
  <c r="B1527" i="6"/>
  <c r="I1679" i="6"/>
  <c r="I1571" i="6"/>
  <c r="L1649" i="6"/>
  <c r="C1730" i="6"/>
  <c r="O2060" i="6"/>
  <c r="I2050" i="6"/>
  <c r="O1970" i="6"/>
  <c r="K2165" i="6"/>
  <c r="E2115" i="6"/>
  <c r="B2031" i="6"/>
  <c r="F1967" i="6"/>
  <c r="K1885" i="6"/>
  <c r="N1913" i="6"/>
  <c r="K1834" i="6"/>
  <c r="N1741" i="6"/>
  <c r="B1800" i="6"/>
  <c r="I1826" i="6"/>
  <c r="G1849" i="6"/>
  <c r="B1875" i="6"/>
  <c r="B1767" i="6"/>
  <c r="C1847" i="6"/>
  <c r="M2101" i="6"/>
  <c r="I1958" i="6"/>
  <c r="O1889" i="6"/>
  <c r="B1923" i="6"/>
  <c r="I1836" i="6"/>
  <c r="J1905" i="6"/>
  <c r="M1801" i="6"/>
  <c r="K1836" i="6"/>
  <c r="H1874" i="6"/>
  <c r="O1781" i="6"/>
  <c r="G2128" i="6"/>
  <c r="I2071" i="6"/>
  <c r="C1983" i="6"/>
  <c r="H1959" i="6"/>
  <c r="M1866" i="6"/>
  <c r="K1774" i="6"/>
  <c r="I1837" i="6"/>
  <c r="L1861" i="6"/>
  <c r="E1885" i="6"/>
  <c r="F1776" i="6"/>
  <c r="C2153" i="6"/>
  <c r="I1968" i="6"/>
  <c r="B2019" i="6"/>
  <c r="N1994" i="6"/>
  <c r="I1895" i="6"/>
  <c r="L1781" i="6"/>
  <c r="M1849" i="6"/>
  <c r="L1884" i="6"/>
  <c r="N1791" i="6"/>
  <c r="O1829" i="6"/>
  <c r="K1868" i="6"/>
  <c r="N1775" i="6"/>
  <c r="E1861" i="6"/>
  <c r="E1753" i="6"/>
  <c r="I2129" i="6"/>
  <c r="G1948" i="6"/>
  <c r="I1997" i="6"/>
  <c r="O1968" i="6"/>
  <c r="M1883" i="6"/>
  <c r="L1775" i="6"/>
  <c r="M1843" i="6"/>
  <c r="K1878" i="6"/>
  <c r="N1785" i="6"/>
  <c r="O1823" i="6"/>
  <c r="K1862" i="6"/>
  <c r="N1769" i="6"/>
  <c r="L1852" i="6"/>
  <c r="L1744" i="6"/>
  <c r="C1848" i="6"/>
  <c r="L1803" i="6"/>
  <c r="C1793" i="6"/>
  <c r="K1694" i="6"/>
  <c r="E1578" i="6"/>
  <c r="F1731" i="6"/>
  <c r="G1623" i="6"/>
  <c r="F1701" i="6"/>
  <c r="F1593" i="6"/>
  <c r="L1668" i="6"/>
  <c r="L1560" i="6"/>
  <c r="N1653" i="6"/>
  <c r="H1561" i="6"/>
  <c r="O1468" i="6"/>
  <c r="N1520" i="6"/>
  <c r="E1396" i="6"/>
  <c r="K1876" i="6"/>
  <c r="K1820" i="6"/>
  <c r="M1811" i="6"/>
  <c r="M1690" i="6"/>
  <c r="N1595" i="6"/>
  <c r="E1563" i="6"/>
  <c r="N1563" i="6"/>
  <c r="B1524" i="6"/>
  <c r="K1899" i="6"/>
  <c r="H1896" i="6"/>
  <c r="J1681" i="6"/>
  <c r="H1557" i="6"/>
  <c r="C1715" i="6"/>
  <c r="J1622" i="6"/>
  <c r="K1708" i="6"/>
  <c r="N1615" i="6"/>
  <c r="O1701" i="6"/>
  <c r="C1609" i="6"/>
  <c r="E1702" i="6"/>
  <c r="E1594" i="6"/>
  <c r="K1858" i="6"/>
  <c r="E1812" i="6"/>
  <c r="M1799" i="6"/>
  <c r="J1693" i="6"/>
  <c r="F1585" i="6"/>
  <c r="I1737" i="6"/>
  <c r="E1627" i="6"/>
  <c r="G1708" i="6"/>
  <c r="G1600" i="6"/>
  <c r="F1678" i="6"/>
  <c r="F1570" i="6"/>
  <c r="H1663" i="6"/>
  <c r="O1570" i="6"/>
  <c r="C1794" i="6"/>
  <c r="G1796" i="6"/>
  <c r="O1783" i="6"/>
  <c r="L1683" i="6"/>
  <c r="N1589" i="6"/>
  <c r="H1497" i="6"/>
  <c r="C1655" i="6"/>
  <c r="C1759" i="6"/>
  <c r="K1648" i="6"/>
  <c r="K1740" i="6"/>
  <c r="O1641" i="6"/>
  <c r="B1754" i="6"/>
  <c r="I1634" i="6"/>
  <c r="I1526" i="6"/>
  <c r="F1674" i="6"/>
  <c r="G1908" i="6"/>
  <c r="E1822" i="6"/>
  <c r="H1882" i="6"/>
  <c r="H1770" i="6"/>
  <c r="M1642" i="6"/>
  <c r="K1550" i="6"/>
  <c r="H1708" i="6"/>
  <c r="O1615" i="6"/>
  <c r="M1698" i="6"/>
  <c r="K1606" i="6"/>
  <c r="O1689" i="6"/>
  <c r="C1597" i="6"/>
  <c r="E1690" i="6"/>
  <c r="E1582" i="6"/>
  <c r="E1474" i="6"/>
  <c r="O1794" i="6"/>
  <c r="E1712" i="6"/>
  <c r="G1530" i="6"/>
  <c r="J1485" i="6"/>
  <c r="O1673" i="6"/>
  <c r="B1452" i="6"/>
  <c r="E1568" i="6"/>
  <c r="B1432" i="6"/>
  <c r="O1338" i="6"/>
  <c r="L1498" i="6"/>
  <c r="J1389" i="6"/>
  <c r="B1592" i="6"/>
  <c r="L1437" i="6"/>
  <c r="G1331" i="6"/>
  <c r="I1287" i="6"/>
  <c r="F1770" i="6"/>
  <c r="O1725" i="6"/>
  <c r="M1544" i="6"/>
  <c r="B1516" i="6"/>
  <c r="G1374" i="6"/>
  <c r="M1469" i="6"/>
  <c r="J1626" i="6"/>
  <c r="H1449" i="6"/>
  <c r="E1338" i="6"/>
  <c r="K1485" i="6"/>
  <c r="I1368" i="6"/>
  <c r="L1526" i="6"/>
  <c r="O1407" i="6"/>
  <c r="E1847" i="6"/>
  <c r="F1707" i="6"/>
  <c r="N1533" i="6"/>
  <c r="N1502" i="6"/>
  <c r="G1699" i="6"/>
  <c r="K1456" i="6"/>
  <c r="C1566" i="6"/>
  <c r="B1673" i="6"/>
  <c r="K1710" i="6"/>
  <c r="H1525" i="6"/>
  <c r="N1469" i="6"/>
  <c r="G1811" i="6"/>
  <c r="L1828" i="6"/>
  <c r="K1652" i="6"/>
  <c r="H1539" i="6"/>
  <c r="C1697" i="6"/>
  <c r="J1604" i="6"/>
  <c r="K1690" i="6"/>
  <c r="N1597" i="6"/>
  <c r="O1683" i="6"/>
  <c r="C1591" i="6"/>
  <c r="L1681" i="6"/>
  <c r="L1573" i="6"/>
  <c r="K1750" i="6"/>
  <c r="F1771" i="6"/>
  <c r="J1772" i="6"/>
  <c r="I1672" i="6"/>
  <c r="I1564" i="6"/>
  <c r="L1714" i="6"/>
  <c r="L1606" i="6"/>
  <c r="B1685" i="6"/>
  <c r="B1577" i="6"/>
  <c r="I1657" i="6"/>
  <c r="L1754" i="6"/>
  <c r="H1645" i="6"/>
  <c r="M2178" i="6"/>
  <c r="F1852" i="6"/>
  <c r="B1755" i="6"/>
  <c r="N1752" i="6"/>
  <c r="K1664" i="6"/>
  <c r="N1571" i="6"/>
  <c r="O1732" i="6"/>
  <c r="C1637" i="6"/>
  <c r="G1723" i="6"/>
  <c r="K1630" i="6"/>
  <c r="H1716" i="6"/>
  <c r="O1623" i="6"/>
  <c r="C1723" i="6"/>
  <c r="G1614" i="6"/>
  <c r="G1506" i="6"/>
  <c r="K1567" i="6"/>
  <c r="N2016" i="6"/>
  <c r="E1829" i="6"/>
  <c r="H1846" i="6"/>
  <c r="L1728" i="6"/>
  <c r="M1624" i="6"/>
  <c r="K1532" i="6"/>
  <c r="H1690" i="6"/>
  <c r="O1597" i="6"/>
  <c r="M1680" i="6"/>
  <c r="K1588" i="6"/>
  <c r="O1671" i="6"/>
  <c r="C1579" i="6"/>
  <c r="L1669" i="6"/>
  <c r="L1561" i="6"/>
  <c r="L1453" i="6"/>
  <c r="C1775" i="6"/>
  <c r="B1589" i="6"/>
  <c r="B1489" i="6"/>
  <c r="F1459" i="6"/>
  <c r="O1561" i="6"/>
  <c r="H1430" i="6"/>
  <c r="E1539" i="6"/>
  <c r="H1413" i="6"/>
  <c r="O1320" i="6"/>
  <c r="N1470" i="6"/>
  <c r="J1371" i="6"/>
  <c r="H1538" i="6"/>
  <c r="B1416" i="6"/>
  <c r="E1550" i="6"/>
  <c r="G1267" i="6"/>
  <c r="M1817" i="6"/>
  <c r="L1601" i="6"/>
  <c r="M1508" i="6"/>
  <c r="O1477" i="6"/>
  <c r="B1640" i="6"/>
  <c r="F1442" i="6"/>
  <c r="J1552" i="6"/>
  <c r="L1425" i="6"/>
  <c r="E1767" i="6"/>
  <c r="C1464" i="6"/>
  <c r="N1737" i="6"/>
  <c r="M1676" i="6"/>
  <c r="N1491" i="6"/>
  <c r="I1424" i="6"/>
  <c r="G1855" i="6"/>
  <c r="C1781" i="6"/>
  <c r="C1624" i="6"/>
  <c r="H1521" i="6"/>
  <c r="C1679" i="6"/>
  <c r="J1586" i="6"/>
  <c r="K1672" i="6"/>
  <c r="N1579" i="6"/>
  <c r="O1665" i="6"/>
  <c r="C1573" i="6"/>
  <c r="F1661" i="6"/>
  <c r="J1976" i="6"/>
  <c r="G1793" i="6"/>
  <c r="G1730" i="6"/>
  <c r="M1745" i="6"/>
  <c r="G1652" i="6"/>
  <c r="G1544" i="6"/>
  <c r="F1694" i="6"/>
  <c r="F1586" i="6"/>
  <c r="E1664" i="6"/>
  <c r="J1751" i="6"/>
  <c r="G1637" i="6"/>
  <c r="N1719" i="6"/>
  <c r="H1627" i="6"/>
  <c r="K2029" i="6"/>
  <c r="E1858" i="6"/>
  <c r="F1894" i="6"/>
  <c r="B1726" i="6"/>
  <c r="K1646" i="6"/>
  <c r="N1553" i="6"/>
  <c r="O1711" i="6"/>
  <c r="C1619" i="6"/>
  <c r="M1704" i="6"/>
  <c r="K1612" i="6"/>
  <c r="H1698" i="6"/>
  <c r="O1605" i="6"/>
  <c r="B1699" i="6"/>
  <c r="B1591" i="6"/>
  <c r="B1483" i="6"/>
  <c r="C1535" i="6"/>
  <c r="F1910" i="6"/>
  <c r="G2113" i="6"/>
  <c r="B2312" i="6"/>
  <c r="G2680" i="6"/>
  <c r="B2163" i="6"/>
  <c r="K2156" i="6"/>
  <c r="E2137" i="6"/>
  <c r="C2184" i="6"/>
  <c r="J2178" i="6"/>
  <c r="H1939" i="6"/>
  <c r="K2287" i="6"/>
  <c r="L1932" i="6"/>
  <c r="O2320" i="6"/>
  <c r="H2223" i="6"/>
  <c r="E2152" i="6"/>
  <c r="C2009" i="6"/>
  <c r="M2082" i="6"/>
  <c r="M2125" i="6"/>
  <c r="C1963" i="6"/>
  <c r="L1980" i="6"/>
  <c r="K2046" i="6"/>
  <c r="B2024" i="6"/>
  <c r="O2051" i="6"/>
  <c r="G2227" i="6"/>
  <c r="B2117" i="6"/>
  <c r="E2052" i="6"/>
  <c r="E2204" i="6"/>
  <c r="N1977" i="6"/>
  <c r="M1961" i="6"/>
  <c r="F2141" i="6"/>
  <c r="I2113" i="6"/>
  <c r="N2101" i="6"/>
  <c r="N2291" i="6"/>
  <c r="K2296" i="6"/>
  <c r="B2286" i="6"/>
  <c r="B2142" i="6"/>
  <c r="C2004" i="6"/>
  <c r="M2014" i="6"/>
  <c r="K2094" i="6"/>
  <c r="C2019" i="6"/>
  <c r="E2032" i="6"/>
  <c r="L2092" i="6"/>
  <c r="H1979" i="6"/>
  <c r="K2032" i="6"/>
  <c r="B1966" i="6"/>
  <c r="G1987" i="6"/>
  <c r="I1992" i="6"/>
  <c r="M1800" i="6"/>
  <c r="E1728" i="6"/>
  <c r="G1798" i="6"/>
  <c r="F2075" i="6"/>
  <c r="G1799" i="6"/>
  <c r="C1929" i="6"/>
  <c r="H1894" i="6"/>
  <c r="F2129" i="6"/>
  <c r="J1810" i="6"/>
  <c r="F1814" i="6"/>
  <c r="L1539" i="6"/>
  <c r="M1712" i="6"/>
  <c r="B1842" i="6"/>
  <c r="L2021" i="6"/>
  <c r="B1855" i="6"/>
  <c r="G2213" i="6"/>
  <c r="C1862" i="6"/>
  <c r="G2000" i="6"/>
  <c r="G1807" i="6"/>
  <c r="I1812" i="6"/>
  <c r="J1801" i="6"/>
  <c r="I2016" i="6"/>
  <c r="K1849" i="6"/>
  <c r="L1826" i="6"/>
  <c r="N1732" i="6"/>
  <c r="I2045" i="6"/>
  <c r="K1917" i="6"/>
  <c r="K1839" i="6"/>
  <c r="I1890" i="6"/>
  <c r="L1996" i="6"/>
  <c r="G1854" i="6"/>
  <c r="N1973" i="6"/>
  <c r="M1821" i="6"/>
  <c r="B2118" i="6"/>
  <c r="O1870" i="6"/>
  <c r="G1737" i="6"/>
  <c r="L1720" i="6"/>
  <c r="F2019" i="6"/>
  <c r="L1886" i="6"/>
  <c r="O1938" i="6"/>
  <c r="I1861" i="6"/>
  <c r="L1777" i="6"/>
  <c r="I1828" i="6"/>
  <c r="O1867" i="6"/>
  <c r="B1943" i="6"/>
  <c r="N1930" i="6"/>
  <c r="M1901" i="6"/>
  <c r="L1751" i="6"/>
  <c r="L1896" i="6"/>
  <c r="H1906" i="6"/>
  <c r="N1871" i="6"/>
  <c r="C2023" i="6"/>
  <c r="E2193" i="6"/>
  <c r="E1891" i="6"/>
  <c r="E1910" i="6"/>
  <c r="I1885" i="6"/>
  <c r="E1835" i="6"/>
  <c r="E1830" i="6"/>
  <c r="N2014" i="6"/>
  <c r="G2044" i="6"/>
  <c r="B1841" i="6"/>
  <c r="J1870" i="6"/>
  <c r="H1843" i="6"/>
  <c r="H1850" i="6"/>
  <c r="H1827" i="6"/>
  <c r="H1884" i="6"/>
  <c r="I1731" i="6"/>
  <c r="C1943" i="6"/>
  <c r="G1891" i="6"/>
  <c r="O1884" i="6"/>
  <c r="H1907" i="6"/>
  <c r="M1771" i="6"/>
  <c r="C1875" i="6"/>
  <c r="M1882" i="6"/>
  <c r="O1728" i="6"/>
  <c r="B1768" i="6"/>
  <c r="G1866" i="6"/>
  <c r="N1824" i="6"/>
  <c r="G1640" i="6"/>
  <c r="G1770" i="6"/>
  <c r="F1574" i="6"/>
  <c r="E1616" i="6"/>
  <c r="B1620" i="6"/>
  <c r="K1674" i="6"/>
  <c r="C1520" i="6"/>
  <c r="M1555" i="6"/>
  <c r="F2080" i="6"/>
  <c r="L1808" i="6"/>
  <c r="J1742" i="6"/>
  <c r="K1616" i="6"/>
  <c r="G1971" i="6"/>
  <c r="F1999" i="6"/>
  <c r="F1990" i="6"/>
  <c r="B1961" i="6"/>
  <c r="F2006" i="6"/>
  <c r="N1867" i="6"/>
  <c r="G1877" i="6"/>
  <c r="F1883" i="6"/>
  <c r="F1892" i="6"/>
  <c r="B1907" i="6"/>
  <c r="G1754" i="6"/>
  <c r="M2080" i="6"/>
  <c r="I2207" i="6"/>
  <c r="J1956" i="6"/>
  <c r="E1944" i="6"/>
  <c r="F1821" i="6"/>
  <c r="H1866" i="6"/>
  <c r="C1891" i="6"/>
  <c r="H1777" i="6"/>
  <c r="O1799" i="6"/>
  <c r="B2051" i="6"/>
  <c r="N2017" i="6"/>
  <c r="L2148" i="6"/>
  <c r="G1925" i="6"/>
  <c r="N1807" i="6"/>
  <c r="F1876" i="6"/>
  <c r="N1910" i="6"/>
  <c r="E1792" i="6"/>
  <c r="L1814" i="6"/>
  <c r="L1845" i="6"/>
  <c r="E2035" i="6"/>
  <c r="I1940" i="6"/>
  <c r="B2190" i="6"/>
  <c r="J1903" i="6"/>
  <c r="E1820" i="6"/>
  <c r="L1883" i="6"/>
  <c r="N1790" i="6"/>
  <c r="H1825" i="6"/>
  <c r="C1863" i="6"/>
  <c r="J1770" i="6"/>
  <c r="H1809" i="6"/>
  <c r="M1909" i="6"/>
  <c r="B1792" i="6"/>
  <c r="L1707" i="6"/>
  <c r="J2026" i="6"/>
  <c r="I1922" i="6"/>
  <c r="E2049" i="6"/>
  <c r="J1897" i="6"/>
  <c r="E1814" i="6"/>
  <c r="K1877" i="6"/>
  <c r="N1784" i="6"/>
  <c r="H1819" i="6"/>
  <c r="C1857" i="6"/>
  <c r="K1912" i="6"/>
  <c r="H1803" i="6"/>
  <c r="M1897" i="6"/>
  <c r="E1783" i="6"/>
  <c r="N1948" i="6"/>
  <c r="G1873" i="6"/>
  <c r="J1850" i="6"/>
  <c r="N1743" i="6"/>
  <c r="B1617" i="6"/>
  <c r="B1509" i="6"/>
  <c r="I1661" i="6"/>
  <c r="H1746" i="6"/>
  <c r="L1631" i="6"/>
  <c r="E1707" i="6"/>
  <c r="C2148" i="6"/>
  <c r="J1998" i="6"/>
  <c r="N1939" i="6"/>
  <c r="G2032" i="6"/>
  <c r="E2018" i="6"/>
  <c r="E2102" i="6"/>
  <c r="F1913" i="6"/>
  <c r="M2047" i="6"/>
  <c r="F1897" i="6"/>
  <c r="M1818" i="6"/>
  <c r="L1901" i="6"/>
  <c r="B1782" i="6"/>
  <c r="I1808" i="6"/>
  <c r="G1831" i="6"/>
  <c r="B1857" i="6"/>
  <c r="B1749" i="6"/>
  <c r="O1831" i="6"/>
  <c r="K1953" i="6"/>
  <c r="I1904" i="6"/>
  <c r="K2057" i="6"/>
  <c r="H1899" i="6"/>
  <c r="I1818" i="6"/>
  <c r="C1879" i="6"/>
  <c r="J1786" i="6"/>
  <c r="M1820" i="6"/>
  <c r="N1858" i="6"/>
  <c r="E1916" i="6"/>
  <c r="M2232" i="6"/>
  <c r="K1949" i="6"/>
  <c r="B1940" i="6"/>
  <c r="B1941" i="6"/>
  <c r="J1851" i="6"/>
  <c r="M1758" i="6"/>
  <c r="I1819" i="6"/>
  <c r="L1843" i="6"/>
  <c r="F1866" i="6"/>
  <c r="O1904" i="6"/>
  <c r="I2094" i="6"/>
  <c r="N2030" i="6"/>
  <c r="N1966" i="6"/>
  <c r="E1962" i="6"/>
  <c r="L1871" i="6"/>
  <c r="L1763" i="6"/>
  <c r="J1834" i="6"/>
  <c r="M1868" i="6"/>
  <c r="K1776" i="6"/>
  <c r="H1814" i="6"/>
  <c r="M1852" i="6"/>
  <c r="K1760" i="6"/>
  <c r="E1843" i="6"/>
  <c r="E1735" i="6"/>
  <c r="B2105" i="6"/>
  <c r="B2006" i="6"/>
  <c r="L1952" i="6"/>
  <c r="I1948" i="6"/>
  <c r="L1865" i="6"/>
  <c r="L1757" i="6"/>
  <c r="J1828" i="6"/>
  <c r="M1862" i="6"/>
  <c r="I1919" i="6"/>
  <c r="H1808" i="6"/>
  <c r="M1846" i="6"/>
  <c r="K1754" i="6"/>
  <c r="L1834" i="6"/>
  <c r="L1726" i="6"/>
  <c r="J1755" i="6"/>
  <c r="L1767" i="6"/>
  <c r="M1769" i="6"/>
  <c r="E1668" i="6"/>
  <c r="E1560" i="6"/>
  <c r="G1713" i="6"/>
  <c r="G1605" i="6"/>
  <c r="F1683" i="6"/>
  <c r="F1575" i="6"/>
  <c r="L1650" i="6"/>
  <c r="G1741" i="6"/>
  <c r="K1638" i="6"/>
  <c r="N1545" i="6"/>
  <c r="H1453" i="6"/>
  <c r="B1498" i="6"/>
  <c r="E1378" i="6"/>
  <c r="N1783" i="6"/>
  <c r="M1786" i="6"/>
  <c r="G1785" i="6"/>
  <c r="M1672" i="6"/>
  <c r="B1691" i="6"/>
  <c r="C1718" i="6"/>
  <c r="M1532" i="6"/>
  <c r="E1479" i="6"/>
  <c r="L1872" i="6"/>
  <c r="B1834" i="6"/>
  <c r="M1654" i="6"/>
  <c r="N1541" i="6"/>
  <c r="O1699" i="6"/>
  <c r="C1607" i="6"/>
  <c r="M1692" i="6"/>
  <c r="K1600" i="6"/>
  <c r="H1686" i="6"/>
  <c r="O1593" i="6"/>
  <c r="E1684" i="6"/>
  <c r="E1576" i="6"/>
  <c r="N1765" i="6"/>
  <c r="E1776" i="6"/>
  <c r="N1776" i="6"/>
  <c r="F1675" i="6"/>
  <c r="F1567" i="6"/>
  <c r="E1717" i="6"/>
  <c r="E1609" i="6"/>
  <c r="G1690" i="6"/>
  <c r="G1582" i="6"/>
  <c r="F1660" i="6"/>
  <c r="K1759" i="6"/>
  <c r="N1647" i="6"/>
  <c r="G2092" i="6"/>
  <c r="I1867" i="6"/>
  <c r="G1760" i="6"/>
  <c r="L1756" i="6"/>
  <c r="M1666" i="6"/>
  <c r="K1574" i="6"/>
  <c r="L1736" i="6"/>
  <c r="O1639" i="6"/>
  <c r="J1726" i="6"/>
  <c r="M1632" i="6"/>
  <c r="N1718" i="6"/>
  <c r="H1626" i="6"/>
  <c r="F1726" i="6"/>
  <c r="I1616" i="6"/>
  <c r="I1508" i="6"/>
  <c r="E1583" i="6"/>
  <c r="H2070" i="6"/>
  <c r="L1844" i="6"/>
  <c r="K1851" i="6"/>
  <c r="J1732" i="6"/>
  <c r="J1627" i="6"/>
  <c r="M1534" i="6"/>
  <c r="N1692" i="6"/>
  <c r="H1600" i="6"/>
  <c r="J1683" i="6"/>
  <c r="M1590" i="6"/>
  <c r="H1674" i="6"/>
  <c r="O1581" i="6"/>
  <c r="E1672" i="6"/>
  <c r="E1564" i="6"/>
  <c r="E1456" i="6"/>
  <c r="H1798" i="6"/>
  <c r="E1604" i="6"/>
  <c r="G1494" i="6"/>
  <c r="K1462" i="6"/>
  <c r="N1566" i="6"/>
  <c r="H1433" i="6"/>
  <c r="H1542" i="6"/>
  <c r="N1415" i="6"/>
  <c r="H1323" i="6"/>
  <c r="M1473" i="6"/>
  <c r="C1374" i="6"/>
  <c r="G1546" i="6"/>
  <c r="G1421" i="6"/>
  <c r="F1620" i="6"/>
  <c r="I1269" i="6"/>
  <c r="L1846" i="6"/>
  <c r="F1617" i="6"/>
  <c r="C1514" i="6"/>
  <c r="G1481" i="6"/>
  <c r="J1656" i="6"/>
  <c r="E1445" i="6"/>
  <c r="K1557" i="6"/>
  <c r="E1428" i="6"/>
  <c r="E1320" i="6"/>
  <c r="I1467" i="6"/>
  <c r="I1350" i="6"/>
  <c r="O1502" i="6"/>
  <c r="H1392" i="6"/>
  <c r="I1841" i="6"/>
  <c r="F1599" i="6"/>
  <c r="M1502" i="6"/>
  <c r="C1477" i="6"/>
  <c r="G1591" i="6"/>
  <c r="N1438" i="6"/>
  <c r="C1537" i="6"/>
  <c r="O1768" i="6"/>
  <c r="J1679" i="6"/>
  <c r="K1494" i="6"/>
  <c r="F1427" i="6"/>
  <c r="E1786" i="6"/>
  <c r="N1788" i="6"/>
  <c r="H1629" i="6"/>
  <c r="N1523" i="6"/>
  <c r="O1681" i="6"/>
  <c r="C1589" i="6"/>
  <c r="M1674" i="6"/>
  <c r="K1582" i="6"/>
  <c r="H1668" i="6"/>
  <c r="O1575" i="6"/>
  <c r="L1663" i="6"/>
  <c r="B1993" i="6"/>
  <c r="B1824" i="6"/>
  <c r="F1735" i="6"/>
  <c r="K1749" i="6"/>
  <c r="I1654" i="6"/>
  <c r="I1546" i="6"/>
  <c r="L1696" i="6"/>
  <c r="L1588" i="6"/>
  <c r="B1667" i="6"/>
  <c r="O1756" i="6"/>
  <c r="I1639" i="6"/>
  <c r="K1723" i="6"/>
  <c r="N1629" i="6"/>
  <c r="C1975" i="6"/>
  <c r="L1873" i="6"/>
  <c r="L1914" i="6"/>
  <c r="O1729" i="6"/>
  <c r="M1648" i="6"/>
  <c r="K1556" i="6"/>
  <c r="H1714" i="6"/>
  <c r="O1621" i="6"/>
  <c r="J1707" i="6"/>
  <c r="M1614" i="6"/>
  <c r="N1700" i="6"/>
  <c r="H1608" i="6"/>
  <c r="G1704" i="6"/>
  <c r="G1596" i="6"/>
  <c r="G1488" i="6"/>
  <c r="F1538" i="6"/>
  <c r="B1893" i="6"/>
  <c r="F1855" i="6"/>
  <c r="C1817" i="6"/>
  <c r="H1707" i="6"/>
  <c r="J1609" i="6"/>
  <c r="M1516" i="6"/>
  <c r="N1674" i="6"/>
  <c r="H1582" i="6"/>
  <c r="J1665" i="6"/>
  <c r="M1572" i="6"/>
  <c r="H1656" i="6"/>
  <c r="O1563" i="6"/>
  <c r="L1651" i="6"/>
  <c r="L1543" i="6"/>
  <c r="L1435" i="6"/>
  <c r="E1680" i="6"/>
  <c r="B1662" i="6"/>
  <c r="B1453" i="6"/>
  <c r="F1437" i="6"/>
  <c r="I1533" i="6"/>
  <c r="N1414" i="6"/>
  <c r="G1515" i="6"/>
  <c r="N1397" i="6"/>
  <c r="L1670" i="6"/>
  <c r="E1452" i="6"/>
  <c r="C1356" i="6"/>
  <c r="H1511" i="6"/>
  <c r="B1398" i="6"/>
  <c r="I1415" i="6"/>
  <c r="G1249" i="6"/>
  <c r="C1714" i="6"/>
  <c r="F1690" i="6"/>
  <c r="C1478" i="6"/>
  <c r="I1455" i="6"/>
  <c r="L1556" i="6"/>
  <c r="L1424" i="6"/>
  <c r="O1525" i="6"/>
  <c r="L1407" i="6"/>
  <c r="N1636" i="6"/>
  <c r="O1442" i="6"/>
  <c r="G1679" i="6"/>
  <c r="C1646" i="6"/>
  <c r="M1460" i="6"/>
  <c r="I1388" i="6"/>
  <c r="G1850" i="6"/>
  <c r="H1750" i="6"/>
  <c r="J1603" i="6"/>
  <c r="N1505" i="6"/>
  <c r="O1663" i="6"/>
  <c r="C1571" i="6"/>
  <c r="M1656" i="6"/>
  <c r="F1763" i="6"/>
  <c r="H1650" i="6"/>
  <c r="L1770" i="6"/>
  <c r="F1643" i="6"/>
  <c r="B1885" i="6"/>
  <c r="I1814" i="6"/>
  <c r="J1874" i="6"/>
  <c r="N1722" i="6"/>
  <c r="G1634" i="6"/>
  <c r="G1526" i="6"/>
  <c r="F1676" i="6"/>
  <c r="C1771" i="6"/>
  <c r="E1646" i="6"/>
  <c r="F1725" i="6"/>
  <c r="G1619" i="6"/>
  <c r="K1704" i="6"/>
  <c r="N1611" i="6"/>
  <c r="J1902" i="6"/>
  <c r="L1880" i="6"/>
  <c r="H1858" i="6"/>
  <c r="B1741" i="6"/>
  <c r="M1630" i="6"/>
  <c r="K1538" i="6"/>
  <c r="H1696" i="6"/>
  <c r="O1603" i="6"/>
  <c r="J1689" i="6"/>
  <c r="M1596" i="6"/>
  <c r="N1682" i="6"/>
  <c r="H1590" i="6"/>
  <c r="B1681" i="6"/>
  <c r="B1573" i="6"/>
  <c r="B1465" i="6"/>
  <c r="G1511" i="6"/>
  <c r="K1804" i="6"/>
  <c r="E1794" i="6"/>
  <c r="L2805" i="6"/>
  <c r="K2310" i="6"/>
  <c r="H2471" i="6"/>
  <c r="J2458" i="6"/>
  <c r="K2341" i="6"/>
  <c r="G1960" i="6"/>
  <c r="G1937" i="6"/>
  <c r="I2157" i="6"/>
  <c r="F2053" i="6"/>
  <c r="J2253" i="6"/>
  <c r="I2096" i="6"/>
  <c r="F2418" i="6"/>
  <c r="B2036" i="6"/>
  <c r="J2176" i="6"/>
  <c r="N2020" i="6"/>
  <c r="M2114" i="6"/>
  <c r="F2156" i="6"/>
  <c r="I2177" i="6"/>
  <c r="H1987" i="6"/>
  <c r="E1992" i="6"/>
  <c r="K1985" i="6"/>
  <c r="G2453" i="6"/>
  <c r="I2194" i="6"/>
  <c r="B2147" i="6"/>
  <c r="F1919" i="6"/>
  <c r="C2066" i="6"/>
  <c r="J2110" i="6"/>
  <c r="G1999" i="6"/>
  <c r="O2044" i="6"/>
  <c r="N1953" i="6"/>
  <c r="H2189" i="6"/>
  <c r="F2515" i="6"/>
  <c r="H2322" i="6"/>
  <c r="F2301" i="6"/>
  <c r="C2234" i="6"/>
  <c r="L2124" i="6"/>
  <c r="M1911" i="6"/>
  <c r="N2001" i="6"/>
  <c r="J1913" i="6"/>
  <c r="C2015" i="6"/>
  <c r="O2084" i="6"/>
  <c r="G2039" i="6"/>
  <c r="I2185" i="6"/>
  <c r="O2009" i="6"/>
  <c r="L2202" i="6"/>
  <c r="L1976" i="6"/>
  <c r="E1869" i="6"/>
  <c r="F2114" i="6"/>
  <c r="C1861" i="6"/>
  <c r="K1996" i="6"/>
  <c r="F1823" i="6"/>
  <c r="G1934" i="6"/>
  <c r="H1796" i="6"/>
  <c r="L2026" i="6"/>
  <c r="M1844" i="6"/>
  <c r="F2011" i="6"/>
  <c r="B1690" i="6"/>
  <c r="K1620" i="6"/>
  <c r="M2012" i="6"/>
  <c r="N1936" i="6"/>
  <c r="E1877" i="6"/>
  <c r="C1941" i="6"/>
  <c r="G1917" i="6"/>
  <c r="L1906" i="6"/>
  <c r="G1838" i="6"/>
  <c r="O1875" i="6"/>
  <c r="J1894" i="6"/>
  <c r="N1889" i="6"/>
  <c r="E1892" i="6"/>
  <c r="C1835" i="6"/>
  <c r="G1624" i="6"/>
  <c r="B2122" i="6"/>
  <c r="F1792" i="6"/>
  <c r="H2002" i="6"/>
  <c r="H1794" i="6"/>
  <c r="E1955" i="6"/>
  <c r="B1874" i="6"/>
  <c r="G1882" i="6"/>
  <c r="O1860" i="6"/>
  <c r="M1971" i="6"/>
  <c r="C1778" i="6"/>
  <c r="N1801" i="6"/>
  <c r="L1612" i="6"/>
  <c r="J1983" i="6"/>
  <c r="G2051" i="6"/>
  <c r="E1920" i="6"/>
  <c r="I1825" i="6"/>
  <c r="F1872" i="6"/>
  <c r="I1810" i="6"/>
  <c r="H1852" i="6"/>
  <c r="N1982" i="6"/>
  <c r="M1899" i="6"/>
  <c r="L1877" i="6"/>
  <c r="N1915" i="6"/>
  <c r="K1872" i="6"/>
  <c r="K1879" i="6"/>
  <c r="K1856" i="6"/>
  <c r="B1925" i="6"/>
  <c r="M2022" i="6"/>
  <c r="C1872" i="6"/>
  <c r="L1878" i="6"/>
  <c r="B1867" i="6"/>
  <c r="E1817" i="6"/>
  <c r="B2149" i="6"/>
  <c r="E1948" i="6"/>
  <c r="M2008" i="6"/>
  <c r="B1823" i="6"/>
  <c r="C1855" i="6"/>
  <c r="N1827" i="6"/>
  <c r="N1834" i="6"/>
  <c r="N1811" i="6"/>
  <c r="G1869" i="6"/>
  <c r="E1710" i="6"/>
  <c r="C1995" i="6"/>
  <c r="B2064" i="6"/>
  <c r="B1894" i="6"/>
  <c r="M1879" i="6"/>
  <c r="K1883" i="6"/>
  <c r="O1859" i="6"/>
  <c r="J1867" i="6"/>
  <c r="I1903" i="6"/>
  <c r="B1750" i="6"/>
  <c r="K1893" i="6"/>
  <c r="N1800" i="6"/>
  <c r="G1622" i="6"/>
  <c r="N1738" i="6"/>
  <c r="B1752" i="6"/>
  <c r="E1598" i="6"/>
  <c r="B1602" i="6"/>
  <c r="M1658" i="6"/>
  <c r="O1504" i="6"/>
  <c r="L1528" i="6"/>
  <c r="I1892" i="6"/>
  <c r="N1835" i="6"/>
  <c r="N1767" i="6"/>
  <c r="M1600" i="6"/>
  <c r="G1935" i="6"/>
  <c r="B1962" i="6"/>
  <c r="I1953" i="6"/>
  <c r="J1954" i="6"/>
  <c r="J1975" i="6"/>
  <c r="K1852" i="6"/>
  <c r="G1859" i="6"/>
  <c r="F1865" i="6"/>
  <c r="I1869" i="6"/>
  <c r="G1862" i="6"/>
  <c r="G1736" i="6"/>
  <c r="M2130" i="6"/>
  <c r="K1967" i="6"/>
  <c r="O1925" i="6"/>
  <c r="N1901" i="6"/>
  <c r="F1803" i="6"/>
  <c r="N1850" i="6"/>
  <c r="N1869" i="6"/>
  <c r="I1901" i="6"/>
  <c r="O1923" i="6"/>
  <c r="G2106" i="6"/>
  <c r="I1964" i="6"/>
  <c r="O2013" i="6"/>
  <c r="F1886" i="6"/>
  <c r="K1792" i="6"/>
  <c r="F1858" i="6"/>
  <c r="E1882" i="6"/>
  <c r="E1774" i="6"/>
  <c r="L1796" i="6"/>
  <c r="L1827" i="6"/>
  <c r="N1932" i="6"/>
  <c r="I1886" i="6"/>
  <c r="G2036" i="6"/>
  <c r="C1888" i="6"/>
  <c r="E1802" i="6"/>
  <c r="M1867" i="6"/>
  <c r="K1775" i="6"/>
  <c r="N1809" i="6"/>
  <c r="O1847" i="6"/>
  <c r="K1888" i="6"/>
  <c r="N1793" i="6"/>
  <c r="B1882" i="6"/>
  <c r="B1774" i="6"/>
  <c r="L1689" i="6"/>
  <c r="O1927" i="6"/>
  <c r="G2117" i="6"/>
  <c r="N2002" i="6"/>
  <c r="B1920" i="6"/>
  <c r="E1796" i="6"/>
  <c r="M1861" i="6"/>
  <c r="K1913" i="6"/>
  <c r="N1803" i="6"/>
  <c r="O1841" i="6"/>
  <c r="K1880" i="6"/>
  <c r="N1787" i="6"/>
  <c r="E1873" i="6"/>
  <c r="E1765" i="6"/>
  <c r="M1942" i="6"/>
  <c r="H1913" i="6"/>
  <c r="J1820" i="6"/>
  <c r="E1716" i="6"/>
  <c r="B1599" i="6"/>
  <c r="J1764" i="6"/>
  <c r="I1643" i="6"/>
  <c r="L1721" i="6"/>
  <c r="L1613" i="6"/>
  <c r="E1689" i="6"/>
  <c r="H2095" i="6"/>
  <c r="L1960" i="6"/>
  <c r="B2182" i="6"/>
  <c r="H1995" i="6"/>
  <c r="E1979" i="6"/>
  <c r="B2065" i="6"/>
  <c r="O2043" i="6"/>
  <c r="B2002" i="6"/>
  <c r="C1913" i="6"/>
  <c r="J1803" i="6"/>
  <c r="B1872" i="6"/>
  <c r="B1908" i="6"/>
  <c r="I1790" i="6"/>
  <c r="G1813" i="6"/>
  <c r="B1839" i="6"/>
  <c r="B1731" i="6"/>
  <c r="G2175" i="6"/>
  <c r="H2007" i="6"/>
  <c r="H2056" i="6"/>
  <c r="L2014" i="6"/>
  <c r="N1883" i="6"/>
  <c r="I1800" i="6"/>
  <c r="O1863" i="6"/>
  <c r="K1919" i="6"/>
  <c r="J1805" i="6"/>
  <c r="K1843" i="6"/>
  <c r="C1882" i="6"/>
  <c r="I2090" i="6"/>
  <c r="H2006" i="6"/>
  <c r="B1904" i="6"/>
  <c r="G1916" i="6"/>
  <c r="C1836" i="6"/>
  <c r="J1743" i="6"/>
  <c r="I1801" i="6"/>
  <c r="L1825" i="6"/>
  <c r="F1848" i="6"/>
  <c r="F1879" i="6"/>
  <c r="L2159" i="6"/>
  <c r="K1931" i="6"/>
  <c r="H1934" i="6"/>
  <c r="M1936" i="6"/>
  <c r="L1853" i="6"/>
  <c r="L1745" i="6"/>
  <c r="C1819" i="6"/>
  <c r="J1853" i="6"/>
  <c r="B1900" i="6"/>
  <c r="N1798" i="6"/>
  <c r="J1837" i="6"/>
  <c r="M1744" i="6"/>
  <c r="E1825" i="6"/>
  <c r="F1757" i="6"/>
  <c r="N2151" i="6"/>
  <c r="K2048" i="6"/>
  <c r="L1916" i="6"/>
  <c r="C1930" i="6"/>
  <c r="L1847" i="6"/>
  <c r="L1739" i="6"/>
  <c r="C1813" i="6"/>
  <c r="J1847" i="6"/>
  <c r="B1888" i="6"/>
  <c r="N1792" i="6"/>
  <c r="J1831" i="6"/>
  <c r="M1738" i="6"/>
  <c r="L1816" i="6"/>
  <c r="L2023" i="6"/>
  <c r="I1813" i="6"/>
  <c r="L1731" i="6"/>
  <c r="N1746" i="6"/>
  <c r="E1650" i="6"/>
  <c r="E1542" i="6"/>
  <c r="G1695" i="6"/>
  <c r="G1587" i="6"/>
  <c r="F1665" i="6"/>
  <c r="H1753" i="6"/>
  <c r="L1632" i="6"/>
  <c r="J1715" i="6"/>
  <c r="M1622" i="6"/>
  <c r="K1530" i="6"/>
  <c r="N1437" i="6"/>
  <c r="M1475" i="6"/>
  <c r="O2224" i="6"/>
  <c r="E1857" i="6"/>
  <c r="C1756" i="6"/>
  <c r="B1762" i="6"/>
  <c r="J1657" i="6"/>
  <c r="B1583" i="6"/>
  <c r="H1687" i="6"/>
  <c r="C1502" i="6"/>
  <c r="J1435" i="6"/>
  <c r="F1817" i="6"/>
  <c r="J1796" i="6"/>
  <c r="K1634" i="6"/>
  <c r="K1526" i="6"/>
  <c r="H1684" i="6"/>
  <c r="O1591" i="6"/>
  <c r="J1677" i="6"/>
  <c r="M1584" i="6"/>
  <c r="N1670" i="6"/>
  <c r="H1578" i="6"/>
  <c r="E1666" i="6"/>
  <c r="K2202" i="6"/>
  <c r="E1839" i="6"/>
  <c r="E1740" i="6"/>
  <c r="O1753" i="6"/>
  <c r="F1657" i="6"/>
  <c r="F1549" i="6"/>
  <c r="E1699" i="6"/>
  <c r="E1591" i="6"/>
  <c r="G1672" i="6"/>
  <c r="N1761" i="6"/>
  <c r="F1642" i="6"/>
  <c r="N1726" i="6"/>
  <c r="K1632" i="6"/>
  <c r="L1919" i="6"/>
  <c r="O1893" i="6"/>
  <c r="G1724" i="6"/>
  <c r="I1733" i="6"/>
  <c r="J1651" i="6"/>
  <c r="M1558" i="6"/>
  <c r="N1716" i="6"/>
  <c r="H1624" i="6"/>
  <c r="C1710" i="6"/>
  <c r="J1617" i="6"/>
  <c r="K1703" i="6"/>
  <c r="N1610" i="6"/>
  <c r="I1706" i="6"/>
  <c r="I1598" i="6"/>
  <c r="I1490" i="6"/>
  <c r="I1541" i="6"/>
  <c r="O1908" i="6"/>
  <c r="I1870" i="6"/>
  <c r="G1821" i="6"/>
  <c r="O1710" i="6"/>
  <c r="C1612" i="6"/>
  <c r="J1519" i="6"/>
  <c r="K1677" i="6"/>
  <c r="N1584" i="6"/>
  <c r="C1668" i="6"/>
  <c r="J1575" i="6"/>
  <c r="N1658" i="6"/>
  <c r="H1566" i="6"/>
  <c r="E1654" i="6"/>
  <c r="E1546" i="6"/>
  <c r="E1438" i="6"/>
  <c r="O1698" i="6"/>
  <c r="E1677" i="6"/>
  <c r="G1458" i="6"/>
  <c r="C1441" i="6"/>
  <c r="E1538" i="6"/>
  <c r="K1417" i="6"/>
  <c r="C1519" i="6"/>
  <c r="K1400" i="6"/>
  <c r="I1683" i="6"/>
  <c r="B1456" i="6"/>
  <c r="O1358" i="6"/>
  <c r="G1519" i="6"/>
  <c r="G1403" i="6"/>
  <c r="F1430" i="6"/>
  <c r="I1251" i="6"/>
  <c r="G1740" i="6"/>
  <c r="I1705" i="6"/>
  <c r="H1483" i="6"/>
  <c r="N1458" i="6"/>
  <c r="E1561" i="6"/>
  <c r="E1427" i="6"/>
  <c r="L1530" i="6"/>
  <c r="E1410" i="6"/>
  <c r="K1651" i="6"/>
  <c r="N1445" i="6"/>
  <c r="I1332" i="6"/>
  <c r="O1483" i="6"/>
  <c r="N1376" i="6"/>
  <c r="B1734" i="6"/>
  <c r="F1672" i="6"/>
  <c r="C1472" i="6"/>
  <c r="B1455" i="6"/>
  <c r="F1548" i="6"/>
  <c r="O1421" i="6"/>
  <c r="C1511" i="6"/>
  <c r="I1681" i="6"/>
  <c r="O1648" i="6"/>
  <c r="J1463" i="6"/>
  <c r="F1391" i="6"/>
  <c r="B1881" i="6"/>
  <c r="F1754" i="6"/>
  <c r="C1606" i="6"/>
  <c r="K1508" i="6"/>
  <c r="H1666" i="6"/>
  <c r="O1573" i="6"/>
  <c r="J1659" i="6"/>
  <c r="E1768" i="6"/>
  <c r="N1652" i="6"/>
  <c r="H1560" i="6"/>
  <c r="L1645" i="6"/>
  <c r="F1931" i="6"/>
  <c r="G1830" i="6"/>
  <c r="O1879" i="6"/>
  <c r="H1726" i="6"/>
  <c r="I1636" i="6"/>
  <c r="I1528" i="6"/>
  <c r="L1678" i="6"/>
  <c r="L1570" i="6"/>
  <c r="B1649" i="6"/>
  <c r="I1728" i="6"/>
  <c r="I1621" i="6"/>
  <c r="M1706" i="6"/>
  <c r="K1614" i="6"/>
  <c r="K1933" i="6"/>
  <c r="E1909" i="6"/>
  <c r="K1863" i="6"/>
  <c r="H1747" i="6"/>
  <c r="J1633" i="6"/>
  <c r="M1540" i="6"/>
  <c r="N1698" i="6"/>
  <c r="H1606" i="6"/>
  <c r="C1692" i="6"/>
  <c r="J1599" i="6"/>
  <c r="K1685" i="6"/>
  <c r="N1592" i="6"/>
  <c r="G1686" i="6"/>
  <c r="G1578" i="6"/>
  <c r="G1470" i="6"/>
  <c r="J1514" i="6"/>
  <c r="N1819" i="6"/>
  <c r="I1804" i="6"/>
  <c r="M1793" i="6"/>
  <c r="B1689" i="6"/>
  <c r="C1594" i="6"/>
  <c r="J1501" i="6"/>
  <c r="K1659" i="6"/>
  <c r="F1768" i="6"/>
  <c r="C1650" i="6"/>
  <c r="E1744" i="6"/>
  <c r="N1640" i="6"/>
  <c r="O1751" i="6"/>
  <c r="L1633" i="6"/>
  <c r="L1525" i="6"/>
  <c r="J1686" i="6"/>
  <c r="B1587" i="6"/>
  <c r="E1763" i="6"/>
  <c r="M1665" i="6"/>
  <c r="L1417" i="6"/>
  <c r="I1506" i="6"/>
  <c r="K1399" i="6"/>
  <c r="B1490" i="6"/>
  <c r="K1382" i="6"/>
  <c r="I1575" i="6"/>
  <c r="B1434" i="6"/>
  <c r="O1340" i="6"/>
  <c r="F1490" i="6"/>
  <c r="B1380" i="6"/>
  <c r="K1359" i="6"/>
  <c r="G1231" i="6"/>
  <c r="L1599" i="6"/>
  <c r="F1582" i="6"/>
  <c r="H1447" i="6"/>
  <c r="I1433" i="6"/>
  <c r="O1532" i="6"/>
  <c r="L1406" i="6"/>
  <c r="K1503" i="6"/>
  <c r="L1389" i="6"/>
  <c r="F1552" i="6"/>
  <c r="G1420" i="6"/>
  <c r="G1625" i="6"/>
  <c r="H1615" i="6"/>
  <c r="K1770" i="6"/>
  <c r="C1993" i="6"/>
  <c r="N1781" i="6"/>
  <c r="M1736" i="6"/>
  <c r="M1582" i="6"/>
  <c r="G1759" i="6"/>
  <c r="H1648" i="6"/>
  <c r="L1740" i="6"/>
  <c r="J1641" i="6"/>
  <c r="B1729" i="6"/>
  <c r="N1634" i="6"/>
  <c r="O1739" i="6"/>
  <c r="F1625" i="6"/>
  <c r="F2035" i="6"/>
  <c r="I1821" i="6"/>
  <c r="O1843" i="6"/>
  <c r="K1735" i="6"/>
  <c r="G1616" i="6"/>
  <c r="G1508" i="6"/>
  <c r="F1658" i="6"/>
  <c r="B1740" i="6"/>
  <c r="E1628" i="6"/>
  <c r="G1709" i="6"/>
  <c r="G1601" i="6"/>
  <c r="M1688" i="6"/>
  <c r="K1596" i="6"/>
  <c r="J1933" i="6"/>
  <c r="L1772" i="6"/>
  <c r="K1827" i="6"/>
  <c r="I1714" i="6"/>
  <c r="J1615" i="6"/>
  <c r="M1522" i="6"/>
  <c r="N1680" i="6"/>
  <c r="H1588" i="6"/>
  <c r="C1674" i="6"/>
  <c r="J1581" i="6"/>
  <c r="K1667" i="6"/>
  <c r="N1574" i="6"/>
  <c r="H2434" i="6"/>
  <c r="F2083" i="6"/>
  <c r="O2471" i="6"/>
  <c r="O2286" i="6"/>
  <c r="J2146" i="6"/>
  <c r="G2011" i="6"/>
  <c r="J2127" i="6"/>
  <c r="O2071" i="6"/>
  <c r="K2110" i="6"/>
  <c r="J2230" i="6"/>
  <c r="K2018" i="6"/>
  <c r="E2275" i="6"/>
  <c r="C2398" i="6"/>
  <c r="O2210" i="6"/>
  <c r="J1994" i="6"/>
  <c r="B2049" i="6"/>
  <c r="K2230" i="6"/>
  <c r="I2244" i="6"/>
  <c r="E2007" i="6"/>
  <c r="J1965" i="6"/>
  <c r="O2377" i="6"/>
  <c r="L2270" i="6"/>
  <c r="M2073" i="6"/>
  <c r="F2015" i="6"/>
  <c r="H1976" i="6"/>
  <c r="L2044" i="6"/>
  <c r="K2248" i="6"/>
  <c r="F2010" i="6"/>
  <c r="M2035" i="6"/>
  <c r="B2058" i="6"/>
  <c r="O2074" i="6"/>
  <c r="B2192" i="6"/>
  <c r="H2236" i="6"/>
  <c r="G2138" i="6"/>
  <c r="F2096" i="6"/>
  <c r="I1944" i="6"/>
  <c r="K1995" i="6"/>
  <c r="G1983" i="6"/>
  <c r="K2001" i="6"/>
  <c r="I2179" i="6"/>
  <c r="J2163" i="6"/>
  <c r="K2219" i="6"/>
  <c r="O2114" i="6"/>
  <c r="K2229" i="6"/>
  <c r="L2095" i="6"/>
  <c r="G2034" i="6"/>
  <c r="H1902" i="6"/>
  <c r="E1989" i="6"/>
  <c r="F1912" i="6"/>
  <c r="L1898" i="6"/>
  <c r="I1845" i="6"/>
  <c r="F1851" i="6"/>
  <c r="M1834" i="6"/>
  <c r="I1911" i="6"/>
  <c r="N1882" i="6"/>
  <c r="F1798" i="6"/>
  <c r="B1582" i="6"/>
  <c r="N1527" i="6"/>
  <c r="J2031" i="6"/>
  <c r="O1944" i="6"/>
  <c r="E1769" i="6"/>
  <c r="L1953" i="6"/>
  <c r="K1807" i="6"/>
  <c r="C1800" i="6"/>
  <c r="C1979" i="6"/>
  <c r="C1783" i="6"/>
  <c r="F1784" i="6"/>
  <c r="I1806" i="6"/>
  <c r="J1795" i="6"/>
  <c r="K1727" i="6"/>
  <c r="H2197" i="6"/>
  <c r="E1936" i="6"/>
  <c r="E1816" i="6"/>
  <c r="L1927" i="6"/>
  <c r="O1828" i="6"/>
  <c r="N1949" i="6"/>
  <c r="M1921" i="6"/>
  <c r="G1774" i="6"/>
  <c r="C1768" i="6"/>
  <c r="J1957" i="6"/>
  <c r="M1815" i="6"/>
  <c r="F1783" i="6"/>
  <c r="B1709" i="6"/>
  <c r="I1969" i="6"/>
  <c r="M1969" i="6"/>
  <c r="M1854" i="6"/>
  <c r="I1807" i="6"/>
  <c r="F1854" i="6"/>
  <c r="I1792" i="6"/>
  <c r="K2154" i="6"/>
  <c r="M2040" i="6"/>
  <c r="C1996" i="6"/>
  <c r="L1859" i="6"/>
  <c r="K1853" i="6"/>
  <c r="M1856" i="6"/>
  <c r="C1833" i="6"/>
  <c r="M1840" i="6"/>
  <c r="E1972" i="6"/>
  <c r="B1991" i="6"/>
  <c r="N1825" i="6"/>
  <c r="L1860" i="6"/>
  <c r="B1813" i="6"/>
  <c r="E1799" i="6"/>
  <c r="I2072" i="6"/>
  <c r="E1894" i="6"/>
  <c r="M1924" i="6"/>
  <c r="B1805" i="6"/>
  <c r="N1808" i="6"/>
  <c r="K1812" i="6"/>
  <c r="J1788" i="6"/>
  <c r="K1796" i="6"/>
  <c r="G1815" i="6"/>
  <c r="E1692" i="6"/>
  <c r="E1984" i="6"/>
  <c r="C2007" i="6"/>
  <c r="B1835" i="6"/>
  <c r="J1864" i="6"/>
  <c r="H1837" i="6"/>
  <c r="H1844" i="6"/>
  <c r="H1821" i="6"/>
  <c r="B1876" i="6"/>
  <c r="K2027" i="6"/>
  <c r="B1796" i="6"/>
  <c r="K1731" i="6"/>
  <c r="G1604" i="6"/>
  <c r="F1682" i="6"/>
  <c r="N1724" i="6"/>
  <c r="G1734" i="6"/>
  <c r="B1584" i="6"/>
  <c r="O1612" i="6"/>
  <c r="H1489" i="6"/>
  <c r="C1463" i="6"/>
  <c r="J2007" i="6"/>
  <c r="J1735" i="6"/>
  <c r="O1721" i="6"/>
  <c r="N2097" i="6"/>
  <c r="G2063" i="6"/>
  <c r="L2004" i="6"/>
  <c r="I1917" i="6"/>
  <c r="N2108" i="6"/>
  <c r="C1954" i="6"/>
  <c r="C1806" i="6"/>
  <c r="G1841" i="6"/>
  <c r="F1847" i="6"/>
  <c r="I1833" i="6"/>
  <c r="G1844" i="6"/>
  <c r="G1913" i="6"/>
  <c r="L2213" i="6"/>
  <c r="M2020" i="6"/>
  <c r="G2087" i="6"/>
  <c r="K1886" i="6"/>
  <c r="F1785" i="6"/>
  <c r="K1835" i="6"/>
  <c r="K1854" i="6"/>
  <c r="K1861" i="6"/>
  <c r="C1890" i="6"/>
  <c r="G1998" i="6"/>
  <c r="I1910" i="6"/>
  <c r="N1985" i="6"/>
  <c r="J1869" i="6"/>
  <c r="M1776" i="6"/>
  <c r="F1840" i="6"/>
  <c r="E1864" i="6"/>
  <c r="C1895" i="6"/>
  <c r="L1778" i="6"/>
  <c r="J2240" i="6"/>
  <c r="G1984" i="6"/>
  <c r="O2027" i="6"/>
  <c r="O1999" i="6"/>
  <c r="H1900" i="6"/>
  <c r="E1784" i="6"/>
  <c r="J1852" i="6"/>
  <c r="K1889" i="6"/>
  <c r="K1794" i="6"/>
  <c r="H1832" i="6"/>
  <c r="M1870" i="6"/>
  <c r="K1778" i="6"/>
  <c r="B1864" i="6"/>
  <c r="B1756" i="6"/>
  <c r="E2199" i="6"/>
  <c r="B1979" i="6"/>
  <c r="L2006" i="6"/>
  <c r="I1972" i="6"/>
  <c r="H1888" i="6"/>
  <c r="E1778" i="6"/>
  <c r="J1846" i="6"/>
  <c r="M1880" i="6"/>
  <c r="K1788" i="6"/>
  <c r="H1826" i="6"/>
  <c r="M1864" i="6"/>
  <c r="K1772" i="6"/>
  <c r="E1855" i="6"/>
  <c r="E1747" i="6"/>
  <c r="J1863" i="6"/>
  <c r="B1809" i="6"/>
  <c r="K1797" i="6"/>
  <c r="N1697" i="6"/>
  <c r="B1581" i="6"/>
  <c r="I1734" i="6"/>
  <c r="I1625" i="6"/>
  <c r="L1703" i="6"/>
  <c r="L1595" i="6"/>
  <c r="E1671" i="6"/>
  <c r="J2051" i="6"/>
  <c r="L1924" i="6"/>
  <c r="E2027" i="6"/>
  <c r="H1963" i="6"/>
  <c r="E1943" i="6"/>
  <c r="J1940" i="6"/>
  <c r="O1985" i="6"/>
  <c r="L1971" i="6"/>
  <c r="O1880" i="6"/>
  <c r="C1788" i="6"/>
  <c r="B1854" i="6"/>
  <c r="I1880" i="6"/>
  <c r="I1772" i="6"/>
  <c r="G1795" i="6"/>
  <c r="B1821" i="6"/>
  <c r="K1907" i="6"/>
  <c r="F2115" i="6"/>
  <c r="F2086" i="6"/>
  <c r="B1994" i="6"/>
  <c r="O1986" i="6"/>
  <c r="O1891" i="6"/>
  <c r="I1782" i="6"/>
  <c r="H1848" i="6"/>
  <c r="O1882" i="6"/>
  <c r="C1790" i="6"/>
  <c r="M1827" i="6"/>
  <c r="O1866" i="6"/>
  <c r="J2086" i="6"/>
  <c r="B1957" i="6"/>
  <c r="L2112" i="6"/>
  <c r="E1896" i="6"/>
  <c r="O1820" i="6"/>
  <c r="G1900" i="6"/>
  <c r="I1783" i="6"/>
  <c r="L1807" i="6"/>
  <c r="F1830" i="6"/>
  <c r="F1861" i="6"/>
  <c r="L2041" i="6"/>
  <c r="B1987" i="6"/>
  <c r="K1903" i="6"/>
  <c r="I1918" i="6"/>
  <c r="L1835" i="6"/>
  <c r="M1908" i="6"/>
  <c r="O1803" i="6"/>
  <c r="C1838" i="6"/>
  <c r="M1875" i="6"/>
  <c r="K1783" i="6"/>
  <c r="C1822" i="6"/>
  <c r="J1729" i="6"/>
  <c r="E1807" i="6"/>
  <c r="I1723" i="6"/>
  <c r="I2036" i="6"/>
  <c r="B1969" i="6"/>
  <c r="I2215" i="6"/>
  <c r="H1911" i="6"/>
  <c r="L1829" i="6"/>
  <c r="M1896" i="6"/>
  <c r="O1797" i="6"/>
  <c r="C1832" i="6"/>
  <c r="M1869" i="6"/>
  <c r="K1777" i="6"/>
  <c r="C1816" i="6"/>
  <c r="J1723" i="6"/>
  <c r="L1798" i="6"/>
  <c r="K1993" i="6"/>
  <c r="F1835" i="6"/>
  <c r="H1876" i="6"/>
  <c r="O1723" i="6"/>
  <c r="E1632" i="6"/>
  <c r="E1524" i="6"/>
  <c r="G1677" i="6"/>
  <c r="G1569" i="6"/>
  <c r="F1647" i="6"/>
  <c r="G1726" i="6"/>
  <c r="L1614" i="6"/>
  <c r="C1700" i="6"/>
  <c r="J1607" i="6"/>
  <c r="M1514" i="6"/>
  <c r="K1699" i="6"/>
  <c r="E1451" i="6"/>
  <c r="I2009" i="6"/>
  <c r="B1879" i="6"/>
  <c r="H1725" i="6"/>
  <c r="N1734" i="6"/>
  <c r="C1642" i="6"/>
  <c r="G1697" i="6"/>
  <c r="K1656" i="6"/>
  <c r="H1471" i="6"/>
  <c r="B1399" i="6"/>
  <c r="I1908" i="6"/>
  <c r="M1757" i="6"/>
  <c r="O1608" i="6"/>
  <c r="M1510" i="6"/>
  <c r="N1668" i="6"/>
  <c r="H1576" i="6"/>
  <c r="C1662" i="6"/>
  <c r="J1569" i="6"/>
  <c r="K1655" i="6"/>
  <c r="N1562" i="6"/>
  <c r="E1648" i="6"/>
  <c r="G2054" i="6"/>
  <c r="B1861" i="6"/>
  <c r="C1885" i="6"/>
  <c r="J1730" i="6"/>
  <c r="F1639" i="6"/>
  <c r="F1531" i="6"/>
  <c r="E1681" i="6"/>
  <c r="E1573" i="6"/>
  <c r="G1654" i="6"/>
  <c r="F1733" i="6"/>
  <c r="F1624" i="6"/>
  <c r="J1709" i="6"/>
  <c r="M1616" i="6"/>
  <c r="C1965" i="6"/>
  <c r="F1781" i="6"/>
  <c r="J1868" i="6"/>
  <c r="L1753" i="6"/>
  <c r="C1636" i="6"/>
  <c r="J1543" i="6"/>
  <c r="K1701" i="6"/>
  <c r="N1608" i="6"/>
  <c r="O1694" i="6"/>
  <c r="C1602" i="6"/>
  <c r="M1687" i="6"/>
  <c r="K1595" i="6"/>
  <c r="I1688" i="6"/>
  <c r="I1580" i="6"/>
  <c r="I1472" i="6"/>
  <c r="E1519" i="6"/>
  <c r="H1835" i="6"/>
  <c r="L1809" i="6"/>
  <c r="B1798" i="6"/>
  <c r="N1691" i="6"/>
  <c r="O1596" i="6"/>
  <c r="C1504" i="6"/>
  <c r="M1661" i="6"/>
  <c r="K1569" i="6"/>
  <c r="O1652" i="6"/>
  <c r="C1754" i="6"/>
  <c r="K1643" i="6"/>
  <c r="N1756" i="6"/>
  <c r="E1636" i="6"/>
  <c r="E1528" i="6"/>
  <c r="M1701" i="6"/>
  <c r="E1602" i="6"/>
  <c r="E1569" i="6"/>
  <c r="I1695" i="6"/>
  <c r="O1420" i="6"/>
  <c r="E1511" i="6"/>
  <c r="M1401" i="6"/>
  <c r="I1493" i="6"/>
  <c r="M1384" i="6"/>
  <c r="F1590" i="6"/>
  <c r="J1436" i="6"/>
  <c r="H1343" i="6"/>
  <c r="E1493" i="6"/>
  <c r="G1385" i="6"/>
  <c r="G1365" i="6"/>
  <c r="I1233" i="6"/>
  <c r="F1615" i="6"/>
  <c r="I1597" i="6"/>
  <c r="K1452" i="6"/>
  <c r="N1436" i="6"/>
  <c r="K1537" i="6"/>
  <c r="E1409" i="6"/>
  <c r="N1506" i="6"/>
  <c r="E1392" i="6"/>
  <c r="I1555" i="6"/>
  <c r="I1422" i="6"/>
  <c r="O1697" i="6"/>
  <c r="O1458" i="6"/>
  <c r="K1361" i="6"/>
  <c r="I1612" i="6"/>
  <c r="F1564" i="6"/>
  <c r="H1441" i="6"/>
  <c r="B1429" i="6"/>
  <c r="F1521" i="6"/>
  <c r="H1406" i="6"/>
  <c r="N1482" i="6"/>
  <c r="I1627" i="6"/>
  <c r="N1617" i="6"/>
  <c r="O1432" i="6"/>
  <c r="E2008" i="6"/>
  <c r="C1792" i="6"/>
  <c r="M1760" i="6"/>
  <c r="J1585" i="6"/>
  <c r="F1764" i="6"/>
  <c r="N1650" i="6"/>
  <c r="K1745" i="6"/>
  <c r="C1644" i="6"/>
  <c r="L1733" i="6"/>
  <c r="K1637" i="6"/>
  <c r="N1744" i="6"/>
  <c r="L1627" i="6"/>
  <c r="K2183" i="6"/>
  <c r="G1837" i="6"/>
  <c r="N1848" i="6"/>
  <c r="I1742" i="6"/>
  <c r="I1618" i="6"/>
  <c r="I1510" i="6"/>
  <c r="L1660" i="6"/>
  <c r="J1744" i="6"/>
  <c r="B1631" i="6"/>
  <c r="I1711" i="6"/>
  <c r="I1603" i="6"/>
  <c r="J1691" i="6"/>
  <c r="M1598" i="6"/>
  <c r="G1952" i="6"/>
  <c r="F1788" i="6"/>
  <c r="J1832" i="6"/>
  <c r="J1717" i="6"/>
  <c r="C1618" i="6"/>
  <c r="J1525" i="6"/>
  <c r="K1683" i="6"/>
  <c r="N1590" i="6"/>
  <c r="O1676" i="6"/>
  <c r="C1584" i="6"/>
  <c r="M1669" i="6"/>
  <c r="K1577" i="6"/>
  <c r="G1668" i="6"/>
  <c r="G1560" i="6"/>
  <c r="G1452" i="6"/>
  <c r="M1489" i="6"/>
  <c r="B1878" i="6"/>
  <c r="I1768" i="6"/>
  <c r="G1767" i="6"/>
  <c r="H1671" i="6"/>
  <c r="O1578" i="6"/>
  <c r="E1745" i="6"/>
  <c r="M1643" i="6"/>
  <c r="G1733" i="6"/>
  <c r="O1634" i="6"/>
  <c r="M1717" i="6"/>
  <c r="K1625" i="6"/>
  <c r="E1725" i="6"/>
  <c r="L1615" i="6"/>
  <c r="L1507" i="6"/>
  <c r="J2231" i="6"/>
  <c r="C1736" i="6"/>
  <c r="C1652" i="6"/>
  <c r="K1545" i="6"/>
  <c r="H1399" i="6"/>
  <c r="O1485" i="6"/>
  <c r="M1383" i="6"/>
  <c r="N1471" i="6"/>
  <c r="M1366" i="6"/>
  <c r="N1544" i="6"/>
  <c r="N1417" i="6"/>
  <c r="H1325" i="6"/>
  <c r="E1471" i="6"/>
  <c r="B1362" i="6"/>
  <c r="K1323" i="6"/>
  <c r="G1213" i="6"/>
  <c r="I1761" i="6"/>
  <c r="K1680" i="6"/>
  <c r="K1663" i="6"/>
  <c r="N1413" i="6"/>
  <c r="K1510" i="6"/>
  <c r="L1388" i="6"/>
  <c r="F1483" i="6"/>
  <c r="L1371" i="6"/>
  <c r="H1528" i="6"/>
  <c r="G1402" i="6"/>
  <c r="G1589" i="6"/>
  <c r="K1584" i="6"/>
  <c r="O1559" i="6"/>
  <c r="F2043" i="6"/>
  <c r="O1740" i="6"/>
  <c r="K1700" i="6"/>
  <c r="J1567" i="6"/>
  <c r="B1727" i="6"/>
  <c r="N1632" i="6"/>
  <c r="O1718" i="6"/>
  <c r="C1626" i="6"/>
  <c r="M1711" i="6"/>
  <c r="K1619" i="6"/>
  <c r="F1715" i="6"/>
  <c r="F1607" i="6"/>
  <c r="I1900" i="6"/>
  <c r="B1863" i="6"/>
  <c r="K1815" i="6"/>
  <c r="G1706" i="6"/>
  <c r="G1598" i="6"/>
  <c r="O1757" i="6"/>
  <c r="F1640" i="6"/>
  <c r="E1718" i="6"/>
  <c r="E1610" i="6"/>
  <c r="G1691" i="6"/>
  <c r="G1583" i="6"/>
  <c r="J1673" i="6"/>
  <c r="M1580" i="6"/>
  <c r="N1855" i="6"/>
  <c r="J1825" i="6"/>
  <c r="C1799" i="6"/>
  <c r="C1696" i="6"/>
  <c r="C1600" i="6"/>
  <c r="J1507" i="6"/>
  <c r="K1665" i="6"/>
  <c r="N1572" i="6"/>
  <c r="O1658" i="6"/>
  <c r="C1766" i="6"/>
  <c r="M1651" i="6"/>
  <c r="K1559" i="6"/>
  <c r="B1645" i="6"/>
  <c r="B1537" i="6"/>
  <c r="C1753" i="6"/>
  <c r="K2051" i="6"/>
  <c r="C1884" i="6"/>
  <c r="E1722" i="6"/>
  <c r="M1739" i="6"/>
  <c r="H1653" i="6"/>
  <c r="O1560" i="6"/>
  <c r="J1718" i="6"/>
  <c r="E2419" i="6"/>
  <c r="M2535" i="6"/>
  <c r="G2295" i="6"/>
  <c r="M2283" i="6"/>
  <c r="H2240" i="6"/>
  <c r="L1997" i="6"/>
  <c r="M1926" i="6"/>
  <c r="M1931" i="6"/>
  <c r="M2213" i="6"/>
  <c r="B2218" i="6"/>
  <c r="B2056" i="6"/>
  <c r="K2241" i="6"/>
  <c r="K2262" i="6"/>
  <c r="G2104" i="6"/>
  <c r="J2044" i="6"/>
  <c r="O2073" i="6"/>
  <c r="G2058" i="6"/>
  <c r="C2078" i="6"/>
  <c r="I2089" i="6"/>
  <c r="G1985" i="6"/>
  <c r="N2098" i="6"/>
  <c r="N2189" i="6"/>
  <c r="G2126" i="6"/>
  <c r="J1970" i="6"/>
  <c r="O2097" i="6"/>
  <c r="M2185" i="6"/>
  <c r="I2082" i="6"/>
  <c r="L2055" i="6"/>
  <c r="I1925" i="6"/>
  <c r="L1928" i="6"/>
  <c r="I2099" i="6"/>
  <c r="K2141" i="6"/>
  <c r="B2195" i="6"/>
  <c r="H2102" i="6"/>
  <c r="E2078" i="6"/>
  <c r="J1989" i="6"/>
  <c r="J2119" i="6"/>
  <c r="L2024" i="6"/>
  <c r="F2078" i="6"/>
  <c r="F1959" i="6"/>
  <c r="J2057" i="6"/>
  <c r="O1966" i="6"/>
  <c r="I2208" i="6"/>
  <c r="E1959" i="6"/>
  <c r="K2082" i="6"/>
  <c r="L2032" i="6"/>
  <c r="G1788" i="6"/>
  <c r="N2042" i="6"/>
  <c r="M1802" i="6"/>
  <c r="M1912" i="6"/>
  <c r="I1876" i="6"/>
  <c r="F1743" i="6"/>
  <c r="K1742" i="6"/>
  <c r="O1926" i="6"/>
  <c r="H1790" i="6"/>
  <c r="I1726" i="6"/>
  <c r="I1662" i="6"/>
  <c r="H1435" i="6"/>
  <c r="B1980" i="6"/>
  <c r="C1860" i="6"/>
  <c r="L1797" i="6"/>
  <c r="B1865" i="6"/>
  <c r="C1846" i="6"/>
  <c r="B1866" i="6"/>
  <c r="L1909" i="6"/>
  <c r="J1817" i="6"/>
  <c r="G1700" i="6"/>
  <c r="O1869" i="6"/>
  <c r="I1883" i="6"/>
  <c r="F1609" i="6"/>
  <c r="M2016" i="6"/>
  <c r="G2123" i="6"/>
  <c r="L1838" i="6"/>
  <c r="F2158" i="6"/>
  <c r="J1866" i="6"/>
  <c r="H1859" i="6"/>
  <c r="M2174" i="6"/>
  <c r="H1842" i="6"/>
  <c r="I1853" i="6"/>
  <c r="G1876" i="6"/>
  <c r="O1854" i="6"/>
  <c r="M1781" i="6"/>
  <c r="J2091" i="6"/>
  <c r="I1933" i="6"/>
  <c r="L1990" i="6"/>
  <c r="J1839" i="6"/>
  <c r="N1886" i="6"/>
  <c r="F1800" i="6"/>
  <c r="I1774" i="6"/>
  <c r="B2237" i="6"/>
  <c r="G1974" i="6"/>
  <c r="H1971" i="6"/>
  <c r="L1841" i="6"/>
  <c r="M1837" i="6"/>
  <c r="J1841" i="6"/>
  <c r="O1817" i="6"/>
  <c r="N2185" i="6"/>
  <c r="E1918" i="6"/>
  <c r="I1966" i="6"/>
  <c r="K1810" i="6"/>
  <c r="L1842" i="6"/>
  <c r="B1795" i="6"/>
  <c r="E1781" i="6"/>
  <c r="B2070" i="6"/>
  <c r="K2039" i="6"/>
  <c r="C1906" i="6"/>
  <c r="B1787" i="6"/>
  <c r="K1793" i="6"/>
  <c r="M1796" i="6"/>
  <c r="C1773" i="6"/>
  <c r="M1780" i="6"/>
  <c r="G1797" i="6"/>
  <c r="N2111" i="6"/>
  <c r="E1930" i="6"/>
  <c r="K1976" i="6"/>
  <c r="B1817" i="6"/>
  <c r="C1849" i="6"/>
  <c r="N1821" i="6"/>
  <c r="N1828" i="6"/>
  <c r="N1805" i="6"/>
  <c r="B1858" i="6"/>
  <c r="J1988" i="6"/>
  <c r="G1814" i="6"/>
  <c r="E1750" i="6"/>
  <c r="G1586" i="6"/>
  <c r="F1664" i="6"/>
  <c r="E1706" i="6"/>
  <c r="B1710" i="6"/>
  <c r="B1566" i="6"/>
  <c r="H1597" i="6"/>
  <c r="N1473" i="6"/>
  <c r="J1438" i="6"/>
  <c r="L1887" i="6"/>
  <c r="M1885" i="6"/>
  <c r="M1696" i="6"/>
  <c r="H2059" i="6"/>
  <c r="G2013" i="6"/>
  <c r="M1970" i="6"/>
  <c r="J2224" i="6"/>
  <c r="G1995" i="6"/>
  <c r="L1935" i="6"/>
  <c r="O1790" i="6"/>
  <c r="G1823" i="6"/>
  <c r="F1811" i="6"/>
  <c r="I1815" i="6"/>
  <c r="G1826" i="6"/>
  <c r="J1880" i="6"/>
  <c r="F2093" i="6"/>
  <c r="E1912" i="6"/>
  <c r="H2019" i="6"/>
  <c r="N1896" i="6"/>
  <c r="F1767" i="6"/>
  <c r="M1819" i="6"/>
  <c r="J1823" i="6"/>
  <c r="M1845" i="6"/>
  <c r="H1869" i="6"/>
  <c r="H1966" i="6"/>
  <c r="N2052" i="6"/>
  <c r="N1943" i="6"/>
  <c r="C1854" i="6"/>
  <c r="J1761" i="6"/>
  <c r="F1822" i="6"/>
  <c r="E1846" i="6"/>
  <c r="L1868" i="6"/>
  <c r="N1909" i="6"/>
  <c r="G2110" i="6"/>
  <c r="L2058" i="6"/>
  <c r="J1974" i="6"/>
  <c r="C1966" i="6"/>
  <c r="E1874" i="6"/>
  <c r="E1766" i="6"/>
  <c r="C1837" i="6"/>
  <c r="J1871" i="6"/>
  <c r="M1778" i="6"/>
  <c r="N1816" i="6"/>
  <c r="J1855" i="6"/>
  <c r="M1762" i="6"/>
  <c r="B1846" i="6"/>
  <c r="B1738" i="6"/>
  <c r="E2120" i="6"/>
  <c r="K2024" i="6"/>
  <c r="B1958" i="6"/>
  <c r="J1951" i="6"/>
  <c r="E1868" i="6"/>
  <c r="E1760" i="6"/>
  <c r="C1831" i="6"/>
  <c r="J1865" i="6"/>
  <c r="M1772" i="6"/>
  <c r="N1810" i="6"/>
  <c r="J1849" i="6"/>
  <c r="M1756" i="6"/>
  <c r="E1837" i="6"/>
  <c r="E1729" i="6"/>
  <c r="M1770" i="6"/>
  <c r="B1773" i="6"/>
  <c r="H1774" i="6"/>
  <c r="B1671" i="6"/>
  <c r="B1563" i="6"/>
  <c r="I1715" i="6"/>
  <c r="I1607" i="6"/>
  <c r="L1685" i="6"/>
  <c r="L1577" i="6"/>
  <c r="E1653" i="6"/>
  <c r="O2020" i="6"/>
  <c r="K2044" i="6"/>
  <c r="H1990" i="6"/>
  <c r="K1932" i="6"/>
  <c r="E1907" i="6"/>
  <c r="N2232" i="6"/>
  <c r="C1947" i="6"/>
  <c r="F1951" i="6"/>
  <c r="H1865" i="6"/>
  <c r="O1772" i="6"/>
  <c r="B1836" i="6"/>
  <c r="I1862" i="6"/>
  <c r="G1887" i="6"/>
  <c r="G1777" i="6"/>
  <c r="B1803" i="6"/>
  <c r="M1877" i="6"/>
  <c r="J2189" i="6"/>
  <c r="M1951" i="6"/>
  <c r="K1951" i="6"/>
  <c r="L1959" i="6"/>
  <c r="I1872" i="6"/>
  <c r="I1764" i="6"/>
  <c r="N1832" i="6"/>
  <c r="H1867" i="6"/>
  <c r="O1774" i="6"/>
  <c r="J1812" i="6"/>
  <c r="H1851" i="6"/>
  <c r="N1950" i="6"/>
  <c r="B1903" i="6"/>
  <c r="E2009" i="6"/>
  <c r="N1916" i="6"/>
  <c r="H1805" i="6"/>
  <c r="I1873" i="6"/>
  <c r="O1905" i="6"/>
  <c r="L1789" i="6"/>
  <c r="F1812" i="6"/>
  <c r="F1843" i="6"/>
  <c r="F2014" i="6"/>
  <c r="B1933" i="6"/>
  <c r="H2142" i="6"/>
  <c r="M1900" i="6"/>
  <c r="L1817" i="6"/>
  <c r="N1880" i="6"/>
  <c r="H1788" i="6"/>
  <c r="O1822" i="6"/>
  <c r="J1860" i="6"/>
  <c r="H1920" i="6"/>
  <c r="O1806" i="6"/>
  <c r="N1904" i="6"/>
  <c r="E1789" i="6"/>
  <c r="F1705" i="6"/>
  <c r="G2008" i="6"/>
  <c r="B1915" i="6"/>
  <c r="L2033" i="6"/>
  <c r="M1894" i="6"/>
  <c r="L1811" i="6"/>
  <c r="N1874" i="6"/>
  <c r="H1782" i="6"/>
  <c r="O1816" i="6"/>
  <c r="J1854" i="6"/>
  <c r="L1907" i="6"/>
  <c r="O1800" i="6"/>
  <c r="N1892" i="6"/>
  <c r="L1780" i="6"/>
  <c r="M1917" i="6"/>
  <c r="I1857" i="6"/>
  <c r="K1845" i="6"/>
  <c r="E1738" i="6"/>
  <c r="E1614" i="6"/>
  <c r="E1506" i="6"/>
  <c r="G1659" i="6"/>
  <c r="I1741" i="6"/>
  <c r="F1629" i="6"/>
  <c r="L1704" i="6"/>
  <c r="L1596" i="6"/>
  <c r="O1684" i="6"/>
  <c r="C1592" i="6"/>
  <c r="J1499" i="6"/>
  <c r="K1591" i="6"/>
  <c r="B1433" i="6"/>
  <c r="J1980" i="6"/>
  <c r="L1888" i="6"/>
  <c r="G1875" i="6"/>
  <c r="M1748" i="6"/>
  <c r="O1626" i="6"/>
  <c r="G1643" i="6"/>
  <c r="J1625" i="6"/>
  <c r="K1440" i="6"/>
  <c r="B2123" i="6"/>
  <c r="K1802" i="6"/>
  <c r="E1723" i="6"/>
  <c r="C1588" i="6"/>
  <c r="F1769" i="6"/>
  <c r="K1653" i="6"/>
  <c r="G1751" i="6"/>
  <c r="O1646" i="6"/>
  <c r="C1742" i="6"/>
  <c r="M1639" i="6"/>
  <c r="M1749" i="6"/>
  <c r="E1630" i="6"/>
  <c r="O1907" i="6"/>
  <c r="B1868" i="6"/>
  <c r="M1853" i="6"/>
  <c r="C1748" i="6"/>
  <c r="F1621" i="6"/>
  <c r="F1513" i="6"/>
  <c r="E1663" i="6"/>
  <c r="O1749" i="6"/>
  <c r="G1636" i="6"/>
  <c r="F1714" i="6"/>
  <c r="F1606" i="6"/>
  <c r="C1694" i="6"/>
  <c r="J1601" i="6"/>
  <c r="M1972" i="6"/>
  <c r="I1803" i="6"/>
  <c r="O1837" i="6"/>
  <c r="M1720" i="6"/>
  <c r="O1620" i="6"/>
  <c r="C1528" i="6"/>
  <c r="M1685" i="6"/>
  <c r="K1593" i="6"/>
  <c r="H1679" i="6"/>
  <c r="O1586" i="6"/>
  <c r="J1672" i="6"/>
  <c r="M1579" i="6"/>
  <c r="I1670" i="6"/>
  <c r="I1562" i="6"/>
  <c r="I1454" i="6"/>
  <c r="L1492" i="6"/>
  <c r="O1742" i="6"/>
  <c r="L1773" i="6"/>
  <c r="N1770" i="6"/>
  <c r="N1673" i="6"/>
  <c r="H1581" i="6"/>
  <c r="C1755" i="6"/>
  <c r="J1646" i="6"/>
  <c r="E1737" i="6"/>
  <c r="H1637" i="6"/>
  <c r="J1720" i="6"/>
  <c r="M1627" i="6"/>
  <c r="H1728" i="6"/>
  <c r="E1618" i="6"/>
  <c r="E1510" i="6"/>
  <c r="L1610" i="6"/>
  <c r="H1766" i="6"/>
  <c r="J1667" i="6"/>
  <c r="J1550" i="6"/>
  <c r="E1402" i="6"/>
  <c r="N1488" i="6"/>
  <c r="J1386" i="6"/>
  <c r="M1474" i="6"/>
  <c r="J1369" i="6"/>
  <c r="B1548" i="6"/>
  <c r="K1420" i="6"/>
  <c r="N1327" i="6"/>
  <c r="B1475" i="6"/>
  <c r="G1367" i="6"/>
  <c r="G1329" i="6"/>
  <c r="I1215" i="6"/>
  <c r="F1507" i="6"/>
  <c r="N1695" i="6"/>
  <c r="G1693" i="6"/>
  <c r="H1417" i="6"/>
  <c r="N1513" i="6"/>
  <c r="E1391" i="6"/>
  <c r="F1486" i="6"/>
  <c r="E1374" i="6"/>
  <c r="E1533" i="6"/>
  <c r="I1404" i="6"/>
  <c r="O1589" i="6"/>
  <c r="F1440" i="6"/>
  <c r="M1345" i="6"/>
  <c r="I1504" i="6"/>
  <c r="K1662" i="6"/>
  <c r="K1627" i="6"/>
  <c r="K1404" i="6"/>
  <c r="O1493" i="6"/>
  <c r="N1390" i="6"/>
  <c r="E1464" i="6"/>
  <c r="I1591" i="6"/>
  <c r="M1586" i="6"/>
  <c r="N1564" i="6"/>
  <c r="N1912" i="6"/>
  <c r="N1745" i="6"/>
  <c r="K1706" i="6"/>
  <c r="C1570" i="6"/>
  <c r="M1730" i="6"/>
  <c r="K1635" i="6"/>
  <c r="H1721" i="6"/>
  <c r="O1628" i="6"/>
  <c r="J1714" i="6"/>
  <c r="M1621" i="6"/>
  <c r="L1717" i="6"/>
  <c r="L1609" i="6"/>
  <c r="C1918" i="6"/>
  <c r="E1878" i="6"/>
  <c r="N1818" i="6"/>
  <c r="M1708" i="6"/>
  <c r="I1600" i="6"/>
  <c r="N1762" i="6"/>
  <c r="L1642" i="6"/>
  <c r="B1721" i="6"/>
  <c r="B1613" i="6"/>
  <c r="I1693" i="6"/>
  <c r="I1585" i="6"/>
  <c r="C1676" i="6"/>
  <c r="J1583" i="6"/>
  <c r="H1871" i="6"/>
  <c r="H1833" i="6"/>
  <c r="G1803" i="6"/>
  <c r="F1699" i="6"/>
  <c r="O1602" i="6"/>
  <c r="C1510" i="6"/>
  <c r="M1667" i="6"/>
  <c r="K1575" i="6"/>
  <c r="H1661" i="6"/>
  <c r="O1568" i="6"/>
  <c r="J1654" i="6"/>
  <c r="M1561" i="6"/>
  <c r="G1650" i="6"/>
  <c r="G1542" i="6"/>
  <c r="G1434" i="6"/>
  <c r="H1930" i="6"/>
  <c r="H1914" i="6"/>
  <c r="I1732" i="6"/>
  <c r="B1744" i="6"/>
  <c r="N1655" i="6"/>
  <c r="H1563" i="6"/>
  <c r="C1721" i="6"/>
  <c r="J1628" i="6"/>
  <c r="N1711" i="6"/>
  <c r="H1619" i="6"/>
  <c r="J1702" i="6"/>
  <c r="M1609" i="6"/>
  <c r="L1705" i="6"/>
  <c r="L1597" i="6"/>
  <c r="L1489" i="6"/>
  <c r="E1803" i="6"/>
  <c r="B1624" i="6"/>
  <c r="C1562" i="6"/>
  <c r="L1510" i="6"/>
  <c r="K1380" i="6"/>
  <c r="F1467" i="6"/>
  <c r="N1660" i="6"/>
  <c r="N1446" i="6"/>
  <c r="J1351" i="6"/>
  <c r="B1522" i="6"/>
  <c r="K1402" i="6"/>
  <c r="F1668" i="6"/>
  <c r="I1453" i="6"/>
  <c r="B1344" i="6"/>
  <c r="G1303" i="6"/>
  <c r="E1915" i="6"/>
  <c r="L1636" i="6"/>
  <c r="N1587" i="6"/>
  <c r="E1545" i="6"/>
  <c r="K1392" i="6"/>
  <c r="I1488" i="6"/>
  <c r="E1703" i="6"/>
  <c r="C1465" i="6"/>
  <c r="L1353" i="6"/>
  <c r="I1501" i="6"/>
  <c r="G1384" i="6"/>
  <c r="C1761" i="6"/>
  <c r="J1553" i="6"/>
  <c r="K1509" i="6"/>
  <c r="C1830" i="6"/>
  <c r="B1870" i="6"/>
  <c r="K1670" i="6"/>
  <c r="C1552" i="6"/>
  <c r="M1709" i="6"/>
  <c r="K1617" i="6"/>
  <c r="H1703" i="6"/>
  <c r="O1610" i="6"/>
  <c r="J1696" i="6"/>
  <c r="M1603" i="6"/>
  <c r="F1697" i="6"/>
  <c r="F1589" i="6"/>
  <c r="J1827" i="6"/>
  <c r="G1802" i="6"/>
  <c r="H1792" i="6"/>
  <c r="J1687" i="6"/>
  <c r="G1580" i="6"/>
  <c r="E1730" i="6"/>
  <c r="F1622" i="6"/>
  <c r="E1700" i="6"/>
  <c r="E1592" i="6"/>
  <c r="G1673" i="6"/>
  <c r="G1565" i="6"/>
  <c r="C1658" i="6"/>
  <c r="J1565" i="6"/>
  <c r="H1763" i="6"/>
  <c r="L1785" i="6"/>
  <c r="M1775" i="6"/>
  <c r="L1677" i="6"/>
  <c r="O1584" i="6"/>
  <c r="E1757" i="6"/>
  <c r="M1649" i="6"/>
  <c r="F1744" i="6"/>
  <c r="H1643" i="6"/>
  <c r="K1732" i="6"/>
  <c r="J1636" i="6"/>
  <c r="I1743" i="6"/>
  <c r="B1627" i="6"/>
  <c r="B1519" i="6"/>
  <c r="L1646" i="6"/>
  <c r="F1998" i="6"/>
  <c r="G1776" i="6"/>
  <c r="M1871" i="6"/>
  <c r="J1757" i="6"/>
  <c r="N1637" i="6"/>
  <c r="H1545" i="6"/>
  <c r="C1703" i="6"/>
  <c r="J1610" i="6"/>
  <c r="N1693" i="6"/>
  <c r="H1601" i="6"/>
  <c r="J1684" i="6"/>
  <c r="M1591" i="6"/>
  <c r="F1685" i="6"/>
  <c r="F1577" i="6"/>
  <c r="F1469" i="6"/>
  <c r="M1732" i="6"/>
  <c r="G1666" i="6"/>
  <c r="L1519" i="6"/>
  <c r="G1478" i="6"/>
  <c r="G1627" i="6"/>
  <c r="K1445" i="6"/>
  <c r="G1558" i="6"/>
  <c r="C1426" i="6"/>
  <c r="J1333" i="6"/>
  <c r="N1492" i="6"/>
  <c r="K1384" i="6"/>
  <c r="E1562" i="6"/>
  <c r="H1431" i="6"/>
  <c r="E1323" i="6"/>
  <c r="B1280" i="6"/>
  <c r="J1789" i="6"/>
  <c r="E1694" i="6"/>
  <c r="O1534" i="6"/>
  <c r="O1503" i="6"/>
  <c r="F1716" i="6"/>
  <c r="N1463" i="6"/>
  <c r="E1595" i="6"/>
  <c r="I1443" i="6"/>
  <c r="F1333" i="6"/>
  <c r="I1663" i="6"/>
  <c r="M1640" i="6"/>
  <c r="N1455" i="6"/>
  <c r="B1381" i="6"/>
  <c r="C1828" i="6"/>
  <c r="L1738" i="6"/>
  <c r="K1598" i="6"/>
  <c r="H1503" i="6"/>
  <c r="C1661" i="6"/>
  <c r="J1568" i="6"/>
  <c r="K1654" i="6"/>
  <c r="G1758" i="6"/>
  <c r="O1647" i="6"/>
  <c r="B1766" i="6"/>
  <c r="I1640" i="6"/>
  <c r="M2025" i="6"/>
  <c r="F1799" i="6"/>
  <c r="K1869" i="6"/>
  <c r="I1766" i="6"/>
  <c r="B1629" i="6"/>
  <c r="B1521" i="6"/>
  <c r="I1673" i="6"/>
  <c r="I1765" i="6"/>
  <c r="L1643" i="6"/>
  <c r="C1722" i="6"/>
  <c r="B1614" i="6"/>
  <c r="N1701" i="6"/>
  <c r="H1609" i="6"/>
  <c r="B2136" i="6"/>
  <c r="E1865" i="6"/>
  <c r="C1853" i="6"/>
  <c r="C1735" i="6"/>
  <c r="K1628" i="6"/>
  <c r="N1535" i="6"/>
  <c r="O1693" i="6"/>
  <c r="C1601" i="6"/>
  <c r="M1686" i="6"/>
  <c r="K1594" i="6"/>
  <c r="H1680" i="6"/>
  <c r="O1587" i="6"/>
  <c r="E1678" i="6"/>
  <c r="E1570" i="6"/>
  <c r="E1462" i="6"/>
  <c r="C1507" i="6"/>
  <c r="M1788" i="6"/>
  <c r="F1789" i="6"/>
  <c r="H1786" i="6"/>
  <c r="B1683" i="6"/>
  <c r="M1588" i="6"/>
  <c r="H1771" i="6"/>
  <c r="H1654" i="6"/>
  <c r="K1757" i="6"/>
  <c r="M1644" i="6"/>
  <c r="M1734" i="6"/>
  <c r="O1635" i="6"/>
  <c r="B1742" i="6"/>
  <c r="I1628" i="6"/>
  <c r="I1520" i="6"/>
  <c r="E1655" i="6"/>
  <c r="I1540" i="6"/>
  <c r="N1713" i="6"/>
  <c r="F1602" i="6"/>
  <c r="H1411" i="6"/>
  <c r="B1499" i="6"/>
  <c r="H1394" i="6"/>
  <c r="K1483" i="6"/>
  <c r="H1377" i="6"/>
  <c r="N1560" i="6"/>
  <c r="C1428" i="6"/>
  <c r="J1335" i="6"/>
  <c r="G1484" i="6"/>
  <c r="L1374" i="6"/>
  <c r="C1349" i="6"/>
  <c r="E1223" i="6"/>
  <c r="B1569" i="6"/>
  <c r="F1758" i="6"/>
  <c r="M1436" i="6"/>
  <c r="E1426" i="6"/>
  <c r="J1524" i="6"/>
  <c r="I1401" i="6"/>
  <c r="J1495" i="6"/>
  <c r="I1384" i="6"/>
  <c r="F1544" i="6"/>
  <c r="E1412" i="6"/>
  <c r="H1634" i="6"/>
  <c r="B1450" i="6"/>
  <c r="O1353" i="6"/>
  <c r="E1566" i="6"/>
  <c r="B1663" i="6"/>
  <c r="E1758" i="6"/>
  <c r="E1704" i="6"/>
  <c r="C1576" i="6"/>
  <c r="H1672" i="6"/>
  <c r="G1763" i="6"/>
  <c r="C1632" i="6"/>
  <c r="M1699" i="6"/>
  <c r="J1576" i="6"/>
  <c r="F1649" i="6"/>
  <c r="F1523" i="6"/>
  <c r="C1998" i="6"/>
  <c r="G1593" i="6"/>
  <c r="L1483" i="6"/>
  <c r="N1433" i="6"/>
  <c r="F1503" i="6"/>
  <c r="K1381" i="6"/>
  <c r="O1443" i="6"/>
  <c r="C1318" i="6"/>
  <c r="F1449" i="6"/>
  <c r="C1338" i="6"/>
  <c r="F1468" i="6"/>
  <c r="E1341" i="6"/>
  <c r="B1262" i="6"/>
  <c r="L1695" i="6"/>
  <c r="L1566" i="6"/>
  <c r="O1631" i="6"/>
  <c r="K1386" i="6"/>
  <c r="G1439" i="6"/>
  <c r="L1522" i="6"/>
  <c r="F1387" i="6"/>
  <c r="B1637" i="6"/>
  <c r="N1671" i="6"/>
  <c r="H1712" i="6"/>
  <c r="O1980" i="6"/>
  <c r="L1864" i="6"/>
  <c r="O1644" i="6"/>
  <c r="O1518" i="6"/>
  <c r="O1645" i="6"/>
  <c r="C1716" i="6"/>
  <c r="C1608" i="6"/>
  <c r="J1678" i="6"/>
  <c r="J1570" i="6"/>
  <c r="I1622" i="6"/>
  <c r="F1885" i="6"/>
  <c r="B1797" i="6"/>
  <c r="N1764" i="6"/>
  <c r="B1647" i="6"/>
  <c r="B1503" i="6"/>
  <c r="I1637" i="6"/>
  <c r="L1697" i="6"/>
  <c r="L1571" i="6"/>
  <c r="B1632" i="6"/>
  <c r="K1686" i="6"/>
  <c r="K1578" i="6"/>
  <c r="N1747" i="6"/>
  <c r="I1744" i="6"/>
  <c r="M1721" i="6"/>
  <c r="M1612" i="6"/>
  <c r="M1504" i="6"/>
  <c r="K1647" i="6"/>
  <c r="N1717" i="6"/>
  <c r="N1609" i="6"/>
  <c r="N1664" i="6"/>
  <c r="N1768" i="6"/>
  <c r="E1624" i="6"/>
  <c r="E1498" i="6"/>
  <c r="H1530" i="6"/>
  <c r="I1831" i="6"/>
  <c r="E1911" i="6"/>
  <c r="O1750" i="6"/>
  <c r="N1619" i="6"/>
  <c r="N1511" i="6"/>
  <c r="N1638" i="6"/>
  <c r="O1706" i="6"/>
  <c r="O1598" i="6"/>
  <c r="J1666" i="6"/>
  <c r="J1558" i="6"/>
  <c r="I1610" i="6"/>
  <c r="I1484" i="6"/>
  <c r="L1882" i="6"/>
  <c r="E1724" i="6"/>
  <c r="I1442" i="6"/>
  <c r="B1393" i="6"/>
  <c r="G1461" i="6"/>
  <c r="I1553" i="6"/>
  <c r="C1408" i="6"/>
  <c r="J1638" i="6"/>
  <c r="O1412" i="6"/>
  <c r="L1640" i="6"/>
  <c r="L1428" i="6"/>
  <c r="L1505" i="6"/>
  <c r="E1241" i="6"/>
  <c r="B1714" i="6"/>
  <c r="B1561" i="6"/>
  <c r="C1499" i="6"/>
  <c r="F1608" i="6"/>
  <c r="I1419" i="6"/>
  <c r="G1477" i="6"/>
  <c r="I1348" i="6"/>
  <c r="H1476" i="6"/>
  <c r="E1340" i="6"/>
  <c r="M1467" i="6"/>
  <c r="H1338" i="6"/>
  <c r="B1588" i="6"/>
  <c r="H1549" i="6"/>
  <c r="F1520" i="6"/>
  <c r="I1376" i="6"/>
  <c r="H1466" i="6"/>
  <c r="N1624" i="6"/>
  <c r="K1436" i="6"/>
  <c r="B1619" i="6"/>
  <c r="M1694" i="6"/>
  <c r="N1509" i="6"/>
  <c r="G1445" i="6"/>
  <c r="G1848" i="6"/>
  <c r="F1808" i="6"/>
  <c r="J1639" i="6"/>
  <c r="J1531" i="6"/>
  <c r="K1689" i="6"/>
  <c r="N1596" i="6"/>
  <c r="O1682" i="6"/>
  <c r="C1590" i="6"/>
  <c r="M1675" i="6"/>
  <c r="K1583" i="6"/>
  <c r="G1674" i="6"/>
  <c r="G1566" i="6"/>
  <c r="F1870" i="6"/>
  <c r="L1755" i="6"/>
  <c r="K1761" i="6"/>
  <c r="E1662" i="6"/>
  <c r="E1554" i="6"/>
  <c r="G1707" i="6"/>
  <c r="G1599" i="6"/>
  <c r="F1677" i="6"/>
  <c r="F1569" i="6"/>
  <c r="E1647" i="6"/>
  <c r="L1734" i="6"/>
  <c r="J1637" i="6"/>
  <c r="C1961" i="6"/>
  <c r="B1806" i="6"/>
  <c r="E1734" i="6"/>
  <c r="E1741" i="6"/>
  <c r="O1656" i="6"/>
  <c r="C1564" i="6"/>
  <c r="N1721" i="6"/>
  <c r="K1629" i="6"/>
  <c r="H1715" i="6"/>
  <c r="O1622" i="6"/>
  <c r="J1708" i="6"/>
  <c r="M1615" i="6"/>
  <c r="L1711" i="6"/>
  <c r="L1603" i="6"/>
  <c r="L1495" i="6"/>
  <c r="I1549" i="6"/>
  <c r="G1946" i="6"/>
  <c r="G1919" i="6"/>
  <c r="N1830" i="6"/>
  <c r="O1716" i="6"/>
  <c r="H1617" i="6"/>
  <c r="O1524" i="6"/>
  <c r="J1682" i="6"/>
  <c r="M1589" i="6"/>
  <c r="H1673" i="6"/>
  <c r="O1580" i="6"/>
  <c r="M1663" i="6"/>
  <c r="K1571" i="6"/>
  <c r="G1662" i="6"/>
  <c r="G1554" i="6"/>
  <c r="G1446" i="6"/>
  <c r="J1745" i="6"/>
  <c r="F1708" i="6"/>
  <c r="E1468" i="6"/>
  <c r="K1448" i="6"/>
  <c r="G1549" i="6"/>
  <c r="J1422" i="6"/>
  <c r="J1526" i="6"/>
  <c r="J1405" i="6"/>
  <c r="E1715" i="6"/>
  <c r="J1461" i="6"/>
  <c r="N1363" i="6"/>
  <c r="F1527" i="6"/>
  <c r="F1408" i="6"/>
  <c r="N1465" i="6"/>
  <c r="L1256" i="6"/>
  <c r="J1748" i="6"/>
  <c r="O1744" i="6"/>
  <c r="J1493" i="6"/>
  <c r="B1466" i="6"/>
  <c r="I1593" i="6"/>
  <c r="J1432" i="6"/>
  <c r="M1541" i="6"/>
  <c r="G1418" i="6"/>
  <c r="G1681" i="6"/>
  <c r="M1451" i="6"/>
  <c r="L1337" i="6"/>
  <c r="N1489" i="6"/>
  <c r="L1724" i="6"/>
  <c r="C1538" i="6"/>
  <c r="C1488" i="6"/>
  <c r="J1737" i="6"/>
  <c r="F1844" i="6"/>
  <c r="C1660" i="6"/>
  <c r="K1544" i="6"/>
  <c r="H1702" i="6"/>
  <c r="O1609" i="6"/>
  <c r="J1695" i="6"/>
  <c r="M1602" i="6"/>
  <c r="N1688" i="6"/>
  <c r="H1596" i="6"/>
  <c r="B1687" i="6"/>
  <c r="B1579" i="6"/>
  <c r="H1781" i="6"/>
  <c r="I1786" i="6"/>
  <c r="H1780" i="6"/>
  <c r="C1678" i="6"/>
  <c r="L1569" i="6"/>
  <c r="B1720" i="6"/>
  <c r="B1612" i="6"/>
  <c r="I1692" i="6"/>
  <c r="I1584" i="6"/>
  <c r="L1662" i="6"/>
  <c r="G1765" i="6"/>
  <c r="K1650" i="6"/>
  <c r="G2091" i="6"/>
  <c r="G1883" i="6"/>
  <c r="F1765" i="6"/>
  <c r="J1760" i="6"/>
  <c r="J1669" i="6"/>
  <c r="M1576" i="6"/>
  <c r="K1741" i="6"/>
  <c r="H1642" i="6"/>
  <c r="E1731" i="6"/>
  <c r="J1635" i="6"/>
  <c r="K1721" i="6"/>
  <c r="N1628" i="6"/>
  <c r="I1729" i="6"/>
  <c r="F1619" i="6"/>
  <c r="F1511" i="6"/>
  <c r="B1598" i="6"/>
  <c r="H1892" i="6"/>
  <c r="F1860" i="6"/>
  <c r="J1856" i="6"/>
  <c r="O1738" i="6"/>
  <c r="C1630" i="6"/>
  <c r="J1537" i="6"/>
  <c r="K1695" i="6"/>
  <c r="N1602" i="6"/>
  <c r="C1686" i="6"/>
  <c r="J1593" i="6"/>
  <c r="N1676" i="6"/>
  <c r="H1584" i="6"/>
  <c r="B1675" i="6"/>
  <c r="B1567" i="6"/>
  <c r="B1459" i="6"/>
  <c r="K1821" i="6"/>
  <c r="L1619" i="6"/>
  <c r="F1499" i="6"/>
  <c r="G1467" i="6"/>
  <c r="N1582" i="6"/>
  <c r="L1436" i="6"/>
  <c r="C1547" i="6"/>
  <c r="K1418" i="6"/>
  <c r="N1325" i="6"/>
  <c r="M1476" i="6"/>
  <c r="O1376" i="6"/>
  <c r="B1550" i="6"/>
  <c r="I1423" i="6"/>
  <c r="E1709" i="6"/>
  <c r="F1272" i="6"/>
  <c r="I1877" i="6"/>
  <c r="I1632" i="6"/>
  <c r="H1519" i="6"/>
  <c r="K1484" i="6"/>
  <c r="M1671" i="6"/>
  <c r="E1448" i="6"/>
  <c r="N1561" i="6"/>
  <c r="E1431" i="6"/>
  <c r="B1323" i="6"/>
  <c r="I1470" i="6"/>
  <c r="F1353" i="6"/>
  <c r="K1507" i="6"/>
  <c r="N1394" i="6"/>
  <c r="O1722" i="6"/>
  <c r="I1614" i="6"/>
  <c r="C1508" i="6"/>
  <c r="N1480" i="6"/>
  <c r="C1623" i="6"/>
  <c r="N1441" i="6"/>
  <c r="G1541" i="6"/>
  <c r="M1414" i="6"/>
  <c r="K1322" i="6"/>
  <c r="G1479" i="6"/>
  <c r="G1330" i="6"/>
  <c r="K1343" i="6"/>
  <c r="M1646" i="6"/>
  <c r="M1400" i="6"/>
  <c r="H1388" i="6"/>
  <c r="J1381" i="6"/>
  <c r="O1527" i="6"/>
  <c r="M1398" i="6"/>
  <c r="E1649" i="6"/>
  <c r="B1533" i="6"/>
  <c r="C1706" i="6"/>
  <c r="E1619" i="6"/>
  <c r="J1403" i="6"/>
  <c r="C1509" i="6"/>
  <c r="B1388" i="6"/>
  <c r="I1479" i="6"/>
  <c r="I1360" i="6"/>
  <c r="F1516" i="6"/>
  <c r="N1799" i="6"/>
  <c r="O1733" i="6"/>
  <c r="H1531" i="6"/>
  <c r="N1494" i="6"/>
  <c r="B1723" i="6"/>
  <c r="C1471" i="6"/>
  <c r="E1631" i="6"/>
  <c r="G1444" i="6"/>
  <c r="I1336" i="6"/>
  <c r="G1490" i="6"/>
  <c r="L1379" i="6"/>
  <c r="O1538" i="6"/>
  <c r="H1416" i="6"/>
  <c r="O1323" i="6"/>
  <c r="C1587" i="6"/>
  <c r="K1390" i="6"/>
  <c r="I1393" i="6"/>
  <c r="H1298" i="6"/>
  <c r="C1185" i="6"/>
  <c r="J1092" i="6"/>
  <c r="F1343" i="6"/>
  <c r="E1224" i="6"/>
  <c r="E1116" i="6"/>
  <c r="N1416" i="6"/>
  <c r="J1262" i="6"/>
  <c r="M1169" i="6"/>
  <c r="G1663" i="6"/>
  <c r="L1403" i="6"/>
  <c r="G1397" i="6"/>
  <c r="B1304" i="6"/>
  <c r="E1187" i="6"/>
  <c r="E1079" i="6"/>
  <c r="N1313" i="6"/>
  <c r="H1221" i="6"/>
  <c r="O1128" i="6"/>
  <c r="J1704" i="6"/>
  <c r="G1275" i="6"/>
  <c r="G1167" i="6"/>
  <c r="G1059" i="6"/>
  <c r="L1301" i="6"/>
  <c r="G1629" i="6"/>
  <c r="O1487" i="6"/>
  <c r="N1555" i="6"/>
  <c r="M1339" i="6"/>
  <c r="F1266" i="6"/>
  <c r="O1163" i="6"/>
  <c r="N1402" i="6"/>
  <c r="G1324" i="6"/>
  <c r="L1344" i="6"/>
  <c r="F1278" i="6"/>
  <c r="L1160" i="6"/>
  <c r="L1052" i="6"/>
  <c r="M1294" i="6"/>
  <c r="K1202" i="6"/>
  <c r="N1109" i="6"/>
  <c r="K1444" i="6"/>
  <c r="I1253" i="6"/>
  <c r="I1145" i="6"/>
  <c r="B1724" i="6"/>
  <c r="H1524" i="6"/>
  <c r="M1659" i="6"/>
  <c r="B1338" i="6"/>
  <c r="L1280" i="6"/>
  <c r="J1170" i="6"/>
  <c r="M1077" i="6"/>
  <c r="G1310" i="6"/>
  <c r="G1202" i="6"/>
  <c r="G1094" i="6"/>
  <c r="N1336" i="6"/>
  <c r="C1235" i="6"/>
  <c r="J1142" i="6"/>
  <c r="M1049" i="6"/>
  <c r="H1550" i="6"/>
  <c r="B1391" i="6"/>
  <c r="K1409" i="6"/>
  <c r="O1327" i="6"/>
  <c r="I1203" i="6"/>
  <c r="I1095" i="6"/>
  <c r="J1343" i="6"/>
  <c r="J1237" i="6"/>
  <c r="M1144" i="6"/>
  <c r="K1052" i="6"/>
  <c r="L1288" i="6"/>
  <c r="L1180" i="6"/>
  <c r="L1072" i="6"/>
  <c r="B1313" i="6"/>
  <c r="B1205" i="6"/>
  <c r="B1097" i="6"/>
  <c r="K1045" i="6"/>
  <c r="C1133" i="6"/>
  <c r="H1289" i="6"/>
  <c r="H1157" i="6"/>
  <c r="N1039" i="6"/>
  <c r="B1297" i="6"/>
  <c r="B1189" i="6"/>
  <c r="B1081" i="6"/>
  <c r="F1156" i="6"/>
  <c r="E944" i="6"/>
  <c r="E836" i="6"/>
  <c r="J1282" i="6"/>
  <c r="K977" i="6"/>
  <c r="N884" i="6"/>
  <c r="H792" i="6"/>
  <c r="L1104" i="6"/>
  <c r="F935" i="6"/>
  <c r="F827" i="6"/>
  <c r="E1330" i="6"/>
  <c r="L974" i="6"/>
  <c r="L866" i="6"/>
  <c r="E1342" i="6"/>
  <c r="O984" i="6"/>
  <c r="C892" i="6"/>
  <c r="J1004" i="6"/>
  <c r="M911" i="6"/>
  <c r="N1150" i="6"/>
  <c r="O1225" i="6"/>
  <c r="J1311" i="6"/>
  <c r="H1181" i="6"/>
  <c r="E1064" i="6"/>
  <c r="M1316" i="6"/>
  <c r="K1224" i="6"/>
  <c r="N1131" i="6"/>
  <c r="H1039" i="6"/>
  <c r="O1010" i="6"/>
  <c r="C918" i="6"/>
  <c r="J825" i="6"/>
  <c r="K1295" i="6"/>
  <c r="E969" i="6"/>
  <c r="E861" i="6"/>
  <c r="E753" i="6"/>
  <c r="K996" i="6"/>
  <c r="N903" i="6"/>
  <c r="H811" i="6"/>
  <c r="J1325" i="6"/>
  <c r="C987" i="6"/>
  <c r="J894" i="6"/>
  <c r="E1128" i="6"/>
  <c r="H1562" i="6"/>
  <c r="O1214" i="6"/>
  <c r="L1097" i="6"/>
  <c r="J1368" i="6"/>
  <c r="G1242" i="6"/>
  <c r="G1134" i="6"/>
  <c r="G1026" i="6"/>
  <c r="E992" i="6"/>
  <c r="E884" i="6"/>
  <c r="E776" i="6"/>
  <c r="O1025" i="6"/>
  <c r="H930" i="6"/>
  <c r="O837" i="6"/>
  <c r="O1544" i="6"/>
  <c r="E988" i="6"/>
  <c r="E880" i="6"/>
  <c r="O1433" i="6"/>
  <c r="E1711" i="6"/>
  <c r="L1574" i="6"/>
  <c r="B1488" i="6"/>
  <c r="F1458" i="6"/>
  <c r="J1762" i="6"/>
  <c r="H1451" i="6"/>
  <c r="C1350" i="6"/>
  <c r="E1867" i="6"/>
  <c r="B1643" i="6"/>
  <c r="B1507" i="6"/>
  <c r="B1469" i="6"/>
  <c r="B1604" i="6"/>
  <c r="I1441" i="6"/>
  <c r="O1543" i="6"/>
  <c r="G1412" i="6"/>
  <c r="G1645" i="6"/>
  <c r="B1445" i="6"/>
  <c r="G1574" i="6"/>
  <c r="B1572" i="6"/>
  <c r="J1433" i="6"/>
  <c r="F1421" i="6"/>
  <c r="M1530" i="6"/>
  <c r="F1410" i="6"/>
  <c r="L1504" i="6"/>
  <c r="G1388" i="6"/>
  <c r="J1556" i="6"/>
  <c r="I1431" i="6"/>
  <c r="F1323" i="6"/>
  <c r="B1472" i="6"/>
  <c r="K1367" i="6"/>
  <c r="I1651" i="6"/>
  <c r="J1375" i="6"/>
  <c r="I1512" i="6"/>
  <c r="E1411" i="6"/>
  <c r="C1233" i="6"/>
  <c r="H1136" i="6"/>
  <c r="F1738" i="6"/>
  <c r="L1275" i="6"/>
  <c r="L1167" i="6"/>
  <c r="L1059" i="6"/>
  <c r="H1306" i="6"/>
  <c r="O1213" i="6"/>
  <c r="E1732" i="6"/>
  <c r="H1419" i="6"/>
  <c r="G1510" i="6"/>
  <c r="J1442" i="6"/>
  <c r="C1239" i="6"/>
  <c r="L1130" i="6"/>
  <c r="I1437" i="6"/>
  <c r="M1264" i="6"/>
  <c r="K1172" i="6"/>
  <c r="N1079" i="6"/>
  <c r="L1334" i="6"/>
  <c r="B1216" i="6"/>
  <c r="B1108" i="6"/>
  <c r="O1379" i="6"/>
  <c r="F1245" i="6"/>
  <c r="N1760" i="6"/>
  <c r="M1410" i="6"/>
  <c r="K1427" i="6"/>
  <c r="I1331" i="6"/>
  <c r="K1207" i="6"/>
  <c r="M1454" i="6"/>
  <c r="M1581" i="6"/>
  <c r="J1444" i="6"/>
  <c r="L1342" i="6"/>
  <c r="K1213" i="6"/>
  <c r="F1104" i="6"/>
  <c r="O1360" i="6"/>
  <c r="C1246" i="6"/>
  <c r="J1153" i="6"/>
  <c r="M1060" i="6"/>
  <c r="G1305" i="6"/>
  <c r="G1197" i="6"/>
  <c r="G1089" i="6"/>
  <c r="L1442" i="6"/>
  <c r="N1459" i="6"/>
  <c r="N1442" i="6"/>
  <c r="K1347" i="6"/>
  <c r="M1215" i="6"/>
  <c r="O1121" i="6"/>
  <c r="L1485" i="6"/>
  <c r="B1251" i="6"/>
  <c r="B1143" i="6"/>
  <c r="I1759" i="6"/>
  <c r="N1278" i="6"/>
  <c r="H1186" i="6"/>
  <c r="O1093" i="6"/>
  <c r="O1672" i="6"/>
  <c r="C1378" i="6"/>
  <c r="J1512" i="6"/>
  <c r="E1317" i="6"/>
  <c r="K1261" i="6"/>
  <c r="G1147" i="6"/>
  <c r="B1580" i="6"/>
  <c r="H1281" i="6"/>
  <c r="O1188" i="6"/>
  <c r="C1096" i="6"/>
  <c r="F1362" i="6"/>
  <c r="F1232" i="6"/>
  <c r="F1124" i="6"/>
  <c r="G1449" i="6"/>
  <c r="E1256" i="6"/>
  <c r="E1148" i="6"/>
  <c r="E1040" i="6"/>
  <c r="B1041" i="6"/>
  <c r="L1420" i="6"/>
  <c r="J1209" i="6"/>
  <c r="I1092" i="6"/>
  <c r="I1365" i="6"/>
  <c r="E1240" i="6"/>
  <c r="E1132" i="6"/>
  <c r="E1024" i="6"/>
  <c r="L995" i="6"/>
  <c r="L887" i="6"/>
  <c r="L779" i="6"/>
  <c r="B1028" i="6"/>
  <c r="J928" i="6"/>
  <c r="M835" i="6"/>
  <c r="B1555" i="6"/>
  <c r="C1841" i="6"/>
  <c r="N1685" i="6"/>
  <c r="N1529" i="6"/>
  <c r="N1656" i="6"/>
  <c r="I1725" i="6"/>
  <c r="O1616" i="6"/>
  <c r="C1669" i="6"/>
  <c r="C1561" i="6"/>
  <c r="F1631" i="6"/>
  <c r="F1505" i="6"/>
  <c r="E1840" i="6"/>
  <c r="N1749" i="6"/>
  <c r="L1447" i="6"/>
  <c r="O1414" i="6"/>
  <c r="O1482" i="6"/>
  <c r="O1643" i="6"/>
  <c r="O1410" i="6"/>
  <c r="M1653" i="6"/>
  <c r="B1431" i="6"/>
  <c r="O1322" i="6"/>
  <c r="I1450" i="6"/>
  <c r="J1527" i="6"/>
  <c r="B1244" i="6"/>
  <c r="E1584" i="6"/>
  <c r="M1664" i="6"/>
  <c r="N1538" i="6"/>
  <c r="E1625" i="6"/>
  <c r="F1422" i="6"/>
  <c r="J1498" i="6"/>
  <c r="F1369" i="6"/>
  <c r="I1717" i="6"/>
  <c r="C1610" i="6"/>
  <c r="B1552" i="6"/>
  <c r="H1799" i="6"/>
  <c r="B1816" i="6"/>
  <c r="J1621" i="6"/>
  <c r="K1753" i="6"/>
  <c r="H1630" i="6"/>
  <c r="O1700" i="6"/>
  <c r="O1592" i="6"/>
  <c r="C1663" i="6"/>
  <c r="G1735" i="6"/>
  <c r="I1604" i="6"/>
  <c r="C1812" i="6"/>
  <c r="B1761" i="6"/>
  <c r="O1741" i="6"/>
  <c r="B1611" i="6"/>
  <c r="J1752" i="6"/>
  <c r="I1619" i="6"/>
  <c r="L1679" i="6"/>
  <c r="B1747" i="6"/>
  <c r="B1596" i="6"/>
  <c r="M1670" i="6"/>
  <c r="M1562" i="6"/>
  <c r="E1821" i="6"/>
  <c r="O1883" i="6"/>
  <c r="J1711" i="6"/>
  <c r="J1597" i="6"/>
  <c r="F1752" i="6"/>
  <c r="M1631" i="6"/>
  <c r="K1702" i="6"/>
  <c r="M1578" i="6"/>
  <c r="K1649" i="6"/>
  <c r="M1737" i="6"/>
  <c r="E1606" i="6"/>
  <c r="E1480" i="6"/>
  <c r="F2061" i="6"/>
  <c r="I1868" i="6"/>
  <c r="N1866" i="6"/>
  <c r="L1719" i="6"/>
  <c r="K1604" i="6"/>
  <c r="B1735" i="6"/>
  <c r="K1623" i="6"/>
  <c r="H1691" i="6"/>
  <c r="H1583" i="6"/>
  <c r="C1651" i="6"/>
  <c r="I1718" i="6"/>
  <c r="I1592" i="6"/>
  <c r="I1466" i="6"/>
  <c r="N1728" i="6"/>
  <c r="I1615" i="6"/>
  <c r="B1534" i="6"/>
  <c r="H1718" i="6"/>
  <c r="K1442" i="6"/>
  <c r="E1531" i="6"/>
  <c r="O1392" i="6"/>
  <c r="N1536" i="6"/>
  <c r="H1397" i="6"/>
  <c r="I1557" i="6"/>
  <c r="L1410" i="6"/>
  <c r="M1385" i="6"/>
  <c r="I2076" i="6"/>
  <c r="B1606" i="6"/>
  <c r="J1529" i="6"/>
  <c r="F1470" i="6"/>
  <c r="M1548" i="6"/>
  <c r="I1383" i="6"/>
  <c r="L1458" i="6"/>
  <c r="I1330" i="6"/>
  <c r="E1455" i="6"/>
  <c r="F1762" i="6"/>
  <c r="J1430" i="6"/>
  <c r="F1884" i="6"/>
  <c r="B1661" i="6"/>
  <c r="K1518" i="6"/>
  <c r="K1487" i="6"/>
  <c r="N1654" i="6"/>
  <c r="M1447" i="6"/>
  <c r="E1549" i="6"/>
  <c r="C1420" i="6"/>
  <c r="G1715" i="6"/>
  <c r="C1664" i="6"/>
  <c r="M1478" i="6"/>
  <c r="F1409" i="6"/>
  <c r="F1824" i="6"/>
  <c r="K1773" i="6"/>
  <c r="M1618" i="6"/>
  <c r="C1516" i="6"/>
  <c r="M1673" i="6"/>
  <c r="K1581" i="6"/>
  <c r="H1667" i="6"/>
  <c r="O1574" i="6"/>
  <c r="J1660" i="6"/>
  <c r="M1567" i="6"/>
  <c r="G1656" i="6"/>
  <c r="F1935" i="6"/>
  <c r="N1898" i="6"/>
  <c r="F1906" i="6"/>
  <c r="H1738" i="6"/>
  <c r="E1644" i="6"/>
  <c r="E1536" i="6"/>
  <c r="G1689" i="6"/>
  <c r="G1581" i="6"/>
  <c r="F1659" i="6"/>
  <c r="H1741" i="6"/>
  <c r="E1629" i="6"/>
  <c r="O1714" i="6"/>
  <c r="C1622" i="6"/>
  <c r="G2187" i="6"/>
  <c r="G1812" i="6"/>
  <c r="N1878" i="6"/>
  <c r="L1765" i="6"/>
  <c r="H1641" i="6"/>
  <c r="O1548" i="6"/>
  <c r="J1706" i="6"/>
  <c r="M1613" i="6"/>
  <c r="N1699" i="6"/>
  <c r="H1607" i="6"/>
  <c r="C1693" i="6"/>
  <c r="J1600" i="6"/>
  <c r="L1693" i="6"/>
  <c r="L1585" i="6"/>
  <c r="L1477" i="6"/>
  <c r="E1527" i="6"/>
  <c r="C1866" i="6"/>
  <c r="M1822" i="6"/>
  <c r="I1805" i="6"/>
  <c r="E1698" i="6"/>
  <c r="N1601" i="6"/>
  <c r="H1509" i="6"/>
  <c r="C1667" i="6"/>
  <c r="J1574" i="6"/>
  <c r="N1657" i="6"/>
  <c r="K1764" i="6"/>
  <c r="J1648" i="6"/>
  <c r="I1767" i="6"/>
  <c r="G1644" i="6"/>
  <c r="G1536" i="6"/>
  <c r="H1740" i="6"/>
  <c r="F1633" i="6"/>
  <c r="F1600" i="6"/>
  <c r="E1432" i="6"/>
  <c r="O1426" i="6"/>
  <c r="G1522" i="6"/>
  <c r="C1407" i="6"/>
  <c r="I1499" i="6"/>
  <c r="C1390" i="6"/>
  <c r="B1622" i="6"/>
  <c r="G1443" i="6"/>
  <c r="K1348" i="6"/>
  <c r="F1500" i="6"/>
  <c r="F1390" i="6"/>
  <c r="E1375" i="6"/>
  <c r="L1238" i="6"/>
  <c r="G1646" i="6"/>
  <c r="B1644" i="6"/>
  <c r="O1462" i="6"/>
  <c r="I1444" i="6"/>
  <c r="C1545" i="6"/>
  <c r="G1417" i="6"/>
  <c r="N1514" i="6"/>
  <c r="G1400" i="6"/>
  <c r="G1573" i="6"/>
  <c r="L1427" i="6"/>
  <c r="I1730" i="6"/>
  <c r="B1601" i="6"/>
  <c r="K1692" i="6"/>
  <c r="H1507" i="6"/>
  <c r="G1442" i="6"/>
  <c r="I1832" i="6"/>
  <c r="H1804" i="6"/>
  <c r="M1636" i="6"/>
  <c r="M1528" i="6"/>
  <c r="N1686" i="6"/>
  <c r="H1594" i="6"/>
  <c r="C1680" i="6"/>
  <c r="J1587" i="6"/>
  <c r="K1673" i="6"/>
  <c r="N1580" i="6"/>
  <c r="B1669" i="6"/>
  <c r="H2140" i="6"/>
  <c r="L1854" i="6"/>
  <c r="I1750" i="6"/>
  <c r="C1757" i="6"/>
  <c r="L1659" i="6"/>
  <c r="L1551" i="6"/>
  <c r="B1702" i="6"/>
  <c r="B1594" i="6"/>
  <c r="I1674" i="6"/>
  <c r="M1766" i="6"/>
  <c r="L1644" i="6"/>
  <c r="B1730" i="6"/>
  <c r="M1634" i="6"/>
  <c r="L2016" i="6"/>
  <c r="G1775" i="6"/>
  <c r="F1729" i="6"/>
  <c r="K1737" i="6"/>
  <c r="C1654" i="6"/>
  <c r="J1561" i="6"/>
  <c r="K1719" i="6"/>
  <c r="N1626" i="6"/>
  <c r="O1712" i="6"/>
  <c r="C1620" i="6"/>
  <c r="M1705" i="6"/>
  <c r="K1613" i="6"/>
  <c r="F1709" i="6"/>
  <c r="F1601" i="6"/>
  <c r="F1493" i="6"/>
  <c r="F1546" i="6"/>
  <c r="J1927" i="6"/>
  <c r="J1887" i="6"/>
  <c r="O1825" i="6"/>
  <c r="L1713" i="6"/>
  <c r="O1614" i="6"/>
  <c r="C1522" i="6"/>
  <c r="M1679" i="6"/>
  <c r="K1587" i="6"/>
  <c r="O1670" i="6"/>
  <c r="C1578" i="6"/>
  <c r="K1661" i="6"/>
  <c r="N1568" i="6"/>
  <c r="B1657" i="6"/>
  <c r="B1549" i="6"/>
  <c r="B1441" i="6"/>
  <c r="F1717" i="6"/>
  <c r="L1692" i="6"/>
  <c r="F1463" i="6"/>
  <c r="N1444" i="6"/>
  <c r="H1541" i="6"/>
  <c r="M1419" i="6"/>
  <c r="G1523" i="6"/>
  <c r="M1402" i="6"/>
  <c r="F1698" i="6"/>
  <c r="J1458" i="6"/>
  <c r="H1361" i="6"/>
  <c r="B1523" i="6"/>
  <c r="I1405" i="6"/>
  <c r="B1448" i="6"/>
  <c r="F1254" i="6"/>
  <c r="K1725" i="6"/>
  <c r="G1721" i="6"/>
  <c r="K1488" i="6"/>
  <c r="F1462" i="6"/>
  <c r="L1580" i="6"/>
  <c r="B1430" i="6"/>
  <c r="O1533" i="6"/>
  <c r="B1413" i="6"/>
  <c r="H1664" i="6"/>
  <c r="N1448" i="6"/>
  <c r="F1335" i="6"/>
  <c r="N1486" i="6"/>
  <c r="K1379" i="6"/>
  <c r="I1771" i="6"/>
  <c r="I1687" i="6"/>
  <c r="H1477" i="6"/>
  <c r="I1458" i="6"/>
  <c r="I1551" i="6"/>
  <c r="H1424" i="6"/>
  <c r="F1514" i="6"/>
  <c r="J1399" i="6"/>
  <c r="E1679" i="6"/>
  <c r="K1460" i="6"/>
  <c r="M1545" i="6"/>
  <c r="O1892" i="6"/>
  <c r="O1528" i="6"/>
  <c r="H1682" i="6"/>
  <c r="E1557" i="6"/>
  <c r="M1360" i="6"/>
  <c r="N1500" i="6"/>
  <c r="J1383" i="6"/>
  <c r="H1928" i="6"/>
  <c r="B1678" i="6"/>
  <c r="J1613" i="6"/>
  <c r="B1542" i="6"/>
  <c r="F1385" i="6"/>
  <c r="E1481" i="6"/>
  <c r="J1698" i="6"/>
  <c r="N1457" i="6"/>
  <c r="I1342" i="6"/>
  <c r="E1491" i="6"/>
  <c r="J1802" i="6"/>
  <c r="E1622" i="6"/>
  <c r="K1500" i="6"/>
  <c r="L1467" i="6"/>
  <c r="I1629" i="6"/>
  <c r="I1452" i="6"/>
  <c r="B1559" i="6"/>
  <c r="I1426" i="6"/>
  <c r="I1318" i="6"/>
  <c r="F1471" i="6"/>
  <c r="L1361" i="6"/>
  <c r="K1516" i="6"/>
  <c r="N1400" i="6"/>
  <c r="O1508" i="6"/>
  <c r="J1410" i="6"/>
  <c r="C1344" i="6"/>
  <c r="I1357" i="6"/>
  <c r="K1279" i="6"/>
  <c r="O1169" i="6"/>
  <c r="C1077" i="6"/>
  <c r="E1314" i="6"/>
  <c r="E1206" i="6"/>
  <c r="E1098" i="6"/>
  <c r="N1360" i="6"/>
  <c r="C1247" i="6"/>
  <c r="J1154" i="6"/>
  <c r="J1440" i="6"/>
  <c r="L1349" i="6"/>
  <c r="G1361" i="6"/>
  <c r="G1279" i="6"/>
  <c r="E1169" i="6"/>
  <c r="E1061" i="6"/>
  <c r="K1298" i="6"/>
  <c r="N1205" i="6"/>
  <c r="H1113" i="6"/>
  <c r="J1464" i="6"/>
  <c r="G1257" i="6"/>
  <c r="G1149" i="6"/>
  <c r="G1041" i="6"/>
  <c r="L1283" i="6"/>
  <c r="O1552" i="6"/>
  <c r="N1385" i="6"/>
  <c r="M1509" i="6"/>
  <c r="M1683" i="6"/>
  <c r="O1247" i="6"/>
  <c r="K1758" i="6"/>
  <c r="G1505" i="6"/>
  <c r="G1555" i="6"/>
  <c r="F1560" i="6"/>
  <c r="O1259" i="6"/>
  <c r="L1142" i="6"/>
  <c r="N1552" i="6"/>
  <c r="J1279" i="6"/>
  <c r="M1186" i="6"/>
  <c r="K1094" i="6"/>
  <c r="K1363" i="6"/>
  <c r="I1235" i="6"/>
  <c r="I1127" i="6"/>
  <c r="G1594" i="6"/>
  <c r="J1411" i="6"/>
  <c r="G1537" i="6"/>
  <c r="H1658" i="6"/>
  <c r="H1262" i="6"/>
  <c r="C1155" i="6"/>
  <c r="J1062" i="6"/>
  <c r="G1292" i="6"/>
  <c r="G1184" i="6"/>
  <c r="G1076" i="6"/>
  <c r="H1312" i="6"/>
  <c r="O1219" i="6"/>
  <c r="C1127" i="6"/>
  <c r="E1755" i="6"/>
  <c r="O1397" i="6"/>
  <c r="B1337" i="6"/>
  <c r="J1378" i="6"/>
  <c r="O1301" i="6"/>
  <c r="I1185" i="6"/>
  <c r="I1077" i="6"/>
  <c r="O1314" i="6"/>
  <c r="C1222" i="6"/>
  <c r="J1129" i="6"/>
  <c r="K1734" i="6"/>
  <c r="L1270" i="6"/>
  <c r="L1162" i="6"/>
  <c r="L1054" i="6"/>
  <c r="B1295" i="6"/>
  <c r="B1187" i="6"/>
  <c r="B1079" i="6"/>
  <c r="E1272" i="6"/>
  <c r="N1086" i="6"/>
  <c r="E1262" i="6"/>
  <c r="B1139" i="6"/>
  <c r="K1018" i="6"/>
  <c r="B1279" i="6"/>
  <c r="B1171" i="6"/>
  <c r="B1063" i="6"/>
  <c r="E1065" i="6"/>
  <c r="E926" i="6"/>
  <c r="E818" i="6"/>
  <c r="M1189" i="6"/>
  <c r="M961" i="6"/>
  <c r="K869" i="6"/>
  <c r="N776" i="6"/>
  <c r="F1033" i="6"/>
  <c r="F917" i="6"/>
  <c r="F809" i="6"/>
  <c r="N1220" i="6"/>
  <c r="L956" i="6"/>
  <c r="L848" i="6"/>
  <c r="I1237" i="6"/>
  <c r="H969" i="6"/>
  <c r="K1466" i="6"/>
  <c r="C989" i="6"/>
  <c r="J896" i="6"/>
  <c r="H1058" i="6"/>
  <c r="C1139" i="6"/>
  <c r="K1288" i="6"/>
  <c r="B1163" i="6"/>
  <c r="N1045" i="6"/>
  <c r="J1301" i="6"/>
  <c r="M1208" i="6"/>
  <c r="K1116" i="6"/>
  <c r="N1023" i="6"/>
  <c r="H995" i="6"/>
  <c r="O902" i="6"/>
  <c r="C810" i="6"/>
  <c r="K1187" i="6"/>
  <c r="E951" i="6"/>
  <c r="E843" i="6"/>
  <c r="H1339" i="6"/>
  <c r="M980" i="6"/>
  <c r="K888" i="6"/>
  <c r="N795" i="6"/>
  <c r="I1231" i="6"/>
  <c r="O971" i="6"/>
  <c r="C879" i="6"/>
  <c r="I1462" i="6"/>
  <c r="J1364" i="6"/>
  <c r="E1196" i="6"/>
  <c r="H1079" i="6"/>
  <c r="O1337" i="6"/>
  <c r="G1224" i="6"/>
  <c r="G1116" i="6"/>
  <c r="L1308" i="6"/>
  <c r="E974" i="6"/>
  <c r="E866" i="6"/>
  <c r="E758" i="6"/>
  <c r="K1007" i="6"/>
  <c r="N914" i="6"/>
  <c r="H822" i="6"/>
  <c r="M1267" i="6"/>
  <c r="E970" i="6"/>
  <c r="F1498" i="6"/>
  <c r="J1402" i="6"/>
  <c r="E1676" i="6"/>
  <c r="G1492" i="6"/>
  <c r="L1450" i="6"/>
  <c r="H1425" i="6"/>
  <c r="L1634" i="6"/>
  <c r="N1429" i="6"/>
  <c r="O1334" i="6"/>
  <c r="G1729" i="6"/>
  <c r="B1716" i="6"/>
  <c r="B1471" i="6"/>
  <c r="J1446" i="6"/>
  <c r="O1550" i="6"/>
  <c r="E1421" i="6"/>
  <c r="K1521" i="6"/>
  <c r="G1394" i="6"/>
  <c r="K1563" i="6"/>
  <c r="E1424" i="6"/>
  <c r="J1740" i="6"/>
  <c r="O1654" i="6"/>
  <c r="F1566" i="6"/>
  <c r="O1402" i="6"/>
  <c r="J1506" i="6"/>
  <c r="F1392" i="6"/>
  <c r="E1478" i="6"/>
  <c r="G1370" i="6"/>
  <c r="I1529" i="6"/>
  <c r="F1413" i="6"/>
  <c r="N1642" i="6"/>
  <c r="N1453" i="6"/>
  <c r="M1351" i="6"/>
  <c r="K1470" i="6"/>
  <c r="B1558" i="6"/>
  <c r="E1460" i="6"/>
  <c r="F1346" i="6"/>
  <c r="L1214" i="6"/>
  <c r="N1120" i="6"/>
  <c r="G1460" i="6"/>
  <c r="L1257" i="6"/>
  <c r="L1149" i="6"/>
  <c r="L1041" i="6"/>
  <c r="N1290" i="6"/>
  <c r="H1198" i="6"/>
  <c r="C1496" i="6"/>
  <c r="O1326" i="6"/>
  <c r="H1470" i="6"/>
  <c r="E1363" i="6"/>
  <c r="H1220" i="6"/>
  <c r="L1112" i="6"/>
  <c r="J1367" i="6"/>
  <c r="B1447" i="6"/>
  <c r="E1813" i="6"/>
  <c r="O1668" i="6"/>
  <c r="K1514" i="6"/>
  <c r="K1641" i="6"/>
  <c r="H1709" i="6"/>
  <c r="N1585" i="6"/>
  <c r="O1653" i="6"/>
  <c r="J1746" i="6"/>
  <c r="F1613" i="6"/>
  <c r="F1487" i="6"/>
  <c r="M1751" i="6"/>
  <c r="G1631" i="6"/>
  <c r="B1634" i="6"/>
  <c r="N1395" i="6"/>
  <c r="F1464" i="6"/>
  <c r="H1534" i="6"/>
  <c r="H1395" i="6"/>
  <c r="M1565" i="6"/>
  <c r="H1415" i="6"/>
  <c r="I1653" i="6"/>
  <c r="E1413" i="6"/>
  <c r="L1402" i="6"/>
  <c r="B1226" i="6"/>
  <c r="G1732" i="6"/>
  <c r="K1572" i="6"/>
  <c r="K1473" i="6"/>
  <c r="J1551" i="6"/>
  <c r="F1404" i="6"/>
  <c r="G1480" i="6"/>
  <c r="F1351" i="6"/>
  <c r="E1617" i="6"/>
  <c r="H1579" i="6"/>
  <c r="M1501" i="6"/>
  <c r="M1903" i="6"/>
  <c r="E1777" i="6"/>
  <c r="K1580" i="6"/>
  <c r="M1722" i="6"/>
  <c r="N1614" i="6"/>
  <c r="H1685" i="6"/>
  <c r="H1577" i="6"/>
  <c r="H1632" i="6"/>
  <c r="I1712" i="6"/>
  <c r="I1586" i="6"/>
  <c r="G1888" i="6"/>
  <c r="B1725" i="6"/>
  <c r="H1730" i="6"/>
  <c r="B1593" i="6"/>
  <c r="J1725" i="6"/>
  <c r="I1601" i="6"/>
  <c r="L1661" i="6"/>
  <c r="B1704" i="6"/>
  <c r="B1578" i="6"/>
  <c r="J1655" i="6"/>
  <c r="K2157" i="6"/>
  <c r="B1843" i="6"/>
  <c r="H1822" i="6"/>
  <c r="F1693" i="6"/>
  <c r="C1582" i="6"/>
  <c r="O1724" i="6"/>
  <c r="J1616" i="6"/>
  <c r="J1671" i="6"/>
  <c r="E1756" i="6"/>
  <c r="M1633" i="6"/>
  <c r="E1714" i="6"/>
  <c r="E1588" i="6"/>
  <c r="E1444" i="6"/>
  <c r="H1944" i="6"/>
  <c r="G1899" i="6"/>
  <c r="M1835" i="6"/>
  <c r="H1701" i="6"/>
  <c r="J1573" i="6"/>
  <c r="M1715" i="6"/>
  <c r="M1607" i="6"/>
  <c r="N1675" i="6"/>
  <c r="J1769" i="6"/>
  <c r="H1620" i="6"/>
  <c r="I1700" i="6"/>
  <c r="I1574" i="6"/>
  <c r="I1448" i="6"/>
  <c r="I1648" i="6"/>
  <c r="H1621" i="6"/>
  <c r="K1499" i="6"/>
  <c r="H1610" i="6"/>
  <c r="C1425" i="6"/>
  <c r="F1504" i="6"/>
  <c r="N1361" i="6"/>
  <c r="O1509" i="6"/>
  <c r="N1381" i="6"/>
  <c r="I1530" i="6"/>
  <c r="L1392" i="6"/>
  <c r="E1313" i="6"/>
  <c r="B1788" i="6"/>
  <c r="B1679" i="6"/>
  <c r="O1498" i="6"/>
  <c r="N1447" i="6"/>
  <c r="L1502" i="6"/>
  <c r="I1671" i="6"/>
  <c r="C1440" i="6"/>
  <c r="C1713" i="6"/>
  <c r="E1430" i="6"/>
  <c r="M1560" i="6"/>
  <c r="K1415" i="6"/>
  <c r="K1784" i="6"/>
  <c r="J1739" i="6"/>
  <c r="J1487" i="6"/>
  <c r="E1465" i="6"/>
  <c r="M1559" i="6"/>
  <c r="K1429" i="6"/>
  <c r="F1522" i="6"/>
  <c r="O1404" i="6"/>
  <c r="G1661" i="6"/>
  <c r="H1633" i="6"/>
  <c r="C1448" i="6"/>
  <c r="F1373" i="6"/>
  <c r="O1812" i="6"/>
  <c r="G1731" i="6"/>
  <c r="H1593" i="6"/>
  <c r="O1500" i="6"/>
  <c r="J1658" i="6"/>
  <c r="E1761" i="6"/>
  <c r="N1651" i="6"/>
  <c r="K1752" i="6"/>
  <c r="C1645" i="6"/>
  <c r="H1760" i="6"/>
  <c r="G1638" i="6"/>
  <c r="N1972" i="6"/>
  <c r="L1783" i="6"/>
  <c r="H1864" i="6"/>
  <c r="C1760" i="6"/>
  <c r="E1626" i="6"/>
  <c r="E1518" i="6"/>
  <c r="G1671" i="6"/>
  <c r="M1759" i="6"/>
  <c r="F1641" i="6"/>
  <c r="E1719" i="6"/>
  <c r="E1611" i="6"/>
  <c r="H1699" i="6"/>
  <c r="O1606" i="6"/>
  <c r="N2027" i="6"/>
  <c r="B1850" i="6"/>
  <c r="M1847" i="6"/>
  <c r="M1729" i="6"/>
  <c r="N1625" i="6"/>
  <c r="H1533" i="6"/>
  <c r="C1691" i="6"/>
  <c r="J1598" i="6"/>
  <c r="K1684" i="6"/>
  <c r="N1591" i="6"/>
  <c r="O1677" i="6"/>
  <c r="C1585" i="6"/>
  <c r="L1675" i="6"/>
  <c r="L1567" i="6"/>
  <c r="L1459" i="6"/>
  <c r="G1503" i="6"/>
  <c r="J1773" i="6"/>
  <c r="G1784" i="6"/>
  <c r="J1778" i="6"/>
  <c r="N1679" i="6"/>
  <c r="K1586" i="6"/>
  <c r="K1765" i="6"/>
  <c r="O1651" i="6"/>
  <c r="L1752" i="6"/>
  <c r="K1642" i="6"/>
  <c r="O1726" i="6"/>
  <c r="C1633" i="6"/>
  <c r="H1736" i="6"/>
  <c r="G1626" i="6"/>
  <c r="G1518" i="6"/>
  <c r="F1638" i="6"/>
  <c r="F1525" i="6"/>
  <c r="K1698" i="6"/>
  <c r="C1581" i="6"/>
  <c r="E1408" i="6"/>
  <c r="M1494" i="6"/>
  <c r="O1391" i="6"/>
  <c r="L1480" i="6"/>
  <c r="O1374" i="6"/>
  <c r="O1555" i="6"/>
  <c r="J1425" i="6"/>
  <c r="M1332" i="6"/>
  <c r="J1480" i="6"/>
  <c r="F1372" i="6"/>
  <c r="E1339" i="6"/>
  <c r="L1220" i="6"/>
  <c r="G1538" i="6"/>
  <c r="J1728" i="6"/>
  <c r="N1431" i="6"/>
  <c r="H1423" i="6"/>
  <c r="M1521" i="6"/>
  <c r="G1399" i="6"/>
  <c r="B1493" i="6"/>
  <c r="G1382" i="6"/>
  <c r="C1541" i="6"/>
  <c r="L1409" i="6"/>
  <c r="K1621" i="6"/>
  <c r="I1699" i="6"/>
  <c r="J1661" i="6"/>
  <c r="K1476" i="6"/>
  <c r="I1406" i="6"/>
  <c r="E1793" i="6"/>
  <c r="O1765" i="6"/>
  <c r="N1613" i="6"/>
  <c r="J1513" i="6"/>
  <c r="K1671" i="6"/>
  <c r="N1578" i="6"/>
  <c r="O1664" i="6"/>
  <c r="C1572" i="6"/>
  <c r="M1657" i="6"/>
  <c r="K1565" i="6"/>
  <c r="B1651" i="6"/>
  <c r="M1990" i="6"/>
  <c r="E1876" i="6"/>
  <c r="K1895" i="6"/>
  <c r="M1733" i="6"/>
  <c r="L1641" i="6"/>
  <c r="L1533" i="6"/>
  <c r="B1684" i="6"/>
  <c r="B1576" i="6"/>
  <c r="I1656" i="6"/>
  <c r="I1736" i="6"/>
  <c r="L1626" i="6"/>
  <c r="C1712" i="6"/>
  <c r="J1619" i="6"/>
  <c r="O2016" i="6"/>
  <c r="I1796" i="6"/>
  <c r="O1873" i="6"/>
  <c r="H1759" i="6"/>
  <c r="O1638" i="6"/>
  <c r="C1546" i="6"/>
  <c r="M1703" i="6"/>
  <c r="K1611" i="6"/>
  <c r="H1697" i="6"/>
  <c r="O1604" i="6"/>
  <c r="J1690" i="6"/>
  <c r="M1597" i="6"/>
  <c r="F1691" i="6"/>
  <c r="F1583" i="6"/>
  <c r="F1475" i="6"/>
  <c r="H1522" i="6"/>
  <c r="O1850" i="6"/>
  <c r="H1815" i="6"/>
  <c r="O1801" i="6"/>
  <c r="H1695" i="6"/>
  <c r="H1599" i="6"/>
  <c r="O1506" i="6"/>
  <c r="J1664" i="6"/>
  <c r="M1571" i="6"/>
  <c r="H1655" i="6"/>
  <c r="L1759" i="6"/>
  <c r="M1645" i="6"/>
  <c r="M1761" i="6"/>
  <c r="B1639" i="6"/>
  <c r="B1531" i="6"/>
  <c r="L1718" i="6"/>
  <c r="L1617" i="6"/>
  <c r="L1584" i="6"/>
  <c r="B1733" i="6"/>
  <c r="L1423" i="6"/>
  <c r="H1514" i="6"/>
  <c r="J1404" i="6"/>
  <c r="H1496" i="6"/>
  <c r="J1387" i="6"/>
  <c r="E1607" i="6"/>
  <c r="O1439" i="6"/>
  <c r="N1345" i="6"/>
  <c r="E1496" i="6"/>
  <c r="I1387" i="6"/>
  <c r="F1370" i="6"/>
  <c r="F1236" i="6"/>
  <c r="I1630" i="6"/>
  <c r="G1613" i="6"/>
  <c r="J1457" i="6"/>
  <c r="E1440" i="6"/>
  <c r="N1540" i="6"/>
  <c r="B1412" i="6"/>
  <c r="K1511" i="6"/>
  <c r="B1395" i="6"/>
  <c r="C1565" i="6"/>
  <c r="F1425" i="6"/>
  <c r="N1714" i="6"/>
  <c r="O1461" i="6"/>
  <c r="M1363" i="6"/>
  <c r="G1628" i="6"/>
  <c r="I1579" i="6"/>
  <c r="K1446" i="6"/>
  <c r="H1436" i="6"/>
  <c r="I1524" i="6"/>
  <c r="N1408" i="6"/>
  <c r="M1485" i="6"/>
  <c r="C1384" i="6"/>
  <c r="B1586" i="6"/>
  <c r="B1442" i="6"/>
  <c r="C1480" i="6"/>
  <c r="F1711" i="6"/>
  <c r="M1466" i="6"/>
  <c r="B1544" i="6"/>
  <c r="H1506" i="6"/>
  <c r="K1340" i="6"/>
  <c r="O1475" i="6"/>
  <c r="C1368" i="6"/>
  <c r="G1794" i="6"/>
  <c r="B1570" i="6"/>
  <c r="G1548" i="6"/>
  <c r="F1502" i="6"/>
  <c r="B1712" i="6"/>
  <c r="B1463" i="6"/>
  <c r="M1605" i="6"/>
  <c r="G1433" i="6"/>
  <c r="I1324" i="6"/>
  <c r="E1466" i="6"/>
  <c r="L1701" i="6"/>
  <c r="E1695" i="6"/>
  <c r="J1469" i="6"/>
  <c r="L1445" i="6"/>
  <c r="M1557" i="6"/>
  <c r="N1430" i="6"/>
  <c r="J1534" i="6"/>
  <c r="I1408" i="6"/>
  <c r="O1655" i="6"/>
  <c r="C1453" i="6"/>
  <c r="L1343" i="6"/>
  <c r="K1493" i="6"/>
  <c r="K1385" i="6"/>
  <c r="N1782" i="6"/>
  <c r="F1494" i="6"/>
  <c r="F1596" i="6"/>
  <c r="J1324" i="6"/>
  <c r="G1255" i="6"/>
  <c r="H1154" i="6"/>
  <c r="O1061" i="6"/>
  <c r="E1296" i="6"/>
  <c r="E1188" i="6"/>
  <c r="E1080" i="6"/>
  <c r="M1329" i="6"/>
  <c r="O1231" i="6"/>
  <c r="H1743" i="6"/>
  <c r="L1559" i="6"/>
  <c r="M1587" i="6"/>
  <c r="I1327" i="6"/>
  <c r="J1260" i="6"/>
  <c r="E1151" i="6"/>
  <c r="M1719" i="6"/>
  <c r="M1282" i="6"/>
  <c r="K1190" i="6"/>
  <c r="N1097" i="6"/>
  <c r="O1375" i="6"/>
  <c r="G1239" i="6"/>
  <c r="G1131" i="6"/>
  <c r="M1497" i="6"/>
  <c r="L1265" i="6"/>
  <c r="M1529" i="6"/>
  <c r="L1598" i="6"/>
  <c r="O1469" i="6"/>
  <c r="O1423" i="6"/>
  <c r="E1229" i="6"/>
  <c r="B1698" i="6"/>
  <c r="O1398" i="6"/>
  <c r="G1501" i="6"/>
  <c r="N1404" i="6"/>
  <c r="N1240" i="6"/>
  <c r="L1124" i="6"/>
  <c r="H1432" i="6"/>
  <c r="C1264" i="6"/>
  <c r="J1171" i="6"/>
  <c r="M1078" i="6"/>
  <c r="K1327" i="6"/>
  <c r="I1217" i="6"/>
  <c r="I1109" i="6"/>
  <c r="O1480" i="6"/>
  <c r="M1318" i="6"/>
  <c r="I1486" i="6"/>
  <c r="K1419" i="6"/>
  <c r="K1243" i="6"/>
  <c r="O1139" i="6"/>
  <c r="C1047" i="6"/>
  <c r="G1274" i="6"/>
  <c r="G1166" i="6"/>
  <c r="G1058" i="6"/>
  <c r="N1296" i="6"/>
  <c r="H1204" i="6"/>
  <c r="O1111" i="6"/>
  <c r="O1704" i="6"/>
  <c r="G1497" i="6"/>
  <c r="N1570" i="6"/>
  <c r="O1347" i="6"/>
  <c r="E1283" i="6"/>
  <c r="I1167" i="6"/>
  <c r="I1059" i="6"/>
  <c r="H1299" i="6"/>
  <c r="O1206" i="6"/>
  <c r="C1114" i="6"/>
  <c r="N1454" i="6"/>
  <c r="L1252" i="6"/>
  <c r="L1144" i="6"/>
  <c r="L1036" i="6"/>
  <c r="B1277" i="6"/>
  <c r="B1169" i="6"/>
  <c r="B1061" i="6"/>
  <c r="E1164" i="6"/>
  <c r="L1042" i="6"/>
  <c r="F1239" i="6"/>
  <c r="G1114" i="6"/>
  <c r="I1476" i="6"/>
  <c r="B1261" i="6"/>
  <c r="B1153" i="6"/>
  <c r="B1045" i="6"/>
  <c r="E1016" i="6"/>
  <c r="E908" i="6"/>
  <c r="E800" i="6"/>
  <c r="L1098" i="6"/>
  <c r="J946" i="6"/>
  <c r="M853" i="6"/>
  <c r="K761" i="6"/>
  <c r="F1007" i="6"/>
  <c r="F899" i="6"/>
  <c r="F791" i="6"/>
  <c r="N1112" i="6"/>
  <c r="L938" i="6"/>
  <c r="L830" i="6"/>
  <c r="F1144" i="6"/>
  <c r="N953" i="6"/>
  <c r="B1254" i="6"/>
  <c r="O973" i="6"/>
  <c r="C881" i="6"/>
  <c r="F1285" i="6"/>
  <c r="N1092" i="6"/>
  <c r="H1265" i="6"/>
  <c r="K1138" i="6"/>
  <c r="M1020" i="6"/>
  <c r="C1286" i="6"/>
  <c r="J1193" i="6"/>
  <c r="M1100" i="6"/>
  <c r="C1328" i="6"/>
  <c r="N979" i="6"/>
  <c r="H887" i="6"/>
  <c r="O794" i="6"/>
  <c r="K1079" i="6"/>
  <c r="E933" i="6"/>
  <c r="E825" i="6"/>
  <c r="G1223" i="6"/>
  <c r="J965" i="6"/>
  <c r="M872" i="6"/>
  <c r="K780" i="6"/>
  <c r="F1138" i="6"/>
  <c r="H956" i="6"/>
  <c r="O863" i="6"/>
  <c r="K1269" i="6"/>
  <c r="M1314" i="6"/>
  <c r="N1177" i="6"/>
  <c r="K1060" i="6"/>
  <c r="G1314" i="6"/>
  <c r="G1206" i="6"/>
  <c r="G1098" i="6"/>
  <c r="I1213" i="6"/>
  <c r="E956" i="6"/>
  <c r="E848" i="6"/>
  <c r="H1446" i="6"/>
  <c r="M991" i="6"/>
  <c r="K899" i="6"/>
  <c r="N806" i="6"/>
  <c r="L1176" i="6"/>
  <c r="E952" i="6"/>
  <c r="B1379" i="6"/>
  <c r="O1371" i="6"/>
  <c r="E1641" i="6"/>
  <c r="I1447" i="6"/>
  <c r="J1416" i="6"/>
  <c r="C1402" i="6"/>
  <c r="N1554" i="6"/>
  <c r="N1411" i="6"/>
  <c r="F1727" i="6"/>
  <c r="G1610" i="6"/>
  <c r="B1608" i="6"/>
  <c r="B1435" i="6"/>
  <c r="M1418" i="6"/>
  <c r="K1528" i="6"/>
  <c r="E1403" i="6"/>
  <c r="L1494" i="6"/>
  <c r="G1376" i="6"/>
  <c r="J1538" i="6"/>
  <c r="L1818" i="6"/>
  <c r="B1642" i="6"/>
  <c r="M1556" i="6"/>
  <c r="G1529" i="6"/>
  <c r="E1384" i="6"/>
  <c r="G1486" i="6"/>
  <c r="I1707" i="6"/>
  <c r="J1459" i="6"/>
  <c r="G1352" i="6"/>
  <c r="E1507" i="6"/>
  <c r="F1395" i="6"/>
  <c r="J1557" i="6"/>
  <c r="C1429" i="6"/>
  <c r="J1336" i="6"/>
  <c r="L1456" i="6"/>
  <c r="N1434" i="6"/>
  <c r="E1419" i="6"/>
  <c r="O1313" i="6"/>
  <c r="M1197" i="6"/>
  <c r="K1105" i="6"/>
  <c r="O1373" i="6"/>
  <c r="L1239" i="6"/>
  <c r="L1131" i="6"/>
  <c r="B1511" i="6"/>
  <c r="K1275" i="6"/>
  <c r="N1182" i="6"/>
  <c r="M2166" i="6"/>
  <c r="F1790" i="6"/>
  <c r="K1622" i="6"/>
  <c r="M1498" i="6"/>
  <c r="M1625" i="6"/>
  <c r="K1678" i="6"/>
  <c r="K1570" i="6"/>
  <c r="H1638" i="6"/>
  <c r="F1721" i="6"/>
  <c r="F1595" i="6"/>
  <c r="F1451" i="6"/>
  <c r="G1664" i="6"/>
  <c r="K1733" i="6"/>
  <c r="G1539" i="6"/>
  <c r="K1374" i="6"/>
  <c r="O1427" i="6"/>
  <c r="I1507" i="6"/>
  <c r="N1379" i="6"/>
  <c r="K1541" i="6"/>
  <c r="N1399" i="6"/>
  <c r="E1535" i="6"/>
  <c r="E1395" i="6"/>
  <c r="L1354" i="6"/>
  <c r="B1208" i="6"/>
  <c r="E1621" i="6"/>
  <c r="N1503" i="6"/>
  <c r="K1451" i="6"/>
  <c r="L1529" i="6"/>
  <c r="F1386" i="6"/>
  <c r="K1461" i="6"/>
  <c r="C1734" i="6"/>
  <c r="E1581" i="6"/>
  <c r="K1548" i="6"/>
  <c r="E1454" i="6"/>
  <c r="I1839" i="6"/>
  <c r="N1730" i="6"/>
  <c r="M1564" i="6"/>
  <c r="K1707" i="6"/>
  <c r="K1599" i="6"/>
  <c r="N1669" i="6"/>
  <c r="N1725" i="6"/>
  <c r="N1616" i="6"/>
  <c r="I1694" i="6"/>
  <c r="I1568" i="6"/>
  <c r="I1777" i="6"/>
  <c r="J1838" i="6"/>
  <c r="M1702" i="6"/>
  <c r="B1575" i="6"/>
  <c r="I1709" i="6"/>
  <c r="I1583" i="6"/>
  <c r="L1625" i="6"/>
  <c r="B1686" i="6"/>
  <c r="B1560" i="6"/>
  <c r="C1640" i="6"/>
  <c r="L1969" i="6"/>
  <c r="N1897" i="6"/>
  <c r="E1795" i="6"/>
  <c r="O1674" i="6"/>
  <c r="O1566" i="6"/>
  <c r="C1709" i="6"/>
  <c r="O1585" i="6"/>
  <c r="C1656" i="6"/>
  <c r="J1727" i="6"/>
  <c r="J1618" i="6"/>
  <c r="E1696" i="6"/>
  <c r="E1552" i="6"/>
  <c r="K1726" i="6"/>
  <c r="M1953" i="6"/>
  <c r="G1783" i="6"/>
  <c r="K1809" i="6"/>
  <c r="C1666" i="6"/>
  <c r="C1558" i="6"/>
  <c r="J1700" i="6"/>
  <c r="J1592" i="6"/>
  <c r="K1660" i="6"/>
  <c r="N1712" i="6"/>
  <c r="N1604" i="6"/>
  <c r="I1682" i="6"/>
  <c r="I1556" i="6"/>
  <c r="I1430" i="6"/>
  <c r="I1685" i="6"/>
  <c r="I1550" i="6"/>
  <c r="C1474" i="6"/>
  <c r="B1553" i="6"/>
  <c r="O1409" i="6"/>
  <c r="O1465" i="6"/>
  <c r="K1346" i="6"/>
  <c r="O1489" i="6"/>
  <c r="K1366" i="6"/>
  <c r="I1503" i="6"/>
  <c r="L1356" i="6"/>
  <c r="E1295" i="6"/>
  <c r="O1758" i="6"/>
  <c r="B1571" i="6"/>
  <c r="N1467" i="6"/>
  <c r="N1407" i="6"/>
  <c r="C1482" i="6"/>
  <c r="F1578" i="6"/>
  <c r="I1420" i="6"/>
  <c r="C1605" i="6"/>
  <c r="E1394" i="6"/>
  <c r="N1537" i="6"/>
  <c r="M1399" i="6"/>
  <c r="K1767" i="6"/>
  <c r="B1626" i="6"/>
  <c r="O1456" i="6"/>
  <c r="B1444" i="6"/>
  <c r="H1532" i="6"/>
  <c r="M1413" i="6"/>
  <c r="H1498" i="6"/>
  <c r="H1389" i="6"/>
  <c r="I1609" i="6"/>
  <c r="K1602" i="6"/>
  <c r="O1667" i="6"/>
  <c r="F1985" i="6"/>
  <c r="J1771" i="6"/>
  <c r="E1727" i="6"/>
  <c r="N1577" i="6"/>
  <c r="L1748" i="6"/>
  <c r="C1643" i="6"/>
  <c r="F1732" i="6"/>
  <c r="K1636" i="6"/>
  <c r="K1722" i="6"/>
  <c r="O1629" i="6"/>
  <c r="C1731" i="6"/>
  <c r="G1620" i="6"/>
  <c r="B1977" i="6"/>
  <c r="L1790" i="6"/>
  <c r="K1833" i="6"/>
  <c r="K1718" i="6"/>
  <c r="E1608" i="6"/>
  <c r="E1500" i="6"/>
  <c r="G1653" i="6"/>
  <c r="M1731" i="6"/>
  <c r="F1623" i="6"/>
  <c r="E1701" i="6"/>
  <c r="E1593" i="6"/>
  <c r="N1683" i="6"/>
  <c r="H1591" i="6"/>
  <c r="G1898" i="6"/>
  <c r="L1875" i="6"/>
  <c r="J1814" i="6"/>
  <c r="I1708" i="6"/>
  <c r="K1610" i="6"/>
  <c r="N1517" i="6"/>
  <c r="O1675" i="6"/>
  <c r="C1583" i="6"/>
  <c r="M1668" i="6"/>
  <c r="K1576" i="6"/>
  <c r="H1662" i="6"/>
  <c r="O1569" i="6"/>
  <c r="L1657" i="6"/>
  <c r="L1549" i="6"/>
  <c r="L1441" i="6"/>
  <c r="M2132" i="6"/>
  <c r="F1816" i="6"/>
  <c r="G1748" i="6"/>
  <c r="K1755" i="6"/>
  <c r="J1663" i="6"/>
  <c r="M1570" i="6"/>
  <c r="N1731" i="6"/>
  <c r="H1636" i="6"/>
  <c r="J1719" i="6"/>
  <c r="M1626" i="6"/>
  <c r="H1710" i="6"/>
  <c r="O1617" i="6"/>
  <c r="G1716" i="6"/>
  <c r="G1608" i="6"/>
  <c r="G1500" i="6"/>
  <c r="C2021" i="6"/>
  <c r="F1670" i="6"/>
  <c r="N1605" i="6"/>
  <c r="F1528" i="6"/>
  <c r="N1389" i="6"/>
  <c r="J1476" i="6"/>
  <c r="G1705" i="6"/>
  <c r="C1462" i="6"/>
  <c r="H1359" i="6"/>
  <c r="K1533" i="6"/>
  <c r="C1410" i="6"/>
  <c r="J1716" i="6"/>
  <c r="G1462" i="6"/>
  <c r="F1354" i="6"/>
  <c r="L1310" i="6"/>
  <c r="L2140" i="6"/>
  <c r="G1683" i="6"/>
  <c r="C1634" i="6"/>
  <c r="I1563" i="6"/>
  <c r="B1405" i="6"/>
  <c r="J1497" i="6"/>
  <c r="H1764" i="6"/>
  <c r="H1474" i="6"/>
  <c r="G1364" i="6"/>
  <c r="G1517" i="6"/>
  <c r="L1391" i="6"/>
  <c r="O1556" i="6"/>
  <c r="I1645" i="6"/>
  <c r="O1630" i="6"/>
  <c r="J1445" i="6"/>
  <c r="K1739" i="6"/>
  <c r="J1807" i="6"/>
  <c r="C1727" i="6"/>
  <c r="O1590" i="6"/>
  <c r="C1498" i="6"/>
  <c r="M1655" i="6"/>
  <c r="F1756" i="6"/>
  <c r="H1649" i="6"/>
  <c r="L1747" i="6"/>
  <c r="J1642" i="6"/>
  <c r="I1755" i="6"/>
  <c r="B1633" i="6"/>
  <c r="J1938" i="6"/>
  <c r="E1883" i="6"/>
  <c r="C1859" i="6"/>
  <c r="I1754" i="6"/>
  <c r="L1623" i="6"/>
  <c r="L1515" i="6"/>
  <c r="B1666" i="6"/>
  <c r="N1754" i="6"/>
  <c r="I1638" i="6"/>
  <c r="L1716" i="6"/>
  <c r="L1608" i="6"/>
  <c r="O1696" i="6"/>
  <c r="C1604" i="6"/>
  <c r="E1998" i="6"/>
  <c r="G1819" i="6"/>
  <c r="N1842" i="6"/>
  <c r="C1725" i="6"/>
  <c r="H1623" i="6"/>
  <c r="O1530" i="6"/>
  <c r="J1688" i="6"/>
  <c r="M1595" i="6"/>
  <c r="N1681" i="6"/>
  <c r="H1589" i="6"/>
  <c r="C1675" i="6"/>
  <c r="J1582" i="6"/>
  <c r="F1673" i="6"/>
  <c r="F1565" i="6"/>
  <c r="F1457" i="6"/>
  <c r="K1495" i="6"/>
  <c r="C1758" i="6"/>
  <c r="B1779" i="6"/>
  <c r="L1774" i="6"/>
  <c r="K1676" i="6"/>
  <c r="N1583" i="6"/>
  <c r="L1760" i="6"/>
  <c r="C1649" i="6"/>
  <c r="C1747" i="6"/>
  <c r="N1639" i="6"/>
  <c r="L1723" i="6"/>
  <c r="J1630" i="6"/>
  <c r="E1733" i="6"/>
  <c r="B1621" i="6"/>
  <c r="B1513" i="6"/>
  <c r="I1623" i="6"/>
  <c r="L1509" i="6"/>
  <c r="M1682" i="6"/>
  <c r="N1556" i="6"/>
  <c r="H1405" i="6"/>
  <c r="M1491" i="6"/>
  <c r="C1389" i="6"/>
  <c r="M1477" i="6"/>
  <c r="C1372" i="6"/>
  <c r="L1552" i="6"/>
  <c r="M1422" i="6"/>
  <c r="K1330" i="6"/>
  <c r="J1477" i="6"/>
  <c r="I1369" i="6"/>
  <c r="F1334" i="6"/>
  <c r="F1218" i="6"/>
  <c r="I1522" i="6"/>
  <c r="H1711" i="6"/>
  <c r="N1729" i="6"/>
  <c r="E1420" i="6"/>
  <c r="C1518" i="6"/>
  <c r="B1394" i="6"/>
  <c r="E1489" i="6"/>
  <c r="B1377" i="6"/>
  <c r="H1536" i="6"/>
  <c r="F1407" i="6"/>
  <c r="N1606" i="6"/>
  <c r="F1443" i="6"/>
  <c r="J1348" i="6"/>
  <c r="G1520" i="6"/>
  <c r="N1677" i="6"/>
  <c r="G1657" i="6"/>
  <c r="K1410" i="6"/>
  <c r="I1497" i="6"/>
  <c r="K1393" i="6"/>
  <c r="B1468" i="6"/>
  <c r="O1368" i="6"/>
  <c r="J1546" i="6"/>
  <c r="O1424" i="6"/>
  <c r="G1437" i="6"/>
  <c r="M1755" i="6"/>
  <c r="O1595" i="6"/>
  <c r="J1490" i="6"/>
  <c r="F1461" i="6"/>
  <c r="N1319" i="6"/>
  <c r="L1454" i="6"/>
  <c r="O1352" i="6"/>
  <c r="O1911" i="6"/>
  <c r="E1658" i="6"/>
  <c r="G1512" i="6"/>
  <c r="H1472" i="6"/>
  <c r="J1620" i="6"/>
  <c r="H1444" i="6"/>
  <c r="L1548" i="6"/>
  <c r="I1414" i="6"/>
  <c r="C1677" i="6"/>
  <c r="J1447" i="6"/>
  <c r="B1605" i="6"/>
  <c r="E1587" i="6"/>
  <c r="O1438" i="6"/>
  <c r="C1424" i="6"/>
  <c r="J1533" i="6"/>
  <c r="L1412" i="6"/>
  <c r="O1507" i="6"/>
  <c r="I1390" i="6"/>
  <c r="F1562" i="6"/>
  <c r="I1434" i="6"/>
  <c r="L1325" i="6"/>
  <c r="I1475" i="6"/>
  <c r="M1369" i="6"/>
  <c r="I1760" i="6"/>
  <c r="M1390" i="6"/>
  <c r="H1520" i="6"/>
  <c r="I1473" i="6"/>
  <c r="J1236" i="6"/>
  <c r="N1138" i="6"/>
  <c r="H1046" i="6"/>
  <c r="E1278" i="6"/>
  <c r="E1170" i="6"/>
  <c r="E1062" i="6"/>
  <c r="N1308" i="6"/>
  <c r="H1216" i="6"/>
  <c r="E1640" i="6"/>
  <c r="N1435" i="6"/>
  <c r="F1518" i="6"/>
  <c r="O1470" i="6"/>
  <c r="F1242" i="6"/>
  <c r="E1133" i="6"/>
  <c r="M1457" i="6"/>
  <c r="J1267" i="6"/>
  <c r="M1174" i="6"/>
  <c r="K1082" i="6"/>
  <c r="K1339" i="6"/>
  <c r="G1221" i="6"/>
  <c r="G1113" i="6"/>
  <c r="E1393" i="6"/>
  <c r="L1247" i="6"/>
  <c r="O1390" i="6"/>
  <c r="O1418" i="6"/>
  <c r="K1432" i="6"/>
  <c r="C1337" i="6"/>
  <c r="N1210" i="6"/>
  <c r="N1485" i="6"/>
  <c r="J1674" i="6"/>
  <c r="G1451" i="6"/>
  <c r="H1348" i="6"/>
  <c r="K1219" i="6"/>
  <c r="L1106" i="6"/>
  <c r="N1365" i="6"/>
  <c r="O1248" i="6"/>
  <c r="C1156" i="6"/>
  <c r="J1063" i="6"/>
  <c r="I1307" i="6"/>
  <c r="I1199" i="6"/>
  <c r="I1091" i="6"/>
  <c r="H1464" i="6"/>
  <c r="B1478" i="6"/>
  <c r="E1449" i="6"/>
  <c r="B1354" i="6"/>
  <c r="G1219" i="6"/>
  <c r="H1124" i="6"/>
  <c r="B1502" i="6"/>
  <c r="G1256" i="6"/>
  <c r="G1148" i="6"/>
  <c r="G1040" i="6"/>
  <c r="K1281" i="6"/>
  <c r="N1188" i="6"/>
  <c r="H1096" i="6"/>
  <c r="G1667" i="6"/>
  <c r="J1393" i="6"/>
  <c r="O1520" i="6"/>
  <c r="I1321" i="6"/>
  <c r="N1264" i="6"/>
  <c r="I1149" i="6"/>
  <c r="J1668" i="6"/>
  <c r="N1283" i="6"/>
  <c r="H1191" i="6"/>
  <c r="O1098" i="6"/>
  <c r="E1367" i="6"/>
  <c r="L1234" i="6"/>
  <c r="L1126" i="6"/>
  <c r="K1469" i="6"/>
  <c r="B1259" i="6"/>
  <c r="B1151" i="6"/>
  <c r="B1043" i="6"/>
  <c r="E1056" i="6"/>
  <c r="M1446" i="6"/>
  <c r="M1212" i="6"/>
  <c r="J1095" i="6"/>
  <c r="H1370" i="6"/>
  <c r="B1243" i="6"/>
  <c r="B1135" i="6"/>
  <c r="B1027" i="6"/>
  <c r="E998" i="6"/>
  <c r="E890" i="6"/>
  <c r="E782" i="6"/>
  <c r="M1031" i="6"/>
  <c r="C931" i="6"/>
  <c r="J838" i="6"/>
  <c r="E1637" i="6"/>
  <c r="F989" i="6"/>
  <c r="F881" i="6"/>
  <c r="F773" i="6"/>
  <c r="I1029" i="6"/>
  <c r="L920" i="6"/>
  <c r="L812" i="6"/>
  <c r="E1053" i="6"/>
  <c r="K938" i="6"/>
  <c r="J1162" i="6"/>
  <c r="H958" i="6"/>
  <c r="O865" i="6"/>
  <c r="F1177" i="6"/>
  <c r="J1046" i="6"/>
  <c r="C1242" i="6"/>
  <c r="J1119" i="6"/>
  <c r="E1494" i="6"/>
  <c r="O1270" i="6"/>
  <c r="C1178" i="6"/>
  <c r="J1085" i="6"/>
  <c r="K1217" i="6"/>
  <c r="K964" i="6"/>
  <c r="N871" i="6"/>
  <c r="H779" i="6"/>
  <c r="J1026" i="6"/>
  <c r="E915" i="6"/>
  <c r="E807" i="6"/>
  <c r="G1115" i="6"/>
  <c r="C950" i="6"/>
  <c r="J857" i="6"/>
  <c r="M764" i="6"/>
  <c r="E1047" i="6"/>
  <c r="N940" i="6"/>
  <c r="N1132" i="6"/>
  <c r="N1176" i="6"/>
  <c r="G1288" i="6"/>
  <c r="M1152" i="6"/>
  <c r="G1036" i="6"/>
  <c r="G1296" i="6"/>
  <c r="G1188" i="6"/>
  <c r="G1080" i="6"/>
  <c r="F1120" i="6"/>
  <c r="E938" i="6"/>
  <c r="E830" i="6"/>
  <c r="M1261" i="6"/>
  <c r="J976" i="6"/>
  <c r="M883" i="6"/>
  <c r="K791" i="6"/>
  <c r="I1081" i="6"/>
  <c r="E934" i="6"/>
  <c r="B1325" i="6"/>
  <c r="N1340" i="6"/>
  <c r="J1631" i="6"/>
  <c r="G1398" i="6"/>
  <c r="O1385" i="6"/>
  <c r="M1378" i="6"/>
  <c r="L1524" i="6"/>
  <c r="K1396" i="6"/>
  <c r="F1632" i="6"/>
  <c r="G1502" i="6"/>
  <c r="O1690" i="6"/>
  <c r="M1593" i="6"/>
  <c r="I1400" i="6"/>
  <c r="N1504" i="6"/>
  <c r="E1385" i="6"/>
  <c r="C1476" i="6"/>
  <c r="G1358" i="6"/>
  <c r="I1511" i="6"/>
  <c r="M1768" i="6"/>
  <c r="B1715" i="6"/>
  <c r="C1526" i="6"/>
  <c r="E1490" i="6"/>
  <c r="M1707" i="6"/>
  <c r="K1467" i="6"/>
  <c r="F1614" i="6"/>
  <c r="G1441" i="6"/>
  <c r="G1334" i="6"/>
  <c r="J1486" i="6"/>
  <c r="F1377" i="6"/>
  <c r="L1535" i="6"/>
  <c r="O1413" i="6"/>
  <c r="C1321" i="6"/>
  <c r="E1547" i="6"/>
  <c r="O1382" i="6"/>
  <c r="E1383" i="6"/>
  <c r="N1294" i="6"/>
  <c r="J1182" i="6"/>
  <c r="M1089" i="6"/>
  <c r="G1338" i="6"/>
  <c r="L1221" i="6"/>
  <c r="L1113" i="6"/>
  <c r="O1399" i="6"/>
  <c r="M1259" i="6"/>
  <c r="K1167" i="6"/>
  <c r="I1542" i="6"/>
  <c r="G1396" i="6"/>
  <c r="B1392" i="6"/>
  <c r="N1300" i="6"/>
  <c r="G1847" i="6"/>
  <c r="C1763" i="6"/>
  <c r="M1606" i="6"/>
  <c r="F1740" i="6"/>
  <c r="C1595" i="6"/>
  <c r="M1662" i="6"/>
  <c r="F1739" i="6"/>
  <c r="N1622" i="6"/>
  <c r="F1703" i="6"/>
  <c r="F1559" i="6"/>
  <c r="F1433" i="6"/>
  <c r="G1556" i="6"/>
  <c r="O1636" i="6"/>
  <c r="H1504" i="6"/>
  <c r="F1557" i="6"/>
  <c r="H1412" i="6"/>
  <c r="K1486" i="6"/>
  <c r="K1364" i="6"/>
  <c r="M1517" i="6"/>
  <c r="M1368" i="6"/>
  <c r="E1508" i="6"/>
  <c r="E1377" i="6"/>
  <c r="B1316" i="6"/>
  <c r="M1806" i="6"/>
  <c r="E1586" i="6"/>
  <c r="M1472" i="6"/>
  <c r="H1429" i="6"/>
  <c r="O1505" i="6"/>
  <c r="F1686" i="6"/>
  <c r="F1423" i="6"/>
  <c r="O1619" i="6"/>
  <c r="F1746" i="6"/>
  <c r="J1517" i="6"/>
  <c r="B1417" i="6"/>
  <c r="O1776" i="6"/>
  <c r="G1694" i="6"/>
  <c r="J1549" i="6"/>
  <c r="M1691" i="6"/>
  <c r="M1583" i="6"/>
  <c r="M1638" i="6"/>
  <c r="K1709" i="6"/>
  <c r="K1601" i="6"/>
  <c r="I1676" i="6"/>
  <c r="F2037" i="6"/>
  <c r="F1806" i="6"/>
  <c r="C1811" i="6"/>
  <c r="C1684" i="6"/>
  <c r="B1557" i="6"/>
  <c r="I1691" i="6"/>
  <c r="J1734" i="6"/>
  <c r="L1607" i="6"/>
  <c r="B1668" i="6"/>
  <c r="E1739" i="6"/>
  <c r="O1624" i="6"/>
  <c r="F1915" i="6"/>
  <c r="N1817" i="6"/>
  <c r="F1772" i="6"/>
  <c r="H1659" i="6"/>
  <c r="H1551" i="6"/>
  <c r="H1678" i="6"/>
  <c r="H1570" i="6"/>
  <c r="O1640" i="6"/>
  <c r="C1711" i="6"/>
  <c r="C1603" i="6"/>
  <c r="E1660" i="6"/>
  <c r="E1534" i="6"/>
  <c r="M1629" i="6"/>
  <c r="H1965" i="6"/>
  <c r="O1830" i="6"/>
  <c r="E1759" i="6"/>
  <c r="O1650" i="6"/>
  <c r="O1542" i="6"/>
  <c r="C1685" i="6"/>
  <c r="C1577" i="6"/>
  <c r="J1629" i="6"/>
  <c r="K1697" i="6"/>
  <c r="K1589" i="6"/>
  <c r="I1664" i="6"/>
  <c r="I1538" i="6"/>
  <c r="K2123" i="6"/>
  <c r="I1577" i="6"/>
  <c r="I1514" i="6"/>
  <c r="C1452" i="6"/>
  <c r="B1526" i="6"/>
  <c r="E1743" i="6"/>
  <c r="O1440" i="6"/>
  <c r="M1330" i="6"/>
  <c r="O1464" i="6"/>
  <c r="M1350" i="6"/>
  <c r="F1465" i="6"/>
  <c r="L1338" i="6"/>
  <c r="E1277" i="6"/>
  <c r="O1771" i="6"/>
  <c r="E1659" i="6"/>
  <c r="J1578" i="6"/>
  <c r="M1382" i="6"/>
  <c r="O1460" i="6"/>
  <c r="B1546" i="6"/>
  <c r="I1402" i="6"/>
  <c r="J1520" i="6"/>
  <c r="E1376" i="6"/>
  <c r="C1515" i="6"/>
  <c r="J1384" i="6"/>
  <c r="E1674" i="6"/>
  <c r="O1708" i="6"/>
  <c r="N1720" i="6"/>
  <c r="N1419" i="6"/>
  <c r="H1505" i="6"/>
  <c r="J1398" i="6"/>
  <c r="J1473" i="6"/>
  <c r="N1373" i="6"/>
  <c r="I1573" i="6"/>
  <c r="J1571" i="6"/>
  <c r="L1536" i="6"/>
  <c r="F1921" i="6"/>
  <c r="J1916" i="6"/>
  <c r="G1688" i="6"/>
  <c r="K1562" i="6"/>
  <c r="H1720" i="6"/>
  <c r="O1627" i="6"/>
  <c r="J1713" i="6"/>
  <c r="M1620" i="6"/>
  <c r="N1706" i="6"/>
  <c r="H1614" i="6"/>
  <c r="G1710" i="6"/>
  <c r="G1602" i="6"/>
  <c r="L1894" i="6"/>
  <c r="B1827" i="6"/>
  <c r="O1807" i="6"/>
  <c r="J1699" i="6"/>
  <c r="E1590" i="6"/>
  <c r="B1748" i="6"/>
  <c r="G1635" i="6"/>
  <c r="F1713" i="6"/>
  <c r="F1605" i="6"/>
  <c r="E1683" i="6"/>
  <c r="E1575" i="6"/>
  <c r="K1668" i="6"/>
  <c r="N1575" i="6"/>
  <c r="M1824" i="6"/>
  <c r="E1806" i="6"/>
  <c r="K1791" i="6"/>
  <c r="C1690" i="6"/>
  <c r="M1594" i="6"/>
  <c r="K1502" i="6"/>
  <c r="H1660" i="6"/>
  <c r="B1770" i="6"/>
  <c r="J1653" i="6"/>
  <c r="F1751" i="6"/>
  <c r="N1646" i="6"/>
  <c r="O1763" i="6"/>
  <c r="L1639" i="6"/>
  <c r="L1531" i="6"/>
  <c r="B1706" i="6"/>
  <c r="I2003" i="6"/>
  <c r="F1853" i="6"/>
  <c r="G1901" i="6"/>
  <c r="H1732" i="6"/>
  <c r="C1648" i="6"/>
  <c r="J1555" i="6"/>
  <c r="K1713" i="6"/>
  <c r="N1620" i="6"/>
  <c r="C1704" i="6"/>
  <c r="J1611" i="6"/>
  <c r="N1694" i="6"/>
  <c r="H1602" i="6"/>
  <c r="G1698" i="6"/>
  <c r="G1590" i="6"/>
  <c r="G1482" i="6"/>
  <c r="I1785" i="6"/>
  <c r="H1758" i="6"/>
  <c r="E1540" i="6"/>
  <c r="B1494" i="6"/>
  <c r="K1705" i="6"/>
  <c r="O1457" i="6"/>
  <c r="G1597" i="6"/>
  <c r="J1437" i="6"/>
  <c r="N1343" i="6"/>
  <c r="L1506" i="6"/>
  <c r="O1394" i="6"/>
  <c r="M1623" i="6"/>
  <c r="K1443" i="6"/>
  <c r="F1336" i="6"/>
  <c r="L1292" i="6"/>
  <c r="B1825" i="6"/>
  <c r="G1575" i="6"/>
  <c r="H1555" i="6"/>
  <c r="K1527" i="6"/>
  <c r="G1380" i="6"/>
  <c r="C1479" i="6"/>
  <c r="L1658" i="6"/>
  <c r="L1455" i="6"/>
  <c r="G1346" i="6"/>
  <c r="I1492" i="6"/>
  <c r="L1373" i="6"/>
  <c r="K1534" i="6"/>
  <c r="G1607" i="6"/>
  <c r="N1599" i="6"/>
  <c r="C1653" i="6"/>
  <c r="B1939" i="6"/>
  <c r="H1761" i="6"/>
  <c r="B1719" i="6"/>
  <c r="H1575" i="6"/>
  <c r="C1743" i="6"/>
  <c r="J1640" i="6"/>
  <c r="C1729" i="6"/>
  <c r="N1633" i="6"/>
  <c r="O1719" i="6"/>
  <c r="C1627" i="6"/>
  <c r="G1727" i="6"/>
  <c r="B1615" i="6"/>
  <c r="M1954" i="6"/>
  <c r="E1775" i="6"/>
  <c r="H1828" i="6"/>
  <c r="M1714" i="6"/>
  <c r="L1605" i="6"/>
  <c r="L1497" i="6"/>
  <c r="B1648" i="6"/>
  <c r="B1728" i="6"/>
  <c r="I1620" i="6"/>
  <c r="L1698" i="6"/>
  <c r="L1590" i="6"/>
  <c r="H1681" i="6"/>
  <c r="O1588" i="6"/>
  <c r="C1921" i="6"/>
  <c r="E1860" i="6"/>
  <c r="L1810" i="6"/>
  <c r="J1705" i="6"/>
  <c r="N1607" i="6"/>
  <c r="H1515" i="6"/>
  <c r="C1673" i="6"/>
  <c r="J1580" i="6"/>
  <c r="K1666" i="6"/>
  <c r="N1573" i="6"/>
  <c r="O1659" i="6"/>
  <c r="C1567" i="6"/>
  <c r="F1655" i="6"/>
  <c r="F1547" i="6"/>
  <c r="F1439" i="6"/>
  <c r="F2039" i="6"/>
  <c r="L1800" i="6"/>
  <c r="B1743" i="6"/>
  <c r="I1751" i="6"/>
  <c r="M1660" i="6"/>
  <c r="K1568" i="6"/>
  <c r="K1728" i="6"/>
  <c r="O1633" i="6"/>
  <c r="M1716" i="6"/>
  <c r="K1624" i="6"/>
  <c r="O1707" i="6"/>
  <c r="C1615" i="6"/>
  <c r="B1711" i="6"/>
  <c r="B1603" i="6"/>
  <c r="B1495" i="6"/>
  <c r="K1822" i="6"/>
  <c r="L1654" i="6"/>
  <c r="K1590" i="6"/>
  <c r="O1521" i="6"/>
  <c r="B1387" i="6"/>
  <c r="B1474" i="6"/>
  <c r="H1688" i="6"/>
  <c r="M1452" i="6"/>
  <c r="O1356" i="6"/>
  <c r="J1528" i="6"/>
  <c r="J1407" i="6"/>
  <c r="B1700" i="6"/>
  <c r="G1459" i="6"/>
  <c r="I1351" i="6"/>
  <c r="F1308" i="6"/>
  <c r="B2008" i="6"/>
  <c r="I1667" i="6"/>
  <c r="O1618" i="6"/>
  <c r="F1556" i="6"/>
  <c r="N1401" i="6"/>
  <c r="H1494" i="6"/>
  <c r="J1738" i="6"/>
  <c r="I1471" i="6"/>
  <c r="B1359" i="6"/>
  <c r="C1513" i="6"/>
  <c r="F1389" i="6"/>
  <c r="L1553" i="6"/>
  <c r="O1425" i="6"/>
  <c r="B2155" i="6"/>
  <c r="I1649" i="6"/>
  <c r="H1585" i="6"/>
  <c r="N1548" i="6"/>
  <c r="M1388" i="6"/>
  <c r="K1478" i="6"/>
  <c r="C1701" i="6"/>
  <c r="J1448" i="6"/>
  <c r="H1353" i="6"/>
  <c r="O1519" i="6"/>
  <c r="E1525" i="6"/>
  <c r="C1405" i="6"/>
  <c r="L1691" i="6"/>
  <c r="J1496" i="6"/>
  <c r="K1453" i="6"/>
  <c r="N1427" i="6"/>
  <c r="I1647" i="6"/>
  <c r="L1432" i="6"/>
  <c r="H1337" i="6"/>
  <c r="B1765" i="6"/>
  <c r="H1735" i="6"/>
  <c r="G1476" i="6"/>
  <c r="H1450" i="6"/>
  <c r="K1555" i="6"/>
  <c r="B1424" i="6"/>
  <c r="N1524" i="6"/>
  <c r="I1396" i="6"/>
  <c r="C1569" i="6"/>
  <c r="B1427" i="6"/>
  <c r="B1497" i="6"/>
  <c r="C1670" i="6"/>
  <c r="G1585" i="6"/>
  <c r="L1405" i="6"/>
  <c r="L1511" i="6"/>
  <c r="L1394" i="6"/>
  <c r="C1487" i="6"/>
  <c r="I1372" i="6"/>
  <c r="F1534" i="6"/>
  <c r="L1415" i="6"/>
  <c r="K1657" i="6"/>
  <c r="M1456" i="6"/>
  <c r="J1354" i="6"/>
  <c r="H1501" i="6"/>
  <c r="F1626" i="6"/>
  <c r="O1472" i="6"/>
  <c r="O1351" i="6"/>
  <c r="O1217" i="6"/>
  <c r="K1123" i="6"/>
  <c r="K1480" i="6"/>
  <c r="E1260" i="6"/>
  <c r="E1152" i="6"/>
  <c r="E1044" i="6"/>
  <c r="K1293" i="6"/>
  <c r="N1200" i="6"/>
  <c r="M1526" i="6"/>
  <c r="C1342" i="6"/>
  <c r="L1476" i="6"/>
  <c r="N1368" i="6"/>
  <c r="O1223" i="6"/>
  <c r="E1115" i="6"/>
  <c r="O1372" i="6"/>
  <c r="C1252" i="6"/>
  <c r="J1159" i="6"/>
  <c r="M1066" i="6"/>
  <c r="G1311" i="6"/>
  <c r="G1203" i="6"/>
  <c r="G1095" i="6"/>
  <c r="N1350" i="6"/>
  <c r="L1229" i="6"/>
  <c r="K1492" i="6"/>
  <c r="K1372" i="6"/>
  <c r="O1401" i="6"/>
  <c r="K1303" i="6"/>
  <c r="J1194" i="6"/>
  <c r="C1406" i="6"/>
  <c r="M1462" i="6"/>
  <c r="L1416" i="6"/>
  <c r="G1315" i="6"/>
  <c r="L1196" i="6"/>
  <c r="L1088" i="6"/>
  <c r="M1334" i="6"/>
  <c r="H1233" i="6"/>
  <c r="O1140" i="6"/>
  <c r="C1048" i="6"/>
  <c r="I1289" i="6"/>
  <c r="I1181" i="6"/>
  <c r="I1073" i="6"/>
  <c r="N1618" i="6"/>
  <c r="O1400" i="6"/>
  <c r="B1410" i="6"/>
  <c r="B1318" i="6"/>
  <c r="K1201" i="6"/>
  <c r="N1108" i="6"/>
  <c r="B1376" i="6"/>
  <c r="G1238" i="6"/>
  <c r="G1130" i="6"/>
  <c r="K1477" i="6"/>
  <c r="M1265" i="6"/>
  <c r="K1173" i="6"/>
  <c r="N1080" i="6"/>
  <c r="O1444" i="6"/>
  <c r="E1643" i="6"/>
  <c r="F1479" i="6"/>
  <c r="K1455" i="6"/>
  <c r="M1239" i="6"/>
  <c r="I1131" i="6"/>
  <c r="N1462" i="6"/>
  <c r="K1268" i="6"/>
  <c r="N1175" i="6"/>
  <c r="H1083" i="6"/>
  <c r="E1331" i="6"/>
  <c r="L1216" i="6"/>
  <c r="L1108" i="6"/>
  <c r="K1375" i="6"/>
  <c r="B1241" i="6"/>
  <c r="B1133" i="6"/>
  <c r="B1025" i="6"/>
  <c r="K1305" i="6"/>
  <c r="F1352" i="6"/>
  <c r="C1194" i="6"/>
  <c r="F1077" i="6"/>
  <c r="B1340" i="6"/>
  <c r="B1225" i="6"/>
  <c r="B1117" i="6"/>
  <c r="E1366" i="6"/>
  <c r="E980" i="6"/>
  <c r="E872" i="6"/>
  <c r="E764" i="6"/>
  <c r="H1008" i="6"/>
  <c r="O915" i="6"/>
  <c r="C823" i="6"/>
  <c r="J1288" i="6"/>
  <c r="F971" i="6"/>
  <c r="F863" i="6"/>
  <c r="F755" i="6"/>
  <c r="L1010" i="6"/>
  <c r="L902" i="6"/>
  <c r="L794" i="6"/>
  <c r="J1015" i="6"/>
  <c r="M922" i="6"/>
  <c r="M1069" i="6"/>
  <c r="N942" i="6"/>
  <c r="H850" i="6"/>
  <c r="F1069" i="6"/>
  <c r="E1472" i="6"/>
  <c r="M1218" i="6"/>
  <c r="F1101" i="6"/>
  <c r="F1388" i="6"/>
  <c r="H1255" i="6"/>
  <c r="O1162" i="6"/>
  <c r="C1070" i="6"/>
  <c r="K1109" i="6"/>
  <c r="M948" i="6"/>
  <c r="K856" i="6"/>
  <c r="N763" i="6"/>
  <c r="E1005" i="6"/>
  <c r="E897" i="6"/>
  <c r="E789" i="6"/>
  <c r="L1032" i="6"/>
  <c r="O934" i="6"/>
  <c r="C842" i="6"/>
  <c r="J749" i="6"/>
  <c r="M1017" i="6"/>
  <c r="K925" i="6"/>
  <c r="F1455" i="6"/>
  <c r="C1115" i="6"/>
  <c r="B1265" i="6"/>
  <c r="I1134" i="6"/>
  <c r="J1017" i="6"/>
  <c r="G1278" i="6"/>
  <c r="G1170" i="6"/>
  <c r="G1062" i="6"/>
  <c r="B1038" i="6"/>
  <c r="E920" i="6"/>
  <c r="E812" i="6"/>
  <c r="L1170" i="6"/>
  <c r="C961" i="6"/>
  <c r="J868" i="6"/>
  <c r="M775" i="6"/>
  <c r="I1027" i="6"/>
  <c r="E916" i="6"/>
  <c r="C1542" i="6"/>
  <c r="I1816" i="6"/>
  <c r="J1523" i="6"/>
  <c r="K1669" i="6"/>
  <c r="H1552" i="6"/>
  <c r="N1355" i="6"/>
  <c r="J1494" i="6"/>
  <c r="M1380" i="6"/>
  <c r="M1948" i="6"/>
  <c r="G1647" i="6"/>
  <c r="C1598" i="6"/>
  <c r="E1537" i="6"/>
  <c r="C1382" i="6"/>
  <c r="F1478" i="6"/>
  <c r="B1682" i="6"/>
  <c r="O1454" i="6"/>
  <c r="G1340" i="6"/>
  <c r="M1487" i="6"/>
  <c r="K1779" i="6"/>
  <c r="B1607" i="6"/>
  <c r="H1495" i="6"/>
  <c r="O1463" i="6"/>
  <c r="L1616" i="6"/>
  <c r="I1449" i="6"/>
  <c r="B1554" i="6"/>
  <c r="G1424" i="6"/>
  <c r="B1746" i="6"/>
  <c r="G1468" i="6"/>
  <c r="F1359" i="6"/>
  <c r="O1511" i="6"/>
  <c r="H1398" i="6"/>
  <c r="L1488" i="6"/>
  <c r="C1395" i="6"/>
  <c r="K1336" i="6"/>
  <c r="E1347" i="6"/>
  <c r="K1273" i="6"/>
  <c r="C1167" i="6"/>
  <c r="J1074" i="6"/>
  <c r="L1311" i="6"/>
  <c r="L1203" i="6"/>
  <c r="L1095" i="6"/>
  <c r="O1355" i="6"/>
  <c r="J1244" i="6"/>
  <c r="M1151" i="6"/>
  <c r="K1423" i="6"/>
  <c r="G1342" i="6"/>
  <c r="B1356" i="6"/>
  <c r="M1275" i="6"/>
  <c r="L1166" i="6"/>
  <c r="L1058" i="6"/>
  <c r="N1295" i="6"/>
  <c r="H1203" i="6"/>
  <c r="L1839" i="6"/>
  <c r="J1722" i="6"/>
  <c r="J1591" i="6"/>
  <c r="O1687" i="6"/>
  <c r="O1579" i="6"/>
  <c r="J1647" i="6"/>
  <c r="K1715" i="6"/>
  <c r="K1607" i="6"/>
  <c r="F1667" i="6"/>
  <c r="F1541" i="6"/>
  <c r="B1670" i="6"/>
  <c r="G1701" i="6"/>
  <c r="L1555" i="6"/>
  <c r="O1455" i="6"/>
  <c r="F1530" i="6"/>
  <c r="N1396" i="6"/>
  <c r="N1468" i="6"/>
  <c r="M1348" i="6"/>
  <c r="O1467" i="6"/>
  <c r="J1353" i="6"/>
  <c r="G1487" i="6"/>
  <c r="E1359" i="6"/>
  <c r="B1298" i="6"/>
  <c r="N1794" i="6"/>
  <c r="L1674" i="6"/>
  <c r="C1442" i="6"/>
  <c r="B1411" i="6"/>
  <c r="I1485" i="6"/>
  <c r="M1549" i="6"/>
  <c r="F1405" i="6"/>
  <c r="I1547" i="6"/>
  <c r="O1702" i="6"/>
  <c r="O1486" i="6"/>
  <c r="I1950" i="6"/>
  <c r="K1730" i="6"/>
  <c r="N1667" i="6"/>
  <c r="C1534" i="6"/>
  <c r="J1676" i="6"/>
  <c r="I1735" i="6"/>
  <c r="J1623" i="6"/>
  <c r="M1693" i="6"/>
  <c r="M1585" i="6"/>
  <c r="I1658" i="6"/>
  <c r="G2003" i="6"/>
  <c r="I1834" i="6"/>
  <c r="M1787" i="6"/>
  <c r="B1665" i="6"/>
  <c r="B1539" i="6"/>
  <c r="I1655" i="6"/>
  <c r="L1715" i="6"/>
  <c r="L1589" i="6"/>
  <c r="B1650" i="6"/>
  <c r="H1717" i="6"/>
  <c r="N1593" i="6"/>
  <c r="K1840" i="6"/>
  <c r="I1780" i="6"/>
  <c r="C1745" i="6"/>
  <c r="N1643" i="6"/>
  <c r="K1520" i="6"/>
  <c r="N1662" i="6"/>
  <c r="G1739" i="6"/>
  <c r="H1625" i="6"/>
  <c r="O1695" i="6"/>
  <c r="H1572" i="6"/>
  <c r="E1642" i="6"/>
  <c r="E1516" i="6"/>
  <c r="G1557" i="6"/>
  <c r="J1881" i="6"/>
  <c r="F1753" i="6"/>
  <c r="F1736" i="6"/>
  <c r="H1635" i="6"/>
  <c r="H1527" i="6"/>
  <c r="O1669" i="6"/>
  <c r="F1722" i="6"/>
  <c r="C1614" i="6"/>
  <c r="M1681" i="6"/>
  <c r="M1573" i="6"/>
  <c r="I1646" i="6"/>
  <c r="I1502" i="6"/>
  <c r="F1878" i="6"/>
  <c r="I1650" i="6"/>
  <c r="I1478" i="6"/>
  <c r="C1430" i="6"/>
  <c r="J1479" i="6"/>
  <c r="C1629" i="6"/>
  <c r="J1423" i="6"/>
  <c r="M1741" i="6"/>
  <c r="F1446" i="6"/>
  <c r="N1736" i="6"/>
  <c r="C1447" i="6"/>
  <c r="L1320" i="6"/>
  <c r="E1259" i="6"/>
  <c r="H1677" i="6"/>
  <c r="J1649" i="6"/>
  <c r="J1532" i="6"/>
  <c r="I1701" i="6"/>
  <c r="G1436" i="6"/>
  <c r="B1518" i="6"/>
  <c r="I1366" i="6"/>
  <c r="I1495" i="6"/>
  <c r="E1358" i="6"/>
  <c r="M1492" i="6"/>
  <c r="C1369" i="6"/>
  <c r="B1696" i="6"/>
  <c r="C1616" i="6"/>
  <c r="B1562" i="6"/>
  <c r="M1394" i="6"/>
  <c r="B1485" i="6"/>
  <c r="C1383" i="6"/>
  <c r="G1455" i="6"/>
  <c r="K1358" i="6"/>
  <c r="O1727" i="6"/>
  <c r="O1540" i="6"/>
  <c r="I1491" i="6"/>
  <c r="M1752" i="6"/>
  <c r="I1859" i="6"/>
  <c r="H1665" i="6"/>
  <c r="M1546" i="6"/>
  <c r="N1704" i="6"/>
  <c r="H1612" i="6"/>
  <c r="C1698" i="6"/>
  <c r="J1605" i="6"/>
  <c r="K1691" i="6"/>
  <c r="N1598" i="6"/>
  <c r="G1692" i="6"/>
  <c r="G1584" i="6"/>
  <c r="O1796" i="6"/>
  <c r="L1791" i="6"/>
  <c r="J1784" i="6"/>
  <c r="F1681" i="6"/>
  <c r="E1572" i="6"/>
  <c r="G1722" i="6"/>
  <c r="G1617" i="6"/>
  <c r="F1695" i="6"/>
  <c r="F1587" i="6"/>
  <c r="E1665" i="6"/>
  <c r="K1769" i="6"/>
  <c r="M1652" i="6"/>
  <c r="K1560" i="6"/>
  <c r="L1913" i="6"/>
  <c r="E1770" i="6"/>
  <c r="H1768" i="6"/>
  <c r="C1672" i="6"/>
  <c r="J1579" i="6"/>
  <c r="G1747" i="6"/>
  <c r="N1644" i="6"/>
  <c r="H1734" i="6"/>
  <c r="C1638" i="6"/>
  <c r="M1724" i="6"/>
  <c r="K1631" i="6"/>
  <c r="F1734" i="6"/>
  <c r="L1621" i="6"/>
  <c r="L1513" i="6"/>
  <c r="J1614" i="6"/>
  <c r="C1923" i="6"/>
  <c r="I1875" i="6"/>
  <c r="O1861" i="6"/>
  <c r="F1745" i="6"/>
  <c r="O1632" i="6"/>
  <c r="C1540" i="6"/>
  <c r="M1697" i="6"/>
  <c r="K1605" i="6"/>
  <c r="O1688" i="6"/>
  <c r="C1596" i="6"/>
  <c r="K1679" i="6"/>
  <c r="N1586" i="6"/>
  <c r="G1680" i="6"/>
  <c r="G1572" i="6"/>
  <c r="G1464" i="6"/>
  <c r="B1852" i="6"/>
  <c r="F1635" i="6"/>
  <c r="E1504" i="6"/>
  <c r="L1470" i="6"/>
  <c r="K1597" i="6"/>
  <c r="L1439" i="6"/>
  <c r="F1550" i="6"/>
  <c r="M1420" i="6"/>
  <c r="K1328" i="6"/>
  <c r="C1486" i="6"/>
  <c r="H1379" i="6"/>
  <c r="F1554" i="6"/>
  <c r="F1426" i="6"/>
  <c r="F1318" i="6"/>
  <c r="L1274" i="6"/>
  <c r="N1727" i="6"/>
  <c r="G1648" i="6"/>
  <c r="K1524" i="6"/>
  <c r="O1488" i="6"/>
  <c r="L1688" i="6"/>
  <c r="C1457" i="6"/>
  <c r="M1566" i="6"/>
  <c r="C1437" i="6"/>
  <c r="G1328" i="6"/>
  <c r="H1473" i="6"/>
  <c r="L1355" i="6"/>
  <c r="N1510" i="6"/>
  <c r="G1571" i="6"/>
  <c r="M1568" i="6"/>
  <c r="O1531" i="6"/>
  <c r="F1903" i="6"/>
  <c r="J1906" i="6"/>
  <c r="M1684" i="6"/>
  <c r="N1559" i="6"/>
  <c r="O1717" i="6"/>
  <c r="C1625" i="6"/>
  <c r="M1710" i="6"/>
  <c r="K1618" i="6"/>
  <c r="H1704" i="6"/>
  <c r="O1611" i="6"/>
  <c r="B1705" i="6"/>
  <c r="B1597" i="6"/>
  <c r="N1873" i="6"/>
  <c r="F1819" i="6"/>
  <c r="K1803" i="6"/>
  <c r="I1696" i="6"/>
  <c r="L1587" i="6"/>
  <c r="H1742" i="6"/>
  <c r="B1630" i="6"/>
  <c r="I1710" i="6"/>
  <c r="I1602" i="6"/>
  <c r="L1680" i="6"/>
  <c r="L1572" i="6"/>
  <c r="N1665" i="6"/>
  <c r="H1573" i="6"/>
  <c r="J1809" i="6"/>
  <c r="F1801" i="6"/>
  <c r="I1787" i="6"/>
  <c r="O1686" i="6"/>
  <c r="K1592" i="6"/>
  <c r="N1499" i="6"/>
  <c r="O1657" i="6"/>
  <c r="L1764" i="6"/>
  <c r="M1650" i="6"/>
  <c r="G1746" i="6"/>
  <c r="H1644" i="6"/>
  <c r="J1758" i="6"/>
  <c r="F1637" i="6"/>
  <c r="F1529" i="6"/>
  <c r="E1691" i="6"/>
  <c r="E1954" i="6"/>
  <c r="L1837" i="6"/>
  <c r="L1890" i="6"/>
  <c r="J1724" i="6"/>
  <c r="J1645" i="6"/>
  <c r="M1552" i="6"/>
  <c r="N1710" i="6"/>
  <c r="H1618" i="6"/>
  <c r="J1701" i="6"/>
  <c r="M1608" i="6"/>
  <c r="H1692" i="6"/>
  <c r="O1599" i="6"/>
  <c r="B1693" i="6"/>
  <c r="B1585" i="6"/>
  <c r="B1477" i="6"/>
  <c r="G1832" i="6"/>
  <c r="L1730" i="6"/>
  <c r="F1535" i="6"/>
  <c r="G1489" i="6"/>
  <c r="N1690" i="6"/>
  <c r="J1454" i="6"/>
  <c r="H1580" i="6"/>
  <c r="J1434" i="6"/>
  <c r="H1341" i="6"/>
  <c r="O1501" i="6"/>
  <c r="C1392" i="6"/>
  <c r="J1608" i="6"/>
  <c r="L1440" i="6"/>
  <c r="I1333" i="6"/>
  <c r="F1290" i="6"/>
  <c r="L1862" i="6"/>
  <c r="I1753" i="6"/>
  <c r="C1550" i="6"/>
  <c r="G1521" i="6"/>
  <c r="M1376" i="6"/>
  <c r="E1473" i="6"/>
  <c r="M1641" i="6"/>
  <c r="H1452" i="6"/>
  <c r="B1341" i="6"/>
  <c r="C1489" i="6"/>
  <c r="F1371" i="6"/>
  <c r="O1529" i="6"/>
  <c r="H1410" i="6"/>
  <c r="G1865" i="6"/>
  <c r="L1722" i="6"/>
  <c r="M1538" i="6"/>
  <c r="E1509" i="6"/>
  <c r="L1735" i="6"/>
  <c r="B1460" i="6"/>
  <c r="C1593" i="6"/>
  <c r="L1430" i="6"/>
  <c r="N1337" i="6"/>
  <c r="K1497" i="6"/>
  <c r="B1397" i="6"/>
  <c r="H1374" i="6"/>
  <c r="L1656" i="6"/>
  <c r="M1450" i="6"/>
  <c r="C1419" i="6"/>
  <c r="H1407" i="6"/>
  <c r="I1559" i="6"/>
  <c r="K1414" i="6"/>
  <c r="B1758" i="6"/>
  <c r="B1641" i="6"/>
  <c r="E1623" i="6"/>
  <c r="G1440" i="6"/>
  <c r="K1422" i="6"/>
  <c r="N1531" i="6"/>
  <c r="B1406" i="6"/>
  <c r="O1497" i="6"/>
  <c r="I1378" i="6"/>
  <c r="E1543" i="6"/>
  <c r="H1745" i="6"/>
  <c r="E1657" i="6"/>
  <c r="J1577" i="6"/>
  <c r="K1535" i="6"/>
  <c r="H1387" i="6"/>
  <c r="F1489" i="6"/>
  <c r="I1722" i="6"/>
  <c r="J1462" i="6"/>
  <c r="I1354" i="6"/>
  <c r="H1510" i="6"/>
  <c r="L1397" i="6"/>
  <c r="O1562" i="6"/>
  <c r="M1431" i="6"/>
  <c r="C1339" i="6"/>
  <c r="B1480" i="6"/>
  <c r="O1453" i="6"/>
  <c r="I1429" i="6"/>
  <c r="L1316" i="6"/>
  <c r="J1200" i="6"/>
  <c r="M1107" i="6"/>
  <c r="F1380" i="6"/>
  <c r="E1242" i="6"/>
  <c r="E1134" i="6"/>
  <c r="F1533" i="6"/>
  <c r="M1277" i="6"/>
  <c r="K1185" i="6"/>
  <c r="H1475" i="6"/>
  <c r="M1507" i="6"/>
  <c r="C1433" i="6"/>
  <c r="M1325" i="6"/>
  <c r="E1205" i="6"/>
  <c r="E1097" i="6"/>
  <c r="N1341" i="6"/>
  <c r="O1236" i="6"/>
  <c r="C1144" i="6"/>
  <c r="J1051" i="6"/>
  <c r="G1293" i="6"/>
  <c r="G1185" i="6"/>
  <c r="G1077" i="6"/>
  <c r="I1320" i="6"/>
  <c r="I1778" i="6"/>
  <c r="M1389" i="6"/>
  <c r="C1326" i="6"/>
  <c r="N1370" i="6"/>
  <c r="J1284" i="6"/>
  <c r="C1179" i="6"/>
  <c r="F1512" i="6"/>
  <c r="G1378" i="6"/>
  <c r="L1380" i="6"/>
  <c r="J1296" i="6"/>
  <c r="L1178" i="6"/>
  <c r="L1070" i="6"/>
  <c r="K1310" i="6"/>
  <c r="N1217" i="6"/>
  <c r="H1125" i="6"/>
  <c r="O1577" i="6"/>
  <c r="I1271" i="6"/>
  <c r="I1163" i="6"/>
  <c r="I1055" i="6"/>
  <c r="F1431" i="6"/>
  <c r="K1354" i="6"/>
  <c r="B1374" i="6"/>
  <c r="C1299" i="6"/>
  <c r="M1185" i="6"/>
  <c r="K1093" i="6"/>
  <c r="L1339" i="6"/>
  <c r="G1220" i="6"/>
  <c r="G1112" i="6"/>
  <c r="O1367" i="6"/>
  <c r="J1250" i="6"/>
  <c r="M1157" i="6"/>
  <c r="K1065" i="6"/>
  <c r="C1438" i="6"/>
  <c r="N1456" i="6"/>
  <c r="H1442" i="6"/>
  <c r="B1366" i="6"/>
  <c r="I1221" i="6"/>
  <c r="I1113" i="6"/>
  <c r="J1374" i="6"/>
  <c r="M1252" i="6"/>
  <c r="K1160" i="6"/>
  <c r="N1067" i="6"/>
  <c r="L1306" i="6"/>
  <c r="L1198" i="6"/>
  <c r="L1090" i="6"/>
  <c r="H1342" i="6"/>
  <c r="B1223" i="6"/>
  <c r="B1115" i="6"/>
  <c r="M1137" i="6"/>
  <c r="N1212" i="6"/>
  <c r="K1312" i="6"/>
  <c r="L1175" i="6"/>
  <c r="O1058" i="6"/>
  <c r="B1315" i="6"/>
  <c r="B1207" i="6"/>
  <c r="B1099" i="6"/>
  <c r="I1249" i="6"/>
  <c r="E962" i="6"/>
  <c r="E854" i="6"/>
  <c r="G1728" i="6"/>
  <c r="N992" i="6"/>
  <c r="H900" i="6"/>
  <c r="O807" i="6"/>
  <c r="M1195" i="6"/>
  <c r="F953" i="6"/>
  <c r="F845" i="6"/>
  <c r="F737" i="6"/>
  <c r="L992" i="6"/>
  <c r="L884" i="6"/>
  <c r="L776" i="6"/>
  <c r="C1000" i="6"/>
  <c r="J907" i="6"/>
  <c r="N1020" i="6"/>
  <c r="K927" i="6"/>
  <c r="N834" i="6"/>
  <c r="O1318" i="6"/>
  <c r="G1359" i="6"/>
  <c r="C1200" i="6"/>
  <c r="O1082" i="6"/>
  <c r="F1344" i="6"/>
  <c r="N1239" i="6"/>
  <c r="H1147" i="6"/>
  <c r="O1054" i="6"/>
  <c r="M1030" i="6"/>
  <c r="J933" i="6"/>
  <c r="M840" i="6"/>
  <c r="K748" i="6"/>
  <c r="E987" i="6"/>
  <c r="E879" i="6"/>
  <c r="E771" i="6"/>
  <c r="N1011" i="6"/>
  <c r="H919" i="6"/>
  <c r="O826" i="6"/>
  <c r="C734" i="6"/>
  <c r="J1002" i="6"/>
  <c r="M909" i="6"/>
  <c r="E1236" i="6"/>
  <c r="N1068" i="6"/>
  <c r="N1237" i="6"/>
  <c r="C1116" i="6"/>
  <c r="G1471" i="6"/>
  <c r="G1260" i="6"/>
  <c r="G1152" i="6"/>
  <c r="G1044" i="6"/>
  <c r="E1010" i="6"/>
  <c r="E902" i="6"/>
  <c r="E794" i="6"/>
  <c r="I1075" i="6"/>
  <c r="O945" i="6"/>
  <c r="C853" i="6"/>
  <c r="J760" i="6"/>
  <c r="E1006" i="6"/>
  <c r="E898" i="6"/>
  <c r="M1470" i="6"/>
  <c r="O1692" i="6"/>
  <c r="N1461" i="6"/>
  <c r="G1540" i="6"/>
  <c r="E1503" i="6"/>
  <c r="H1335" i="6"/>
  <c r="J1472" i="6"/>
  <c r="J1365" i="6"/>
  <c r="B1832" i="6"/>
  <c r="N1742" i="6"/>
  <c r="B1543" i="6"/>
  <c r="O1491" i="6"/>
  <c r="E1697" i="6"/>
  <c r="E1459" i="6"/>
  <c r="J1590" i="6"/>
  <c r="G1430" i="6"/>
  <c r="G1322" i="6"/>
  <c r="E1463" i="6"/>
  <c r="H1683" i="6"/>
  <c r="B1680" i="6"/>
  <c r="K1464" i="6"/>
  <c r="O1441" i="6"/>
  <c r="C1554" i="6"/>
  <c r="F1428" i="6"/>
  <c r="M1531" i="6"/>
  <c r="G1406" i="6"/>
  <c r="C1641" i="6"/>
  <c r="K1449" i="6"/>
  <c r="F1341" i="6"/>
  <c r="K1490" i="6"/>
  <c r="N1382" i="6"/>
  <c r="E1686" i="6"/>
  <c r="K1475" i="6"/>
  <c r="L1568" i="6"/>
  <c r="H1320" i="6"/>
  <c r="M1251" i="6"/>
  <c r="O1151" i="6"/>
  <c r="C1059" i="6"/>
  <c r="L1293" i="6"/>
  <c r="L1185" i="6"/>
  <c r="L1077" i="6"/>
  <c r="N1324" i="6"/>
  <c r="C1229" i="6"/>
  <c r="O1759" i="6"/>
  <c r="I1535" i="6"/>
  <c r="L1565" i="6"/>
  <c r="F1324" i="6"/>
  <c r="I1257" i="6"/>
  <c r="L1148" i="6"/>
  <c r="N1630" i="6"/>
  <c r="K1280" i="6"/>
  <c r="N1187" i="6"/>
  <c r="H1095" i="6"/>
  <c r="L1370" i="6"/>
  <c r="B1234" i="6"/>
  <c r="B1126" i="6"/>
  <c r="M1479" i="6"/>
  <c r="F1263" i="6"/>
  <c r="F1495" i="6"/>
  <c r="N1526" i="6"/>
  <c r="B1464" i="6"/>
  <c r="J1406" i="6"/>
  <c r="H1226" i="6"/>
  <c r="E1605" i="6"/>
  <c r="H1383" i="6"/>
  <c r="C1494" i="6"/>
  <c r="K1383" i="6"/>
  <c r="B1238" i="6"/>
  <c r="F1122" i="6"/>
  <c r="E1417" i="6"/>
  <c r="J1261" i="6"/>
  <c r="M1168" i="6"/>
  <c r="K1076" i="6"/>
  <c r="L1322" i="6"/>
  <c r="G1215" i="6"/>
  <c r="G1107" i="6"/>
  <c r="N1449" i="6"/>
  <c r="B1658" i="6"/>
  <c r="K1479" i="6"/>
  <c r="H1396" i="6"/>
  <c r="K1237" i="6"/>
  <c r="C1137" i="6"/>
  <c r="J1044" i="6"/>
  <c r="B1269" i="6"/>
  <c r="B1161" i="6"/>
  <c r="B1053" i="6"/>
  <c r="H1294" i="6"/>
  <c r="O1201" i="6"/>
  <c r="C1109" i="6"/>
  <c r="B1515" i="6"/>
  <c r="B1479" i="6"/>
  <c r="H1559" i="6"/>
  <c r="J1342" i="6"/>
  <c r="H1280" i="6"/>
  <c r="G1165" i="6"/>
  <c r="G1057" i="6"/>
  <c r="O1296" i="6"/>
  <c r="C1204" i="6"/>
  <c r="J1111" i="6"/>
  <c r="B1437" i="6"/>
  <c r="F1250" i="6"/>
  <c r="F1142" i="6"/>
  <c r="N1702" i="6"/>
  <c r="E1274" i="6"/>
  <c r="E1166" i="6"/>
  <c r="E1058" i="6"/>
  <c r="B1149" i="6"/>
  <c r="I1037" i="6"/>
  <c r="H1235" i="6"/>
  <c r="M1110" i="6"/>
  <c r="E1461" i="6"/>
  <c r="E1258" i="6"/>
  <c r="E1150" i="6"/>
  <c r="E1042" i="6"/>
  <c r="L1013" i="6"/>
  <c r="L905" i="6"/>
  <c r="L797" i="6"/>
  <c r="M1081" i="6"/>
  <c r="M943" i="6"/>
  <c r="K851" i="6"/>
  <c r="N758" i="6"/>
  <c r="I1004" i="6"/>
  <c r="I896" i="6"/>
  <c r="I788" i="6"/>
  <c r="O1095" i="6"/>
  <c r="F936" i="6"/>
  <c r="F828" i="6"/>
  <c r="I1129" i="6"/>
  <c r="H951" i="6"/>
  <c r="E1239" i="6"/>
  <c r="C971" i="6"/>
  <c r="J878" i="6"/>
  <c r="L1269" i="6"/>
  <c r="C1085" i="6"/>
  <c r="N1261" i="6"/>
  <c r="M1134" i="6"/>
  <c r="G1018" i="6"/>
  <c r="J1283" i="6"/>
  <c r="M1190" i="6"/>
  <c r="K1098" i="6"/>
  <c r="N1310" i="6"/>
  <c r="H977" i="6"/>
  <c r="O884" i="6"/>
  <c r="C792" i="6"/>
  <c r="N1064" i="6"/>
  <c r="L930" i="6"/>
  <c r="L822" i="6"/>
  <c r="H1206" i="6"/>
  <c r="M962" i="6"/>
  <c r="K870" i="6"/>
  <c r="N777" i="6"/>
  <c r="I1123" i="6"/>
  <c r="O953" i="6"/>
  <c r="C861" i="6"/>
  <c r="M1253" i="6"/>
  <c r="F1311" i="6"/>
  <c r="B1175" i="6"/>
  <c r="K1054" i="6"/>
  <c r="B1309" i="6"/>
  <c r="B1201" i="6"/>
  <c r="B1093" i="6"/>
  <c r="L1200" i="6"/>
  <c r="L953" i="6"/>
  <c r="L845" i="6"/>
  <c r="F1361" i="6"/>
  <c r="K989" i="6"/>
  <c r="N896" i="6"/>
  <c r="H804" i="6"/>
  <c r="M1159" i="6"/>
  <c r="L949" i="6"/>
  <c r="G1366" i="6"/>
  <c r="J1366" i="6"/>
  <c r="G1595" i="6"/>
  <c r="M1439" i="6"/>
  <c r="K1411" i="6"/>
  <c r="M1396" i="6"/>
  <c r="K1551" i="6"/>
  <c r="H1409" i="6"/>
  <c r="L1712" i="6"/>
  <c r="I1594" i="6"/>
  <c r="G1577" i="6"/>
  <c r="M1765" i="6"/>
  <c r="G1416" i="6"/>
  <c r="O1523" i="6"/>
  <c r="L1400" i="6"/>
  <c r="L1491" i="6"/>
  <c r="B1371" i="6"/>
  <c r="G1535" i="6"/>
  <c r="L1855" i="6"/>
  <c r="G1611" i="6"/>
  <c r="G1453" i="6"/>
  <c r="L1094" i="6"/>
  <c r="O1218" i="6"/>
  <c r="M1048" i="6"/>
  <c r="B1252" i="6"/>
  <c r="B1072" i="6"/>
  <c r="F1281" i="6"/>
  <c r="K1711" i="6"/>
  <c r="N1501" i="6"/>
  <c r="I1281" i="6"/>
  <c r="E1638" i="6"/>
  <c r="E1370" i="6"/>
  <c r="I1518" i="6"/>
  <c r="F1176" i="6"/>
  <c r="I1527" i="6"/>
  <c r="H1215" i="6"/>
  <c r="N1091" i="6"/>
  <c r="G1269" i="6"/>
  <c r="G1125" i="6"/>
  <c r="O1415" i="6"/>
  <c r="H1529" i="6"/>
  <c r="F1296" i="6"/>
  <c r="J1152" i="6"/>
  <c r="C1334" i="6"/>
  <c r="B1179" i="6"/>
  <c r="J1362" i="6"/>
  <c r="C1217" i="6"/>
  <c r="N1062" i="6"/>
  <c r="H1382" i="6"/>
  <c r="B1436" i="6"/>
  <c r="L1298" i="6"/>
  <c r="G1111" i="6"/>
  <c r="C1312" i="6"/>
  <c r="N1157" i="6"/>
  <c r="I1641" i="6"/>
  <c r="F1196" i="6"/>
  <c r="F1052" i="6"/>
  <c r="E1220" i="6"/>
  <c r="E1076" i="6"/>
  <c r="K1197" i="6"/>
  <c r="K1258" i="6"/>
  <c r="H1055" i="6"/>
  <c r="E1276" i="6"/>
  <c r="E1096" i="6"/>
  <c r="F1048" i="6"/>
  <c r="L851" i="6"/>
  <c r="J1174" i="6"/>
  <c r="O897" i="6"/>
  <c r="H774" i="6"/>
  <c r="I986" i="6"/>
  <c r="I860" i="6"/>
  <c r="I734" i="6"/>
  <c r="F972" i="6"/>
  <c r="F846" i="6"/>
  <c r="I1039" i="6"/>
  <c r="K920" i="6"/>
  <c r="K1017" i="6"/>
  <c r="K909" i="6"/>
  <c r="C1707" i="6"/>
  <c r="K1041" i="6"/>
  <c r="J1215" i="6"/>
  <c r="L1079" i="6"/>
  <c r="K1314" i="6"/>
  <c r="K1206" i="6"/>
  <c r="M1082" i="6"/>
  <c r="N1094" i="6"/>
  <c r="M930" i="6"/>
  <c r="M822" i="6"/>
  <c r="N1172" i="6"/>
  <c r="L912" i="6"/>
  <c r="L786" i="6"/>
  <c r="H1009" i="6"/>
  <c r="H901" i="6"/>
  <c r="H793" i="6"/>
  <c r="K1039" i="6"/>
  <c r="N922" i="6"/>
  <c r="B1221" i="6"/>
  <c r="E1523" i="6"/>
  <c r="H1193" i="6"/>
  <c r="M1032" i="6"/>
  <c r="B1273" i="6"/>
  <c r="B1147" i="6"/>
  <c r="B1021" i="6"/>
  <c r="L971" i="6"/>
  <c r="L827" i="6"/>
  <c r="M1153" i="6"/>
  <c r="C943" i="6"/>
  <c r="C835" i="6"/>
  <c r="J1252" i="6"/>
  <c r="L931" i="6"/>
  <c r="J1521" i="6"/>
  <c r="B1659" i="6"/>
  <c r="E1555" i="6"/>
  <c r="M1444" i="6"/>
  <c r="K1376" i="6"/>
  <c r="B1492" i="6"/>
  <c r="M1362" i="6"/>
  <c r="H1810" i="6"/>
  <c r="G1685" i="6"/>
  <c r="H1568" i="6"/>
  <c r="F1379" i="6"/>
  <c r="F1456" i="6"/>
  <c r="L1540" i="6"/>
  <c r="B1389" i="6"/>
  <c r="F1508" i="6"/>
  <c r="H1756" i="6"/>
  <c r="G1649" i="6"/>
  <c r="H1459" i="6"/>
  <c r="K1437" i="6"/>
  <c r="N1549" i="6"/>
  <c r="I1425" i="6"/>
  <c r="B1528" i="6"/>
  <c r="B1401" i="6"/>
  <c r="G1609" i="6"/>
  <c r="L1446" i="6"/>
  <c r="I1338" i="6"/>
  <c r="L1487" i="6"/>
  <c r="H1380" i="6"/>
  <c r="G1592" i="6"/>
  <c r="I1457" i="6"/>
  <c r="K1558" i="6"/>
  <c r="N1316" i="6"/>
  <c r="J1248" i="6"/>
  <c r="C1149" i="6"/>
  <c r="J1056" i="6"/>
  <c r="F1291" i="6"/>
  <c r="F1183" i="6"/>
  <c r="F1075" i="6"/>
  <c r="J1319" i="6"/>
  <c r="J1226" i="6"/>
  <c r="F1669" i="6"/>
  <c r="E1513" i="6"/>
  <c r="H1556" i="6"/>
  <c r="B1320" i="6"/>
  <c r="J1254" i="6"/>
  <c r="F1146" i="6"/>
  <c r="M1563" i="6"/>
  <c r="N1277" i="6"/>
  <c r="H1185" i="6"/>
  <c r="O1092" i="6"/>
  <c r="C1365" i="6"/>
  <c r="E1231" i="6"/>
  <c r="E1123" i="6"/>
  <c r="B1462" i="6"/>
  <c r="I1260" i="6"/>
  <c r="J1471" i="6"/>
  <c r="B1504" i="6"/>
  <c r="K1457" i="6"/>
  <c r="O1387" i="6"/>
  <c r="N1222" i="6"/>
  <c r="J1703" i="6"/>
  <c r="N1367" i="6"/>
  <c r="M1481" i="6"/>
  <c r="C1373" i="6"/>
  <c r="N1234" i="6"/>
  <c r="I1119" i="6"/>
  <c r="F1400" i="6"/>
  <c r="M1258" i="6"/>
  <c r="K1166" i="6"/>
  <c r="N1073" i="6"/>
  <c r="H1318" i="6"/>
  <c r="B1210" i="6"/>
  <c r="B1102" i="6"/>
  <c r="H1676" i="6"/>
  <c r="O1567" i="6"/>
  <c r="L1473" i="6"/>
  <c r="I1379" i="6"/>
  <c r="K1231" i="6"/>
  <c r="J1134" i="6"/>
  <c r="K1681" i="6"/>
  <c r="E1266" i="6"/>
  <c r="E1158" i="6"/>
  <c r="E1050" i="6"/>
  <c r="O1291" i="6"/>
  <c r="C1199" i="6"/>
  <c r="J1106" i="6"/>
  <c r="E1675" i="6"/>
  <c r="H1460" i="6"/>
  <c r="K1552" i="6"/>
  <c r="K1337" i="6"/>
  <c r="N1276" i="6"/>
  <c r="B1160" i="6"/>
  <c r="B1052" i="6"/>
  <c r="C1294" i="6"/>
  <c r="J1201" i="6"/>
  <c r="M1108" i="6"/>
  <c r="J1418" i="6"/>
  <c r="I1247" i="6"/>
  <c r="I1139" i="6"/>
  <c r="O1613" i="6"/>
  <c r="L1271" i="6"/>
  <c r="L1163" i="6"/>
  <c r="L1055" i="6"/>
  <c r="G1118" i="6"/>
  <c r="B1652" i="6"/>
  <c r="J1227" i="6"/>
  <c r="G1108" i="6"/>
  <c r="G1438" i="6"/>
  <c r="L1255" i="6"/>
  <c r="L1147" i="6"/>
  <c r="L1039" i="6"/>
  <c r="F1011" i="6"/>
  <c r="F903" i="6"/>
  <c r="F795" i="6"/>
  <c r="J1066" i="6"/>
  <c r="K941" i="6"/>
  <c r="N848" i="6"/>
  <c r="H756" i="6"/>
  <c r="G1002" i="6"/>
  <c r="G894" i="6"/>
  <c r="G786" i="6"/>
  <c r="C1081" i="6"/>
  <c r="I933" i="6"/>
  <c r="I825" i="6"/>
  <c r="L1116" i="6"/>
  <c r="O948" i="6"/>
  <c r="F1222" i="6"/>
  <c r="J968" i="6"/>
  <c r="M875" i="6"/>
  <c r="E1254" i="6"/>
  <c r="K1077" i="6"/>
  <c r="J1257" i="6"/>
  <c r="G1132" i="6"/>
  <c r="M1647" i="6"/>
  <c r="M1280" i="6"/>
  <c r="K1188" i="6"/>
  <c r="N1095" i="6"/>
  <c r="O1293" i="6"/>
  <c r="O974" i="6"/>
  <c r="C882" i="6"/>
  <c r="J789" i="6"/>
  <c r="O1047" i="6"/>
  <c r="F928" i="6"/>
  <c r="F820" i="6"/>
  <c r="K1193" i="6"/>
  <c r="K960" i="6"/>
  <c r="N867" i="6"/>
  <c r="H775" i="6"/>
  <c r="L1110" i="6"/>
  <c r="C951" i="6"/>
  <c r="J858" i="6"/>
  <c r="J1238" i="6"/>
  <c r="H1307" i="6"/>
  <c r="N1171" i="6"/>
  <c r="K1048" i="6"/>
  <c r="E1306" i="6"/>
  <c r="E1198" i="6"/>
  <c r="E1090" i="6"/>
  <c r="M1183" i="6"/>
  <c r="F951" i="6"/>
  <c r="F843" i="6"/>
  <c r="H1327" i="6"/>
  <c r="N986" i="6"/>
  <c r="H894" i="6"/>
  <c r="O801" i="6"/>
  <c r="J1144" i="6"/>
  <c r="F947" i="6"/>
  <c r="B1361" i="6"/>
  <c r="N1358" i="6"/>
  <c r="G1753" i="6"/>
  <c r="N1425" i="6"/>
  <c r="O1403" i="6"/>
  <c r="K1394" i="6"/>
  <c r="M1543" i="6"/>
  <c r="O1406" i="6"/>
  <c r="M1695" i="6"/>
  <c r="F1579" i="6"/>
  <c r="I1561" i="6"/>
  <c r="F1710" i="6"/>
  <c r="M1412" i="6"/>
  <c r="L1520" i="6"/>
  <c r="F1398" i="6"/>
  <c r="H1488" i="6"/>
  <c r="E1368" i="6"/>
  <c r="C1531" i="6"/>
  <c r="F1904" i="6"/>
  <c r="I1595" i="6"/>
  <c r="O1546" i="6"/>
  <c r="M1511" i="6"/>
  <c r="N1377" i="6"/>
  <c r="H1480" i="6"/>
  <c r="M1677" i="6"/>
  <c r="E1453" i="6"/>
  <c r="E1344" i="6"/>
  <c r="G1499" i="6"/>
  <c r="G1390" i="6"/>
  <c r="C1551" i="6"/>
  <c r="M1423" i="6"/>
  <c r="K1331" i="6"/>
  <c r="J1415" i="6"/>
  <c r="J1413" i="6"/>
  <c r="G1409" i="6"/>
  <c r="E1307" i="6"/>
  <c r="N1192" i="6"/>
  <c r="H1100" i="6"/>
  <c r="L1363" i="6"/>
  <c r="I1234" i="6"/>
  <c r="I1126" i="6"/>
  <c r="C1470" i="6"/>
  <c r="H1270" i="6"/>
  <c r="O1177" i="6"/>
  <c r="I1412" i="6"/>
  <c r="C1450" i="6"/>
  <c r="I1417" i="6"/>
  <c r="N1312" i="6"/>
  <c r="I1197" i="6"/>
  <c r="I1089" i="6"/>
  <c r="B1327" i="6"/>
  <c r="M1228" i="6"/>
  <c r="K1136" i="6"/>
  <c r="N1043" i="6"/>
  <c r="L1282" i="6"/>
  <c r="L1174" i="6"/>
  <c r="L1066" i="6"/>
  <c r="G1312" i="6"/>
  <c r="L1653" i="6"/>
  <c r="C1555" i="6"/>
  <c r="B1628" i="6"/>
  <c r="K1355" i="6"/>
  <c r="I1275" i="6"/>
  <c r="K1171" i="6"/>
  <c r="N1452" i="6"/>
  <c r="B1355" i="6"/>
  <c r="F1360" i="6"/>
  <c r="C1287" i="6"/>
  <c r="G1171" i="6"/>
  <c r="G1063" i="6"/>
  <c r="O1302" i="6"/>
  <c r="C1210" i="6"/>
  <c r="J1117" i="6"/>
  <c r="G1498" i="6"/>
  <c r="E1261" i="6"/>
  <c r="E1153" i="6"/>
  <c r="H1853" i="6"/>
  <c r="N1384" i="6"/>
  <c r="H1331" i="6"/>
  <c r="E1353" i="6"/>
  <c r="O1289" i="6"/>
  <c r="H1178" i="6"/>
  <c r="O1085" i="6"/>
  <c r="B1319" i="6"/>
  <c r="L1209" i="6"/>
  <c r="L1101" i="6"/>
  <c r="H1352" i="6"/>
  <c r="N1242" i="6"/>
  <c r="H1150" i="6"/>
  <c r="O1057" i="6"/>
  <c r="L1381" i="6"/>
  <c r="G1414" i="6"/>
  <c r="N1424" i="6"/>
  <c r="J1346" i="6"/>
  <c r="F1212" i="6"/>
  <c r="E1103" i="6"/>
  <c r="M1358" i="6"/>
  <c r="H1245" i="6"/>
  <c r="O1152" i="6"/>
  <c r="C1060" i="6"/>
  <c r="G1299" i="6"/>
  <c r="G1191" i="6"/>
  <c r="G1083" i="6"/>
  <c r="N1326" i="6"/>
  <c r="F1215" i="6"/>
  <c r="F1107" i="6"/>
  <c r="O1091" i="6"/>
  <c r="J1166" i="6"/>
  <c r="B1301" i="6"/>
  <c r="O1166" i="6"/>
  <c r="H1049" i="6"/>
  <c r="F1307" i="6"/>
  <c r="F1199" i="6"/>
  <c r="F1091" i="6"/>
  <c r="J1204" i="6"/>
  <c r="I954" i="6"/>
  <c r="I846" i="6"/>
  <c r="C1340" i="6"/>
  <c r="C985" i="6"/>
  <c r="J892" i="6"/>
  <c r="M799" i="6"/>
  <c r="E1149" i="6"/>
  <c r="B943" i="6"/>
  <c r="B835" i="6"/>
  <c r="K1561" i="6"/>
  <c r="G985" i="6"/>
  <c r="G877" i="6"/>
  <c r="G769" i="6"/>
  <c r="K992" i="6"/>
  <c r="N899" i="6"/>
  <c r="H1012" i="6"/>
  <c r="O919" i="6"/>
  <c r="C827" i="6"/>
  <c r="M1271" i="6"/>
  <c r="F1328" i="6"/>
  <c r="O1190" i="6"/>
  <c r="H1073" i="6"/>
  <c r="L1328" i="6"/>
  <c r="C1232" i="6"/>
  <c r="J1139" i="6"/>
  <c r="M1046" i="6"/>
  <c r="K1019" i="6"/>
  <c r="N925" i="6"/>
  <c r="H833" i="6"/>
  <c r="L1369" i="6"/>
  <c r="I979" i="6"/>
  <c r="I871" i="6"/>
  <c r="I763" i="6"/>
  <c r="C1004" i="6"/>
  <c r="J911" i="6"/>
  <c r="M818" i="6"/>
  <c r="L1541" i="6"/>
  <c r="N994" i="6"/>
  <c r="H902" i="6"/>
  <c r="I1174" i="6"/>
  <c r="O1045" i="6"/>
  <c r="E1226" i="6"/>
  <c r="O1106" i="6"/>
  <c r="O1417" i="6"/>
  <c r="L1249" i="6"/>
  <c r="L1141" i="6"/>
  <c r="L1033" i="6"/>
  <c r="I1002" i="6"/>
  <c r="I894" i="6"/>
  <c r="I786" i="6"/>
  <c r="J1038" i="6"/>
  <c r="M937" i="6"/>
  <c r="K845" i="6"/>
  <c r="N752" i="6"/>
  <c r="I998" i="6"/>
  <c r="I890" i="6"/>
  <c r="J1452" i="6"/>
  <c r="L1581" i="6"/>
  <c r="M1430" i="6"/>
  <c r="G1513" i="6"/>
  <c r="O1476" i="6"/>
  <c r="J1327" i="6"/>
  <c r="K1463" i="6"/>
  <c r="N1357" i="6"/>
  <c r="H1779" i="6"/>
  <c r="F1689" i="6"/>
  <c r="E1522" i="6"/>
  <c r="I1480" i="6"/>
  <c r="L1652" i="6"/>
  <c r="G1450" i="6"/>
  <c r="I1560" i="6"/>
  <c r="L1419" i="6"/>
  <c r="N1708" i="6"/>
  <c r="G1454" i="6"/>
  <c r="L1635" i="6"/>
  <c r="F1618" i="6"/>
  <c r="M1448" i="6"/>
  <c r="O1430" i="6"/>
  <c r="O1541" i="6"/>
  <c r="B1418" i="6"/>
  <c r="O1515" i="6"/>
  <c r="L1395" i="6"/>
  <c r="K1579" i="6"/>
  <c r="H1440" i="6"/>
  <c r="B1331" i="6"/>
  <c r="H1481" i="6"/>
  <c r="C1375" i="6"/>
  <c r="J1768" i="6"/>
  <c r="N1421" i="6"/>
  <c r="F1536" i="6"/>
  <c r="K1540" i="6"/>
  <c r="J1242" i="6"/>
  <c r="M1143" i="6"/>
  <c r="K1051" i="6"/>
  <c r="G1286" i="6"/>
  <c r="G1178" i="6"/>
  <c r="G1070" i="6"/>
  <c r="M1313" i="6"/>
  <c r="K1221" i="6"/>
  <c r="O1745" i="6"/>
  <c r="K1472" i="6"/>
  <c r="B1541" i="6"/>
  <c r="G1534" i="6"/>
  <c r="F1248" i="6"/>
  <c r="G1141" i="6"/>
  <c r="L1514" i="6"/>
  <c r="O1272" i="6"/>
  <c r="C1180" i="6"/>
  <c r="J1087" i="6"/>
  <c r="F1350" i="6"/>
  <c r="F1226" i="6"/>
  <c r="F1118" i="6"/>
  <c r="J1424" i="6"/>
  <c r="B1253" i="6"/>
  <c r="G1428" i="6"/>
  <c r="M1465" i="6"/>
  <c r="H1445" i="6"/>
  <c r="M1349" i="6"/>
  <c r="N1216" i="6"/>
  <c r="J1547" i="6"/>
  <c r="M1336" i="6"/>
  <c r="C1469" i="6"/>
  <c r="C1361" i="6"/>
  <c r="N1228" i="6"/>
  <c r="B1112" i="6"/>
  <c r="C1377" i="6"/>
  <c r="N1253" i="6"/>
  <c r="H1161" i="6"/>
  <c r="O1068" i="6"/>
  <c r="L1312" i="6"/>
  <c r="L1204" i="6"/>
  <c r="L1096" i="6"/>
  <c r="L1518" i="6"/>
  <c r="N1518" i="6"/>
  <c r="I1461" i="6"/>
  <c r="L1366" i="6"/>
  <c r="G1225" i="6"/>
  <c r="K1129" i="6"/>
  <c r="K1549" i="6"/>
  <c r="F1261" i="6"/>
  <c r="F1153" i="6"/>
  <c r="F1045" i="6"/>
  <c r="J1286" i="6"/>
  <c r="M1193" i="6"/>
  <c r="K1101" i="6"/>
  <c r="F1671" i="6"/>
  <c r="K1424" i="6"/>
  <c r="M1536" i="6"/>
  <c r="E1329" i="6"/>
  <c r="N1270" i="6"/>
  <c r="L1154" i="6"/>
  <c r="L1046" i="6"/>
  <c r="M1288" i="6"/>
  <c r="K1196" i="6"/>
  <c r="N1103" i="6"/>
  <c r="E1387" i="6"/>
  <c r="B1240" i="6"/>
  <c r="B1132" i="6"/>
  <c r="H1526" i="6"/>
  <c r="I1266" i="6"/>
  <c r="I1158" i="6"/>
  <c r="I1050" i="6"/>
  <c r="F1087" i="6"/>
  <c r="J1500" i="6"/>
  <c r="N1219" i="6"/>
  <c r="J1101" i="6"/>
  <c r="H1390" i="6"/>
  <c r="I1250" i="6"/>
  <c r="I1142" i="6"/>
  <c r="I1034" i="6"/>
  <c r="G1006" i="6"/>
  <c r="G898" i="6"/>
  <c r="G790" i="6"/>
  <c r="C1041" i="6"/>
  <c r="H936" i="6"/>
  <c r="O843" i="6"/>
  <c r="C751" i="6"/>
  <c r="E994" i="6"/>
  <c r="E886" i="6"/>
  <c r="E778" i="6"/>
  <c r="L1040" i="6"/>
  <c r="B926" i="6"/>
  <c r="B818" i="6"/>
  <c r="J1084" i="6"/>
  <c r="J943" i="6"/>
  <c r="L1194" i="6"/>
  <c r="K963" i="6"/>
  <c r="N870" i="6"/>
  <c r="G1208" i="6"/>
  <c r="M1061" i="6"/>
  <c r="N1249" i="6"/>
  <c r="G1126" i="6"/>
  <c r="B1538" i="6"/>
  <c r="N1275" i="6"/>
  <c r="H1183" i="6"/>
  <c r="O1090" i="6"/>
  <c r="G1247" i="6"/>
  <c r="J969" i="6"/>
  <c r="M876" i="6"/>
  <c r="K784" i="6"/>
  <c r="H1034" i="6"/>
  <c r="G923" i="6"/>
  <c r="G815" i="6"/>
  <c r="O1161" i="6"/>
  <c r="H955" i="6"/>
  <c r="O862" i="6"/>
  <c r="C770" i="6"/>
  <c r="J1078" i="6"/>
  <c r="M945" i="6"/>
  <c r="K853" i="6"/>
  <c r="O1207" i="6"/>
  <c r="L1295" i="6"/>
  <c r="K1162" i="6"/>
  <c r="G1042" i="6"/>
  <c r="F1301" i="6"/>
  <c r="F1193" i="6"/>
  <c r="F1085" i="6"/>
  <c r="B1152" i="6"/>
  <c r="G946" i="6"/>
  <c r="G838" i="6"/>
  <c r="I1291" i="6"/>
  <c r="O981" i="6"/>
  <c r="C889" i="6"/>
  <c r="J796" i="6"/>
  <c r="E1113" i="6"/>
  <c r="G942" i="6"/>
  <c r="B1343" i="6"/>
  <c r="C1351" i="6"/>
  <c r="H1693" i="6"/>
  <c r="K1416" i="6"/>
  <c r="M1395" i="6"/>
  <c r="O1386" i="6"/>
  <c r="M1535" i="6"/>
  <c r="J1401" i="6"/>
  <c r="B1664" i="6"/>
  <c r="E1548" i="6"/>
  <c r="B1722" i="6"/>
  <c r="J1650" i="6"/>
  <c r="M1406" i="6"/>
  <c r="M1512" i="6"/>
  <c r="G1393" i="6"/>
  <c r="I1482" i="6"/>
  <c r="F1363" i="6"/>
  <c r="I1519" i="6"/>
  <c r="E1842" i="6"/>
  <c r="B1764" i="6"/>
  <c r="K1536" i="6"/>
  <c r="L1500" i="6"/>
  <c r="H1752" i="6"/>
  <c r="I1474" i="6"/>
  <c r="B1646" i="6"/>
  <c r="F1447" i="6"/>
  <c r="F1339" i="6"/>
  <c r="G1493" i="6"/>
  <c r="E1382" i="6"/>
  <c r="K1543" i="6"/>
  <c r="N1418" i="6"/>
  <c r="H1326" i="6"/>
  <c r="O1378" i="6"/>
  <c r="C1398" i="6"/>
  <c r="L1398" i="6"/>
  <c r="E1301" i="6"/>
  <c r="O1187" i="6"/>
  <c r="C1095" i="6"/>
  <c r="E1348" i="6"/>
  <c r="B1227" i="6"/>
  <c r="B1119" i="6"/>
  <c r="J1431" i="6"/>
  <c r="C1265" i="6"/>
  <c r="J1172" i="6"/>
  <c r="H1375" i="6"/>
  <c r="F1419" i="6"/>
  <c r="F1402" i="6"/>
  <c r="N1306" i="6"/>
  <c r="B1190" i="6"/>
  <c r="B1082" i="6"/>
  <c r="K1316" i="6"/>
  <c r="N1223" i="6"/>
  <c r="H1131" i="6"/>
  <c r="O1038" i="6"/>
  <c r="I1277" i="6"/>
  <c r="I1169" i="6"/>
  <c r="I1061" i="6"/>
  <c r="E1304" i="6"/>
  <c r="I1721" i="6"/>
  <c r="J1508" i="6"/>
  <c r="B1565" i="6"/>
  <c r="C1345" i="6"/>
  <c r="C1269" i="6"/>
  <c r="H1166" i="6"/>
  <c r="H1418" i="6"/>
  <c r="L1331" i="6"/>
  <c r="B1350" i="6"/>
  <c r="C1281" i="6"/>
  <c r="E1163" i="6"/>
  <c r="E1055" i="6"/>
  <c r="J1297" i="6"/>
  <c r="M1204" i="6"/>
  <c r="K1112" i="6"/>
  <c r="O1459" i="6"/>
  <c r="F1256" i="6"/>
  <c r="F1148" i="6"/>
  <c r="E1831" i="6"/>
  <c r="N1588" i="6"/>
  <c r="F1704" i="6"/>
  <c r="G1343" i="6"/>
  <c r="O1283" i="6"/>
  <c r="C1173" i="6"/>
  <c r="J1080" i="6"/>
  <c r="I1312" i="6"/>
  <c r="I1204" i="6"/>
  <c r="I1096" i="6"/>
  <c r="M1341" i="6"/>
  <c r="O1237" i="6"/>
  <c r="C1145" i="6"/>
  <c r="J1052" i="6"/>
  <c r="O1601" i="6"/>
  <c r="I1398" i="6"/>
  <c r="J1414" i="6"/>
  <c r="J1334" i="6"/>
  <c r="F1206" i="6"/>
  <c r="F1098" i="6"/>
  <c r="O1348" i="6"/>
  <c r="C1240" i="6"/>
  <c r="J1147" i="6"/>
  <c r="M1054" i="6"/>
  <c r="E1291" i="6"/>
  <c r="E1183" i="6"/>
  <c r="E1075" i="6"/>
  <c r="G1318" i="6"/>
  <c r="G1210" i="6"/>
  <c r="G1102" i="6"/>
  <c r="N1060" i="6"/>
  <c r="N1140" i="6"/>
  <c r="F1293" i="6"/>
  <c r="E1160" i="6"/>
  <c r="H1043" i="6"/>
  <c r="G1302" i="6"/>
  <c r="G1194" i="6"/>
  <c r="G1086" i="6"/>
  <c r="E1173" i="6"/>
  <c r="B947" i="6"/>
  <c r="B839" i="6"/>
  <c r="M1297" i="6"/>
  <c r="M979" i="6"/>
  <c r="K887" i="6"/>
  <c r="N794" i="6"/>
  <c r="I1117" i="6"/>
  <c r="L937" i="6"/>
  <c r="L829" i="6"/>
  <c r="N1359" i="6"/>
  <c r="E977" i="6"/>
  <c r="E869" i="6"/>
  <c r="N1371" i="6"/>
  <c r="H987" i="6"/>
  <c r="O894" i="6"/>
  <c r="C1007" i="6"/>
  <c r="J914" i="6"/>
  <c r="M821" i="6"/>
  <c r="C1241" i="6"/>
  <c r="N1315" i="6"/>
  <c r="O1184" i="6"/>
  <c r="H1067" i="6"/>
  <c r="L1319" i="6"/>
  <c r="M1226" i="6"/>
  <c r="K1134" i="6"/>
  <c r="N1041" i="6"/>
  <c r="H1013" i="6"/>
  <c r="O920" i="6"/>
  <c r="C828" i="6"/>
  <c r="H1308" i="6"/>
  <c r="B972" i="6"/>
  <c r="B864" i="6"/>
  <c r="B756" i="6"/>
  <c r="M998" i="6"/>
  <c r="K906" i="6"/>
  <c r="N813" i="6"/>
  <c r="H1351" i="6"/>
  <c r="O989" i="6"/>
  <c r="C897" i="6"/>
  <c r="L1143" i="6"/>
  <c r="K1035" i="6"/>
  <c r="I1218" i="6"/>
  <c r="O1100" i="6"/>
  <c r="F1374" i="6"/>
  <c r="I1244" i="6"/>
  <c r="I1136" i="6"/>
  <c r="I1028" i="6"/>
  <c r="B995" i="6"/>
  <c r="B887" i="6"/>
  <c r="B779" i="6"/>
  <c r="L1030" i="6"/>
  <c r="N932" i="6"/>
  <c r="H840" i="6"/>
  <c r="O747" i="6"/>
  <c r="B991" i="6"/>
  <c r="B883" i="6"/>
  <c r="E790" i="6"/>
  <c r="H1104" i="6"/>
  <c r="B938" i="6"/>
  <c r="B830" i="6"/>
  <c r="B1140" i="6"/>
  <c r="E1290" i="6"/>
  <c r="O1087" i="6"/>
  <c r="O1262" i="6"/>
  <c r="H1139" i="6"/>
  <c r="N1021" i="6"/>
  <c r="N1281" i="6"/>
  <c r="H1189" i="6"/>
  <c r="O1096" i="6"/>
  <c r="G1283" i="6"/>
  <c r="J975" i="6"/>
  <c r="M882" i="6"/>
  <c r="K790" i="6"/>
  <c r="F1036" i="6"/>
  <c r="E921" i="6"/>
  <c r="E813" i="6"/>
  <c r="G1151" i="6"/>
  <c r="C956" i="6"/>
  <c r="J863" i="6"/>
  <c r="M770" i="6"/>
  <c r="E1083" i="6"/>
  <c r="G1064" i="6"/>
  <c r="B1091" i="6"/>
  <c r="K1146" i="6"/>
  <c r="O932" i="6"/>
  <c r="E981" i="6"/>
  <c r="O1000" i="6"/>
  <c r="L1378" i="6"/>
  <c r="H860" i="6"/>
  <c r="C1051" i="6"/>
  <c r="E906" i="6"/>
  <c r="K987" i="6"/>
  <c r="M863" i="6"/>
  <c r="N845" i="6"/>
  <c r="J670" i="6"/>
  <c r="M577" i="6"/>
  <c r="K485" i="6"/>
  <c r="L777" i="6"/>
  <c r="C656" i="6"/>
  <c r="J563" i="6"/>
  <c r="M470" i="6"/>
  <c r="B722" i="6"/>
  <c r="B614" i="6"/>
  <c r="B506" i="6"/>
  <c r="K806" i="6"/>
  <c r="N665" i="6"/>
  <c r="H573" i="6"/>
  <c r="C1302" i="6"/>
  <c r="G1308" i="6"/>
  <c r="I1177" i="6"/>
  <c r="M1352" i="6"/>
  <c r="K803" i="6"/>
  <c r="G846" i="6"/>
  <c r="K1251" i="6"/>
  <c r="K1078" i="6"/>
  <c r="N1143" i="6"/>
  <c r="K922" i="6"/>
  <c r="I955" i="6"/>
  <c r="O982" i="6"/>
  <c r="B1242" i="6"/>
  <c r="O845" i="6"/>
  <c r="K1016" i="6"/>
  <c r="I886" i="6"/>
  <c r="F974" i="6"/>
  <c r="O853" i="6"/>
  <c r="C778" i="6"/>
  <c r="M661" i="6"/>
  <c r="K569" i="6"/>
  <c r="N476" i="6"/>
  <c r="G751" i="6"/>
  <c r="O652" i="6"/>
  <c r="C560" i="6"/>
  <c r="J467" i="6"/>
  <c r="G721" i="6"/>
  <c r="G613" i="6"/>
  <c r="G505" i="6"/>
  <c r="H783" i="6"/>
  <c r="N1248" i="6"/>
  <c r="M1068" i="6"/>
  <c r="I1112" i="6"/>
  <c r="G868" i="6"/>
  <c r="J916" i="6"/>
  <c r="I974" i="6"/>
  <c r="I1011" i="6"/>
  <c r="H818" i="6"/>
  <c r="B993" i="6"/>
  <c r="B1333" i="6"/>
  <c r="E967" i="6"/>
  <c r="N846" i="6"/>
  <c r="E762" i="6"/>
  <c r="I643" i="6"/>
  <c r="I535" i="6"/>
  <c r="I427" i="6"/>
  <c r="G678" i="6"/>
  <c r="G570" i="6"/>
  <c r="G462" i="6"/>
  <c r="N712" i="6"/>
  <c r="G1603" i="6"/>
  <c r="N1093" i="6"/>
  <c r="M1148" i="6"/>
  <c r="M942" i="6"/>
  <c r="E999" i="6"/>
  <c r="J1018" i="6"/>
  <c r="M740" i="6"/>
  <c r="E857" i="6"/>
  <c r="H1038" i="6"/>
  <c r="C898" i="6"/>
  <c r="L994" i="6"/>
  <c r="H874" i="6"/>
  <c r="G818" i="6"/>
  <c r="N668" i="6"/>
  <c r="H576" i="6"/>
  <c r="C1187" i="6"/>
  <c r="O1028" i="6"/>
  <c r="L1063" i="6"/>
  <c r="I834" i="6"/>
  <c r="C883" i="6"/>
  <c r="L925" i="6"/>
  <c r="F978" i="6"/>
  <c r="C801" i="6"/>
  <c r="B975" i="6"/>
  <c r="L1230" i="6"/>
  <c r="I941" i="6"/>
  <c r="C821" i="6"/>
  <c r="G736" i="6"/>
  <c r="E627" i="6"/>
  <c r="E519" i="6"/>
  <c r="E411" i="6"/>
  <c r="B667" i="6"/>
  <c r="B559" i="6"/>
  <c r="B451" i="6"/>
  <c r="N706" i="6"/>
  <c r="H614" i="6"/>
  <c r="O521" i="6"/>
  <c r="C429" i="6"/>
  <c r="B687" i="6"/>
  <c r="B579" i="6"/>
  <c r="B471" i="6"/>
  <c r="G1241" i="6"/>
  <c r="F472" i="6"/>
  <c r="B517" i="6"/>
  <c r="M591" i="6"/>
  <c r="L861" i="6"/>
  <c r="M604" i="6"/>
  <c r="J475" i="6"/>
  <c r="N730" i="6"/>
  <c r="N637" i="6"/>
  <c r="H545" i="6"/>
  <c r="O452" i="6"/>
  <c r="F470" i="6"/>
  <c r="L315" i="6"/>
  <c r="L207" i="6"/>
  <c r="I713" i="6"/>
  <c r="K369" i="6"/>
  <c r="N276" i="6"/>
  <c r="H184" i="6"/>
  <c r="C605" i="6"/>
  <c r="N343" i="6"/>
  <c r="H251" i="6"/>
  <c r="O158" i="6"/>
  <c r="F452" i="6"/>
  <c r="E309" i="6"/>
  <c r="E201" i="6"/>
  <c r="N654" i="6"/>
  <c r="L344" i="6"/>
  <c r="L236" i="6"/>
  <c r="L841" i="6"/>
  <c r="L733" i="6"/>
  <c r="E989" i="6"/>
  <c r="E881" i="6"/>
  <c r="E773" i="6"/>
  <c r="O996" i="6"/>
  <c r="J1292" i="6"/>
  <c r="E1345" i="6"/>
  <c r="J1191" i="6"/>
  <c r="I1074" i="6"/>
  <c r="C1335" i="6"/>
  <c r="M1232" i="6"/>
  <c r="K1140" i="6"/>
  <c r="N1047" i="6"/>
  <c r="L1020" i="6"/>
  <c r="O926" i="6"/>
  <c r="C834" i="6"/>
  <c r="N1392" i="6"/>
  <c r="L972" i="6"/>
  <c r="L864" i="6"/>
  <c r="L756" i="6"/>
  <c r="N999" i="6"/>
  <c r="H907" i="6"/>
  <c r="O814" i="6"/>
  <c r="C1364" i="6"/>
  <c r="J990" i="6"/>
  <c r="N1267" i="6"/>
  <c r="J1277" i="6"/>
  <c r="N1274" i="6"/>
  <c r="C786" i="6"/>
  <c r="I811" i="6"/>
  <c r="C854" i="6"/>
  <c r="O947" i="6"/>
  <c r="K781" i="6"/>
  <c r="I958" i="6"/>
  <c r="G1169" i="6"/>
  <c r="O925" i="6"/>
  <c r="E805" i="6"/>
  <c r="H714" i="6"/>
  <c r="O621" i="6"/>
  <c r="C529" i="6"/>
  <c r="J436" i="6"/>
  <c r="N699" i="6"/>
  <c r="H607" i="6"/>
  <c r="O514" i="6"/>
  <c r="C422" i="6"/>
  <c r="E665" i="6"/>
  <c r="E557" i="6"/>
  <c r="E449" i="6"/>
  <c r="J709" i="6"/>
  <c r="M616" i="6"/>
  <c r="L1107" i="6"/>
  <c r="K1090" i="6"/>
  <c r="E1138" i="6"/>
  <c r="G886" i="6"/>
  <c r="J934" i="6"/>
  <c r="E1000" i="6"/>
  <c r="H1068" i="6"/>
  <c r="H1241" i="6"/>
  <c r="M1274" i="6"/>
  <c r="O1257" i="6"/>
  <c r="N775" i="6"/>
  <c r="B786" i="6"/>
  <c r="C836" i="6"/>
  <c r="K931" i="6"/>
  <c r="M1611" i="6"/>
  <c r="E948" i="6"/>
  <c r="M1035" i="6"/>
  <c r="M905" i="6"/>
  <c r="L796" i="6"/>
  <c r="O705" i="6"/>
  <c r="C613" i="6"/>
  <c r="J520" i="6"/>
  <c r="M427" i="6"/>
  <c r="K696" i="6"/>
  <c r="N603" i="6"/>
  <c r="H511" i="6"/>
  <c r="K872" i="6"/>
  <c r="B662" i="6"/>
  <c r="B554" i="6"/>
  <c r="B446" i="6"/>
  <c r="M700" i="6"/>
  <c r="K1240" i="6"/>
  <c r="B1267" i="6"/>
  <c r="H1487" i="6"/>
  <c r="L1076" i="6"/>
  <c r="M1156" i="6"/>
  <c r="B1616" i="6"/>
  <c r="B1198" i="6"/>
  <c r="B1054" i="6"/>
  <c r="F1227" i="6"/>
  <c r="L1469" i="6"/>
  <c r="J1396" i="6"/>
  <c r="C1263" i="6"/>
  <c r="L1387" i="6"/>
  <c r="H1706" i="6"/>
  <c r="M1311" i="6"/>
  <c r="F1158" i="6"/>
  <c r="N1329" i="6"/>
  <c r="N1199" i="6"/>
  <c r="J1045" i="6"/>
  <c r="G1251" i="6"/>
  <c r="G1071" i="6"/>
  <c r="C1501" i="6"/>
  <c r="L1404" i="6"/>
  <c r="O1277" i="6"/>
  <c r="H1106" i="6"/>
  <c r="B1305" i="6"/>
  <c r="B1125" i="6"/>
  <c r="O1331" i="6"/>
  <c r="N1170" i="6"/>
  <c r="K1047" i="6"/>
  <c r="J1562" i="6"/>
  <c r="H1404" i="6"/>
  <c r="G1237" i="6"/>
  <c r="G1093" i="6"/>
  <c r="N1265" i="6"/>
  <c r="K1142" i="6"/>
  <c r="F1326" i="6"/>
  <c r="F1178" i="6"/>
  <c r="M1367" i="6"/>
  <c r="E1202" i="6"/>
  <c r="E1022" i="6"/>
  <c r="K1125" i="6"/>
  <c r="F1191" i="6"/>
  <c r="B1037" i="6"/>
  <c r="E1222" i="6"/>
  <c r="E1078" i="6"/>
  <c r="L977" i="6"/>
  <c r="L833" i="6"/>
  <c r="O1005" i="6"/>
  <c r="H882" i="6"/>
  <c r="C1459" i="6"/>
  <c r="I968" i="6"/>
  <c r="I842" i="6"/>
  <c r="O1311" i="6"/>
  <c r="F954" i="6"/>
  <c r="F810" i="6"/>
  <c r="M1012" i="6"/>
  <c r="M904" i="6"/>
  <c r="M1001" i="6"/>
  <c r="M893" i="6"/>
  <c r="L1161" i="6"/>
  <c r="K1441" i="6"/>
  <c r="O1196" i="6"/>
  <c r="H1061" i="6"/>
  <c r="M1298" i="6"/>
  <c r="J1175" i="6"/>
  <c r="J1067" i="6"/>
  <c r="C1027" i="6"/>
  <c r="J915" i="6"/>
  <c r="J807" i="6"/>
  <c r="G1023" i="6"/>
  <c r="L894" i="6"/>
  <c r="L768" i="6"/>
  <c r="N993" i="6"/>
  <c r="N885" i="6"/>
  <c r="K762" i="6"/>
  <c r="K1015" i="6"/>
  <c r="K907" i="6"/>
  <c r="B1113" i="6"/>
  <c r="E1357" i="6"/>
  <c r="G1150" i="6"/>
  <c r="H1622" i="6"/>
  <c r="B1255" i="6"/>
  <c r="B1129" i="6"/>
  <c r="M1291" i="6"/>
  <c r="L935" i="6"/>
  <c r="L809" i="6"/>
  <c r="L1062" i="6"/>
  <c r="O927" i="6"/>
  <c r="O819" i="6"/>
  <c r="L1068" i="6"/>
  <c r="L913" i="6"/>
  <c r="N1464" i="6"/>
  <c r="G1665" i="6"/>
  <c r="F1484" i="6"/>
  <c r="O1715" i="6"/>
  <c r="O1350" i="6"/>
  <c r="B1470" i="6"/>
  <c r="J1347" i="6"/>
  <c r="C1708" i="6"/>
  <c r="H1675" i="6"/>
  <c r="N1530" i="6"/>
  <c r="F1680" i="6"/>
  <c r="I1438" i="6"/>
  <c r="J1516" i="6"/>
  <c r="B1353" i="6"/>
  <c r="N1484" i="6"/>
  <c r="I1666" i="6"/>
  <c r="C1737" i="6"/>
  <c r="N1748" i="6"/>
  <c r="C1418" i="6"/>
  <c r="C1527" i="6"/>
  <c r="I1407" i="6"/>
  <c r="B1500" i="6"/>
  <c r="B1383" i="6"/>
  <c r="G1553" i="6"/>
  <c r="I1428" i="6"/>
  <c r="C1741" i="6"/>
  <c r="K1468" i="6"/>
  <c r="N1364" i="6"/>
  <c r="G1559" i="6"/>
  <c r="C1360" i="6"/>
  <c r="B1505" i="6"/>
  <c r="G1377" i="6"/>
  <c r="F1230" i="6"/>
  <c r="O1133" i="6"/>
  <c r="F1656" i="6"/>
  <c r="F1273" i="6"/>
  <c r="F1165" i="6"/>
  <c r="F1057" i="6"/>
  <c r="O1303" i="6"/>
  <c r="C1211" i="6"/>
  <c r="F1636" i="6"/>
  <c r="N1403" i="6"/>
  <c r="H1502" i="6"/>
  <c r="B1426" i="6"/>
  <c r="O1235" i="6"/>
  <c r="F1128" i="6"/>
  <c r="I1421" i="6"/>
  <c r="K1262" i="6"/>
  <c r="N1169" i="6"/>
  <c r="H1077" i="6"/>
  <c r="C1329" i="6"/>
  <c r="E1213" i="6"/>
  <c r="E1105" i="6"/>
  <c r="B1372" i="6"/>
  <c r="I1242" i="6"/>
  <c r="H1646" i="6"/>
  <c r="H1403" i="6"/>
  <c r="H1422" i="6"/>
  <c r="C1325" i="6"/>
  <c r="N1204" i="6"/>
  <c r="E1559" i="6"/>
  <c r="O1545" i="6"/>
  <c r="B1439" i="6"/>
  <c r="H1336" i="6"/>
  <c r="M1209" i="6"/>
  <c r="I1101" i="6"/>
  <c r="J1355" i="6"/>
  <c r="J1243" i="6"/>
  <c r="M1150" i="6"/>
  <c r="K1058" i="6"/>
  <c r="B1300" i="6"/>
  <c r="B1192" i="6"/>
  <c r="B1084" i="6"/>
  <c r="J1421" i="6"/>
  <c r="M1440" i="6"/>
  <c r="O1436" i="6"/>
  <c r="B1342" i="6"/>
  <c r="J1212" i="6"/>
  <c r="C1119" i="6"/>
  <c r="I1465" i="6"/>
  <c r="E1248" i="6"/>
  <c r="E1140" i="6"/>
  <c r="G1567" i="6"/>
  <c r="H1276" i="6"/>
  <c r="O1183" i="6"/>
  <c r="C1091" i="6"/>
  <c r="C1580" i="6"/>
  <c r="O1362" i="6"/>
  <c r="C1506" i="6"/>
  <c r="K1645" i="6"/>
  <c r="K1255" i="6"/>
  <c r="B1142" i="6"/>
  <c r="G1543" i="6"/>
  <c r="O1278" i="6"/>
  <c r="C1186" i="6"/>
  <c r="J1093" i="6"/>
  <c r="G1357" i="6"/>
  <c r="I1229" i="6"/>
  <c r="I1121" i="6"/>
  <c r="E1429" i="6"/>
  <c r="L1253" i="6"/>
  <c r="L1145" i="6"/>
  <c r="L1037" i="6"/>
  <c r="K1504" i="6"/>
  <c r="G1395" i="6"/>
  <c r="I1206" i="6"/>
  <c r="J1089" i="6"/>
  <c r="M1359" i="6"/>
  <c r="L1237" i="6"/>
  <c r="L1129" i="6"/>
  <c r="L1021" i="6"/>
  <c r="F993" i="6"/>
  <c r="F885" i="6"/>
  <c r="F777" i="6"/>
  <c r="M1023" i="6"/>
  <c r="M925" i="6"/>
  <c r="K833" i="6"/>
  <c r="M1379" i="6"/>
  <c r="G984" i="6"/>
  <c r="G876" i="6"/>
  <c r="G768" i="6"/>
  <c r="C1023" i="6"/>
  <c r="I915" i="6"/>
  <c r="I807" i="6"/>
  <c r="H1029" i="6"/>
  <c r="H933" i="6"/>
  <c r="E1131" i="6"/>
  <c r="C953" i="6"/>
  <c r="J860" i="6"/>
  <c r="E1146" i="6"/>
  <c r="H1036" i="6"/>
  <c r="K1234" i="6"/>
  <c r="J1113" i="6"/>
  <c r="C1456" i="6"/>
  <c r="J1265" i="6"/>
  <c r="M1172" i="6"/>
  <c r="K1080" i="6"/>
  <c r="O1185" i="6"/>
  <c r="H959" i="6"/>
  <c r="O866" i="6"/>
  <c r="C774" i="6"/>
  <c r="C1019" i="6"/>
  <c r="F910" i="6"/>
  <c r="F802" i="6"/>
  <c r="K1085" i="6"/>
  <c r="M944" i="6"/>
  <c r="K852" i="6"/>
  <c r="N759" i="6"/>
  <c r="K1033" i="6"/>
  <c r="O935" i="6"/>
  <c r="M1101" i="6"/>
  <c r="M1145" i="6"/>
  <c r="E1280" i="6"/>
  <c r="M1146" i="6"/>
  <c r="J1029" i="6"/>
  <c r="E1288" i="6"/>
  <c r="E1180" i="6"/>
  <c r="E1072" i="6"/>
  <c r="L1092" i="6"/>
  <c r="F933" i="6"/>
  <c r="F825" i="6"/>
  <c r="B1230" i="6"/>
  <c r="K971" i="6"/>
  <c r="N878" i="6"/>
  <c r="H786" i="6"/>
  <c r="M1051" i="6"/>
  <c r="F929" i="6"/>
  <c r="G1651" i="6"/>
  <c r="C1959" i="6"/>
  <c r="J1559" i="6"/>
  <c r="I1382" i="6"/>
  <c r="H1652" i="6"/>
  <c r="H1371" i="6"/>
  <c r="B1512" i="6"/>
  <c r="H1391" i="6"/>
  <c r="L1604" i="6"/>
  <c r="I1724" i="6"/>
  <c r="N1659" i="6"/>
  <c r="G1561" i="6"/>
  <c r="I1394" i="6"/>
  <c r="O1496" i="6"/>
  <c r="O1755" i="6"/>
  <c r="E1467" i="6"/>
  <c r="E1350" i="6"/>
  <c r="C1505" i="6"/>
  <c r="I1891" i="6"/>
  <c r="I1668" i="6"/>
  <c r="N1515" i="6"/>
  <c r="J1482" i="6"/>
  <c r="B1676" i="6"/>
  <c r="L1461" i="6"/>
  <c r="L1586" i="6"/>
  <c r="I1435" i="6"/>
  <c r="E1326" i="6"/>
  <c r="B1481" i="6"/>
  <c r="G1372" i="6"/>
  <c r="M1527" i="6"/>
  <c r="J1408" i="6"/>
  <c r="J1721" i="6"/>
  <c r="M1480" i="6"/>
  <c r="H1367" i="6"/>
  <c r="G1373" i="6"/>
  <c r="N1288" i="6"/>
  <c r="K1177" i="6"/>
  <c r="N1084" i="6"/>
  <c r="L1327" i="6"/>
  <c r="I1216" i="6"/>
  <c r="I1108" i="6"/>
  <c r="J1376" i="6"/>
  <c r="N1254" i="6"/>
  <c r="H1162" i="6"/>
  <c r="B1496" i="6"/>
  <c r="I1380" i="6"/>
  <c r="I1381" i="6"/>
  <c r="K1291" i="6"/>
  <c r="I1179" i="6"/>
  <c r="I1071" i="6"/>
  <c r="C1306" i="6"/>
  <c r="J1213" i="6"/>
  <c r="M1120" i="6"/>
  <c r="C1530" i="6"/>
  <c r="L1264" i="6"/>
  <c r="L1156" i="6"/>
  <c r="L1048" i="6"/>
  <c r="G1294" i="6"/>
  <c r="L1620" i="6"/>
  <c r="N1432" i="6"/>
  <c r="C1533" i="6"/>
  <c r="C1327" i="6"/>
  <c r="C1257" i="6"/>
  <c r="M1155" i="6"/>
  <c r="K1603" i="6"/>
  <c r="G1615" i="6"/>
  <c r="L1326" i="6"/>
  <c r="L1268" i="6"/>
  <c r="G1153" i="6"/>
  <c r="G1045" i="6"/>
  <c r="H1287" i="6"/>
  <c r="O1194" i="6"/>
  <c r="C1102" i="6"/>
  <c r="I1391" i="6"/>
  <c r="E1243" i="6"/>
  <c r="E1135" i="6"/>
  <c r="L1690" i="6"/>
  <c r="H1463" i="6"/>
  <c r="C1560" i="6"/>
  <c r="K1325" i="6"/>
  <c r="E1271" i="6"/>
  <c r="N1162" i="6"/>
  <c r="H1070" i="6"/>
  <c r="L1299" i="6"/>
  <c r="L1191" i="6"/>
  <c r="L1083" i="6"/>
  <c r="C1322" i="6"/>
  <c r="K1227" i="6"/>
  <c r="N1134" i="6"/>
  <c r="H1042" i="6"/>
  <c r="O1446" i="6"/>
  <c r="G1360" i="6"/>
  <c r="M1393" i="6"/>
  <c r="C1311" i="6"/>
  <c r="E1193" i="6"/>
  <c r="E1085" i="6"/>
  <c r="I1328" i="6"/>
  <c r="N1229" i="6"/>
  <c r="H1137" i="6"/>
  <c r="O1044" i="6"/>
  <c r="G1281" i="6"/>
  <c r="G1173" i="6"/>
  <c r="G1065" i="6"/>
  <c r="F1305" i="6"/>
  <c r="F1197" i="6"/>
  <c r="F1089" i="6"/>
  <c r="L1351" i="6"/>
  <c r="M1109" i="6"/>
  <c r="N1273" i="6"/>
  <c r="N1147" i="6"/>
  <c r="B1031" i="6"/>
  <c r="F1289" i="6"/>
  <c r="F1181" i="6"/>
  <c r="F1073" i="6"/>
  <c r="M1111" i="6"/>
  <c r="I936" i="6"/>
  <c r="I828" i="6"/>
  <c r="F1234" i="6"/>
  <c r="O969" i="6"/>
  <c r="C877" i="6"/>
  <c r="J784" i="6"/>
  <c r="B1056" i="6"/>
  <c r="B925" i="6"/>
  <c r="B817" i="6"/>
  <c r="G1265" i="6"/>
  <c r="G967" i="6"/>
  <c r="G859" i="6"/>
  <c r="B1284" i="6"/>
  <c r="M976" i="6"/>
  <c r="K884" i="6"/>
  <c r="N996" i="6"/>
  <c r="H904" i="6"/>
  <c r="J1104" i="6"/>
  <c r="K1179" i="6"/>
  <c r="K1300" i="6"/>
  <c r="E1172" i="6"/>
  <c r="B1055" i="6"/>
  <c r="H1309" i="6"/>
  <c r="O1216" i="6"/>
  <c r="C1124" i="6"/>
  <c r="J1031" i="6"/>
  <c r="M1002" i="6"/>
  <c r="K910" i="6"/>
  <c r="N817" i="6"/>
  <c r="C1249" i="6"/>
  <c r="I961" i="6"/>
  <c r="I853" i="6"/>
  <c r="O1565" i="6"/>
  <c r="O988" i="6"/>
  <c r="C896" i="6"/>
  <c r="J803" i="6"/>
  <c r="B1278" i="6"/>
  <c r="K979" i="6"/>
  <c r="N886" i="6"/>
  <c r="I1066" i="6"/>
  <c r="C1467" i="6"/>
  <c r="L1205" i="6"/>
  <c r="E1088" i="6"/>
  <c r="I1353" i="6"/>
  <c r="L1231" i="6"/>
  <c r="L1123" i="6"/>
  <c r="K1407" i="6"/>
  <c r="I984" i="6"/>
  <c r="I876" i="6"/>
  <c r="I768" i="6"/>
  <c r="C1015" i="6"/>
  <c r="J922" i="6"/>
  <c r="M829" i="6"/>
  <c r="F1312" i="6"/>
  <c r="I980" i="6"/>
  <c r="I872" i="6"/>
  <c r="M1417" i="6"/>
  <c r="E1603" i="6"/>
  <c r="I1531" i="6"/>
  <c r="H1469" i="6"/>
  <c r="K1439" i="6"/>
  <c r="B1694" i="6"/>
  <c r="K1438" i="6"/>
  <c r="K1342" i="6"/>
  <c r="M1763" i="6"/>
  <c r="F1581" i="6"/>
  <c r="E1486" i="6"/>
  <c r="B1458" i="6"/>
  <c r="L1564" i="6"/>
  <c r="K1431" i="6"/>
  <c r="N1532" i="6"/>
  <c r="L1401" i="6"/>
  <c r="N1600" i="6"/>
  <c r="F1435" i="6"/>
  <c r="L1527" i="6"/>
  <c r="M1700" i="6"/>
  <c r="H1640" i="6"/>
  <c r="C1412" i="6"/>
  <c r="K1519" i="6"/>
  <c r="B1400" i="6"/>
  <c r="N1493" i="6"/>
  <c r="L1377" i="6"/>
  <c r="G1545" i="6"/>
  <c r="B1421" i="6"/>
  <c r="G1687" i="6"/>
  <c r="L1462" i="6"/>
  <c r="O1359" i="6"/>
  <c r="O1564" i="6"/>
  <c r="H1329" i="6"/>
  <c r="E1485" i="6"/>
  <c r="O1363" i="6"/>
  <c r="F1224" i="6"/>
  <c r="J1128" i="6"/>
  <c r="O1517" i="6"/>
  <c r="G1268" i="6"/>
  <c r="G1160" i="6"/>
  <c r="G1052" i="6"/>
  <c r="J1298" i="6"/>
  <c r="M1205" i="6"/>
  <c r="N1641" i="6"/>
  <c r="M1372" i="6"/>
  <c r="I1489" i="6"/>
  <c r="B1390" i="6"/>
  <c r="O1229" i="6"/>
  <c r="G1123" i="6"/>
  <c r="M1391" i="6"/>
  <c r="H1257" i="6"/>
  <c r="O1164" i="6"/>
  <c r="C1072" i="6"/>
  <c r="F1316" i="6"/>
  <c r="F1208" i="6"/>
  <c r="F1100" i="6"/>
  <c r="I1361" i="6"/>
  <c r="B1235" i="6"/>
  <c r="F1539" i="6"/>
  <c r="N1387" i="6"/>
  <c r="M1411" i="6"/>
  <c r="K1315" i="6"/>
  <c r="O1199" i="6"/>
  <c r="B1491" i="6"/>
  <c r="M1499" i="6"/>
  <c r="G1427" i="6"/>
  <c r="H1324" i="6"/>
  <c r="B1202" i="6"/>
  <c r="B1094" i="6"/>
  <c r="H1345" i="6"/>
  <c r="K1238" i="6"/>
  <c r="N1145" i="6"/>
  <c r="H1053" i="6"/>
  <c r="L1294" i="6"/>
  <c r="L1186" i="6"/>
  <c r="L1078" i="6"/>
  <c r="O1384" i="6"/>
  <c r="C1416" i="6"/>
  <c r="F1420" i="6"/>
  <c r="B1330" i="6"/>
  <c r="J1206" i="6"/>
  <c r="M1113" i="6"/>
  <c r="C1415" i="6"/>
  <c r="F1243" i="6"/>
  <c r="F1135" i="6"/>
  <c r="H1517" i="6"/>
  <c r="C1271" i="6"/>
  <c r="J1178" i="6"/>
  <c r="M1085" i="6"/>
  <c r="K1506" i="6"/>
  <c r="N1331" i="6"/>
  <c r="J1491" i="6"/>
  <c r="C1512" i="6"/>
  <c r="M1245" i="6"/>
  <c r="L1136" i="6"/>
  <c r="N1498" i="6"/>
  <c r="J1273" i="6"/>
  <c r="M1180" i="6"/>
  <c r="K1088" i="6"/>
  <c r="L1346" i="6"/>
  <c r="B1222" i="6"/>
  <c r="B1114" i="6"/>
  <c r="I1397" i="6"/>
  <c r="I1248" i="6"/>
  <c r="I1140" i="6"/>
  <c r="I1032" i="6"/>
  <c r="M1353" i="6"/>
  <c r="C1367" i="6"/>
  <c r="I1200" i="6"/>
  <c r="F1083" i="6"/>
  <c r="O1349" i="6"/>
  <c r="I1232" i="6"/>
  <c r="I1124" i="6"/>
  <c r="F1551" i="6"/>
  <c r="G988" i="6"/>
  <c r="G880" i="6"/>
  <c r="G772" i="6"/>
  <c r="K1013" i="6"/>
  <c r="N920" i="6"/>
  <c r="H828" i="6"/>
  <c r="F1319" i="6"/>
  <c r="E976" i="6"/>
  <c r="E868" i="6"/>
  <c r="E760" i="6"/>
  <c r="B1016" i="6"/>
  <c r="B908" i="6"/>
  <c r="B800" i="6"/>
  <c r="I1021" i="6"/>
  <c r="C928" i="6"/>
  <c r="I1099" i="6"/>
  <c r="M947" i="6"/>
  <c r="K855" i="6"/>
  <c r="G1100" i="6"/>
  <c r="L1532" i="6"/>
  <c r="O1226" i="6"/>
  <c r="J1107" i="6"/>
  <c r="B1420" i="6"/>
  <c r="K1260" i="6"/>
  <c r="N1167" i="6"/>
  <c r="H1075" i="6"/>
  <c r="G1139" i="6"/>
  <c r="C954" i="6"/>
  <c r="J861" i="6"/>
  <c r="M768" i="6"/>
  <c r="G1013" i="6"/>
  <c r="G905" i="6"/>
  <c r="G797" i="6"/>
  <c r="O1053" i="6"/>
  <c r="N939" i="6"/>
  <c r="H847" i="6"/>
  <c r="O754" i="6"/>
  <c r="M1025" i="6"/>
  <c r="J930" i="6"/>
  <c r="C1071" i="6"/>
  <c r="J1130" i="6"/>
  <c r="I1272" i="6"/>
  <c r="M1140" i="6"/>
  <c r="J1023" i="6"/>
  <c r="F1283" i="6"/>
  <c r="F1175" i="6"/>
  <c r="F1067" i="6"/>
  <c r="J1060" i="6"/>
  <c r="G928" i="6"/>
  <c r="G820" i="6"/>
  <c r="F1198" i="6"/>
  <c r="H966" i="6"/>
  <c r="O873" i="6"/>
  <c r="C781" i="6"/>
  <c r="I1035" i="6"/>
  <c r="G924" i="6"/>
  <c r="I1566" i="6"/>
  <c r="J1791" i="6"/>
  <c r="C1544" i="6"/>
  <c r="J1373" i="6"/>
  <c r="O1607" i="6"/>
  <c r="J1363" i="6"/>
  <c r="K1505" i="6"/>
  <c r="C1386" i="6"/>
  <c r="L2012" i="6"/>
  <c r="E1693" i="6"/>
  <c r="M1628" i="6"/>
  <c r="H1548" i="6"/>
  <c r="C1388" i="6"/>
  <c r="E1484" i="6"/>
  <c r="M1713" i="6"/>
  <c r="N1460" i="6"/>
  <c r="F1345" i="6"/>
  <c r="E1497" i="6"/>
  <c r="F1826" i="6"/>
  <c r="L1637" i="6"/>
  <c r="J1505" i="6"/>
  <c r="J1474" i="6"/>
  <c r="F1644" i="6"/>
  <c r="H1455" i="6"/>
  <c r="J1563" i="6"/>
  <c r="F1429" i="6"/>
  <c r="F1321" i="6"/>
  <c r="F1474" i="6"/>
  <c r="E1364" i="6"/>
  <c r="N1519" i="6"/>
  <c r="K1403" i="6"/>
  <c r="H1553" i="6"/>
  <c r="M1425" i="6"/>
  <c r="N1351" i="6"/>
  <c r="L1362" i="6"/>
  <c r="N1282" i="6"/>
  <c r="H1172" i="6"/>
  <c r="O1079" i="6"/>
  <c r="C1317" i="6"/>
  <c r="B1209" i="6"/>
  <c r="B1101" i="6"/>
  <c r="M1365" i="6"/>
  <c r="O1249" i="6"/>
  <c r="C1157" i="6"/>
  <c r="M1458" i="6"/>
  <c r="F1365" i="6"/>
  <c r="F1366" i="6"/>
  <c r="M1281" i="6"/>
  <c r="B1172" i="6"/>
  <c r="B1064" i="6"/>
  <c r="M1300" i="6"/>
  <c r="K1208" i="6"/>
  <c r="N1115" i="6"/>
  <c r="G1485" i="6"/>
  <c r="I1259" i="6"/>
  <c r="I1151" i="6"/>
  <c r="I1043" i="6"/>
  <c r="E1286" i="6"/>
  <c r="K1626" i="6"/>
  <c r="H1401" i="6"/>
  <c r="L1517" i="6"/>
  <c r="K1319" i="6"/>
  <c r="L1250" i="6"/>
  <c r="F1862" i="6"/>
  <c r="C1529" i="6"/>
  <c r="G1564" i="6"/>
  <c r="C1671" i="6"/>
  <c r="L1262" i="6"/>
  <c r="E1145" i="6"/>
  <c r="I1605" i="6"/>
  <c r="C1282" i="6"/>
  <c r="J1189" i="6"/>
  <c r="M1096" i="6"/>
  <c r="G1369" i="6"/>
  <c r="F1238" i="6"/>
  <c r="F1130" i="6"/>
  <c r="I1686" i="6"/>
  <c r="M1426" i="6"/>
  <c r="F1545" i="6"/>
  <c r="O1317" i="6"/>
  <c r="E1265" i="6"/>
  <c r="O1157" i="6"/>
  <c r="C1065" i="6"/>
  <c r="I1294" i="6"/>
  <c r="I1186" i="6"/>
  <c r="I1078" i="6"/>
  <c r="N1314" i="6"/>
  <c r="H1222" i="6"/>
  <c r="O1129" i="6"/>
  <c r="C1037" i="6"/>
  <c r="C1413" i="6"/>
  <c r="I1344" i="6"/>
  <c r="O1383" i="6"/>
  <c r="L1304" i="6"/>
  <c r="F1188" i="6"/>
  <c r="F1080" i="6"/>
  <c r="J1317" i="6"/>
  <c r="O1224" i="6"/>
  <c r="C1132" i="6"/>
  <c r="J1039" i="6"/>
  <c r="E1273" i="6"/>
  <c r="E1165" i="6"/>
  <c r="E1057" i="6"/>
  <c r="G1300" i="6"/>
  <c r="G1192" i="6"/>
  <c r="G1084" i="6"/>
  <c r="L1287" i="6"/>
  <c r="J1094" i="6"/>
  <c r="C1266" i="6"/>
  <c r="N1141" i="6"/>
  <c r="K1024" i="6"/>
  <c r="G1284" i="6"/>
  <c r="G1176" i="6"/>
  <c r="G1068" i="6"/>
  <c r="B1080" i="6"/>
  <c r="B929" i="6"/>
  <c r="B821" i="6"/>
  <c r="L1206" i="6"/>
  <c r="J964" i="6"/>
  <c r="M871" i="6"/>
  <c r="K779" i="6"/>
  <c r="N1036" i="6"/>
  <c r="L919" i="6"/>
  <c r="L811" i="6"/>
  <c r="K1235" i="6"/>
  <c r="E959" i="6"/>
  <c r="E851" i="6"/>
  <c r="F1252" i="6"/>
  <c r="N971" i="6"/>
  <c r="C1599" i="6"/>
  <c r="O991" i="6"/>
  <c r="C899" i="6"/>
  <c r="O1073" i="6"/>
  <c r="J1148" i="6"/>
  <c r="O1292" i="6"/>
  <c r="N1165" i="6"/>
  <c r="B1049" i="6"/>
  <c r="C1304" i="6"/>
  <c r="J1211" i="6"/>
  <c r="M1118" i="6"/>
  <c r="K1026" i="6"/>
  <c r="N997" i="6"/>
  <c r="H905" i="6"/>
  <c r="O812" i="6"/>
  <c r="H1200" i="6"/>
  <c r="B954" i="6"/>
  <c r="B846" i="6"/>
  <c r="I1373" i="6"/>
  <c r="J983" i="6"/>
  <c r="M890" i="6"/>
  <c r="K798" i="6"/>
  <c r="F1246" i="6"/>
  <c r="H974" i="6"/>
  <c r="O881" i="6"/>
  <c r="F1692" i="6"/>
  <c r="L1372" i="6"/>
  <c r="H1199" i="6"/>
  <c r="E1082" i="6"/>
  <c r="N1342" i="6"/>
  <c r="I1226" i="6"/>
  <c r="I1118" i="6"/>
  <c r="N1323" i="6"/>
  <c r="B977" i="6"/>
  <c r="B869" i="6"/>
  <c r="B761" i="6"/>
  <c r="M1009" i="6"/>
  <c r="K917" i="6"/>
  <c r="N824" i="6"/>
  <c r="L1284" i="6"/>
  <c r="B973" i="6"/>
  <c r="B865" i="6"/>
  <c r="E772" i="6"/>
  <c r="E1033" i="6"/>
  <c r="B920" i="6"/>
  <c r="B812" i="6"/>
  <c r="J1048" i="6"/>
  <c r="E1182" i="6"/>
  <c r="C1043" i="6"/>
  <c r="J1239" i="6"/>
  <c r="B1121" i="6"/>
  <c r="J1478" i="6"/>
  <c r="K1266" i="6"/>
  <c r="N1173" i="6"/>
  <c r="H1081" i="6"/>
  <c r="G1175" i="6"/>
  <c r="C960" i="6"/>
  <c r="J867" i="6"/>
  <c r="M774" i="6"/>
  <c r="E1011" i="6"/>
  <c r="E903" i="6"/>
  <c r="E795" i="6"/>
  <c r="B1044" i="6"/>
  <c r="O940" i="6"/>
  <c r="C848" i="6"/>
  <c r="J755" i="6"/>
  <c r="N1026" i="6"/>
  <c r="J1136" i="6"/>
  <c r="J1035" i="6"/>
  <c r="C1100" i="6"/>
  <c r="K886" i="6"/>
  <c r="E927" i="6"/>
  <c r="K954" i="6"/>
  <c r="L1074" i="6"/>
  <c r="K835" i="6"/>
  <c r="G1010" i="6"/>
  <c r="N887" i="6"/>
  <c r="I965" i="6"/>
  <c r="I845" i="6"/>
  <c r="H754" i="6"/>
  <c r="C655" i="6"/>
  <c r="J562" i="6"/>
  <c r="M469" i="6"/>
  <c r="O740" i="6"/>
  <c r="O640" i="6"/>
  <c r="C548" i="6"/>
  <c r="J455" i="6"/>
  <c r="B704" i="6"/>
  <c r="B596" i="6"/>
  <c r="B488" i="6"/>
  <c r="J746" i="6"/>
  <c r="K650" i="6"/>
  <c r="N557" i="6"/>
  <c r="F1221" i="6"/>
  <c r="G1254" i="6"/>
  <c r="L1001" i="6"/>
  <c r="F1054" i="6"/>
  <c r="C757" i="6"/>
  <c r="G792" i="6"/>
  <c r="K1059" i="6"/>
  <c r="K1609" i="6"/>
  <c r="J1097" i="6"/>
  <c r="C876" i="6"/>
  <c r="I901" i="6"/>
  <c r="K936" i="6"/>
  <c r="M1011" i="6"/>
  <c r="L818" i="6"/>
  <c r="H993" i="6"/>
  <c r="E1311" i="6"/>
  <c r="E955" i="6"/>
  <c r="E835" i="6"/>
  <c r="J740" i="6"/>
  <c r="J646" i="6"/>
  <c r="M553" i="6"/>
  <c r="K461" i="6"/>
  <c r="G730" i="6"/>
  <c r="H637" i="6"/>
  <c r="O544" i="6"/>
  <c r="C452" i="6"/>
  <c r="G703" i="6"/>
  <c r="G595" i="6"/>
  <c r="G487" i="6"/>
  <c r="N742" i="6"/>
  <c r="J1058" i="6"/>
  <c r="J1596" i="6"/>
  <c r="I1058" i="6"/>
  <c r="G814" i="6"/>
  <c r="H870" i="6"/>
  <c r="I920" i="6"/>
  <c r="J960" i="6"/>
  <c r="C795" i="6"/>
  <c r="O972" i="6"/>
  <c r="O1215" i="6"/>
  <c r="N948" i="6"/>
  <c r="K819" i="6"/>
  <c r="E731" i="6"/>
  <c r="I625" i="6"/>
  <c r="I517" i="6"/>
  <c r="G860" i="6"/>
  <c r="G660" i="6"/>
  <c r="G552" i="6"/>
  <c r="G444" i="6"/>
  <c r="K697" i="6"/>
  <c r="C1121" i="6"/>
  <c r="F1029" i="6"/>
  <c r="O1102" i="6"/>
  <c r="O896" i="6"/>
  <c r="E945" i="6"/>
  <c r="K972" i="6"/>
  <c r="L1182" i="6"/>
  <c r="G829" i="6"/>
  <c r="J1003" i="6"/>
  <c r="G1675" i="6"/>
  <c r="B976" i="6"/>
  <c r="B856" i="6"/>
  <c r="N750" i="6"/>
  <c r="K653" i="6"/>
  <c r="N560" i="6"/>
  <c r="H1482" i="6"/>
  <c r="O1361" i="6"/>
  <c r="J1750" i="6"/>
  <c r="I780" i="6"/>
  <c r="N836" i="6"/>
  <c r="L871" i="6"/>
  <c r="C939" i="6"/>
  <c r="M777" i="6"/>
  <c r="M946" i="6"/>
  <c r="H1116" i="6"/>
  <c r="C923" i="6"/>
  <c r="O805" i="6"/>
  <c r="E717" i="6"/>
  <c r="E609" i="6"/>
  <c r="E501" i="6"/>
  <c r="N779" i="6"/>
  <c r="B649" i="6"/>
  <c r="B541" i="6"/>
  <c r="B433" i="6"/>
  <c r="K691" i="6"/>
  <c r="N598" i="6"/>
  <c r="H506" i="6"/>
  <c r="O413" i="6"/>
  <c r="B669" i="6"/>
  <c r="B561" i="6"/>
  <c r="B453" i="6"/>
  <c r="H934" i="6"/>
  <c r="F418" i="6"/>
  <c r="B463" i="6"/>
  <c r="C561" i="6"/>
  <c r="C739" i="6"/>
  <c r="N581" i="6"/>
  <c r="F457" i="6"/>
  <c r="M714" i="6"/>
  <c r="K622" i="6"/>
  <c r="N529" i="6"/>
  <c r="H437" i="6"/>
  <c r="L405" i="6"/>
  <c r="L297" i="6"/>
  <c r="L189" i="6"/>
  <c r="F620" i="6"/>
  <c r="M353" i="6"/>
  <c r="K261" i="6"/>
  <c r="N168" i="6"/>
  <c r="C497" i="6"/>
  <c r="K328" i="6"/>
  <c r="N235" i="6"/>
  <c r="H143" i="6"/>
  <c r="E399" i="6"/>
  <c r="E291" i="6"/>
  <c r="E183" i="6"/>
  <c r="N546" i="6"/>
  <c r="L326" i="6"/>
  <c r="L218" i="6"/>
  <c r="L823" i="6"/>
  <c r="K1307" i="6"/>
  <c r="E971" i="6"/>
  <c r="E863" i="6"/>
  <c r="I1309" i="6"/>
  <c r="C1125" i="6"/>
  <c r="M1199" i="6"/>
  <c r="J1305" i="6"/>
  <c r="F1173" i="6"/>
  <c r="C1056" i="6"/>
  <c r="C1310" i="6"/>
  <c r="J1217" i="6"/>
  <c r="M1124" i="6"/>
  <c r="K1032" i="6"/>
  <c r="N1003" i="6"/>
  <c r="H911" i="6"/>
  <c r="O818" i="6"/>
  <c r="H1236" i="6"/>
  <c r="L954" i="6"/>
  <c r="L846" i="6"/>
  <c r="L1390" i="6"/>
  <c r="K984" i="6"/>
  <c r="N891" i="6"/>
  <c r="H799" i="6"/>
  <c r="L1254" i="6"/>
  <c r="C975" i="6"/>
  <c r="N1201" i="6"/>
  <c r="H1231" i="6"/>
  <c r="C1018" i="6"/>
  <c r="B1357" i="6"/>
  <c r="I757" i="6"/>
  <c r="N807" i="6"/>
  <c r="N916" i="6"/>
  <c r="J1337" i="6"/>
  <c r="C940" i="6"/>
  <c r="I1031" i="6"/>
  <c r="E907" i="6"/>
  <c r="E787" i="6"/>
  <c r="N698" i="6"/>
  <c r="H606" i="6"/>
  <c r="O513" i="6"/>
  <c r="C421" i="6"/>
  <c r="K684" i="6"/>
  <c r="N591" i="6"/>
  <c r="H499" i="6"/>
  <c r="N785" i="6"/>
  <c r="E647" i="6"/>
  <c r="E539" i="6"/>
  <c r="E431" i="6"/>
  <c r="C694" i="6"/>
  <c r="J601" i="6"/>
  <c r="O1135" i="6"/>
  <c r="O1034" i="6"/>
  <c r="B1428" i="6"/>
  <c r="O1336" i="6"/>
  <c r="J1141" i="6"/>
  <c r="L1449" i="6"/>
  <c r="B1180" i="6"/>
  <c r="B1036" i="6"/>
  <c r="B1902" i="6"/>
  <c r="K1370" i="6"/>
  <c r="O1365" i="6"/>
  <c r="L1244" i="6"/>
  <c r="K1489" i="6"/>
  <c r="H1547" i="6"/>
  <c r="I1293" i="6"/>
  <c r="F1140" i="6"/>
  <c r="N1307" i="6"/>
  <c r="K1184" i="6"/>
  <c r="J1545" i="6"/>
  <c r="G1233" i="6"/>
  <c r="G1053" i="6"/>
  <c r="C1396" i="6"/>
  <c r="L1368" i="6"/>
  <c r="N1258" i="6"/>
  <c r="N1090" i="6"/>
  <c r="B1287" i="6"/>
  <c r="B1107" i="6"/>
  <c r="O1309" i="6"/>
  <c r="K1155" i="6"/>
  <c r="G1639" i="6"/>
  <c r="M1437" i="6"/>
  <c r="K1373" i="6"/>
  <c r="J1218" i="6"/>
  <c r="G1075" i="6"/>
  <c r="K1250" i="6"/>
  <c r="M1126" i="6"/>
  <c r="F1304" i="6"/>
  <c r="F1160" i="6"/>
  <c r="I1337" i="6"/>
  <c r="E1184" i="6"/>
  <c r="J1122" i="6"/>
  <c r="C1079" i="6"/>
  <c r="O1172" i="6"/>
  <c r="E1673" i="6"/>
  <c r="E1204" i="6"/>
  <c r="E1060" i="6"/>
  <c r="L959" i="6"/>
  <c r="L815" i="6"/>
  <c r="H990" i="6"/>
  <c r="N866" i="6"/>
  <c r="B1272" i="6"/>
  <c r="I950" i="6"/>
  <c r="I824" i="6"/>
  <c r="O1203" i="6"/>
  <c r="F918" i="6"/>
  <c r="F792" i="6"/>
  <c r="J997" i="6"/>
  <c r="J889" i="6"/>
  <c r="J986" i="6"/>
  <c r="C863" i="6"/>
  <c r="L1053" i="6"/>
  <c r="C1343" i="6"/>
  <c r="E1178" i="6"/>
  <c r="K1042" i="6"/>
  <c r="C1268" i="6"/>
  <c r="C1160" i="6"/>
  <c r="C1052" i="6"/>
  <c r="C1008" i="6"/>
  <c r="C900" i="6"/>
  <c r="O776" i="6"/>
  <c r="L1002" i="6"/>
  <c r="L876" i="6"/>
  <c r="L750" i="6"/>
  <c r="K978" i="6"/>
  <c r="M854" i="6"/>
  <c r="M746" i="6"/>
  <c r="M999" i="6"/>
  <c r="M891" i="6"/>
  <c r="N1374" i="6"/>
  <c r="C1284" i="6"/>
  <c r="J1131" i="6"/>
  <c r="B1451" i="6"/>
  <c r="B1237" i="6"/>
  <c r="B1111" i="6"/>
  <c r="I1105" i="6"/>
  <c r="L917" i="6"/>
  <c r="L791" i="6"/>
  <c r="L1022" i="6"/>
  <c r="H912" i="6"/>
  <c r="N788" i="6"/>
  <c r="F1024" i="6"/>
  <c r="L895" i="6"/>
  <c r="H1428" i="6"/>
  <c r="G1630" i="6"/>
  <c r="G1392" i="6"/>
  <c r="J1544" i="6"/>
  <c r="O1332" i="6"/>
  <c r="H1448" i="6"/>
  <c r="C1332" i="6"/>
  <c r="N1750" i="6"/>
  <c r="O1582" i="6"/>
  <c r="E1487" i="6"/>
  <c r="E1589" i="6"/>
  <c r="L1418" i="6"/>
  <c r="C1473" i="6"/>
  <c r="B1335" i="6"/>
  <c r="F1460" i="6"/>
  <c r="I1558" i="6"/>
  <c r="H1639" i="6"/>
  <c r="O1557" i="6"/>
  <c r="L1399" i="6"/>
  <c r="M1503" i="6"/>
  <c r="I1389" i="6"/>
  <c r="E1475" i="6"/>
  <c r="B1365" i="6"/>
  <c r="F1526" i="6"/>
  <c r="I1410" i="6"/>
  <c r="O1625" i="6"/>
  <c r="N1450" i="6"/>
  <c r="K1349" i="6"/>
  <c r="J1439" i="6"/>
  <c r="L1534" i="6"/>
  <c r="F1454" i="6"/>
  <c r="O1339" i="6"/>
  <c r="O1211" i="6"/>
  <c r="H1118" i="6"/>
  <c r="B1440" i="6"/>
  <c r="F1255" i="6"/>
  <c r="F1147" i="6"/>
  <c r="F1039" i="6"/>
  <c r="H1288" i="6"/>
  <c r="O1195" i="6"/>
  <c r="H1465" i="6"/>
  <c r="L1706" i="6"/>
  <c r="I1464" i="6"/>
  <c r="N1356" i="6"/>
  <c r="E1217" i="6"/>
  <c r="F1110" i="6"/>
  <c r="B1363" i="6"/>
  <c r="M1246" i="6"/>
  <c r="K1154" i="6"/>
  <c r="N1061" i="6"/>
  <c r="E1303" i="6"/>
  <c r="E1195" i="6"/>
  <c r="E1087" i="6"/>
  <c r="J1340" i="6"/>
  <c r="I1224" i="6"/>
  <c r="M1455" i="6"/>
  <c r="M1356" i="6"/>
  <c r="K1391" i="6"/>
  <c r="G1297" i="6"/>
  <c r="K1189" i="6"/>
  <c r="E1726" i="6"/>
  <c r="I1416" i="6"/>
  <c r="E1401" i="6"/>
  <c r="G1309" i="6"/>
  <c r="I1191" i="6"/>
  <c r="I1083" i="6"/>
  <c r="O1324" i="6"/>
  <c r="C1228" i="6"/>
  <c r="J1135" i="6"/>
  <c r="M1042" i="6"/>
  <c r="B1282" i="6"/>
  <c r="B1174" i="6"/>
  <c r="B1066" i="6"/>
  <c r="B1508" i="6"/>
  <c r="H1385" i="6"/>
  <c r="I1399" i="6"/>
  <c r="I1311" i="6"/>
  <c r="H1196" i="6"/>
  <c r="O1103" i="6"/>
  <c r="E1360" i="6"/>
  <c r="E1230" i="6"/>
  <c r="E1122" i="6"/>
  <c r="C1421" i="6"/>
  <c r="N1260" i="6"/>
  <c r="H1168" i="6"/>
  <c r="O1075" i="6"/>
  <c r="G1547" i="6"/>
  <c r="O1537" i="6"/>
  <c r="J1466" i="6"/>
  <c r="G1413" i="6"/>
  <c r="M1233" i="6"/>
  <c r="B1124" i="6"/>
  <c r="M1427" i="6"/>
  <c r="H1263" i="6"/>
  <c r="O1170" i="6"/>
  <c r="C1078" i="6"/>
  <c r="B1321" i="6"/>
  <c r="I1211" i="6"/>
  <c r="I1103" i="6"/>
  <c r="N1362" i="6"/>
  <c r="L1235" i="6"/>
  <c r="L1127" i="6"/>
  <c r="L1019" i="6"/>
  <c r="J1274" i="6"/>
  <c r="L1336" i="6"/>
  <c r="C1188" i="6"/>
  <c r="O1070" i="6"/>
  <c r="I1329" i="6"/>
  <c r="L1219" i="6"/>
  <c r="L1111" i="6"/>
  <c r="J1312" i="6"/>
  <c r="F975" i="6"/>
  <c r="F867" i="6"/>
  <c r="F759" i="6"/>
  <c r="C1003" i="6"/>
  <c r="J910" i="6"/>
  <c r="M817" i="6"/>
  <c r="E1257" i="6"/>
  <c r="G966" i="6"/>
  <c r="G858" i="6"/>
  <c r="G750" i="6"/>
  <c r="I1005" i="6"/>
  <c r="I897" i="6"/>
  <c r="I789" i="6"/>
  <c r="K1010" i="6"/>
  <c r="N917" i="6"/>
  <c r="F1038" i="6"/>
  <c r="O937" i="6"/>
  <c r="C845" i="6"/>
  <c r="E1038" i="6"/>
  <c r="H1414" i="6"/>
  <c r="C1212" i="6"/>
  <c r="F1095" i="6"/>
  <c r="K1369" i="6"/>
  <c r="C1250" i="6"/>
  <c r="J1157" i="6"/>
  <c r="M1064" i="6"/>
  <c r="O1077" i="6"/>
  <c r="N943" i="6"/>
  <c r="H851" i="6"/>
  <c r="O758" i="6"/>
  <c r="F1000" i="6"/>
  <c r="F892" i="6"/>
  <c r="F784" i="6"/>
  <c r="M1024" i="6"/>
  <c r="J929" i="6"/>
  <c r="M836" i="6"/>
  <c r="K744" i="6"/>
  <c r="N1012" i="6"/>
  <c r="H920" i="6"/>
  <c r="G1298" i="6"/>
  <c r="O1099" i="6"/>
  <c r="F1257" i="6"/>
  <c r="I1128" i="6"/>
  <c r="C1557" i="6"/>
  <c r="E1270" i="6"/>
  <c r="E1162" i="6"/>
  <c r="E1054" i="6"/>
  <c r="F1030" i="6"/>
  <c r="F915" i="6"/>
  <c r="F807" i="6"/>
  <c r="J1138" i="6"/>
  <c r="M955" i="6"/>
  <c r="K863" i="6"/>
  <c r="N770" i="6"/>
  <c r="B1020" i="6"/>
  <c r="F911" i="6"/>
  <c r="M1518" i="6"/>
  <c r="O1813" i="6"/>
  <c r="N1497" i="6"/>
  <c r="H1574" i="6"/>
  <c r="G1533" i="6"/>
  <c r="C1348" i="6"/>
  <c r="E1488" i="6"/>
  <c r="N1375" i="6"/>
  <c r="C1776" i="6"/>
  <c r="F1616" i="6"/>
  <c r="H1567" i="6"/>
  <c r="C1525" i="6"/>
  <c r="C1376" i="6"/>
  <c r="G1472" i="6"/>
  <c r="F1650" i="6"/>
  <c r="E1442" i="6"/>
  <c r="E1332" i="6"/>
  <c r="N1481" i="6"/>
  <c r="C1733" i="6"/>
  <c r="M1754" i="6"/>
  <c r="M1484" i="6"/>
  <c r="G1456" i="6"/>
  <c r="J1584" i="6"/>
  <c r="C1443" i="6"/>
  <c r="K1547" i="6"/>
  <c r="E1416" i="6"/>
  <c r="H1700" i="6"/>
  <c r="H1462" i="6"/>
  <c r="G1354" i="6"/>
  <c r="J1503" i="6"/>
  <c r="C1393" i="6"/>
  <c r="C2056" i="6"/>
  <c r="K1564" i="6"/>
  <c r="G1745" i="6"/>
  <c r="G1337" i="6"/>
  <c r="M1263" i="6"/>
  <c r="M1161" i="6"/>
  <c r="K1069" i="6"/>
  <c r="I1306" i="6"/>
  <c r="I1198" i="6"/>
  <c r="I1090" i="6"/>
  <c r="B1346" i="6"/>
  <c r="K1239" i="6"/>
  <c r="N1146" i="6"/>
  <c r="J1392" i="6"/>
  <c r="I1326" i="6"/>
  <c r="I1345" i="6"/>
  <c r="M1269" i="6"/>
  <c r="I1161" i="6"/>
  <c r="I1053" i="6"/>
  <c r="O1290" i="6"/>
  <c r="C1198" i="6"/>
  <c r="J1105" i="6"/>
  <c r="L1414" i="6"/>
  <c r="L1246" i="6"/>
  <c r="L1138" i="6"/>
  <c r="M1575" i="6"/>
  <c r="G1276" i="6"/>
  <c r="C1460" i="6"/>
  <c r="J1339" i="6"/>
  <c r="J1488" i="6"/>
  <c r="M1493" i="6"/>
  <c r="H1238" i="6"/>
  <c r="F1706" i="6"/>
  <c r="K1447" i="6"/>
  <c r="B1532" i="6"/>
  <c r="L1460" i="6"/>
  <c r="H1250" i="6"/>
  <c r="G1135" i="6"/>
  <c r="F1488" i="6"/>
  <c r="N1271" i="6"/>
  <c r="H1179" i="6"/>
  <c r="O1086" i="6"/>
  <c r="E1343" i="6"/>
  <c r="E1225" i="6"/>
  <c r="E1117" i="6"/>
  <c r="J1595" i="6"/>
  <c r="H1365" i="6"/>
  <c r="B1514" i="6"/>
  <c r="C1481" i="6"/>
  <c r="N1252" i="6"/>
  <c r="K1147" i="6"/>
  <c r="N1054" i="6"/>
  <c r="L1281" i="6"/>
  <c r="L1173" i="6"/>
  <c r="L1065" i="6"/>
  <c r="J1304" i="6"/>
  <c r="M1211" i="6"/>
  <c r="K1119" i="6"/>
  <c r="O1760" i="6"/>
  <c r="O1571" i="6"/>
  <c r="K1693" i="6"/>
  <c r="C1363" i="6"/>
  <c r="H1292" i="6"/>
  <c r="E1175" i="6"/>
  <c r="E1067" i="6"/>
  <c r="M1306" i="6"/>
  <c r="K1214" i="6"/>
  <c r="N1121" i="6"/>
  <c r="I1536" i="6"/>
  <c r="G1263" i="6"/>
  <c r="G1155" i="6"/>
  <c r="G1047" i="6"/>
  <c r="F1287" i="6"/>
  <c r="F1179" i="6"/>
  <c r="F1071" i="6"/>
  <c r="I1210" i="6"/>
  <c r="O1063" i="6"/>
  <c r="O1250" i="6"/>
  <c r="K1126" i="6"/>
  <c r="E1541" i="6"/>
  <c r="F1271" i="6"/>
  <c r="F1163" i="6"/>
  <c r="F1055" i="6"/>
  <c r="G1031" i="6"/>
  <c r="I918" i="6"/>
  <c r="I810" i="6"/>
  <c r="E1143" i="6"/>
  <c r="H954" i="6"/>
  <c r="O861" i="6"/>
  <c r="C769" i="6"/>
  <c r="B1015" i="6"/>
  <c r="B907" i="6"/>
  <c r="B799" i="6"/>
  <c r="G1157" i="6"/>
  <c r="G949" i="6"/>
  <c r="G841" i="6"/>
  <c r="J1192" i="6"/>
  <c r="J961" i="6"/>
  <c r="L1302" i="6"/>
  <c r="K981" i="6"/>
  <c r="N888" i="6"/>
  <c r="C1346" i="6"/>
  <c r="M1115" i="6"/>
  <c r="H1277" i="6"/>
  <c r="N1153" i="6"/>
  <c r="K1030" i="6"/>
  <c r="N1293" i="6"/>
  <c r="H1201" i="6"/>
  <c r="O1108" i="6"/>
  <c r="E1532" i="6"/>
  <c r="J987" i="6"/>
  <c r="M894" i="6"/>
  <c r="K802" i="6"/>
  <c r="C1141" i="6"/>
  <c r="I943" i="6"/>
  <c r="I835" i="6"/>
  <c r="N1286" i="6"/>
  <c r="H973" i="6"/>
  <c r="O880" i="6"/>
  <c r="C788" i="6"/>
  <c r="J1186" i="6"/>
  <c r="M963" i="6"/>
  <c r="K871" i="6"/>
  <c r="O1315" i="6"/>
  <c r="K1341" i="6"/>
  <c r="H1187" i="6"/>
  <c r="N1069" i="6"/>
  <c r="H1322" i="6"/>
  <c r="L1213" i="6"/>
  <c r="L1105" i="6"/>
  <c r="B1260" i="6"/>
  <c r="I966" i="6"/>
  <c r="I858" i="6"/>
  <c r="I750" i="6"/>
  <c r="O999" i="6"/>
  <c r="C907" i="6"/>
  <c r="J814" i="6"/>
  <c r="E1221" i="6"/>
  <c r="I962" i="6"/>
  <c r="C1439" i="6"/>
  <c r="C1387" i="6"/>
  <c r="B1771" i="6"/>
  <c r="I1469" i="6"/>
  <c r="C1432" i="6"/>
  <c r="K1412" i="6"/>
  <c r="E1571" i="6"/>
  <c r="J1419" i="6"/>
  <c r="M1326" i="6"/>
  <c r="L1671" i="6"/>
  <c r="F1654" i="6"/>
  <c r="E1450" i="6"/>
  <c r="L1431" i="6"/>
  <c r="M1539" i="6"/>
  <c r="I1413" i="6"/>
  <c r="B1510" i="6"/>
  <c r="L1383" i="6"/>
  <c r="E1551" i="6"/>
  <c r="C1912" i="6"/>
  <c r="F1688" i="6"/>
  <c r="K1608" i="6"/>
  <c r="L1546" i="6"/>
  <c r="H1393" i="6"/>
  <c r="E1495" i="6"/>
  <c r="B1382" i="6"/>
  <c r="G1469" i="6"/>
  <c r="L1359" i="6"/>
  <c r="H1518" i="6"/>
  <c r="B1403" i="6"/>
  <c r="G1579" i="6"/>
  <c r="C1444" i="6"/>
  <c r="H1344" i="6"/>
  <c r="J1540" i="6"/>
  <c r="L1490" i="6"/>
  <c r="J1441" i="6"/>
  <c r="E1327" i="6"/>
  <c r="O1205" i="6"/>
  <c r="C1113" i="6"/>
  <c r="N1410" i="6"/>
  <c r="G1250" i="6"/>
  <c r="G1142" i="6"/>
  <c r="L1628" i="6"/>
  <c r="C1283" i="6"/>
  <c r="J1190" i="6"/>
  <c r="I1587" i="6"/>
  <c r="M1553" i="6"/>
  <c r="M1445" i="6"/>
  <c r="N1344" i="6"/>
  <c r="E1211" i="6"/>
  <c r="G1105" i="6"/>
  <c r="I1352" i="6"/>
  <c r="N1241" i="6"/>
  <c r="H1149" i="6"/>
  <c r="O1056" i="6"/>
  <c r="F1298" i="6"/>
  <c r="F1190" i="6"/>
  <c r="F1082" i="6"/>
  <c r="H1330" i="6"/>
  <c r="B1217" i="6"/>
  <c r="N1420" i="6"/>
  <c r="J1341" i="6"/>
  <c r="C1381" i="6"/>
  <c r="G1291" i="6"/>
  <c r="H1184" i="6"/>
  <c r="H1558" i="6"/>
  <c r="F1401" i="6"/>
  <c r="G1391" i="6"/>
  <c r="J1302" i="6"/>
  <c r="B1184" i="6"/>
  <c r="B1076" i="6"/>
  <c r="J1315" i="6"/>
  <c r="M1222" i="6"/>
  <c r="K1130" i="6"/>
  <c r="N1037" i="6"/>
  <c r="L1276" i="6"/>
  <c r="L1168" i="6"/>
  <c r="L1060" i="6"/>
  <c r="C1468" i="6"/>
  <c r="N1369" i="6"/>
  <c r="F1384" i="6"/>
  <c r="C1305" i="6"/>
  <c r="C1191" i="6"/>
  <c r="J1098" i="6"/>
  <c r="G1350" i="6"/>
  <c r="F1225" i="6"/>
  <c r="F1117" i="6"/>
  <c r="C1379" i="6"/>
  <c r="O1255" i="6"/>
  <c r="C1163" i="6"/>
  <c r="J1070" i="6"/>
  <c r="I1483" i="6"/>
  <c r="L1493" i="6"/>
  <c r="K1454" i="6"/>
  <c r="H1378" i="6"/>
  <c r="I1227" i="6"/>
  <c r="L1118" i="6"/>
  <c r="B1396" i="6"/>
  <c r="C1258" i="6"/>
  <c r="J1165" i="6"/>
  <c r="M1072" i="6"/>
  <c r="B1312" i="6"/>
  <c r="B1204" i="6"/>
  <c r="B1096" i="6"/>
  <c r="J1352" i="6"/>
  <c r="I1230" i="6"/>
  <c r="I1122" i="6"/>
  <c r="C1635" i="6"/>
  <c r="O1243" i="6"/>
  <c r="J1320" i="6"/>
  <c r="C1182" i="6"/>
  <c r="O1064" i="6"/>
  <c r="F1320" i="6"/>
  <c r="I1214" i="6"/>
  <c r="I1106" i="6"/>
  <c r="E1281" i="6"/>
  <c r="G970" i="6"/>
  <c r="G862" i="6"/>
  <c r="G754" i="6"/>
  <c r="M997" i="6"/>
  <c r="K905" i="6"/>
  <c r="N812" i="6"/>
  <c r="I1225" i="6"/>
  <c r="E958" i="6"/>
  <c r="E850" i="6"/>
  <c r="E742" i="6"/>
  <c r="B998" i="6"/>
  <c r="B890" i="6"/>
  <c r="B782" i="6"/>
  <c r="H1005" i="6"/>
  <c r="O912" i="6"/>
  <c r="L1028" i="6"/>
  <c r="J932" i="6"/>
  <c r="M839" i="6"/>
  <c r="E1381" i="6"/>
  <c r="L1376" i="6"/>
  <c r="C1206" i="6"/>
  <c r="O1088" i="6"/>
  <c r="C1359" i="6"/>
  <c r="M1244" i="6"/>
  <c r="K1152" i="6"/>
  <c r="N1059" i="6"/>
  <c r="C1039" i="6"/>
  <c r="O938" i="6"/>
  <c r="C846" i="6"/>
  <c r="J753" i="6"/>
  <c r="G995" i="6"/>
  <c r="G887" i="6"/>
  <c r="G779" i="6"/>
  <c r="M1016" i="6"/>
  <c r="K924" i="6"/>
  <c r="N831" i="6"/>
  <c r="H739" i="6"/>
  <c r="O1007" i="6"/>
  <c r="C915" i="6"/>
  <c r="F1267" i="6"/>
  <c r="H1084" i="6"/>
  <c r="J1245" i="6"/>
  <c r="C1122" i="6"/>
  <c r="I1509" i="6"/>
  <c r="F1265" i="6"/>
  <c r="F1157" i="6"/>
  <c r="F1049" i="6"/>
  <c r="G1022" i="6"/>
  <c r="G910" i="6"/>
  <c r="G802" i="6"/>
  <c r="E1107" i="6"/>
  <c r="N950" i="6"/>
  <c r="H858" i="6"/>
  <c r="O765" i="6"/>
  <c r="G1014" i="6"/>
  <c r="G906" i="6"/>
  <c r="M1495" i="6"/>
  <c r="H1744" i="6"/>
  <c r="K1482" i="6"/>
  <c r="E1556" i="6"/>
  <c r="I1517" i="6"/>
  <c r="M1342" i="6"/>
  <c r="F1482" i="6"/>
  <c r="O1370" i="6"/>
  <c r="J1888" i="6"/>
  <c r="E1585" i="6"/>
  <c r="F1553" i="6"/>
  <c r="I1513" i="6"/>
  <c r="H1729" i="6"/>
  <c r="J1465" i="6"/>
  <c r="L1622" i="6"/>
  <c r="F1436" i="6"/>
  <c r="F1327" i="6"/>
  <c r="C1475" i="6"/>
  <c r="C1720" i="6"/>
  <c r="L1710" i="6"/>
  <c r="O1474" i="6"/>
  <c r="C1449" i="6"/>
  <c r="G1563" i="6"/>
  <c r="M1433" i="6"/>
  <c r="K1539" i="6"/>
  <c r="F1411" i="6"/>
  <c r="N1672" i="6"/>
  <c r="I1456" i="6"/>
  <c r="E1346" i="6"/>
  <c r="C1497" i="6"/>
  <c r="M1387" i="6"/>
  <c r="C1774" i="6"/>
  <c r="H1516" i="6"/>
  <c r="J1644" i="6"/>
  <c r="M1327" i="6"/>
  <c r="M1257" i="6"/>
  <c r="N1156" i="6"/>
  <c r="H1064" i="6"/>
  <c r="B1299" i="6"/>
  <c r="B1191" i="6"/>
  <c r="B1083" i="6"/>
  <c r="I1335" i="6"/>
  <c r="H1234" i="6"/>
  <c r="F1871" i="6"/>
  <c r="G1633" i="6"/>
  <c r="N1678" i="6"/>
  <c r="B1332" i="6"/>
  <c r="I1263" i="6"/>
  <c r="B1154" i="6"/>
  <c r="B1046" i="6"/>
  <c r="J1285" i="6"/>
  <c r="M1192" i="6"/>
  <c r="K1100" i="6"/>
  <c r="J1382" i="6"/>
  <c r="I1241" i="6"/>
  <c r="I1133" i="6"/>
  <c r="B1520" i="6"/>
  <c r="E1268" i="6"/>
  <c r="J1566" i="6"/>
  <c r="M1689" i="6"/>
  <c r="F1476" i="6"/>
  <c r="I1440" i="6"/>
  <c r="H1232" i="6"/>
  <c r="G1702" i="6"/>
  <c r="C1414" i="6"/>
  <c r="F1509" i="6"/>
  <c r="M1421" i="6"/>
  <c r="H1244" i="6"/>
  <c r="E1127" i="6"/>
  <c r="L1452" i="6"/>
  <c r="O1266" i="6"/>
  <c r="C1174" i="6"/>
  <c r="J1081" i="6"/>
  <c r="G1333" i="6"/>
  <c r="F1220" i="6"/>
  <c r="F1112" i="6"/>
  <c r="J1511" i="6"/>
  <c r="K1334" i="6"/>
  <c r="H1492" i="6"/>
  <c r="G1435" i="6"/>
  <c r="N1246" i="6"/>
  <c r="H1142" i="6"/>
  <c r="O1049" i="6"/>
  <c r="I1276" i="6"/>
  <c r="I1168" i="6"/>
  <c r="I1060" i="6"/>
  <c r="K1299" i="6"/>
  <c r="N1206" i="6"/>
  <c r="H1114" i="6"/>
  <c r="M1805" i="6"/>
  <c r="E1521" i="6"/>
  <c r="H1598" i="6"/>
  <c r="N1352" i="6"/>
  <c r="H1286" i="6"/>
  <c r="F1170" i="6"/>
  <c r="F1062" i="6"/>
  <c r="N1301" i="6"/>
  <c r="H1209" i="6"/>
  <c r="O1116" i="6"/>
  <c r="H1490" i="6"/>
  <c r="E1255" i="6"/>
  <c r="E1147" i="6"/>
  <c r="E1039" i="6"/>
  <c r="G1282" i="6"/>
  <c r="G1174" i="6"/>
  <c r="G1066" i="6"/>
  <c r="L1179" i="6"/>
  <c r="H1048" i="6"/>
  <c r="M1242" i="6"/>
  <c r="M1116" i="6"/>
  <c r="L1496" i="6"/>
  <c r="G1266" i="6"/>
  <c r="G1158" i="6"/>
  <c r="G1050" i="6"/>
  <c r="E1020" i="6"/>
  <c r="B911" i="6"/>
  <c r="B803" i="6"/>
  <c r="I1111" i="6"/>
  <c r="C949" i="6"/>
  <c r="J856" i="6"/>
  <c r="M763" i="6"/>
  <c r="L1009" i="6"/>
  <c r="L901" i="6"/>
  <c r="L793" i="6"/>
  <c r="K1127" i="6"/>
  <c r="E941" i="6"/>
  <c r="E833" i="6"/>
  <c r="E1161" i="6"/>
  <c r="K956" i="6"/>
  <c r="J1270" i="6"/>
  <c r="H976" i="6"/>
  <c r="O883" i="6"/>
  <c r="I1300" i="6"/>
  <c r="J1100" i="6"/>
  <c r="J1269" i="6"/>
  <c r="K1144" i="6"/>
  <c r="G1024" i="6"/>
  <c r="O1288" i="6"/>
  <c r="C1196" i="6"/>
  <c r="J1103" i="6"/>
  <c r="J1361" i="6"/>
  <c r="K982" i="6"/>
  <c r="N889" i="6"/>
  <c r="H797" i="6"/>
  <c r="H1092" i="6"/>
  <c r="B936" i="6"/>
  <c r="B828" i="6"/>
  <c r="C1255" i="6"/>
  <c r="C968" i="6"/>
  <c r="J875" i="6"/>
  <c r="M782" i="6"/>
  <c r="E1155" i="6"/>
  <c r="N958" i="6"/>
  <c r="H866" i="6"/>
  <c r="N1284" i="6"/>
  <c r="H1319" i="6"/>
  <c r="B1181" i="6"/>
  <c r="N1063" i="6"/>
  <c r="I1316" i="6"/>
  <c r="I1208" i="6"/>
  <c r="I1100" i="6"/>
  <c r="F1228" i="6"/>
  <c r="B959" i="6"/>
  <c r="B851" i="6"/>
  <c r="K1573" i="6"/>
  <c r="J994" i="6"/>
  <c r="M901" i="6"/>
  <c r="K809" i="6"/>
  <c r="I1189" i="6"/>
  <c r="B955" i="6"/>
  <c r="E862" i="6"/>
  <c r="E754" i="6"/>
  <c r="B1010" i="6"/>
  <c r="B902" i="6"/>
  <c r="B794" i="6"/>
  <c r="O1014" i="6"/>
  <c r="E1074" i="6"/>
  <c r="N1451" i="6"/>
  <c r="K1216" i="6"/>
  <c r="G1096" i="6"/>
  <c r="I1377" i="6"/>
  <c r="M1250" i="6"/>
  <c r="K1158" i="6"/>
  <c r="N1065" i="6"/>
  <c r="G1067" i="6"/>
  <c r="O944" i="6"/>
  <c r="C852" i="6"/>
  <c r="J759" i="6"/>
  <c r="E993" i="6"/>
  <c r="E885" i="6"/>
  <c r="E777" i="6"/>
  <c r="O1017" i="6"/>
  <c r="H925" i="6"/>
  <c r="O832" i="6"/>
  <c r="C740" i="6"/>
  <c r="J1008" i="6"/>
  <c r="N1386" i="6"/>
  <c r="K1357" i="6"/>
  <c r="N1053" i="6"/>
  <c r="C840" i="6"/>
  <c r="E873" i="6"/>
  <c r="C908" i="6"/>
  <c r="K991" i="6"/>
  <c r="H812" i="6"/>
  <c r="B987" i="6"/>
  <c r="H1296" i="6"/>
  <c r="C947" i="6"/>
  <c r="L826" i="6"/>
  <c r="O732" i="6"/>
  <c r="O639" i="6"/>
  <c r="C547" i="6"/>
  <c r="J454" i="6"/>
  <c r="N717" i="6"/>
  <c r="H625" i="6"/>
  <c r="O532" i="6"/>
  <c r="C440" i="6"/>
  <c r="B686" i="6"/>
  <c r="B578" i="6"/>
  <c r="B470" i="6"/>
  <c r="B728" i="6"/>
  <c r="M634" i="6"/>
  <c r="N1096" i="6"/>
  <c r="F1155" i="6"/>
  <c r="G1200" i="6"/>
  <c r="L947" i="6"/>
  <c r="J988" i="6"/>
  <c r="F1168" i="6"/>
  <c r="G738" i="6"/>
  <c r="L1324" i="6"/>
  <c r="E1337" i="6"/>
  <c r="H1051" i="6"/>
  <c r="N829" i="6"/>
  <c r="I847" i="6"/>
  <c r="C890" i="6"/>
  <c r="K967" i="6"/>
  <c r="I795" i="6"/>
  <c r="C970" i="6"/>
  <c r="C1165" i="6"/>
  <c r="N936" i="6"/>
  <c r="E817" i="6"/>
  <c r="O723" i="6"/>
  <c r="C631" i="6"/>
  <c r="J538" i="6"/>
  <c r="M445" i="6"/>
  <c r="K714" i="6"/>
  <c r="N621" i="6"/>
  <c r="H529" i="6"/>
  <c r="O436" i="6"/>
  <c r="G685" i="6"/>
  <c r="G577" i="6"/>
  <c r="G469" i="6"/>
  <c r="M718" i="6"/>
  <c r="B1324" i="6"/>
  <c r="M1335" i="6"/>
  <c r="F1300" i="6"/>
  <c r="G760" i="6"/>
  <c r="M823" i="6"/>
  <c r="I866" i="6"/>
  <c r="O929" i="6"/>
  <c r="M771" i="6"/>
  <c r="E954" i="6"/>
  <c r="M1105" i="6"/>
  <c r="G921" i="6"/>
  <c r="M803" i="6"/>
  <c r="I715" i="6"/>
  <c r="I607" i="6"/>
  <c r="I499" i="6"/>
  <c r="M759" i="6"/>
  <c r="G642" i="6"/>
  <c r="G534" i="6"/>
  <c r="G426" i="6"/>
  <c r="M681" i="6"/>
  <c r="O1405" i="6"/>
  <c r="C1347" i="6"/>
  <c r="K1056" i="6"/>
  <c r="K850" i="6"/>
  <c r="E891" i="6"/>
  <c r="C926" i="6"/>
  <c r="K1009" i="6"/>
  <c r="B806" i="6"/>
  <c r="H981" i="6"/>
  <c r="N1268" i="6"/>
  <c r="K951" i="6"/>
  <c r="M827" i="6"/>
  <c r="M730" i="6"/>
  <c r="M637" i="6"/>
  <c r="K545" i="6"/>
  <c r="B1283" i="6"/>
  <c r="L1279" i="6"/>
  <c r="E1101" i="6"/>
  <c r="I1255" i="6"/>
  <c r="J790" i="6"/>
  <c r="L817" i="6"/>
  <c r="H908" i="6"/>
  <c r="G1307" i="6"/>
  <c r="I928" i="6"/>
  <c r="F1028" i="6"/>
  <c r="L904" i="6"/>
  <c r="H790" i="6"/>
  <c r="E699" i="6"/>
  <c r="E591" i="6"/>
  <c r="E483" i="6"/>
  <c r="G741" i="6"/>
  <c r="B631" i="6"/>
  <c r="B523" i="6"/>
  <c r="E864" i="6"/>
  <c r="M675" i="6"/>
  <c r="K583" i="6"/>
  <c r="N490" i="6"/>
  <c r="M808" i="6"/>
  <c r="B651" i="6"/>
  <c r="B543" i="6"/>
  <c r="B435" i="6"/>
  <c r="E823" i="6"/>
  <c r="K733" i="6"/>
  <c r="F811" i="6"/>
  <c r="H530" i="6"/>
  <c r="L705" i="6"/>
  <c r="O558" i="6"/>
  <c r="O438" i="6"/>
  <c r="J699" i="6"/>
  <c r="M606" i="6"/>
  <c r="K514" i="6"/>
  <c r="N421" i="6"/>
  <c r="L387" i="6"/>
  <c r="L279" i="6"/>
  <c r="L171" i="6"/>
  <c r="E529" i="6"/>
  <c r="J338" i="6"/>
  <c r="M245" i="6"/>
  <c r="K153" i="6"/>
  <c r="J405" i="6"/>
  <c r="M312" i="6"/>
  <c r="K220" i="6"/>
  <c r="N127" i="6"/>
  <c r="E381" i="6"/>
  <c r="E273" i="6"/>
  <c r="E165" i="6"/>
  <c r="N438" i="6"/>
  <c r="L308" i="6"/>
  <c r="L200" i="6"/>
  <c r="L805" i="6"/>
  <c r="K1199" i="6"/>
  <c r="E953" i="6"/>
  <c r="E845" i="6"/>
  <c r="F1216" i="6"/>
  <c r="H1508" i="6"/>
  <c r="H1126" i="6"/>
  <c r="K1282" i="6"/>
  <c r="O1154" i="6"/>
  <c r="H1037" i="6"/>
  <c r="O1294" i="6"/>
  <c r="C1202" i="6"/>
  <c r="J1109" i="6"/>
  <c r="H1586" i="6"/>
  <c r="K988" i="6"/>
  <c r="N895" i="6"/>
  <c r="H803" i="6"/>
  <c r="H1128" i="6"/>
  <c r="L936" i="6"/>
  <c r="L828" i="6"/>
  <c r="H1242" i="6"/>
  <c r="M968" i="6"/>
  <c r="K876" i="6"/>
  <c r="N783" i="6"/>
  <c r="I1159" i="6"/>
  <c r="F1367" i="6"/>
  <c r="F1137" i="6"/>
  <c r="M1184" i="6"/>
  <c r="H971" i="6"/>
  <c r="G1033" i="6"/>
  <c r="G1079" i="6"/>
  <c r="J761" i="6"/>
  <c r="M885" i="6"/>
  <c r="N1190" i="6"/>
  <c r="L921" i="6"/>
  <c r="N1008" i="6"/>
  <c r="K885" i="6"/>
  <c r="E769" i="6"/>
  <c r="K683" i="6"/>
  <c r="N590" i="6"/>
  <c r="E1321" i="6"/>
  <c r="H1311" i="6"/>
  <c r="C1126" i="6"/>
  <c r="B1306" i="6"/>
  <c r="B1162" i="6"/>
  <c r="O1345" i="6"/>
  <c r="B1625" i="6"/>
  <c r="O1364" i="6"/>
  <c r="N1334" i="6"/>
  <c r="M1191" i="6"/>
  <c r="K1387" i="6"/>
  <c r="I1411" i="6"/>
  <c r="C1275" i="6"/>
  <c r="F1086" i="6"/>
  <c r="K1292" i="6"/>
  <c r="C1138" i="6"/>
  <c r="E1423" i="6"/>
  <c r="G1179" i="6"/>
  <c r="B1623" i="6"/>
  <c r="M1392" i="6"/>
  <c r="C1333" i="6"/>
  <c r="N1198" i="6"/>
  <c r="K1075" i="6"/>
  <c r="B1233" i="6"/>
  <c r="B1089" i="6"/>
  <c r="K1263" i="6"/>
  <c r="M1139" i="6"/>
  <c r="N1648" i="6"/>
  <c r="F1383" i="6"/>
  <c r="M1432" i="6"/>
  <c r="G1201" i="6"/>
  <c r="C1445" i="6"/>
  <c r="M1234" i="6"/>
  <c r="O1080" i="6"/>
  <c r="F1286" i="6"/>
  <c r="F1106" i="6"/>
  <c r="E1310" i="6"/>
  <c r="E1130" i="6"/>
  <c r="N1490" i="6"/>
  <c r="M1343" i="6"/>
  <c r="E1154" i="6"/>
  <c r="H1334" i="6"/>
  <c r="E1186" i="6"/>
  <c r="G1332" i="6"/>
  <c r="L941" i="6"/>
  <c r="L761" i="6"/>
  <c r="N974" i="6"/>
  <c r="J820" i="6"/>
  <c r="J1180" i="6"/>
  <c r="I932" i="6"/>
  <c r="I806" i="6"/>
  <c r="F1026" i="6"/>
  <c r="F900" i="6"/>
  <c r="F774" i="6"/>
  <c r="C982" i="6"/>
  <c r="L1345" i="6"/>
  <c r="O955" i="6"/>
  <c r="O847" i="6"/>
  <c r="N1302" i="6"/>
  <c r="C1308" i="6"/>
  <c r="N1159" i="6"/>
  <c r="O1473" i="6"/>
  <c r="O1252" i="6"/>
  <c r="O1144" i="6"/>
  <c r="O1036" i="6"/>
  <c r="O992" i="6"/>
  <c r="H869" i="6"/>
  <c r="H761" i="6"/>
  <c r="L984" i="6"/>
  <c r="L858" i="6"/>
  <c r="H1314" i="6"/>
  <c r="J947" i="6"/>
  <c r="J839" i="6"/>
  <c r="J731" i="6"/>
  <c r="J984" i="6"/>
  <c r="J876" i="6"/>
  <c r="K1161" i="6"/>
  <c r="M1260" i="6"/>
  <c r="F1113" i="6"/>
  <c r="B1364" i="6"/>
  <c r="B1219" i="6"/>
  <c r="B1075" i="6"/>
  <c r="I1033" i="6"/>
  <c r="L899" i="6"/>
  <c r="L773" i="6"/>
  <c r="N1004" i="6"/>
  <c r="K881" i="6"/>
  <c r="K773" i="6"/>
  <c r="L1003" i="6"/>
  <c r="L877" i="6"/>
  <c r="K1397" i="6"/>
  <c r="O1600" i="6"/>
  <c r="O1637" i="6"/>
  <c r="M1488" i="6"/>
  <c r="O1730" i="6"/>
  <c r="H1427" i="6"/>
  <c r="I1617" i="6"/>
  <c r="I1631" i="6"/>
  <c r="L1537" i="6"/>
  <c r="M1464" i="6"/>
  <c r="L1547" i="6"/>
  <c r="L1382" i="6"/>
  <c r="C1451" i="6"/>
  <c r="L1758" i="6"/>
  <c r="E1441" i="6"/>
  <c r="G1719" i="6"/>
  <c r="N1551" i="6"/>
  <c r="J1522" i="6"/>
  <c r="H1381" i="6"/>
  <c r="G1483" i="6"/>
  <c r="L1694" i="6"/>
  <c r="B1457" i="6"/>
  <c r="B1347" i="6"/>
  <c r="J1502" i="6"/>
  <c r="I1392" i="6"/>
  <c r="M1554" i="6"/>
  <c r="J1426" i="6"/>
  <c r="M1333" i="6"/>
  <c r="L1434" i="6"/>
  <c r="H1421" i="6"/>
  <c r="F1414" i="6"/>
  <c r="H1310" i="6"/>
  <c r="K1195" i="6"/>
  <c r="N1102" i="6"/>
  <c r="K1368" i="6"/>
  <c r="F1237" i="6"/>
  <c r="F1129" i="6"/>
  <c r="N1487" i="6"/>
  <c r="N1272" i="6"/>
  <c r="H1180" i="6"/>
  <c r="G1431" i="6"/>
  <c r="L1468" i="6"/>
  <c r="L1422" i="6"/>
  <c r="H1316" i="6"/>
  <c r="F1200" i="6"/>
  <c r="F1092" i="6"/>
  <c r="J1331" i="6"/>
  <c r="J1231" i="6"/>
  <c r="M1138" i="6"/>
  <c r="K1046" i="6"/>
  <c r="E1285" i="6"/>
  <c r="E1177" i="6"/>
  <c r="E1069" i="6"/>
  <c r="I1314" i="6"/>
  <c r="J1736" i="6"/>
  <c r="H1616" i="6"/>
  <c r="L1676" i="6"/>
  <c r="J1360" i="6"/>
  <c r="J1278" i="6"/>
  <c r="M1173" i="6"/>
  <c r="O1471" i="6"/>
  <c r="I1362" i="6"/>
  <c r="E1365" i="6"/>
  <c r="J1290" i="6"/>
  <c r="I1173" i="6"/>
  <c r="I1065" i="6"/>
  <c r="H1305" i="6"/>
  <c r="O1212" i="6"/>
  <c r="C1120" i="6"/>
  <c r="L1523" i="6"/>
  <c r="B1264" i="6"/>
  <c r="B1156" i="6"/>
  <c r="B1048" i="6"/>
  <c r="H1400" i="6"/>
  <c r="M1338" i="6"/>
  <c r="I1363" i="6"/>
  <c r="C1293" i="6"/>
  <c r="N1180" i="6"/>
  <c r="H1088" i="6"/>
  <c r="E1324" i="6"/>
  <c r="E1212" i="6"/>
  <c r="E1104" i="6"/>
  <c r="B1358" i="6"/>
  <c r="K1245" i="6"/>
  <c r="N1152" i="6"/>
  <c r="H1060" i="6"/>
  <c r="C1400" i="6"/>
  <c r="L1421" i="6"/>
  <c r="M1429" i="6"/>
  <c r="G1353" i="6"/>
  <c r="C1215" i="6"/>
  <c r="B1106" i="6"/>
  <c r="I1364" i="6"/>
  <c r="N1247" i="6"/>
  <c r="H1155" i="6"/>
  <c r="O1062" i="6"/>
  <c r="I1301" i="6"/>
  <c r="I1193" i="6"/>
  <c r="I1085" i="6"/>
  <c r="M1331" i="6"/>
  <c r="L1217" i="6"/>
  <c r="L1109" i="6"/>
  <c r="C1107" i="6"/>
  <c r="M1181" i="6"/>
  <c r="O1304" i="6"/>
  <c r="L1169" i="6"/>
  <c r="E1052" i="6"/>
  <c r="L1309" i="6"/>
  <c r="L1201" i="6"/>
  <c r="L1093" i="6"/>
  <c r="M1219" i="6"/>
  <c r="F957" i="6"/>
  <c r="F849" i="6"/>
  <c r="N1380" i="6"/>
  <c r="O987" i="6"/>
  <c r="C895" i="6"/>
  <c r="J802" i="6"/>
  <c r="B1164" i="6"/>
  <c r="G948" i="6"/>
  <c r="G840" i="6"/>
  <c r="G732" i="6"/>
  <c r="I987" i="6"/>
  <c r="I879" i="6"/>
  <c r="I771" i="6"/>
  <c r="M994" i="6"/>
  <c r="K902" i="6"/>
  <c r="N1014" i="6"/>
  <c r="H922" i="6"/>
  <c r="O829" i="6"/>
  <c r="K1287" i="6"/>
  <c r="G1335" i="6"/>
  <c r="L1193" i="6"/>
  <c r="O1076" i="6"/>
  <c r="K1333" i="6"/>
  <c r="O1234" i="6"/>
  <c r="C1142" i="6"/>
  <c r="J1049" i="6"/>
  <c r="N1022" i="6"/>
  <c r="K928" i="6"/>
  <c r="N835" i="6"/>
  <c r="N1476" i="6"/>
  <c r="F982" i="6"/>
  <c r="F874" i="6"/>
  <c r="F766" i="6"/>
  <c r="O1006" i="6"/>
  <c r="C914" i="6"/>
  <c r="J821" i="6"/>
  <c r="M728" i="6"/>
  <c r="K997" i="6"/>
  <c r="N904" i="6"/>
  <c r="G1190" i="6"/>
  <c r="K1053" i="6"/>
  <c r="C1230" i="6"/>
  <c r="C1110" i="6"/>
  <c r="E1433" i="6"/>
  <c r="E1252" i="6"/>
  <c r="E1144" i="6"/>
  <c r="E1036" i="6"/>
  <c r="F1005" i="6"/>
  <c r="F897" i="6"/>
  <c r="F789" i="6"/>
  <c r="M1045" i="6"/>
  <c r="J940" i="6"/>
  <c r="M847" i="6"/>
  <c r="K755" i="6"/>
  <c r="F1001" i="6"/>
  <c r="F893" i="6"/>
  <c r="J1455" i="6"/>
  <c r="F1597" i="6"/>
  <c r="C1436" i="6"/>
  <c r="B1517" i="6"/>
  <c r="O1479" i="6"/>
  <c r="C1330" i="6"/>
  <c r="B1467" i="6"/>
  <c r="K1360" i="6"/>
  <c r="C1810" i="6"/>
  <c r="I1704" i="6"/>
  <c r="I1532" i="6"/>
  <c r="N1483" i="6"/>
  <c r="I1665" i="6"/>
  <c r="F1453" i="6"/>
  <c r="H1565" i="6"/>
  <c r="E1422" i="6"/>
  <c r="L1727" i="6"/>
  <c r="G1457" i="6"/>
  <c r="F1651" i="6"/>
  <c r="I1633" i="6"/>
  <c r="C1454" i="6"/>
  <c r="F1434" i="6"/>
  <c r="K1546" i="6"/>
  <c r="G1423" i="6"/>
  <c r="M1523" i="6"/>
  <c r="E1398" i="6"/>
  <c r="H1592" i="6"/>
  <c r="L1443" i="6"/>
  <c r="G1336" i="6"/>
  <c r="L1484" i="6"/>
  <c r="O1377" i="6"/>
  <c r="B1660" i="6"/>
  <c r="M1438" i="6"/>
  <c r="E1544" i="6"/>
  <c r="N1594" i="6"/>
  <c r="I1245" i="6"/>
  <c r="J1146" i="6"/>
  <c r="M1053" i="6"/>
  <c r="I1288" i="6"/>
  <c r="I1180" i="6"/>
  <c r="I1072" i="6"/>
  <c r="B1317" i="6"/>
  <c r="M1223" i="6"/>
  <c r="I1576" i="6"/>
  <c r="G1491" i="6"/>
  <c r="I1548" i="6"/>
  <c r="O1767" i="6"/>
  <c r="C1251" i="6"/>
  <c r="I1143" i="6"/>
  <c r="J1536" i="6"/>
  <c r="H1275" i="6"/>
  <c r="O1182" i="6"/>
  <c r="C1090" i="6"/>
  <c r="E1355" i="6"/>
  <c r="L1228" i="6"/>
  <c r="L1120" i="6"/>
  <c r="F1444" i="6"/>
  <c r="G1258" i="6"/>
  <c r="J1449" i="6"/>
  <c r="H1484" i="6"/>
  <c r="L1451" i="6"/>
  <c r="M1361" i="6"/>
  <c r="B1220" i="6"/>
  <c r="M1610" i="6"/>
  <c r="K1352" i="6"/>
  <c r="N1475" i="6"/>
  <c r="I1367" i="6"/>
  <c r="B1232" i="6"/>
  <c r="G1117" i="6"/>
  <c r="I1385" i="6"/>
  <c r="K1256" i="6"/>
  <c r="N1163" i="6"/>
  <c r="H1071" i="6"/>
  <c r="E1315" i="6"/>
  <c r="E1207" i="6"/>
  <c r="E1099" i="6"/>
  <c r="K1553" i="6"/>
  <c r="L1542" i="6"/>
  <c r="H1467" i="6"/>
  <c r="H1372" i="6"/>
  <c r="M1227" i="6"/>
  <c r="M1131" i="6"/>
  <c r="L1592" i="6"/>
  <c r="L1263" i="6"/>
  <c r="L1155" i="6"/>
  <c r="L1047" i="6"/>
  <c r="C1289" i="6"/>
  <c r="J1196" i="6"/>
  <c r="M1103" i="6"/>
  <c r="L1582" i="6"/>
  <c r="M1441" i="6"/>
  <c r="L1544" i="6"/>
  <c r="L1332" i="6"/>
  <c r="B1274" i="6"/>
  <c r="E1157" i="6"/>
  <c r="E1049" i="6"/>
  <c r="J1291" i="6"/>
  <c r="M1198" i="6"/>
  <c r="K1106" i="6"/>
  <c r="B1402" i="6"/>
  <c r="G1245" i="6"/>
  <c r="G1137" i="6"/>
  <c r="M1551" i="6"/>
  <c r="F1269" i="6"/>
  <c r="F1161" i="6"/>
  <c r="F1053" i="6"/>
  <c r="I1102" i="6"/>
  <c r="O1535" i="6"/>
  <c r="L1223" i="6"/>
  <c r="M1104" i="6"/>
  <c r="G1407" i="6"/>
  <c r="F1253" i="6"/>
  <c r="F1145" i="6"/>
  <c r="F1037" i="6"/>
  <c r="I1008" i="6"/>
  <c r="I900" i="6"/>
  <c r="I792" i="6"/>
  <c r="B1050" i="6"/>
  <c r="N938" i="6"/>
  <c r="H846" i="6"/>
  <c r="O753" i="6"/>
  <c r="B997" i="6"/>
  <c r="B889" i="6"/>
  <c r="B781" i="6"/>
  <c r="G1049" i="6"/>
  <c r="G931" i="6"/>
  <c r="G823" i="6"/>
  <c r="M1099" i="6"/>
  <c r="C946" i="6"/>
  <c r="I1207" i="6"/>
  <c r="M965" i="6"/>
  <c r="K873" i="6"/>
  <c r="B1239" i="6"/>
  <c r="O1069" i="6"/>
  <c r="C1254" i="6"/>
  <c r="M1128" i="6"/>
  <c r="J1560" i="6"/>
  <c r="K1278" i="6"/>
  <c r="N1185" i="6"/>
  <c r="H1093" i="6"/>
  <c r="C1279" i="6"/>
  <c r="C972" i="6"/>
  <c r="J879" i="6"/>
  <c r="M786" i="6"/>
  <c r="B1040" i="6"/>
  <c r="I925" i="6"/>
  <c r="I817" i="6"/>
  <c r="N1178" i="6"/>
  <c r="N957" i="6"/>
  <c r="H865" i="6"/>
  <c r="O772" i="6"/>
  <c r="M1093" i="6"/>
  <c r="J948" i="6"/>
  <c r="M855" i="6"/>
  <c r="C1223" i="6"/>
  <c r="J1299" i="6"/>
  <c r="K1168" i="6"/>
  <c r="M1044" i="6"/>
  <c r="L1303" i="6"/>
  <c r="L1195" i="6"/>
  <c r="L1087" i="6"/>
  <c r="J1168" i="6"/>
  <c r="I948" i="6"/>
  <c r="I840" i="6"/>
  <c r="F1306" i="6"/>
  <c r="H984" i="6"/>
  <c r="O891" i="6"/>
  <c r="C799" i="6"/>
  <c r="B1128" i="6"/>
  <c r="I944" i="6"/>
  <c r="G1348" i="6"/>
  <c r="H1356" i="6"/>
  <c r="M1725" i="6"/>
  <c r="B1423" i="6"/>
  <c r="C1401" i="6"/>
  <c r="N1391" i="6"/>
  <c r="B1540" i="6"/>
  <c r="C1404" i="6"/>
  <c r="J1680" i="6"/>
  <c r="L1563" i="6"/>
  <c r="K1747" i="6"/>
  <c r="L1682" i="6"/>
  <c r="G1410" i="6"/>
  <c r="J1515" i="6"/>
  <c r="I1395" i="6"/>
  <c r="H1485" i="6"/>
  <c r="L1365" i="6"/>
  <c r="G1527" i="6"/>
  <c r="G1801" i="6"/>
  <c r="F1580" i="6"/>
  <c r="J1541" i="6"/>
  <c r="I1505" i="6"/>
  <c r="B1375" i="6"/>
  <c r="I1477" i="6"/>
  <c r="J1662" i="6"/>
  <c r="F1450" i="6"/>
  <c r="L1341" i="6"/>
  <c r="F1496" i="6"/>
  <c r="B1385" i="6"/>
  <c r="N1546" i="6"/>
  <c r="K1421" i="6"/>
  <c r="N1328" i="6"/>
  <c r="F1397" i="6"/>
  <c r="N1405" i="6"/>
  <c r="B1404" i="6"/>
  <c r="H1304" i="6"/>
  <c r="H1190" i="6"/>
  <c r="O1097" i="6"/>
  <c r="C1358" i="6"/>
  <c r="G1232" i="6"/>
  <c r="G1124" i="6"/>
  <c r="F1452" i="6"/>
  <c r="O1267" i="6"/>
  <c r="C1175" i="6"/>
  <c r="C1394" i="6"/>
  <c r="O1431" i="6"/>
  <c r="E1407" i="6"/>
  <c r="B1310" i="6"/>
  <c r="G1195" i="6"/>
  <c r="G1087" i="6"/>
  <c r="K1321" i="6"/>
  <c r="K1226" i="6"/>
  <c r="N1133" i="6"/>
  <c r="H1041" i="6"/>
  <c r="F1280" i="6"/>
  <c r="F1172" i="6"/>
  <c r="F1064" i="6"/>
  <c r="B1307" i="6"/>
  <c r="F1561" i="6"/>
  <c r="F1532" i="6"/>
  <c r="K1585" i="6"/>
  <c r="H1350" i="6"/>
  <c r="J1272" i="6"/>
  <c r="N1168" i="6"/>
  <c r="E1434" i="6"/>
  <c r="F1347" i="6"/>
  <c r="G1355" i="6"/>
  <c r="F1284" i="6"/>
  <c r="B1166" i="6"/>
  <c r="B1058" i="6"/>
  <c r="C1300" i="6"/>
  <c r="J1207" i="6"/>
  <c r="M1114" i="6"/>
  <c r="F1480" i="6"/>
  <c r="L1258" i="6"/>
  <c r="L1150" i="6"/>
  <c r="L1857" i="6"/>
  <c r="O1679" i="6"/>
  <c r="J1323" i="6"/>
  <c r="F1348" i="6"/>
  <c r="L1286" i="6"/>
  <c r="O1175" i="6"/>
  <c r="C1083" i="6"/>
  <c r="F1315" i="6"/>
  <c r="F1207" i="6"/>
  <c r="F1099" i="6"/>
  <c r="I1347" i="6"/>
  <c r="H1240" i="6"/>
  <c r="O1147" i="6"/>
  <c r="C1055" i="6"/>
  <c r="C1695" i="6"/>
  <c r="E1406" i="6"/>
  <c r="O1419" i="6"/>
  <c r="G1341" i="6"/>
  <c r="C1209" i="6"/>
  <c r="L1100" i="6"/>
  <c r="N1353" i="6"/>
  <c r="O1242" i="6"/>
  <c r="C1150" i="6"/>
  <c r="J1057" i="6"/>
  <c r="B1294" i="6"/>
  <c r="B1186" i="6"/>
  <c r="B1078" i="6"/>
  <c r="B1322" i="6"/>
  <c r="I1212" i="6"/>
  <c r="I1104" i="6"/>
  <c r="H1076" i="6"/>
  <c r="C1151" i="6"/>
  <c r="M1296" i="6"/>
  <c r="H1163" i="6"/>
  <c r="E1046" i="6"/>
  <c r="I1304" i="6"/>
  <c r="I1196" i="6"/>
  <c r="I1088" i="6"/>
  <c r="B1188" i="6"/>
  <c r="G952" i="6"/>
  <c r="G844" i="6"/>
  <c r="L1314" i="6"/>
  <c r="J982" i="6"/>
  <c r="M889" i="6"/>
  <c r="K797" i="6"/>
  <c r="F1132" i="6"/>
  <c r="E940" i="6"/>
  <c r="E832" i="6"/>
  <c r="L1426" i="6"/>
  <c r="B980" i="6"/>
  <c r="B872" i="6"/>
  <c r="E1469" i="6"/>
  <c r="N989" i="6"/>
  <c r="H897" i="6"/>
  <c r="O1009" i="6"/>
  <c r="C917" i="6"/>
  <c r="J824" i="6"/>
  <c r="J1256" i="6"/>
  <c r="O1319" i="6"/>
  <c r="L1187" i="6"/>
  <c r="E1070" i="6"/>
  <c r="C1323" i="6"/>
  <c r="J1229" i="6"/>
  <c r="M1136" i="6"/>
  <c r="K1044" i="6"/>
  <c r="N1015" i="6"/>
  <c r="H923" i="6"/>
  <c r="O830" i="6"/>
  <c r="N1335" i="6"/>
  <c r="G977" i="6"/>
  <c r="G869" i="6"/>
  <c r="G761" i="6"/>
  <c r="J1001" i="6"/>
  <c r="M908" i="6"/>
  <c r="K816" i="6"/>
  <c r="B1414" i="6"/>
  <c r="H992" i="6"/>
  <c r="O899" i="6"/>
  <c r="F1159" i="6"/>
  <c r="J1040" i="6"/>
  <c r="K1222" i="6"/>
  <c r="L1103" i="6"/>
  <c r="C1403" i="6"/>
  <c r="F1247" i="6"/>
  <c r="F1139" i="6"/>
  <c r="F1031" i="6"/>
  <c r="G1000" i="6"/>
  <c r="G892" i="6"/>
  <c r="G784" i="6"/>
  <c r="O1033" i="6"/>
  <c r="K935" i="6"/>
  <c r="N842" i="6"/>
  <c r="H750" i="6"/>
  <c r="G996" i="6"/>
  <c r="G888" i="6"/>
  <c r="E1446" i="6"/>
  <c r="B1551" i="6"/>
  <c r="C1689" i="6"/>
  <c r="E1502" i="6"/>
  <c r="J1470" i="6"/>
  <c r="M1324" i="6"/>
  <c r="L1457" i="6"/>
  <c r="H1355" i="6"/>
  <c r="K1748" i="6"/>
  <c r="L1673" i="6"/>
  <c r="F1517" i="6"/>
  <c r="E1476" i="6"/>
  <c r="M1635" i="6"/>
  <c r="G1447" i="6"/>
  <c r="O1551" i="6"/>
  <c r="F1417" i="6"/>
  <c r="O1691" i="6"/>
  <c r="J1450" i="6"/>
  <c r="E1620" i="6"/>
  <c r="L1602" i="6"/>
  <c r="N1443" i="6"/>
  <c r="J1427" i="6"/>
  <c r="L1538" i="6"/>
  <c r="E1415" i="6"/>
  <c r="L1512" i="6"/>
  <c r="F1393" i="6"/>
  <c r="E1567" i="6"/>
  <c r="H1437" i="6"/>
  <c r="E1328" i="6"/>
  <c r="H1478" i="6"/>
  <c r="J1372" i="6"/>
  <c r="L1655" i="6"/>
  <c r="K1406" i="6"/>
  <c r="G1528" i="6"/>
  <c r="H1499" i="6"/>
  <c r="I1239" i="6"/>
  <c r="K1141" i="6"/>
  <c r="N1048" i="6"/>
  <c r="B1281" i="6"/>
  <c r="B1173" i="6"/>
  <c r="B1065" i="6"/>
  <c r="K1311" i="6"/>
  <c r="N1218" i="6"/>
  <c r="O1737" i="6"/>
  <c r="B1454" i="6"/>
  <c r="E1526" i="6"/>
  <c r="G1496" i="6"/>
  <c r="C1245" i="6"/>
  <c r="B1136" i="6"/>
  <c r="H1493" i="6"/>
  <c r="C1270" i="6"/>
  <c r="J1177" i="6"/>
  <c r="M1084" i="6"/>
  <c r="G1345" i="6"/>
  <c r="I1223" i="6"/>
  <c r="I1115" i="6"/>
  <c r="B1408" i="6"/>
  <c r="E1250" i="6"/>
  <c r="J1409" i="6"/>
  <c r="M1428" i="6"/>
  <c r="I1439" i="6"/>
  <c r="I1343" i="6"/>
  <c r="B1214" i="6"/>
  <c r="O1516" i="6"/>
  <c r="J1321" i="6"/>
  <c r="E1457" i="6"/>
  <c r="I1355" i="6"/>
  <c r="K1225" i="6"/>
  <c r="E1109" i="6"/>
  <c r="M1370" i="6"/>
  <c r="H1251" i="6"/>
  <c r="O1158" i="6"/>
  <c r="C1066" i="6"/>
  <c r="F1310" i="6"/>
  <c r="F1202" i="6"/>
  <c r="F1094" i="6"/>
  <c r="M1486" i="6"/>
  <c r="K1496" i="6"/>
  <c r="C1455" i="6"/>
  <c r="H1360" i="6"/>
  <c r="M1221" i="6"/>
  <c r="N1126" i="6"/>
  <c r="F1524" i="6"/>
  <c r="I1258" i="6"/>
  <c r="I1150" i="6"/>
  <c r="I1042" i="6"/>
  <c r="M1283" i="6"/>
  <c r="K1191" i="6"/>
  <c r="N1098" i="6"/>
  <c r="I1578" i="6"/>
  <c r="M1408" i="6"/>
  <c r="N1528" i="6"/>
  <c r="G1325" i="6"/>
  <c r="B1268" i="6"/>
  <c r="F1152" i="6"/>
  <c r="K1763" i="6"/>
  <c r="K1286" i="6"/>
  <c r="N1193" i="6"/>
  <c r="H1101" i="6"/>
  <c r="B1378" i="6"/>
  <c r="E1237" i="6"/>
  <c r="E1129" i="6"/>
  <c r="O1484" i="6"/>
  <c r="G1264" i="6"/>
  <c r="G1156" i="6"/>
  <c r="G1048" i="6"/>
  <c r="L1071" i="6"/>
  <c r="L1474" i="6"/>
  <c r="G1216" i="6"/>
  <c r="I1098" i="6"/>
  <c r="H1376" i="6"/>
  <c r="G1248" i="6"/>
  <c r="G1140" i="6"/>
  <c r="G1032" i="6"/>
  <c r="B1001" i="6"/>
  <c r="B893" i="6"/>
  <c r="B785" i="6"/>
  <c r="J1034" i="6"/>
  <c r="O933" i="6"/>
  <c r="C841" i="6"/>
  <c r="J748" i="6"/>
  <c r="L991" i="6"/>
  <c r="L883" i="6"/>
  <c r="L775" i="6"/>
  <c r="F1034" i="6"/>
  <c r="E923" i="6"/>
  <c r="E815" i="6"/>
  <c r="B1068" i="6"/>
  <c r="M940" i="6"/>
  <c r="M1177" i="6"/>
  <c r="N960" i="6"/>
  <c r="H868" i="6"/>
  <c r="I1192" i="6"/>
  <c r="H1054" i="6"/>
  <c r="K1246" i="6"/>
  <c r="M1122" i="6"/>
  <c r="M1515" i="6"/>
  <c r="H1273" i="6"/>
  <c r="O1180" i="6"/>
  <c r="C1088" i="6"/>
  <c r="H1230" i="6"/>
  <c r="M966" i="6"/>
  <c r="K874" i="6"/>
  <c r="N781" i="6"/>
  <c r="E1031" i="6"/>
  <c r="B918" i="6"/>
  <c r="B810" i="6"/>
  <c r="C1147" i="6"/>
  <c r="O952" i="6"/>
  <c r="C860" i="6"/>
  <c r="J767" i="6"/>
  <c r="B1062" i="6"/>
  <c r="K943" i="6"/>
  <c r="H1148" i="6"/>
  <c r="H1192" i="6"/>
  <c r="N1291" i="6"/>
  <c r="K1156" i="6"/>
  <c r="M1038" i="6"/>
  <c r="I1298" i="6"/>
  <c r="I1190" i="6"/>
  <c r="I1082" i="6"/>
  <c r="E1137" i="6"/>
  <c r="B941" i="6"/>
  <c r="B833" i="6"/>
  <c r="L1278" i="6"/>
  <c r="C979" i="6"/>
  <c r="J886" i="6"/>
  <c r="M793" i="6"/>
  <c r="F1096" i="6"/>
  <c r="B937" i="6"/>
  <c r="E844" i="6"/>
  <c r="E736" i="6"/>
  <c r="B992" i="6"/>
  <c r="B884" i="6"/>
  <c r="B776" i="6"/>
  <c r="H999" i="6"/>
  <c r="M1307" i="6"/>
  <c r="K1353" i="6"/>
  <c r="M1194" i="6"/>
  <c r="J1077" i="6"/>
  <c r="L1340" i="6"/>
  <c r="J1235" i="6"/>
  <c r="M1142" i="6"/>
  <c r="K1050" i="6"/>
  <c r="O1023" i="6"/>
  <c r="H929" i="6"/>
  <c r="O836" i="6"/>
  <c r="J1509" i="6"/>
  <c r="E975" i="6"/>
  <c r="E867" i="6"/>
  <c r="E759" i="6"/>
  <c r="K1002" i="6"/>
  <c r="N909" i="6"/>
  <c r="H817" i="6"/>
  <c r="F1441" i="6"/>
  <c r="C993" i="6"/>
  <c r="N1279" i="6"/>
  <c r="H1285" i="6"/>
  <c r="G1320" i="6"/>
  <c r="N793" i="6"/>
  <c r="E819" i="6"/>
  <c r="N861" i="6"/>
  <c r="N952" i="6"/>
  <c r="E785" i="6"/>
  <c r="G962" i="6"/>
  <c r="F1186" i="6"/>
  <c r="L928" i="6"/>
  <c r="B808" i="6"/>
  <c r="N716" i="6"/>
  <c r="H624" i="6"/>
  <c r="O531" i="6"/>
  <c r="C439" i="6"/>
  <c r="K702" i="6"/>
  <c r="N609" i="6"/>
  <c r="H517" i="6"/>
  <c r="O424" i="6"/>
  <c r="B668" i="6"/>
  <c r="B560" i="6"/>
  <c r="B452" i="6"/>
  <c r="C712" i="6"/>
  <c r="J619" i="6"/>
  <c r="G1154" i="6"/>
  <c r="N1099" i="6"/>
  <c r="G1146" i="6"/>
  <c r="L893" i="6"/>
  <c r="H942" i="6"/>
  <c r="G1008" i="6"/>
  <c r="C1117" i="6"/>
  <c r="K1252" i="6"/>
  <c r="O1282" i="6"/>
  <c r="H1302" i="6"/>
  <c r="J783" i="6"/>
  <c r="I793" i="6"/>
  <c r="N843" i="6"/>
  <c r="J936" i="6"/>
  <c r="J768" i="6"/>
  <c r="L951" i="6"/>
  <c r="N1052" i="6"/>
  <c r="G909" i="6"/>
  <c r="E799" i="6"/>
  <c r="H708" i="6"/>
  <c r="O615" i="6"/>
  <c r="C523" i="6"/>
  <c r="J430" i="6"/>
  <c r="M698" i="6"/>
  <c r="K606" i="6"/>
  <c r="N513" i="6"/>
  <c r="H421" i="6"/>
  <c r="G667" i="6"/>
  <c r="G559" i="6"/>
  <c r="G451" i="6"/>
  <c r="J703" i="6"/>
  <c r="G1252" i="6"/>
  <c r="I1274" i="6"/>
  <c r="I1036" i="6"/>
  <c r="E1179" i="6"/>
  <c r="O777" i="6"/>
  <c r="I812" i="6"/>
  <c r="N898" i="6"/>
  <c r="G1271" i="6"/>
  <c r="K932" i="6"/>
  <c r="C1025" i="6"/>
  <c r="J902" i="6"/>
  <c r="J788" i="6"/>
  <c r="I697" i="6"/>
  <c r="I589" i="6"/>
  <c r="I481" i="6"/>
  <c r="O729" i="6"/>
  <c r="G624" i="6"/>
  <c r="G516" i="6"/>
  <c r="B807" i="6"/>
  <c r="J666" i="6"/>
  <c r="H1283" i="6"/>
  <c r="N1287" i="6"/>
  <c r="F1349" i="6"/>
  <c r="C804" i="6"/>
  <c r="E837" i="6"/>
  <c r="N879" i="6"/>
  <c r="E965" i="6"/>
  <c r="N778" i="6"/>
  <c r="B963" i="6"/>
  <c r="L1158" i="6"/>
  <c r="I929" i="6"/>
  <c r="L808" i="6"/>
  <c r="C715" i="6"/>
  <c r="J622" i="6"/>
  <c r="M529" i="6"/>
  <c r="N1213" i="6"/>
  <c r="L1225" i="6"/>
  <c r="I996" i="6"/>
  <c r="N1024" i="6"/>
  <c r="M1506" i="6"/>
  <c r="L763" i="6"/>
  <c r="K877" i="6"/>
  <c r="C1123" i="6"/>
  <c r="L909" i="6"/>
  <c r="H1006" i="6"/>
  <c r="B886" i="6"/>
  <c r="N774" i="6"/>
  <c r="E681" i="6"/>
  <c r="E573" i="6"/>
  <c r="E465" i="6"/>
  <c r="B721" i="6"/>
  <c r="B613" i="6"/>
  <c r="B505" i="6"/>
  <c r="B771" i="6"/>
  <c r="J660" i="6"/>
  <c r="M567" i="6"/>
  <c r="K475" i="6"/>
  <c r="K747" i="6"/>
  <c r="B633" i="6"/>
  <c r="B525" i="6"/>
  <c r="B417" i="6"/>
  <c r="H741" i="6"/>
  <c r="B679" i="6"/>
  <c r="M705" i="6"/>
  <c r="K499" i="6"/>
  <c r="K674" i="6"/>
  <c r="H537" i="6"/>
  <c r="E420" i="6"/>
  <c r="C684" i="6"/>
  <c r="J591" i="6"/>
  <c r="M498" i="6"/>
  <c r="E755" i="6"/>
  <c r="L369" i="6"/>
  <c r="L261" i="6"/>
  <c r="L153" i="6"/>
  <c r="B436" i="6"/>
  <c r="C323" i="6"/>
  <c r="J230" i="6"/>
  <c r="M137" i="6"/>
  <c r="C390" i="6"/>
  <c r="J297" i="6"/>
  <c r="M204" i="6"/>
  <c r="E735" i="6"/>
  <c r="E363" i="6"/>
  <c r="E255" i="6"/>
  <c r="E147" i="6"/>
  <c r="L398" i="6"/>
  <c r="L290" i="6"/>
  <c r="L182" i="6"/>
  <c r="L787" i="6"/>
  <c r="K1091" i="6"/>
  <c r="E935" i="6"/>
  <c r="E827" i="6"/>
  <c r="E1125" i="6"/>
  <c r="B1275" i="6"/>
  <c r="M1079" i="6"/>
  <c r="H1259" i="6"/>
  <c r="E1136" i="6"/>
  <c r="B1019" i="6"/>
  <c r="H1279" i="6"/>
  <c r="O1186" i="6"/>
  <c r="C1094" i="6"/>
  <c r="H1266" i="6"/>
  <c r="M972" i="6"/>
  <c r="K880" i="6"/>
  <c r="N787" i="6"/>
  <c r="F1032" i="6"/>
  <c r="L918" i="6"/>
  <c r="L810" i="6"/>
  <c r="H1134" i="6"/>
  <c r="J953" i="6"/>
  <c r="M860" i="6"/>
  <c r="K768" i="6"/>
  <c r="L1202" i="6"/>
  <c r="J1249" i="6"/>
  <c r="O1110" i="6"/>
  <c r="B1288" i="6"/>
  <c r="B1144" i="6"/>
  <c r="H1317" i="6"/>
  <c r="N1521" i="6"/>
  <c r="E1721" i="6"/>
  <c r="I1569" i="6"/>
  <c r="J1176" i="6"/>
  <c r="J1484" i="6"/>
  <c r="I1375" i="6"/>
  <c r="H1256" i="6"/>
  <c r="F1068" i="6"/>
  <c r="M1276" i="6"/>
  <c r="O1122" i="6"/>
  <c r="L1358" i="6"/>
  <c r="G1161" i="6"/>
  <c r="B1590" i="6"/>
  <c r="O1346" i="6"/>
  <c r="B1547" i="6"/>
  <c r="K1183" i="6"/>
  <c r="M1059" i="6"/>
  <c r="B1215" i="6"/>
  <c r="B1071" i="6"/>
  <c r="M1247" i="6"/>
  <c r="J1124" i="6"/>
  <c r="I1418" i="6"/>
  <c r="F1329" i="6"/>
  <c r="J1358" i="6"/>
  <c r="G1183" i="6"/>
  <c r="H1369" i="6"/>
  <c r="J1219" i="6"/>
  <c r="H1065" i="6"/>
  <c r="F1268" i="6"/>
  <c r="F1088" i="6"/>
  <c r="E1292" i="6"/>
  <c r="E1112" i="6"/>
  <c r="B1257" i="6"/>
  <c r="I1308" i="6"/>
  <c r="N1135" i="6"/>
  <c r="E1312" i="6"/>
  <c r="E1168" i="6"/>
  <c r="L1236" i="6"/>
  <c r="L923" i="6"/>
  <c r="C1492" i="6"/>
  <c r="K959" i="6"/>
  <c r="C805" i="6"/>
  <c r="M1087" i="6"/>
  <c r="I914" i="6"/>
  <c r="I770" i="6"/>
  <c r="F1008" i="6"/>
  <c r="F882" i="6"/>
  <c r="M1315" i="6"/>
  <c r="O966" i="6"/>
  <c r="B1146" i="6"/>
  <c r="H940" i="6"/>
  <c r="H832" i="6"/>
  <c r="H1210" i="6"/>
  <c r="M1284" i="6"/>
  <c r="I1116" i="6"/>
  <c r="G1375" i="6"/>
  <c r="H1237" i="6"/>
  <c r="H1129" i="6"/>
  <c r="H1021" i="6"/>
  <c r="N961" i="6"/>
  <c r="N853" i="6"/>
  <c r="O1649" i="6"/>
  <c r="L966" i="6"/>
  <c r="L840" i="6"/>
  <c r="H1098" i="6"/>
  <c r="C932" i="6"/>
  <c r="C824" i="6"/>
  <c r="M1309" i="6"/>
  <c r="C969" i="6"/>
  <c r="K1117" i="6"/>
  <c r="K1107" i="6"/>
  <c r="G1234" i="6"/>
  <c r="O1094" i="6"/>
  <c r="J1332" i="6"/>
  <c r="B1183" i="6"/>
  <c r="B1057" i="6"/>
  <c r="L1007" i="6"/>
  <c r="L881" i="6"/>
  <c r="L755" i="6"/>
  <c r="M973" i="6"/>
  <c r="M865" i="6"/>
  <c r="M757" i="6"/>
  <c r="L985" i="6"/>
  <c r="L1479" i="6"/>
  <c r="O1335" i="6"/>
  <c r="H1513" i="6"/>
  <c r="E1529" i="6"/>
  <c r="O1451" i="6"/>
  <c r="M1617" i="6"/>
  <c r="N1393" i="6"/>
  <c r="O1868" i="6"/>
  <c r="G1720" i="6"/>
  <c r="L1501" i="6"/>
  <c r="E1443" i="6"/>
  <c r="K1501" i="6"/>
  <c r="E1667" i="6"/>
  <c r="B1425" i="6"/>
  <c r="H1628" i="6"/>
  <c r="O1945" i="6"/>
  <c r="G1684" i="6"/>
  <c r="M1520" i="6"/>
  <c r="H1486" i="6"/>
  <c r="J1692" i="6"/>
  <c r="L1464" i="6"/>
  <c r="I1599" i="6"/>
  <c r="H1438" i="6"/>
  <c r="B1329" i="6"/>
  <c r="J1483" i="6"/>
  <c r="I1374" i="6"/>
  <c r="J1530" i="6"/>
  <c r="C1411" i="6"/>
  <c r="J1318" i="6"/>
  <c r="H1523" i="6"/>
  <c r="M1374" i="6"/>
  <c r="F1378" i="6"/>
  <c r="B1292" i="6"/>
  <c r="M1179" i="6"/>
  <c r="K1087" i="6"/>
  <c r="K1332" i="6"/>
  <c r="F1219" i="6"/>
  <c r="F1111" i="6"/>
  <c r="C1385" i="6"/>
  <c r="K1257" i="6"/>
  <c r="N1164" i="6"/>
  <c r="E1520" i="6"/>
  <c r="E1388" i="6"/>
  <c r="L1386" i="6"/>
  <c r="K1297" i="6"/>
  <c r="F1182" i="6"/>
  <c r="F1074" i="6"/>
  <c r="O1308" i="6"/>
  <c r="C1216" i="6"/>
  <c r="J1123" i="6"/>
  <c r="G1552" i="6"/>
  <c r="E1267" i="6"/>
  <c r="E1159" i="6"/>
  <c r="E1051" i="6"/>
  <c r="I1296" i="6"/>
  <c r="E1713" i="6"/>
  <c r="K1450" i="6"/>
  <c r="J1539" i="6"/>
  <c r="J1330" i="6"/>
  <c r="F1260" i="6"/>
  <c r="J1158" i="6"/>
  <c r="N1696" i="6"/>
  <c r="O1661" i="6"/>
  <c r="F1330" i="6"/>
  <c r="O1271" i="6"/>
  <c r="I1155" i="6"/>
  <c r="I1047" i="6"/>
  <c r="N1289" i="6"/>
  <c r="H1197" i="6"/>
  <c r="O1104" i="6"/>
  <c r="F1406" i="6"/>
  <c r="B1246" i="6"/>
  <c r="B1138" i="6"/>
  <c r="E1530" i="6"/>
  <c r="B1482" i="6"/>
  <c r="J1572" i="6"/>
  <c r="O1329" i="6"/>
  <c r="H1274" i="6"/>
  <c r="K1165" i="6"/>
  <c r="N1072" i="6"/>
  <c r="E1302" i="6"/>
  <c r="E1194" i="6"/>
  <c r="E1086" i="6"/>
  <c r="J1326" i="6"/>
  <c r="M1229" i="6"/>
  <c r="K1137" i="6"/>
  <c r="N1044" i="6"/>
  <c r="M1483" i="6"/>
  <c r="L1367" i="6"/>
  <c r="C1399" i="6"/>
  <c r="F1314" i="6"/>
  <c r="B1196" i="6"/>
  <c r="B1088" i="6"/>
  <c r="H1333" i="6"/>
  <c r="K1232" i="6"/>
  <c r="N1139" i="6"/>
  <c r="H1047" i="6"/>
  <c r="I1283" i="6"/>
  <c r="I1175" i="6"/>
  <c r="I1067" i="6"/>
  <c r="L1307" i="6"/>
  <c r="L1199" i="6"/>
  <c r="L1091" i="6"/>
  <c r="K1389" i="6"/>
  <c r="O1117" i="6"/>
  <c r="L1277" i="6"/>
  <c r="H1151" i="6"/>
  <c r="N1033" i="6"/>
  <c r="L1291" i="6"/>
  <c r="L1183" i="6"/>
  <c r="L1075" i="6"/>
  <c r="L1128" i="6"/>
  <c r="F939" i="6"/>
  <c r="F831" i="6"/>
  <c r="E1251" i="6"/>
  <c r="H972" i="6"/>
  <c r="O879" i="6"/>
  <c r="C787" i="6"/>
  <c r="J1072" i="6"/>
  <c r="G930" i="6"/>
  <c r="G822" i="6"/>
  <c r="C1297" i="6"/>
  <c r="I969" i="6"/>
  <c r="I861" i="6"/>
  <c r="J1300" i="6"/>
  <c r="J979" i="6"/>
  <c r="M886" i="6"/>
  <c r="K999" i="6"/>
  <c r="N906" i="6"/>
  <c r="M1119" i="6"/>
  <c r="N1194" i="6"/>
  <c r="N1303" i="6"/>
  <c r="H1175" i="6"/>
  <c r="N1057" i="6"/>
  <c r="N1311" i="6"/>
  <c r="H1219" i="6"/>
  <c r="O1126" i="6"/>
  <c r="C1034" i="6"/>
  <c r="J1005" i="6"/>
  <c r="M912" i="6"/>
  <c r="K820" i="6"/>
  <c r="O1263" i="6"/>
  <c r="F964" i="6"/>
  <c r="F856" i="6"/>
  <c r="F748" i="6"/>
  <c r="H991" i="6"/>
  <c r="O898" i="6"/>
  <c r="C806" i="6"/>
  <c r="J1294" i="6"/>
  <c r="M981" i="6"/>
  <c r="K889" i="6"/>
  <c r="G1082" i="6"/>
  <c r="J1489" i="6"/>
  <c r="O1208" i="6"/>
  <c r="H1091" i="6"/>
  <c r="H1358" i="6"/>
  <c r="E1234" i="6"/>
  <c r="E1126" i="6"/>
  <c r="E1018" i="6"/>
  <c r="F987" i="6"/>
  <c r="F879" i="6"/>
  <c r="F771" i="6"/>
  <c r="B1018" i="6"/>
  <c r="C925" i="6"/>
  <c r="J832" i="6"/>
  <c r="B1369" i="6"/>
  <c r="F983" i="6"/>
  <c r="F875" i="6"/>
  <c r="J1420" i="6"/>
  <c r="L1618" i="6"/>
  <c r="M1537" i="6"/>
  <c r="L1472" i="6"/>
  <c r="B1443" i="6"/>
  <c r="J1710" i="6"/>
  <c r="I1445" i="6"/>
  <c r="M1344" i="6"/>
  <c r="C1787" i="6"/>
  <c r="I1596" i="6"/>
  <c r="I1496" i="6"/>
  <c r="H1461" i="6"/>
  <c r="F1572" i="6"/>
  <c r="C1435" i="6"/>
  <c r="B1536" i="6"/>
  <c r="E1404" i="6"/>
  <c r="K1615" i="6"/>
  <c r="F1438" i="6"/>
  <c r="F1543" i="6"/>
  <c r="K1716" i="6"/>
  <c r="O1703" i="6"/>
  <c r="F1415" i="6"/>
  <c r="N1522" i="6"/>
  <c r="G1405" i="6"/>
  <c r="N1496" i="6"/>
  <c r="E1380" i="6"/>
  <c r="C1549" i="6"/>
  <c r="G1426" i="6"/>
  <c r="C1719" i="6"/>
  <c r="K1465" i="6"/>
  <c r="H1362" i="6"/>
  <c r="H1657" i="6"/>
  <c r="O1344" i="6"/>
  <c r="C1491" i="6"/>
  <c r="J1370" i="6"/>
  <c r="C1227" i="6"/>
  <c r="C1131" i="6"/>
  <c r="B1568" i="6"/>
  <c r="I1270" i="6"/>
  <c r="I1162" i="6"/>
  <c r="I1054" i="6"/>
  <c r="C1301" i="6"/>
  <c r="J1208" i="6"/>
  <c r="L1742" i="6"/>
  <c r="K1388" i="6"/>
  <c r="G1495" i="6"/>
  <c r="C1409" i="6"/>
  <c r="L1232" i="6"/>
  <c r="I1125" i="6"/>
  <c r="L1408" i="6"/>
  <c r="N1259" i="6"/>
  <c r="H1167" i="6"/>
  <c r="O1074" i="6"/>
  <c r="I1319" i="6"/>
  <c r="L1210" i="6"/>
  <c r="L1102" i="6"/>
  <c r="H1366" i="6"/>
  <c r="G1240" i="6"/>
  <c r="B1564" i="6"/>
  <c r="J1395" i="6"/>
  <c r="C1417" i="6"/>
  <c r="K1320" i="6"/>
  <c r="H1202" i="6"/>
  <c r="I1523" i="6"/>
  <c r="K1523" i="6"/>
  <c r="F1432" i="6"/>
  <c r="L1330" i="6"/>
  <c r="G1207" i="6"/>
  <c r="G1099" i="6"/>
  <c r="B1351" i="6"/>
  <c r="M1240" i="6"/>
  <c r="K1148" i="6"/>
  <c r="N1055" i="6"/>
  <c r="E1297" i="6"/>
  <c r="E1189" i="6"/>
  <c r="E1081" i="6"/>
  <c r="F1403" i="6"/>
  <c r="N1423" i="6"/>
  <c r="E1425" i="6"/>
  <c r="K1335" i="6"/>
  <c r="I1209" i="6"/>
  <c r="J1116" i="6"/>
  <c r="O1429" i="6"/>
  <c r="L1245" i="6"/>
  <c r="L1137" i="6"/>
  <c r="M1542" i="6"/>
  <c r="O1273" i="6"/>
  <c r="C1181" i="6"/>
  <c r="J1088" i="6"/>
  <c r="H1537" i="6"/>
  <c r="H1347" i="6"/>
  <c r="K1498" i="6"/>
  <c r="N1543" i="6"/>
  <c r="K1249" i="6"/>
  <c r="E1139" i="6"/>
  <c r="C1521" i="6"/>
  <c r="C1276" i="6"/>
  <c r="J1183" i="6"/>
  <c r="M1090" i="6"/>
  <c r="K1351" i="6"/>
  <c r="G1227" i="6"/>
  <c r="G1119" i="6"/>
  <c r="F1412" i="6"/>
  <c r="F1251" i="6"/>
  <c r="F1143" i="6"/>
  <c r="F1035" i="6"/>
  <c r="K1395" i="6"/>
  <c r="M1377" i="6"/>
  <c r="J1203" i="6"/>
  <c r="C1086" i="6"/>
  <c r="N1354" i="6"/>
  <c r="F1235" i="6"/>
  <c r="F1127" i="6"/>
  <c r="F1019" i="6"/>
  <c r="I990" i="6"/>
  <c r="I882" i="6"/>
  <c r="I774" i="6"/>
  <c r="M1015" i="6"/>
  <c r="K923" i="6"/>
  <c r="N830" i="6"/>
  <c r="N1347" i="6"/>
  <c r="B979" i="6"/>
  <c r="B871" i="6"/>
  <c r="B763" i="6"/>
  <c r="H1018" i="6"/>
  <c r="G913" i="6"/>
  <c r="G805" i="6"/>
  <c r="E1026" i="6"/>
  <c r="O930" i="6"/>
  <c r="F1114" i="6"/>
  <c r="J950" i="6"/>
  <c r="M857" i="6"/>
  <c r="B1131" i="6"/>
  <c r="E1601" i="6"/>
  <c r="M1230" i="6"/>
  <c r="I1110" i="6"/>
  <c r="M1435" i="6"/>
  <c r="M1262" i="6"/>
  <c r="K1170" i="6"/>
  <c r="N1077" i="6"/>
  <c r="C1171" i="6"/>
  <c r="O956" i="6"/>
  <c r="C864" i="6"/>
  <c r="J771" i="6"/>
  <c r="I1015" i="6"/>
  <c r="I907" i="6"/>
  <c r="I799" i="6"/>
  <c r="N1070" i="6"/>
  <c r="K942" i="6"/>
  <c r="N849" i="6"/>
  <c r="H757" i="6"/>
  <c r="J1028" i="6"/>
  <c r="C933" i="6"/>
  <c r="J1086" i="6"/>
  <c r="H1138" i="6"/>
  <c r="K1276" i="6"/>
  <c r="G1144" i="6"/>
  <c r="I1026" i="6"/>
  <c r="L1285" i="6"/>
  <c r="L1177" i="6"/>
  <c r="L1069" i="6"/>
  <c r="M1075" i="6"/>
  <c r="I930" i="6"/>
  <c r="I822" i="6"/>
  <c r="E1215" i="6"/>
  <c r="N968" i="6"/>
  <c r="H876" i="6"/>
  <c r="O783" i="6"/>
  <c r="N1040" i="6"/>
  <c r="I926" i="6"/>
  <c r="C1575" i="6"/>
  <c r="F1969" i="6"/>
  <c r="K1554" i="6"/>
  <c r="J1379" i="6"/>
  <c r="K1639" i="6"/>
  <c r="C1366" i="6"/>
  <c r="N1508" i="6"/>
  <c r="O1388" i="6"/>
  <c r="I2054" i="6"/>
  <c r="L1708" i="6"/>
  <c r="K1644" i="6"/>
  <c r="L1554" i="6"/>
  <c r="J1391" i="6"/>
  <c r="C1493" i="6"/>
  <c r="J1731" i="6"/>
  <c r="M1463" i="6"/>
  <c r="L1347" i="6"/>
  <c r="H1500" i="6"/>
  <c r="G1857" i="6"/>
  <c r="F1653" i="6"/>
  <c r="O1510" i="6"/>
  <c r="L1478" i="6"/>
  <c r="E1661" i="6"/>
  <c r="H1458" i="6"/>
  <c r="M1569" i="6"/>
  <c r="I1432" i="6"/>
  <c r="L1323" i="6"/>
  <c r="E1477" i="6"/>
  <c r="B1367" i="6"/>
  <c r="C1524" i="6"/>
  <c r="M1405" i="6"/>
  <c r="J1632" i="6"/>
  <c r="J1443" i="6"/>
  <c r="J1359" i="6"/>
  <c r="B1368" i="6"/>
  <c r="B1286" i="6"/>
  <c r="N1174" i="6"/>
  <c r="H1082" i="6"/>
  <c r="E1322" i="6"/>
  <c r="G1214" i="6"/>
  <c r="G1106" i="6"/>
  <c r="I1371" i="6"/>
  <c r="H1252" i="6"/>
  <c r="O1159" i="6"/>
  <c r="N1477" i="6"/>
  <c r="B1373" i="6"/>
  <c r="E1371" i="6"/>
  <c r="K1285" i="6"/>
  <c r="G1177" i="6"/>
  <c r="G1069" i="6"/>
  <c r="J1303" i="6"/>
  <c r="M1210" i="6"/>
  <c r="K1118" i="6"/>
  <c r="N1507" i="6"/>
  <c r="F1262" i="6"/>
  <c r="F1154" i="6"/>
  <c r="F1046" i="6"/>
  <c r="B1289" i="6"/>
  <c r="M1718" i="6"/>
  <c r="O1416" i="6"/>
  <c r="K1525" i="6"/>
  <c r="N1322" i="6"/>
  <c r="O1253" i="6"/>
  <c r="I1930" i="6"/>
  <c r="G1551" i="6"/>
  <c r="I1581" i="6"/>
  <c r="G1319" i="6"/>
  <c r="O1265" i="6"/>
  <c r="B1148" i="6"/>
  <c r="H1694" i="6"/>
  <c r="O1284" i="6"/>
  <c r="C1192" i="6"/>
  <c r="J1099" i="6"/>
  <c r="M1373" i="6"/>
  <c r="L1240" i="6"/>
  <c r="L1132" i="6"/>
  <c r="F1598" i="6"/>
  <c r="L1444" i="6"/>
  <c r="E1553" i="6"/>
  <c r="M1321" i="6"/>
  <c r="H1268" i="6"/>
  <c r="H1160" i="6"/>
  <c r="O1067" i="6"/>
  <c r="F1297" i="6"/>
  <c r="F1189" i="6"/>
  <c r="F1081" i="6"/>
  <c r="N1317" i="6"/>
  <c r="N1224" i="6"/>
  <c r="H1132" i="6"/>
  <c r="O1039" i="6"/>
  <c r="J1428" i="6"/>
  <c r="E1352" i="6"/>
  <c r="N1388" i="6"/>
  <c r="O1307" i="6"/>
  <c r="L1190" i="6"/>
  <c r="L1082" i="6"/>
  <c r="M1322" i="6"/>
  <c r="H1227" i="6"/>
  <c r="O1134" i="6"/>
  <c r="C1042" i="6"/>
  <c r="B1276" i="6"/>
  <c r="B1168" i="6"/>
  <c r="B1060" i="6"/>
  <c r="I1302" i="6"/>
  <c r="I1194" i="6"/>
  <c r="I1086" i="6"/>
  <c r="F1303" i="6"/>
  <c r="H1102" i="6"/>
  <c r="G1270" i="6"/>
  <c r="B1145" i="6"/>
  <c r="N1027" i="6"/>
  <c r="I1286" i="6"/>
  <c r="I1178" i="6"/>
  <c r="I1070" i="6"/>
  <c r="J1096" i="6"/>
  <c r="G934" i="6"/>
  <c r="G826" i="6"/>
  <c r="I1219" i="6"/>
  <c r="C967" i="6"/>
  <c r="J874" i="6"/>
  <c r="M781" i="6"/>
  <c r="J1042" i="6"/>
  <c r="E922" i="6"/>
  <c r="E814" i="6"/>
  <c r="H1248" i="6"/>
  <c r="B962" i="6"/>
  <c r="B854" i="6"/>
  <c r="E1269" i="6"/>
  <c r="K974" i="6"/>
  <c r="N881" i="6"/>
  <c r="H994" i="6"/>
  <c r="O901" i="6"/>
  <c r="C1089" i="6"/>
  <c r="M1163" i="6"/>
  <c r="C1296" i="6"/>
  <c r="H1169" i="6"/>
  <c r="N1051" i="6"/>
  <c r="O1306" i="6"/>
  <c r="C1214" i="6"/>
  <c r="J1121" i="6"/>
  <c r="M1028" i="6"/>
  <c r="K1000" i="6"/>
  <c r="N907" i="6"/>
  <c r="H815" i="6"/>
  <c r="G1217" i="6"/>
  <c r="G959" i="6"/>
  <c r="G851" i="6"/>
  <c r="M1443" i="6"/>
  <c r="C986" i="6"/>
  <c r="J893" i="6"/>
  <c r="M800" i="6"/>
  <c r="E1263" i="6"/>
  <c r="N976" i="6"/>
  <c r="H884" i="6"/>
  <c r="F1051" i="6"/>
  <c r="J1388" i="6"/>
  <c r="O1202" i="6"/>
  <c r="H1085" i="6"/>
  <c r="M1347" i="6"/>
  <c r="F1229" i="6"/>
  <c r="F1121" i="6"/>
  <c r="L1357" i="6"/>
  <c r="G982" i="6"/>
  <c r="G874" i="6"/>
  <c r="G766" i="6"/>
  <c r="J1012" i="6"/>
  <c r="M919" i="6"/>
  <c r="K827" i="6"/>
  <c r="I1297" i="6"/>
  <c r="G978" i="6"/>
  <c r="G870" i="6"/>
  <c r="N1412" i="6"/>
  <c r="M1747" i="6"/>
  <c r="O1513" i="6"/>
  <c r="I1463" i="6"/>
  <c r="L1433" i="6"/>
  <c r="F1662" i="6"/>
  <c r="K1435" i="6"/>
  <c r="N1339" i="6"/>
  <c r="N1740" i="6"/>
  <c r="H1765" i="6"/>
  <c r="F1481" i="6"/>
  <c r="M1453" i="6"/>
  <c r="C1559" i="6"/>
  <c r="G1429" i="6"/>
  <c r="K1529" i="6"/>
  <c r="F1399" i="6"/>
  <c r="O1583" i="6"/>
  <c r="G1432" i="6"/>
  <c r="E1512" i="6"/>
  <c r="J1685" i="6"/>
  <c r="N1612" i="6"/>
  <c r="O1408" i="6"/>
  <c r="O1514" i="6"/>
  <c r="E1397" i="6"/>
  <c r="O1490" i="6"/>
  <c r="F1375" i="6"/>
  <c r="I1537" i="6"/>
  <c r="E1418" i="6"/>
  <c r="H1670" i="6"/>
  <c r="M1459" i="6"/>
  <c r="C1357" i="6"/>
  <c r="C1532" i="6"/>
  <c r="I1719" i="6"/>
  <c r="N1478" i="6"/>
  <c r="F1358" i="6"/>
  <c r="C1221" i="6"/>
  <c r="M1125" i="6"/>
  <c r="O1495" i="6"/>
  <c r="B1263" i="6"/>
  <c r="B1155" i="6"/>
  <c r="B1047" i="6"/>
  <c r="M1295" i="6"/>
  <c r="K1203" i="6"/>
  <c r="N1557" i="6"/>
  <c r="J1357" i="6"/>
  <c r="C1483" i="6"/>
  <c r="F1376" i="6"/>
  <c r="L1226" i="6"/>
  <c r="B1118" i="6"/>
  <c r="E1379" i="6"/>
  <c r="O1254" i="6"/>
  <c r="C1162" i="6"/>
  <c r="J1069" i="6"/>
  <c r="I1313" i="6"/>
  <c r="I1205" i="6"/>
  <c r="I1097" i="6"/>
  <c r="M1355" i="6"/>
  <c r="E1232" i="6"/>
  <c r="I1515" i="6"/>
  <c r="C1380" i="6"/>
  <c r="N1406" i="6"/>
  <c r="K1309" i="6"/>
  <c r="C1197" i="6"/>
  <c r="M1424" i="6"/>
  <c r="I1481" i="6"/>
  <c r="B1422" i="6"/>
  <c r="C1319" i="6"/>
  <c r="E1199" i="6"/>
  <c r="E1091" i="6"/>
  <c r="I1340" i="6"/>
  <c r="N1235" i="6"/>
  <c r="H1143" i="6"/>
  <c r="O1050" i="6"/>
  <c r="F1292" i="6"/>
  <c r="F1184" i="6"/>
  <c r="F1076" i="6"/>
  <c r="O1709" i="6"/>
  <c r="K1408" i="6"/>
  <c r="G1415" i="6"/>
  <c r="J1322" i="6"/>
  <c r="M1203" i="6"/>
  <c r="K1111" i="6"/>
  <c r="G1383" i="6"/>
  <c r="I1240" i="6"/>
  <c r="I1132" i="6"/>
  <c r="J1492" i="6"/>
  <c r="J1268" i="6"/>
  <c r="M1175" i="6"/>
  <c r="K1083" i="6"/>
  <c r="J1475" i="6"/>
  <c r="F1750" i="6"/>
  <c r="B1486" i="6"/>
  <c r="B1476" i="6"/>
  <c r="G1243" i="6"/>
  <c r="F1134" i="6"/>
  <c r="E1483" i="6"/>
  <c r="M1270" i="6"/>
  <c r="K1178" i="6"/>
  <c r="N1085" i="6"/>
  <c r="C1341" i="6"/>
  <c r="E1219" i="6"/>
  <c r="E1111" i="6"/>
  <c r="L1384" i="6"/>
  <c r="G1246" i="6"/>
  <c r="G1138" i="6"/>
  <c r="G1030" i="6"/>
  <c r="I1323" i="6"/>
  <c r="B1360" i="6"/>
  <c r="J1197" i="6"/>
  <c r="C1080" i="6"/>
  <c r="J1344" i="6"/>
  <c r="G1230" i="6"/>
  <c r="G1122" i="6"/>
  <c r="K1433" i="6"/>
  <c r="B983" i="6"/>
  <c r="B875" i="6"/>
  <c r="B767" i="6"/>
  <c r="N1010" i="6"/>
  <c r="H918" i="6"/>
  <c r="O825" i="6"/>
  <c r="M1303" i="6"/>
  <c r="L973" i="6"/>
  <c r="L865" i="6"/>
  <c r="L757" i="6"/>
  <c r="E1013" i="6"/>
  <c r="E905" i="6"/>
  <c r="E797" i="6"/>
  <c r="F1018" i="6"/>
  <c r="J925" i="6"/>
  <c r="L1086" i="6"/>
  <c r="K945" i="6"/>
  <c r="N852" i="6"/>
  <c r="I1084" i="6"/>
  <c r="C1495" i="6"/>
  <c r="H1223" i="6"/>
  <c r="C1104" i="6"/>
  <c r="E1405" i="6"/>
  <c r="N1257" i="6"/>
  <c r="H1165" i="6"/>
  <c r="O1072" i="6"/>
  <c r="H1122" i="6"/>
  <c r="J951" i="6"/>
  <c r="M858" i="6"/>
  <c r="K766" i="6"/>
  <c r="B1008" i="6"/>
  <c r="B900" i="6"/>
  <c r="B792" i="6"/>
  <c r="O1041" i="6"/>
  <c r="H937" i="6"/>
  <c r="O844" i="6"/>
  <c r="C752" i="6"/>
  <c r="B1022" i="6"/>
  <c r="M927" i="6"/>
  <c r="O1055" i="6"/>
  <c r="N1122" i="6"/>
  <c r="O1268" i="6"/>
  <c r="J1137" i="6"/>
  <c r="I1020" i="6"/>
  <c r="I1280" i="6"/>
  <c r="I1172" i="6"/>
  <c r="I1064" i="6"/>
  <c r="H1044" i="6"/>
  <c r="B923" i="6"/>
  <c r="B815" i="6"/>
  <c r="I1183" i="6"/>
  <c r="O963" i="6"/>
  <c r="C871" i="6"/>
  <c r="J778" i="6"/>
  <c r="E1032" i="6"/>
  <c r="B919" i="6"/>
  <c r="E826" i="6"/>
  <c r="O1321" i="6"/>
  <c r="B974" i="6"/>
  <c r="B866" i="6"/>
  <c r="L1333" i="6"/>
  <c r="J1140" i="6"/>
  <c r="K1215" i="6"/>
  <c r="M1308" i="6"/>
  <c r="C1176" i="6"/>
  <c r="F1059" i="6"/>
  <c r="O1312" i="6"/>
  <c r="C1220" i="6"/>
  <c r="J1127" i="6"/>
  <c r="M1034" i="6"/>
  <c r="K1006" i="6"/>
  <c r="N913" i="6"/>
  <c r="H821" i="6"/>
  <c r="G1253" i="6"/>
  <c r="E957" i="6"/>
  <c r="E849" i="6"/>
  <c r="G1474" i="6"/>
  <c r="M986" i="6"/>
  <c r="K894" i="6"/>
  <c r="N801" i="6"/>
  <c r="I1267" i="6"/>
  <c r="O977" i="6"/>
  <c r="H1211" i="6"/>
  <c r="M1238" i="6"/>
  <c r="L1029" i="6"/>
  <c r="J747" i="6"/>
  <c r="E765" i="6"/>
  <c r="J815" i="6"/>
  <c r="M921" i="6"/>
  <c r="E1399" i="6"/>
  <c r="F943" i="6"/>
  <c r="G1039" i="6"/>
  <c r="H910" i="6"/>
  <c r="B790" i="6"/>
  <c r="K701" i="6"/>
  <c r="N608" i="6"/>
  <c r="H516" i="6"/>
  <c r="O423" i="6"/>
  <c r="M686" i="6"/>
  <c r="K594" i="6"/>
  <c r="N501" i="6"/>
  <c r="K800" i="6"/>
  <c r="B650" i="6"/>
  <c r="B542" i="6"/>
  <c r="B434" i="6"/>
  <c r="O696" i="6"/>
  <c r="C604" i="6"/>
  <c r="O1171" i="6"/>
  <c r="C1044" i="6"/>
  <c r="G1092" i="6"/>
  <c r="L839" i="6"/>
  <c r="M895" i="6"/>
  <c r="G954" i="6"/>
  <c r="E983" i="6"/>
  <c r="N1189" i="6"/>
  <c r="K1236" i="6"/>
  <c r="M1014" i="6"/>
  <c r="H1272" i="6"/>
  <c r="M1364" i="6"/>
  <c r="J797" i="6"/>
  <c r="O905" i="6"/>
  <c r="J1228" i="6"/>
  <c r="B933" i="6"/>
  <c r="G1011" i="6"/>
  <c r="J890" i="6"/>
  <c r="E781" i="6"/>
  <c r="N692" i="6"/>
  <c r="H600" i="6"/>
  <c r="O507" i="6"/>
  <c r="C415" i="6"/>
  <c r="J683" i="6"/>
  <c r="M590" i="6"/>
  <c r="K498" i="6"/>
  <c r="H777" i="6"/>
  <c r="G649" i="6"/>
  <c r="G541" i="6"/>
  <c r="G433" i="6"/>
  <c r="C688" i="6"/>
  <c r="M1188" i="6"/>
  <c r="I1220" i="6"/>
  <c r="G976" i="6"/>
  <c r="C1009" i="6"/>
  <c r="E1293" i="6"/>
  <c r="I758" i="6"/>
  <c r="M867" i="6"/>
  <c r="C1087" i="6"/>
  <c r="G908" i="6"/>
  <c r="F1004" i="6"/>
  <c r="F884" i="6"/>
  <c r="C773" i="6"/>
  <c r="I679" i="6"/>
  <c r="I571" i="6"/>
  <c r="I463" i="6"/>
  <c r="G714" i="6"/>
  <c r="G606" i="6"/>
  <c r="G498" i="6"/>
  <c r="I748" i="6"/>
  <c r="C651" i="6"/>
  <c r="E1214" i="6"/>
  <c r="J1241" i="6"/>
  <c r="N1058" i="6"/>
  <c r="N757" i="6"/>
  <c r="E783" i="6"/>
  <c r="J833" i="6"/>
  <c r="E929" i="6"/>
  <c r="K1313" i="6"/>
  <c r="M934" i="6"/>
  <c r="I1041" i="6"/>
  <c r="C911" i="6"/>
  <c r="L790" i="6"/>
  <c r="O699" i="6"/>
  <c r="C607" i="6"/>
  <c r="J514" i="6"/>
  <c r="F1149" i="6"/>
  <c r="L1171" i="6"/>
  <c r="I942" i="6"/>
  <c r="O975" i="6"/>
  <c r="B1092" i="6"/>
  <c r="K1271" i="6"/>
  <c r="K847" i="6"/>
  <c r="C1024" i="6"/>
  <c r="H891" i="6"/>
  <c r="B988" i="6"/>
  <c r="K861" i="6"/>
  <c r="M862" i="6"/>
  <c r="E663" i="6"/>
  <c r="E555" i="6"/>
  <c r="E447" i="6"/>
  <c r="B703" i="6"/>
  <c r="B595" i="6"/>
  <c r="B487" i="6"/>
  <c r="H740" i="6"/>
  <c r="C645" i="6"/>
  <c r="J552" i="6"/>
  <c r="M459" i="6"/>
  <c r="B723" i="6"/>
  <c r="B615" i="6"/>
  <c r="B507" i="6"/>
  <c r="O803" i="6"/>
  <c r="I631" i="6"/>
  <c r="B625" i="6"/>
  <c r="O659" i="6"/>
  <c r="J468" i="6"/>
  <c r="H651" i="6"/>
  <c r="B519" i="6"/>
  <c r="C844" i="6"/>
  <c r="O668" i="6"/>
  <c r="C576" i="6"/>
  <c r="J483" i="6"/>
  <c r="L658" i="6"/>
  <c r="L351" i="6"/>
  <c r="L243" i="6"/>
  <c r="L135" i="6"/>
  <c r="H400" i="6"/>
  <c r="O307" i="6"/>
  <c r="C215" i="6"/>
  <c r="J122" i="6"/>
  <c r="O374" i="6"/>
  <c r="C282" i="6"/>
  <c r="J189" i="6"/>
  <c r="L640" i="6"/>
  <c r="E345" i="6"/>
  <c r="E237" i="6"/>
  <c r="E129" i="6"/>
  <c r="L380" i="6"/>
  <c r="L272" i="6"/>
  <c r="L164" i="6"/>
  <c r="L769" i="6"/>
  <c r="H1028" i="6"/>
  <c r="E917" i="6"/>
  <c r="E809" i="6"/>
  <c r="G1037" i="6"/>
  <c r="B1167" i="6"/>
  <c r="M1037" i="6"/>
  <c r="C1236" i="6"/>
  <c r="N1117" i="6"/>
  <c r="L1463" i="6"/>
  <c r="N1263" i="6"/>
  <c r="H1171" i="6"/>
  <c r="O1078" i="6"/>
  <c r="H1158" i="6"/>
  <c r="J957" i="6"/>
  <c r="M864" i="6"/>
  <c r="K772" i="6"/>
  <c r="L1008" i="6"/>
  <c r="L900" i="6"/>
  <c r="L792" i="6"/>
  <c r="K1037" i="6"/>
  <c r="C938" i="6"/>
  <c r="J845" i="6"/>
  <c r="M752" i="6"/>
  <c r="K1023" i="6"/>
  <c r="K1113" i="6"/>
  <c r="C1026" i="6"/>
  <c r="K1092" i="6"/>
  <c r="O878" i="6"/>
  <c r="I919" i="6"/>
  <c r="O946" i="6"/>
  <c r="C1036" i="6"/>
  <c r="I831" i="6"/>
  <c r="C1006" i="6"/>
  <c r="B885" i="6"/>
  <c r="J962" i="6"/>
  <c r="F842" i="6"/>
  <c r="I749" i="6"/>
  <c r="J652" i="6"/>
  <c r="M559" i="6"/>
  <c r="K467" i="6"/>
  <c r="C737" i="6"/>
  <c r="C638" i="6"/>
  <c r="J545" i="6"/>
  <c r="M452" i="6"/>
  <c r="E701" i="6"/>
  <c r="E593" i="6"/>
  <c r="E485" i="6"/>
  <c r="L743" i="6"/>
  <c r="N647" i="6"/>
  <c r="H555" i="6"/>
  <c r="B1211" i="6"/>
  <c r="E1246" i="6"/>
  <c r="G994" i="6"/>
  <c r="N1032" i="6"/>
  <c r="L1184" i="6"/>
  <c r="C1234" i="6"/>
  <c r="K1064" i="6"/>
  <c r="B1270" i="6"/>
  <c r="B1090" i="6"/>
  <c r="F1299" i="6"/>
  <c r="N1474" i="6"/>
  <c r="O1547" i="6"/>
  <c r="M1299" i="6"/>
  <c r="C1161" i="6"/>
  <c r="K1426" i="6"/>
  <c r="I1339" i="6"/>
  <c r="F1194" i="6"/>
  <c r="F1050" i="6"/>
  <c r="O1230" i="6"/>
  <c r="H1107" i="6"/>
  <c r="G1287" i="6"/>
  <c r="G1143" i="6"/>
  <c r="G1531" i="6"/>
  <c r="E1613" i="6"/>
  <c r="J1314" i="6"/>
  <c r="M1167" i="6"/>
  <c r="C1370" i="6"/>
  <c r="B1197" i="6"/>
  <c r="H1457" i="6"/>
  <c r="J1232" i="6"/>
  <c r="H1078" i="6"/>
  <c r="G1504" i="6"/>
  <c r="G1473" i="6"/>
  <c r="F1322" i="6"/>
  <c r="G1129" i="6"/>
  <c r="B1339" i="6"/>
  <c r="H1173" i="6"/>
  <c r="N1049" i="6"/>
  <c r="F1214" i="6"/>
  <c r="F1070" i="6"/>
  <c r="E1238" i="6"/>
  <c r="E1094" i="6"/>
  <c r="M1289" i="6"/>
  <c r="J1281" i="6"/>
  <c r="C1074" i="6"/>
  <c r="E1294" i="6"/>
  <c r="E1114" i="6"/>
  <c r="I1141" i="6"/>
  <c r="L869" i="6"/>
  <c r="B1266" i="6"/>
  <c r="C913" i="6"/>
  <c r="O789" i="6"/>
  <c r="B1029" i="6"/>
  <c r="I878" i="6"/>
  <c r="I752" i="6"/>
  <c r="F990" i="6"/>
  <c r="F864" i="6"/>
  <c r="L1224" i="6"/>
  <c r="N935" i="6"/>
  <c r="J1054" i="6"/>
  <c r="N924" i="6"/>
  <c r="K1135" i="6"/>
  <c r="K1131" i="6"/>
  <c r="O1238" i="6"/>
  <c r="C1098" i="6"/>
  <c r="G1339" i="6"/>
  <c r="N1221" i="6"/>
  <c r="N1113" i="6"/>
  <c r="N1202" i="6"/>
  <c r="K946" i="6"/>
  <c r="K838" i="6"/>
  <c r="N1280" i="6"/>
  <c r="L948" i="6"/>
  <c r="L804" i="6"/>
  <c r="J1027" i="6"/>
  <c r="O916" i="6"/>
  <c r="O808" i="6"/>
  <c r="L1218" i="6"/>
  <c r="H938" i="6"/>
  <c r="E1372" i="6"/>
  <c r="C1061" i="6"/>
  <c r="L1211" i="6"/>
  <c r="N1075" i="6"/>
  <c r="B1291" i="6"/>
  <c r="B1165" i="6"/>
  <c r="B1039" i="6"/>
  <c r="L989" i="6"/>
  <c r="L863" i="6"/>
  <c r="J1246" i="6"/>
  <c r="J958" i="6"/>
  <c r="J850" i="6"/>
  <c r="N1428" i="6"/>
  <c r="L967" i="6"/>
  <c r="C1683" i="6"/>
  <c r="J1753" i="6"/>
  <c r="J1451" i="6"/>
  <c r="K1481" i="6"/>
  <c r="O1422" i="6"/>
  <c r="L1516" i="6"/>
  <c r="K1378" i="6"/>
  <c r="F1873" i="6"/>
  <c r="G1612" i="6"/>
  <c r="L1465" i="6"/>
  <c r="J1397" i="6"/>
  <c r="G1475" i="6"/>
  <c r="B1574" i="6"/>
  <c r="B1407" i="6"/>
  <c r="L1558" i="6"/>
  <c r="C1738" i="6"/>
  <c r="G1576" i="6"/>
  <c r="C1490" i="6"/>
  <c r="K1459" i="6"/>
  <c r="M1599" i="6"/>
  <c r="C1446" i="6"/>
  <c r="N1550" i="6"/>
  <c r="B1419" i="6"/>
  <c r="G1717" i="6"/>
  <c r="G1465" i="6"/>
  <c r="I1356" i="6"/>
  <c r="L1508" i="6"/>
  <c r="O1395" i="6"/>
  <c r="H1468" i="6"/>
  <c r="K1751" i="6"/>
  <c r="O1328" i="6"/>
  <c r="F1342" i="6"/>
  <c r="K1267" i="6"/>
  <c r="J1164" i="6"/>
  <c r="M1071" i="6"/>
  <c r="F1309" i="6"/>
  <c r="F1201" i="6"/>
  <c r="F1093" i="6"/>
  <c r="J1350" i="6"/>
  <c r="M1241" i="6"/>
  <c r="K1149" i="6"/>
  <c r="M1407" i="6"/>
  <c r="E1334" i="6"/>
  <c r="L1350" i="6"/>
  <c r="G1273" i="6"/>
  <c r="F1164" i="6"/>
  <c r="F1056" i="6"/>
  <c r="H1293" i="6"/>
  <c r="O1200" i="6"/>
  <c r="C1108" i="6"/>
  <c r="I1427" i="6"/>
  <c r="E1249" i="6"/>
  <c r="E1141" i="6"/>
  <c r="I1677" i="6"/>
  <c r="I1278" i="6"/>
  <c r="M1490" i="6"/>
  <c r="M1354" i="6"/>
  <c r="O1494" i="6"/>
  <c r="M1524" i="6"/>
  <c r="O1241" i="6"/>
  <c r="L1545" i="6"/>
  <c r="L1466" i="6"/>
  <c r="I1539" i="6"/>
  <c r="F1491" i="6"/>
  <c r="E1253" i="6"/>
  <c r="I1137" i="6"/>
  <c r="E1505" i="6"/>
  <c r="K1274" i="6"/>
  <c r="N1181" i="6"/>
  <c r="H1089" i="6"/>
  <c r="C1353" i="6"/>
  <c r="B1228" i="6"/>
  <c r="B1120" i="6"/>
  <c r="C1688" i="6"/>
  <c r="O1380" i="6"/>
  <c r="I1521" i="6"/>
  <c r="F1515" i="6"/>
  <c r="B1256" i="6"/>
  <c r="M1149" i="6"/>
  <c r="K1057" i="6"/>
  <c r="E1284" i="6"/>
  <c r="E1176" i="6"/>
  <c r="E1068" i="6"/>
  <c r="C1307" i="6"/>
  <c r="J1214" i="6"/>
  <c r="M1121" i="6"/>
  <c r="J1554" i="6"/>
  <c r="C1665" i="6"/>
  <c r="M1753" i="6"/>
  <c r="H1368" i="6"/>
  <c r="O1295" i="6"/>
  <c r="B1178" i="6"/>
  <c r="B1070" i="6"/>
  <c r="J1309" i="6"/>
  <c r="M1216" i="6"/>
  <c r="K1124" i="6"/>
  <c r="C1563" i="6"/>
  <c r="I1265" i="6"/>
  <c r="I1157" i="6"/>
  <c r="I1049" i="6"/>
  <c r="L1289" i="6"/>
  <c r="L1181" i="6"/>
  <c r="L1073" i="6"/>
  <c r="G1226" i="6"/>
  <c r="K1071" i="6"/>
  <c r="I1254" i="6"/>
  <c r="K1132" i="6"/>
  <c r="E1565" i="6"/>
  <c r="L1273" i="6"/>
  <c r="L1165" i="6"/>
  <c r="L1057" i="6"/>
  <c r="B1035" i="6"/>
  <c r="F921" i="6"/>
  <c r="F813" i="6"/>
  <c r="B1158" i="6"/>
  <c r="N956" i="6"/>
  <c r="H864" i="6"/>
  <c r="O771" i="6"/>
  <c r="G1025" i="6"/>
  <c r="G912" i="6"/>
  <c r="G804" i="6"/>
  <c r="C1189" i="6"/>
  <c r="I951" i="6"/>
  <c r="I843" i="6"/>
  <c r="M1207" i="6"/>
  <c r="C964" i="6"/>
  <c r="I1315" i="6"/>
  <c r="M983" i="6"/>
  <c r="K891" i="6"/>
  <c r="B1473" i="6"/>
  <c r="O1123" i="6"/>
  <c r="O1280" i="6"/>
  <c r="B1157" i="6"/>
  <c r="K1036" i="6"/>
  <c r="K1296" i="6"/>
  <c r="N1203" i="6"/>
  <c r="H1111" i="6"/>
  <c r="O1018" i="6"/>
  <c r="C990" i="6"/>
  <c r="J897" i="6"/>
  <c r="M804" i="6"/>
  <c r="O1155" i="6"/>
  <c r="F946" i="6"/>
  <c r="F838" i="6"/>
  <c r="K1301" i="6"/>
  <c r="N975" i="6"/>
  <c r="H883" i="6"/>
  <c r="O790" i="6"/>
  <c r="M1201" i="6"/>
  <c r="J966" i="6"/>
  <c r="M873" i="6"/>
  <c r="O1343" i="6"/>
  <c r="I1349" i="6"/>
  <c r="E1190" i="6"/>
  <c r="B1073" i="6"/>
  <c r="B1328" i="6"/>
  <c r="E1216" i="6"/>
  <c r="E1108" i="6"/>
  <c r="J1276" i="6"/>
  <c r="F969" i="6"/>
  <c r="F861" i="6"/>
  <c r="F753" i="6"/>
  <c r="H1002" i="6"/>
  <c r="O909" i="6"/>
  <c r="C817" i="6"/>
  <c r="B1236" i="6"/>
  <c r="F965" i="6"/>
  <c r="C1461" i="6"/>
  <c r="O1389" i="6"/>
  <c r="L1583" i="6"/>
  <c r="F1473" i="6"/>
  <c r="O1435" i="6"/>
  <c r="J1417" i="6"/>
  <c r="J1602" i="6"/>
  <c r="C1422" i="6"/>
  <c r="J1329" i="6"/>
  <c r="H1689" i="6"/>
  <c r="I1669" i="6"/>
  <c r="I1460" i="6"/>
  <c r="H1439" i="6"/>
  <c r="J1542" i="6"/>
  <c r="F1416" i="6"/>
  <c r="M1513" i="6"/>
  <c r="E1386" i="6"/>
  <c r="H1554" i="6"/>
  <c r="L1915" i="6"/>
  <c r="I1703" i="6"/>
  <c r="N1623" i="6"/>
  <c r="C1553" i="6"/>
  <c r="O1396" i="6"/>
  <c r="C1500" i="6"/>
  <c r="G1387" i="6"/>
  <c r="F1472" i="6"/>
  <c r="E1362" i="6"/>
  <c r="C1523" i="6"/>
  <c r="G1408" i="6"/>
  <c r="C1611" i="6"/>
  <c r="O1447" i="6"/>
  <c r="N1346" i="6"/>
  <c r="C1617" i="6"/>
  <c r="J1510" i="6"/>
  <c r="G1448" i="6"/>
  <c r="N1332" i="6"/>
  <c r="L1208" i="6"/>
  <c r="O1115" i="6"/>
  <c r="K1425" i="6"/>
  <c r="I1252" i="6"/>
  <c r="I1144" i="6"/>
  <c r="K1717" i="6"/>
  <c r="O1285" i="6"/>
  <c r="C1193" i="6"/>
  <c r="K1434" i="6"/>
  <c r="I1611" i="6"/>
  <c r="C1458" i="6"/>
  <c r="E1351" i="6"/>
  <c r="H1214" i="6"/>
  <c r="I1107" i="6"/>
  <c r="H1357" i="6"/>
  <c r="K1244" i="6"/>
  <c r="N1151" i="6"/>
  <c r="H1059" i="6"/>
  <c r="L1300" i="6"/>
  <c r="L1192" i="6"/>
  <c r="L1084" i="6"/>
  <c r="B1336" i="6"/>
  <c r="G1222" i="6"/>
  <c r="B1438" i="6"/>
  <c r="H1349" i="6"/>
  <c r="H1386" i="6"/>
  <c r="M1293" i="6"/>
  <c r="N1186" i="6"/>
  <c r="K1633" i="6"/>
  <c r="B1409" i="6"/>
  <c r="F1396" i="6"/>
  <c r="M1305" i="6"/>
  <c r="G1189" i="6"/>
  <c r="G1081" i="6"/>
  <c r="C1320" i="6"/>
  <c r="J1225" i="6"/>
  <c r="M1132" i="6"/>
  <c r="K1040" i="6"/>
  <c r="E1279" i="6"/>
  <c r="E1171" i="6"/>
  <c r="E1063" i="6"/>
  <c r="L1486" i="6"/>
  <c r="J1377" i="6"/>
  <c r="E1389" i="6"/>
  <c r="J1308" i="6"/>
  <c r="O1193" i="6"/>
  <c r="C1101" i="6"/>
  <c r="F1355" i="6"/>
  <c r="L1227" i="6"/>
  <c r="L1119" i="6"/>
  <c r="G1389" i="6"/>
  <c r="H1258" i="6"/>
  <c r="O1165" i="6"/>
  <c r="C1073" i="6"/>
  <c r="H1512" i="6"/>
  <c r="K1515" i="6"/>
  <c r="B1461" i="6"/>
  <c r="F1394" i="6"/>
  <c r="J1230" i="6"/>
  <c r="E1121" i="6"/>
  <c r="J1412" i="6"/>
  <c r="O1260" i="6"/>
  <c r="C1168" i="6"/>
  <c r="J1075" i="6"/>
  <c r="I1317" i="6"/>
  <c r="G1209" i="6"/>
  <c r="G1101" i="6"/>
  <c r="O1357" i="6"/>
  <c r="F1233" i="6"/>
  <c r="F1125" i="6"/>
  <c r="L1746" i="6"/>
  <c r="C1259" i="6"/>
  <c r="J1328" i="6"/>
  <c r="F1185" i="6"/>
  <c r="L1067" i="6"/>
  <c r="M1323" i="6"/>
  <c r="F1217" i="6"/>
  <c r="F1109" i="6"/>
  <c r="B1296" i="6"/>
  <c r="I972" i="6"/>
  <c r="I864" i="6"/>
  <c r="I756" i="6"/>
  <c r="J1000" i="6"/>
  <c r="M907" i="6"/>
  <c r="K815" i="6"/>
  <c r="F1240" i="6"/>
  <c r="B961" i="6"/>
  <c r="B853" i="6"/>
  <c r="B745" i="6"/>
  <c r="G1003" i="6"/>
  <c r="G895" i="6"/>
  <c r="G787" i="6"/>
  <c r="N1007" i="6"/>
  <c r="H915" i="6"/>
  <c r="O1031" i="6"/>
  <c r="C935" i="6"/>
  <c r="J842" i="6"/>
  <c r="M1482" i="6"/>
  <c r="C1391" i="6"/>
  <c r="F1209" i="6"/>
  <c r="C1092" i="6"/>
  <c r="L1364" i="6"/>
  <c r="J1247" i="6"/>
  <c r="M1154" i="6"/>
  <c r="K1062" i="6"/>
  <c r="C1063" i="6"/>
  <c r="H941" i="6"/>
  <c r="O848" i="6"/>
  <c r="C756" i="6"/>
  <c r="I997" i="6"/>
  <c r="I889" i="6"/>
  <c r="I781" i="6"/>
  <c r="C1021" i="6"/>
  <c r="M926" i="6"/>
  <c r="K834" i="6"/>
  <c r="N741" i="6"/>
  <c r="H1010" i="6"/>
  <c r="O917" i="6"/>
  <c r="I1282" i="6"/>
  <c r="M1091" i="6"/>
  <c r="H1253" i="6"/>
  <c r="J1125" i="6"/>
  <c r="N1534" i="6"/>
  <c r="L1267" i="6"/>
  <c r="L1159" i="6"/>
  <c r="L1051" i="6"/>
  <c r="B1026" i="6"/>
  <c r="I912" i="6"/>
  <c r="I804" i="6"/>
  <c r="B1122" i="6"/>
  <c r="K953" i="6"/>
  <c r="N860" i="6"/>
  <c r="H768" i="6"/>
  <c r="I1016" i="6"/>
  <c r="I908" i="6"/>
  <c r="L1499" i="6"/>
  <c r="J1790" i="6"/>
  <c r="O1492" i="6"/>
  <c r="I1565" i="6"/>
  <c r="I1525" i="6"/>
  <c r="J1345" i="6"/>
  <c r="F1485" i="6"/>
  <c r="H1373" i="6"/>
  <c r="I1849" i="6"/>
  <c r="L1600" i="6"/>
  <c r="E1558" i="6"/>
  <c r="M1519" i="6"/>
  <c r="C1765" i="6"/>
  <c r="J1468" i="6"/>
  <c r="I1635" i="6"/>
  <c r="E1439" i="6"/>
  <c r="L1329" i="6"/>
  <c r="O1478" i="6"/>
  <c r="B1753" i="6"/>
  <c r="H1727" i="6"/>
  <c r="N1479" i="6"/>
  <c r="O1452" i="6"/>
  <c r="F1568" i="6"/>
  <c r="E1437" i="6"/>
  <c r="N1542" i="6"/>
  <c r="L1413" i="6"/>
  <c r="K1687" i="6"/>
  <c r="I1459" i="6"/>
  <c r="B1349" i="6"/>
  <c r="M1500" i="6"/>
  <c r="J1390" i="6"/>
  <c r="F1834" i="6"/>
  <c r="F1540" i="6"/>
  <c r="I1689" i="6"/>
  <c r="H1332" i="6"/>
  <c r="G1261" i="6"/>
  <c r="K1159" i="6"/>
  <c r="N1066" i="6"/>
  <c r="G1304" i="6"/>
  <c r="G1196" i="6"/>
  <c r="G1088" i="6"/>
  <c r="H1340" i="6"/>
  <c r="N1236" i="6"/>
  <c r="G1962" i="6"/>
  <c r="M1728" i="6"/>
  <c r="C1724" i="6"/>
  <c r="E1335" i="6"/>
  <c r="J1266" i="6"/>
  <c r="G1159" i="6"/>
  <c r="G1051" i="6"/>
  <c r="C1288" i="6"/>
  <c r="J1195" i="6"/>
  <c r="M1102" i="6"/>
  <c r="M1397" i="6"/>
  <c r="F1244" i="6"/>
  <c r="F1136" i="6"/>
  <c r="F1542" i="6"/>
  <c r="B1271" i="6"/>
  <c r="G1757" i="6"/>
  <c r="C1324" i="6"/>
  <c r="E1482" i="6"/>
  <c r="G1463" i="6"/>
  <c r="E1235" i="6"/>
  <c r="I1613" i="6"/>
  <c r="J1429" i="6"/>
  <c r="E1517" i="6"/>
  <c r="O1437" i="6"/>
  <c r="E1247" i="6"/>
  <c r="B1130" i="6"/>
  <c r="J1467" i="6"/>
  <c r="H1269" i="6"/>
  <c r="O1176" i="6"/>
  <c r="C1084" i="6"/>
  <c r="F1338" i="6"/>
  <c r="L1222" i="6"/>
  <c r="L1114" i="6"/>
  <c r="K1542" i="6"/>
  <c r="N1349" i="6"/>
  <c r="E1499" i="6"/>
  <c r="E1458" i="6"/>
  <c r="B1250" i="6"/>
  <c r="N1144" i="6"/>
  <c r="H1052" i="6"/>
  <c r="F1279" i="6"/>
  <c r="F1171" i="6"/>
  <c r="F1063" i="6"/>
  <c r="M1301" i="6"/>
  <c r="K1209" i="6"/>
  <c r="N1116" i="6"/>
  <c r="M1804" i="6"/>
  <c r="I1543" i="6"/>
  <c r="C1647" i="6"/>
  <c r="M1357" i="6"/>
  <c r="E1289" i="6"/>
  <c r="L1172" i="6"/>
  <c r="L1064" i="6"/>
  <c r="K1304" i="6"/>
  <c r="N1211" i="6"/>
  <c r="H1119" i="6"/>
  <c r="E1514" i="6"/>
  <c r="B1258" i="6"/>
  <c r="B1150" i="6"/>
  <c r="B1042" i="6"/>
  <c r="I1284" i="6"/>
  <c r="I1176" i="6"/>
  <c r="I1068" i="6"/>
  <c r="F1195" i="6"/>
  <c r="M1055" i="6"/>
  <c r="B1247" i="6"/>
  <c r="K1120" i="6"/>
  <c r="J1518" i="6"/>
  <c r="I1268" i="6"/>
  <c r="I1160" i="6"/>
  <c r="I1052" i="6"/>
  <c r="H1023" i="6"/>
  <c r="G916" i="6"/>
  <c r="G808" i="6"/>
  <c r="F1126" i="6"/>
  <c r="O951" i="6"/>
  <c r="C859" i="6"/>
  <c r="J766" i="6"/>
  <c r="E1012" i="6"/>
  <c r="E904" i="6"/>
  <c r="E796" i="6"/>
  <c r="H1140" i="6"/>
  <c r="B944" i="6"/>
  <c r="B836" i="6"/>
  <c r="B1176" i="6"/>
  <c r="M958" i="6"/>
  <c r="M1285" i="6"/>
  <c r="N978" i="6"/>
  <c r="H886" i="6"/>
  <c r="G1316" i="6"/>
  <c r="H1108" i="6"/>
  <c r="M1272" i="6"/>
  <c r="K1150" i="6"/>
  <c r="M1026" i="6"/>
  <c r="H1291" i="6"/>
  <c r="O1198" i="6"/>
  <c r="C1106" i="6"/>
  <c r="H1420" i="6"/>
  <c r="M984" i="6"/>
  <c r="K892" i="6"/>
  <c r="N799" i="6"/>
  <c r="G1109" i="6"/>
  <c r="G941" i="6"/>
  <c r="G833" i="6"/>
  <c r="O1269" i="6"/>
  <c r="O970" i="6"/>
  <c r="C878" i="6"/>
  <c r="J785" i="6"/>
  <c r="B1170" i="6"/>
  <c r="K961" i="6"/>
  <c r="N868" i="6"/>
  <c r="H1300" i="6"/>
  <c r="O1333" i="6"/>
  <c r="N1183" i="6"/>
  <c r="B1067" i="6"/>
  <c r="E1319" i="6"/>
  <c r="F1211" i="6"/>
  <c r="F1103" i="6"/>
  <c r="E1245" i="6"/>
  <c r="G964" i="6"/>
  <c r="G856" i="6"/>
  <c r="G748" i="6"/>
  <c r="C997" i="6"/>
  <c r="J904" i="6"/>
  <c r="M811" i="6"/>
  <c r="F1204" i="6"/>
  <c r="G960" i="6"/>
  <c r="B1415" i="6"/>
  <c r="M1381" i="6"/>
  <c r="G1703" i="6"/>
  <c r="M1461" i="6"/>
  <c r="N1426" i="6"/>
  <c r="N1409" i="6"/>
  <c r="H1564" i="6"/>
  <c r="M1416" i="6"/>
  <c r="K1324" i="6"/>
  <c r="E1656" i="6"/>
  <c r="L1638" i="6"/>
  <c r="F1445" i="6"/>
  <c r="K1428" i="6"/>
  <c r="C1536" i="6"/>
  <c r="G1411" i="6"/>
  <c r="M1505" i="6"/>
  <c r="F1381" i="6"/>
  <c r="H1546" i="6"/>
  <c r="N1837" i="6"/>
  <c r="L1672" i="6"/>
  <c r="M1592" i="6"/>
  <c r="H1540" i="6"/>
  <c r="E1390" i="6"/>
  <c r="F1492" i="6"/>
  <c r="I1747" i="6"/>
  <c r="G1466" i="6"/>
  <c r="F1357" i="6"/>
  <c r="E1515" i="6"/>
  <c r="E1400" i="6"/>
  <c r="N1567" i="6"/>
  <c r="M1434" i="6"/>
  <c r="O1341" i="6"/>
  <c r="B1506" i="6"/>
  <c r="K1471" i="6"/>
  <c r="E1435" i="6"/>
  <c r="L1321" i="6"/>
  <c r="C1203" i="6"/>
  <c r="J1110" i="6"/>
  <c r="O1393" i="6"/>
  <c r="B1245" i="6"/>
  <c r="B1137" i="6"/>
  <c r="N1558" i="6"/>
  <c r="J1280" i="6"/>
  <c r="M1187" i="6"/>
  <c r="E1501" i="6"/>
  <c r="B1530" i="6"/>
  <c r="N1439" i="6"/>
  <c r="M1337" i="6"/>
  <c r="H1208" i="6"/>
  <c r="B1100" i="6"/>
  <c r="M1346" i="6"/>
  <c r="H1239" i="6"/>
  <c r="O1146" i="6"/>
  <c r="C1054" i="6"/>
  <c r="I1295" i="6"/>
  <c r="I1187" i="6"/>
  <c r="I1079" i="6"/>
  <c r="I1325" i="6"/>
  <c r="K1897" i="6"/>
  <c r="K1405" i="6"/>
  <c r="N1333" i="6"/>
  <c r="M1375" i="6"/>
  <c r="M1287" i="6"/>
  <c r="O1181" i="6"/>
  <c r="B1535" i="6"/>
  <c r="L1385" i="6"/>
  <c r="B1386" i="6"/>
  <c r="I1299" i="6"/>
  <c r="E1181" i="6"/>
  <c r="E1073" i="6"/>
  <c r="M1312" i="6"/>
  <c r="K1220" i="6"/>
  <c r="N1127" i="6"/>
  <c r="N1666" i="6"/>
  <c r="F1274" i="6"/>
  <c r="F1166" i="6"/>
  <c r="F1058" i="6"/>
  <c r="O1449" i="6"/>
  <c r="C1362" i="6"/>
  <c r="G1379" i="6"/>
  <c r="F1302" i="6"/>
  <c r="J1188" i="6"/>
  <c r="M1095" i="6"/>
  <c r="K1344" i="6"/>
  <c r="I1222" i="6"/>
  <c r="I1114" i="6"/>
  <c r="N1372" i="6"/>
  <c r="C1253" i="6"/>
  <c r="J1160" i="6"/>
  <c r="M1067" i="6"/>
  <c r="J1460" i="6"/>
  <c r="K1474" i="6"/>
  <c r="L1448" i="6"/>
  <c r="K1371" i="6"/>
  <c r="J1224" i="6"/>
  <c r="F1116" i="6"/>
  <c r="G1381" i="6"/>
  <c r="J1255" i="6"/>
  <c r="M1162" i="6"/>
  <c r="K1070" i="6"/>
  <c r="E1309" i="6"/>
  <c r="E1201" i="6"/>
  <c r="E1093" i="6"/>
  <c r="B1348" i="6"/>
  <c r="G1228" i="6"/>
  <c r="G1120" i="6"/>
  <c r="K1153" i="6"/>
  <c r="H1228" i="6"/>
  <c r="E1316" i="6"/>
  <c r="O1178" i="6"/>
  <c r="L1061" i="6"/>
  <c r="F1317" i="6"/>
  <c r="G1212" i="6"/>
  <c r="G1104" i="6"/>
  <c r="F1264" i="6"/>
  <c r="B965" i="6"/>
  <c r="B857" i="6"/>
  <c r="B749" i="6"/>
  <c r="K995" i="6"/>
  <c r="N902" i="6"/>
  <c r="H810" i="6"/>
  <c r="L1212" i="6"/>
  <c r="L955" i="6"/>
  <c r="L847" i="6"/>
  <c r="L739" i="6"/>
  <c r="E995" i="6"/>
  <c r="E887" i="6"/>
  <c r="E779" i="6"/>
  <c r="O1002" i="6"/>
  <c r="C910" i="6"/>
  <c r="B1024" i="6"/>
  <c r="M929" i="6"/>
  <c r="K837" i="6"/>
  <c r="N1348" i="6"/>
  <c r="K1365" i="6"/>
  <c r="F1203" i="6"/>
  <c r="L1085" i="6"/>
  <c r="E1349" i="6"/>
  <c r="K1242" i="6"/>
  <c r="N1149" i="6"/>
  <c r="H1057" i="6"/>
  <c r="J1033" i="6"/>
  <c r="C936" i="6"/>
  <c r="J843" i="6"/>
  <c r="M750" i="6"/>
  <c r="B990" i="6"/>
  <c r="B882" i="6"/>
  <c r="B774" i="6"/>
  <c r="K1014" i="6"/>
  <c r="N921" i="6"/>
  <c r="H829" i="6"/>
  <c r="O736" i="6"/>
  <c r="C1005" i="6"/>
  <c r="J912" i="6"/>
  <c r="L1251" i="6"/>
  <c r="J1076" i="6"/>
  <c r="L1241" i="6"/>
  <c r="F1119" i="6"/>
  <c r="K1491" i="6"/>
  <c r="I1262" i="6"/>
  <c r="I1154" i="6"/>
  <c r="I1046" i="6"/>
  <c r="B1013" i="6"/>
  <c r="B905" i="6"/>
  <c r="B797" i="6"/>
  <c r="F1090" i="6"/>
  <c r="H948" i="6"/>
  <c r="O855" i="6"/>
  <c r="C763" i="6"/>
  <c r="B1009" i="6"/>
  <c r="B901" i="6"/>
  <c r="E808" i="6"/>
  <c r="H1212" i="6"/>
  <c r="B956" i="6"/>
  <c r="B848" i="6"/>
  <c r="E1233" i="6"/>
  <c r="M1047" i="6"/>
  <c r="M1133" i="6"/>
  <c r="N1285" i="6"/>
  <c r="L1157" i="6"/>
  <c r="O1040" i="6"/>
  <c r="H1297" i="6"/>
  <c r="O1204" i="6"/>
  <c r="C1112" i="6"/>
  <c r="J1019" i="6"/>
  <c r="M990" i="6"/>
  <c r="K898" i="6"/>
  <c r="N805" i="6"/>
  <c r="G1145" i="6"/>
  <c r="E939" i="6"/>
  <c r="E831" i="6"/>
  <c r="G1259" i="6"/>
  <c r="J971" i="6"/>
  <c r="M878" i="6"/>
  <c r="K786" i="6"/>
  <c r="F1174" i="6"/>
  <c r="C1053" i="6"/>
  <c r="I1146" i="6"/>
  <c r="O1192" i="6"/>
  <c r="M978" i="6"/>
  <c r="H1056" i="6"/>
  <c r="O1125" i="6"/>
  <c r="H769" i="6"/>
  <c r="C891" i="6"/>
  <c r="B1212" i="6"/>
  <c r="O924" i="6"/>
  <c r="B1012" i="6"/>
  <c r="B892" i="6"/>
  <c r="B772" i="6"/>
  <c r="M685" i="6"/>
  <c r="K593" i="6"/>
  <c r="N500" i="6"/>
  <c r="M868" i="6"/>
  <c r="J671" i="6"/>
  <c r="M578" i="6"/>
  <c r="K486" i="6"/>
  <c r="J742" i="6"/>
  <c r="B632" i="6"/>
  <c r="B524" i="6"/>
  <c r="B416" i="6"/>
  <c r="H681" i="6"/>
  <c r="O588" i="6"/>
  <c r="I1545" i="6"/>
  <c r="K1413" i="6"/>
  <c r="G1038" i="6"/>
  <c r="L785" i="6"/>
  <c r="O849" i="6"/>
  <c r="G900" i="6"/>
  <c r="L1233" i="6"/>
  <c r="C1134" i="6"/>
  <c r="C1190" i="6"/>
  <c r="O968" i="6"/>
  <c r="I1009" i="6"/>
  <c r="N1034" i="6"/>
  <c r="H751" i="6"/>
  <c r="N874" i="6"/>
  <c r="E1089" i="6"/>
  <c r="K908" i="6"/>
  <c r="J992" i="6"/>
  <c r="F872" i="6"/>
  <c r="E763" i="6"/>
  <c r="K677" i="6"/>
  <c r="N584" i="6"/>
  <c r="H492" i="6"/>
  <c r="J817" i="6"/>
  <c r="C668" i="6"/>
  <c r="J575" i="6"/>
  <c r="M482" i="6"/>
  <c r="L738" i="6"/>
  <c r="G631" i="6"/>
  <c r="G523" i="6"/>
  <c r="G415" i="6"/>
  <c r="B1185" i="6"/>
  <c r="L1133" i="6"/>
  <c r="I1166" i="6"/>
  <c r="G922" i="6"/>
  <c r="N962" i="6"/>
  <c r="G1034" i="6"/>
  <c r="O1239" i="6"/>
  <c r="K841" i="6"/>
  <c r="G1016" i="6"/>
  <c r="F889" i="6"/>
  <c r="O985" i="6"/>
  <c r="E865" i="6"/>
  <c r="E852" i="6"/>
  <c r="I661" i="6"/>
  <c r="I553" i="6"/>
  <c r="I445" i="6"/>
  <c r="G696" i="6"/>
  <c r="G588" i="6"/>
  <c r="G480" i="6"/>
  <c r="J728" i="6"/>
  <c r="O1434" i="6"/>
  <c r="J1149" i="6"/>
  <c r="H1195" i="6"/>
  <c r="H989" i="6"/>
  <c r="O1119" i="6"/>
  <c r="H1278" i="6"/>
  <c r="H787" i="6"/>
  <c r="E893" i="6"/>
  <c r="O1173" i="6"/>
  <c r="I916" i="6"/>
  <c r="C1013" i="6"/>
  <c r="L892" i="6"/>
  <c r="L772" i="6"/>
  <c r="H684" i="6"/>
  <c r="O591" i="6"/>
  <c r="L1215" i="6"/>
  <c r="K1084" i="6"/>
  <c r="L1117" i="6"/>
  <c r="I888" i="6"/>
  <c r="K929" i="6"/>
  <c r="L979" i="6"/>
  <c r="G1027" i="6"/>
  <c r="H824" i="6"/>
  <c r="B999" i="6"/>
  <c r="I1358" i="6"/>
  <c r="M959" i="6"/>
  <c r="I839" i="6"/>
  <c r="L771" i="6"/>
  <c r="E645" i="6"/>
  <c r="E537" i="6"/>
  <c r="E429" i="6"/>
  <c r="B685" i="6"/>
  <c r="B577" i="6"/>
  <c r="B469" i="6"/>
  <c r="H722" i="6"/>
  <c r="O629" i="6"/>
  <c r="C537" i="6"/>
  <c r="J444" i="6"/>
  <c r="B705" i="6"/>
  <c r="B597" i="6"/>
  <c r="B489" i="6"/>
  <c r="G986" i="6"/>
  <c r="I523" i="6"/>
  <c r="B571" i="6"/>
  <c r="N622" i="6"/>
  <c r="O437" i="6"/>
  <c r="C628" i="6"/>
  <c r="K494" i="6"/>
  <c r="E750" i="6"/>
  <c r="H653" i="6"/>
  <c r="O560" i="6"/>
  <c r="C468" i="6"/>
  <c r="I563" i="6"/>
  <c r="L333" i="6"/>
  <c r="L225" i="6"/>
  <c r="L117" i="6"/>
  <c r="N384" i="6"/>
  <c r="H292" i="6"/>
  <c r="O199" i="6"/>
  <c r="C713" i="6"/>
  <c r="H359" i="6"/>
  <c r="O266" i="6"/>
  <c r="C174" i="6"/>
  <c r="I545" i="6"/>
  <c r="E327" i="6"/>
  <c r="E219" i="6"/>
  <c r="O816" i="6"/>
  <c r="L362" i="6"/>
  <c r="L254" i="6"/>
  <c r="L859" i="6"/>
  <c r="L751" i="6"/>
  <c r="E1007" i="6"/>
  <c r="E899" i="6"/>
  <c r="E791" i="6"/>
  <c r="C1012" i="6"/>
  <c r="B1059" i="6"/>
  <c r="N1422" i="6"/>
  <c r="K1210" i="6"/>
  <c r="M1092" i="6"/>
  <c r="C1371" i="6"/>
  <c r="K1248" i="6"/>
  <c r="N1155" i="6"/>
  <c r="H1063" i="6"/>
  <c r="H1050" i="6"/>
  <c r="C942" i="6"/>
  <c r="J849" i="6"/>
  <c r="M756" i="6"/>
  <c r="L990" i="6"/>
  <c r="L882" i="6"/>
  <c r="L774" i="6"/>
  <c r="H1015" i="6"/>
  <c r="O922" i="6"/>
  <c r="C830" i="6"/>
  <c r="J737" i="6"/>
  <c r="M1005" i="6"/>
  <c r="C1355" i="6"/>
  <c r="G1327" i="6"/>
  <c r="C1046" i="6"/>
  <c r="K832" i="6"/>
  <c r="I865" i="6"/>
  <c r="K900" i="6"/>
  <c r="O983" i="6"/>
  <c r="J804" i="6"/>
  <c r="K980" i="6"/>
  <c r="I1279" i="6"/>
  <c r="F944" i="6"/>
  <c r="O823" i="6"/>
  <c r="J729" i="6"/>
  <c r="C637" i="6"/>
  <c r="J544" i="6"/>
  <c r="M451" i="6"/>
  <c r="H715" i="6"/>
  <c r="O622" i="6"/>
  <c r="C530" i="6"/>
  <c r="J437" i="6"/>
  <c r="E683" i="6"/>
  <c r="E575" i="6"/>
  <c r="E467" i="6"/>
  <c r="M724" i="6"/>
  <c r="K632" i="6"/>
  <c r="J1050" i="6"/>
  <c r="C1146" i="6"/>
  <c r="E1192" i="6"/>
  <c r="G940" i="6"/>
  <c r="N980" i="6"/>
  <c r="M1123" i="6"/>
  <c r="E730" i="6"/>
  <c r="O1310" i="6"/>
  <c r="N1321" i="6"/>
  <c r="J1043" i="6"/>
  <c r="C822" i="6"/>
  <c r="B840" i="6"/>
  <c r="K882" i="6"/>
  <c r="H962" i="6"/>
  <c r="O791" i="6"/>
  <c r="F967" i="6"/>
  <c r="O1143" i="6"/>
  <c r="B934" i="6"/>
  <c r="L814" i="6"/>
  <c r="C721" i="6"/>
  <c r="J628" i="6"/>
  <c r="M535" i="6"/>
  <c r="K443" i="6"/>
  <c r="N711" i="6"/>
  <c r="H619" i="6"/>
  <c r="O526" i="6"/>
  <c r="C434" i="6"/>
  <c r="B680" i="6"/>
  <c r="B572" i="6"/>
  <c r="B464" i="6"/>
  <c r="K716" i="6"/>
  <c r="N1309" i="6"/>
  <c r="G1321" i="6"/>
  <c r="M1255" i="6"/>
  <c r="F1066" i="6"/>
  <c r="M992" i="6"/>
  <c r="G861" i="6"/>
  <c r="J853" i="6"/>
  <c r="N483" i="6"/>
  <c r="E521" i="6"/>
  <c r="C586" i="6"/>
  <c r="E1084" i="6"/>
  <c r="H888" i="6"/>
  <c r="E838" i="6"/>
  <c r="K1180" i="6"/>
  <c r="C1136" i="6"/>
  <c r="O1227" i="6"/>
  <c r="M974" i="6"/>
  <c r="J900" i="6"/>
  <c r="I1012" i="6"/>
  <c r="M1007" i="6"/>
  <c r="L850" i="6"/>
  <c r="H690" i="6"/>
  <c r="N566" i="6"/>
  <c r="J412" i="6"/>
  <c r="C650" i="6"/>
  <c r="N495" i="6"/>
  <c r="B716" i="6"/>
  <c r="B536" i="6"/>
  <c r="K770" i="6"/>
  <c r="G1180" i="6"/>
  <c r="B1105" i="6"/>
  <c r="E806" i="6"/>
  <c r="J862" i="6"/>
  <c r="B913" i="6"/>
  <c r="K955" i="6"/>
  <c r="N790" i="6"/>
  <c r="L969" i="6"/>
  <c r="J1198" i="6"/>
  <c r="B946" i="6"/>
  <c r="N816" i="6"/>
  <c r="F728" i="6"/>
  <c r="G623" i="6"/>
  <c r="G515" i="6"/>
  <c r="H843" i="6"/>
  <c r="B655" i="6"/>
  <c r="B547" i="6"/>
  <c r="B439" i="6"/>
  <c r="N694" i="6"/>
  <c r="M1097" i="6"/>
  <c r="C1020" i="6"/>
  <c r="M1094" i="6"/>
  <c r="M888" i="6"/>
  <c r="I937" i="6"/>
  <c r="O964" i="6"/>
  <c r="B1134" i="6"/>
  <c r="C825" i="6"/>
  <c r="L999" i="6"/>
  <c r="I1451" i="6"/>
  <c r="N972" i="6"/>
  <c r="K849" i="6"/>
  <c r="B746" i="6"/>
  <c r="N650" i="6"/>
  <c r="H558" i="6"/>
  <c r="M1403" i="6"/>
  <c r="H1346" i="6"/>
  <c r="B1345" i="6"/>
  <c r="B773" i="6"/>
  <c r="C829" i="6"/>
  <c r="G864" i="6"/>
  <c r="M933" i="6"/>
  <c r="J774" i="6"/>
  <c r="G944" i="6"/>
  <c r="G1097" i="6"/>
  <c r="F920" i="6"/>
  <c r="C803" i="6"/>
  <c r="L714" i="6"/>
  <c r="L606" i="6"/>
  <c r="L498" i="6"/>
  <c r="B764" i="6"/>
  <c r="E646" i="6"/>
  <c r="E538" i="6"/>
  <c r="E430" i="6"/>
  <c r="N688" i="6"/>
  <c r="H596" i="6"/>
  <c r="O503" i="6"/>
  <c r="C411" i="6"/>
  <c r="E666" i="6"/>
  <c r="E558" i="6"/>
  <c r="E450" i="6"/>
  <c r="B916" i="6"/>
  <c r="H879" i="6"/>
  <c r="F455" i="6"/>
  <c r="M555" i="6"/>
  <c r="L732" i="6"/>
  <c r="J577" i="6"/>
  <c r="C454" i="6"/>
  <c r="K712" i="6"/>
  <c r="N619" i="6"/>
  <c r="H527" i="6"/>
  <c r="O434" i="6"/>
  <c r="F403" i="6"/>
  <c r="F295" i="6"/>
  <c r="F187" i="6"/>
  <c r="I605" i="6"/>
  <c r="K351" i="6"/>
  <c r="N258" i="6"/>
  <c r="H166" i="6"/>
  <c r="G465" i="6"/>
  <c r="N325" i="6"/>
  <c r="H233" i="6"/>
  <c r="O140" i="6"/>
  <c r="L396" i="6"/>
  <c r="L288" i="6"/>
  <c r="F803" i="6"/>
  <c r="N1184" i="6"/>
  <c r="L950" i="6"/>
  <c r="L842" i="6"/>
  <c r="I1201" i="6"/>
  <c r="H1402" i="6"/>
  <c r="J1118" i="6"/>
  <c r="C1278" i="6"/>
  <c r="L1151" i="6"/>
  <c r="E1034" i="6"/>
  <c r="C1292" i="6"/>
  <c r="J1199" i="6"/>
  <c r="M1106" i="6"/>
  <c r="O1448" i="6"/>
  <c r="N985" i="6"/>
  <c r="H893" i="6"/>
  <c r="O800" i="6"/>
  <c r="K1115" i="6"/>
  <c r="F934" i="6"/>
  <c r="F826" i="6"/>
  <c r="K1229" i="6"/>
  <c r="K966" i="6"/>
  <c r="N873" i="6"/>
  <c r="H781" i="6"/>
  <c r="L1146" i="6"/>
  <c r="F1249" i="6"/>
  <c r="C1128" i="6"/>
  <c r="H1177" i="6"/>
  <c r="J963" i="6"/>
  <c r="F1022" i="6"/>
  <c r="M1039" i="6"/>
  <c r="N753" i="6"/>
  <c r="N880" i="6"/>
  <c r="I1165" i="6"/>
  <c r="O918" i="6"/>
  <c r="B1006" i="6"/>
  <c r="K879" i="6"/>
  <c r="L766" i="6"/>
  <c r="N680" i="6"/>
  <c r="H588" i="6"/>
  <c r="O495" i="6"/>
  <c r="B837" i="6"/>
  <c r="K666" i="6"/>
  <c r="N573" i="6"/>
  <c r="H481" i="6"/>
  <c r="B737" i="6"/>
  <c r="L626" i="6"/>
  <c r="L518" i="6"/>
  <c r="L410" i="6"/>
  <c r="C676" i="6"/>
  <c r="J583" i="6"/>
  <c r="J1380" i="6"/>
  <c r="J1356" i="6"/>
  <c r="I1022" i="6"/>
  <c r="E770" i="6"/>
  <c r="H834" i="6"/>
  <c r="I884" i="6"/>
  <c r="B1095" i="6"/>
  <c r="L1115" i="6"/>
  <c r="O1174" i="6"/>
  <c r="H953" i="6"/>
  <c r="F994" i="6"/>
  <c r="J1013" i="6"/>
  <c r="N735" i="6"/>
  <c r="J864" i="6"/>
  <c r="L1044" i="6"/>
  <c r="M898" i="6"/>
  <c r="F986" i="6"/>
  <c r="F866" i="6"/>
  <c r="H837" i="6"/>
  <c r="H672" i="6"/>
  <c r="O579" i="6"/>
  <c r="C487" i="6"/>
  <c r="E786" i="6"/>
  <c r="M662" i="6"/>
  <c r="K570" i="6"/>
  <c r="N477" i="6"/>
  <c r="H732" i="6"/>
  <c r="E623" i="6"/>
  <c r="E515" i="6"/>
  <c r="N863" i="6"/>
  <c r="E1092" i="6"/>
  <c r="H1115" i="6"/>
  <c r="F1151" i="6"/>
  <c r="I906" i="6"/>
  <c r="K947" i="6"/>
  <c r="F1013" i="6"/>
  <c r="N1148" i="6"/>
  <c r="O833" i="6"/>
  <c r="E1008" i="6"/>
  <c r="F883" i="6"/>
  <c r="O979" i="6"/>
  <c r="E859" i="6"/>
  <c r="I820" i="6"/>
  <c r="B654" i="6"/>
  <c r="B546" i="6"/>
  <c r="B438" i="6"/>
  <c r="E688" i="6"/>
  <c r="E580" i="6"/>
  <c r="E472" i="6"/>
  <c r="C723" i="6"/>
  <c r="I1264" i="6"/>
  <c r="F1131" i="6"/>
  <c r="N1179" i="6"/>
  <c r="N973" i="6"/>
  <c r="O1037" i="6"/>
  <c r="G1187" i="6"/>
  <c r="N771" i="6"/>
  <c r="G883" i="6"/>
  <c r="G1127" i="6"/>
  <c r="I910" i="6"/>
  <c r="L1006" i="6"/>
  <c r="L886" i="6"/>
  <c r="I767" i="6"/>
  <c r="C679" i="6"/>
  <c r="J586" i="6"/>
  <c r="B1077" i="6"/>
  <c r="J1065" i="6"/>
  <c r="E1102" i="6"/>
  <c r="F873" i="6"/>
  <c r="M913" i="6"/>
  <c r="E964" i="6"/>
  <c r="G1009" i="6"/>
  <c r="J816" i="6"/>
  <c r="L987" i="6"/>
  <c r="N1304" i="6"/>
  <c r="M953" i="6"/>
  <c r="I833" i="6"/>
  <c r="C755" i="6"/>
  <c r="F640" i="6"/>
  <c r="F532" i="6"/>
  <c r="F424" i="6"/>
  <c r="L679" i="6"/>
  <c r="L571" i="6"/>
  <c r="L463" i="6"/>
  <c r="C717" i="6"/>
  <c r="J624" i="6"/>
  <c r="M531" i="6"/>
  <c r="K439" i="6"/>
  <c r="L699" i="6"/>
  <c r="L591" i="6"/>
  <c r="L483" i="6"/>
  <c r="F949" i="6"/>
  <c r="G503" i="6"/>
  <c r="L547" i="6"/>
  <c r="J612" i="6"/>
  <c r="K427" i="6"/>
  <c r="K620" i="6"/>
  <c r="G488" i="6"/>
  <c r="L742" i="6"/>
  <c r="C648" i="6"/>
  <c r="J555" i="6"/>
  <c r="M462" i="6"/>
  <c r="M533" i="6"/>
  <c r="I328" i="6"/>
  <c r="I220" i="6"/>
  <c r="I112" i="6"/>
  <c r="O379" i="6"/>
  <c r="C287" i="6"/>
  <c r="J194" i="6"/>
  <c r="H664" i="6"/>
  <c r="C354" i="6"/>
  <c r="J261" i="6"/>
  <c r="I836" i="6"/>
  <c r="I728" i="6"/>
  <c r="F984" i="6"/>
  <c r="F876" i="6"/>
  <c r="F768" i="6"/>
  <c r="J991" i="6"/>
  <c r="O1261" i="6"/>
  <c r="G1323" i="6"/>
  <c r="J1185" i="6"/>
  <c r="C1068" i="6"/>
  <c r="M1320" i="6"/>
  <c r="N1227" i="6"/>
  <c r="H1135" i="6"/>
  <c r="O1042" i="6"/>
  <c r="C1014" i="6"/>
  <c r="J921" i="6"/>
  <c r="M828" i="6"/>
  <c r="O1316" i="6"/>
  <c r="I967" i="6"/>
  <c r="I859" i="6"/>
  <c r="I751" i="6"/>
  <c r="O994" i="6"/>
  <c r="C902" i="6"/>
  <c r="J809" i="6"/>
  <c r="B1314" i="6"/>
  <c r="K985" i="6"/>
  <c r="O1244" i="6"/>
  <c r="C1262" i="6"/>
  <c r="C1135" i="6"/>
  <c r="O770" i="6"/>
  <c r="F796" i="6"/>
  <c r="O838" i="6"/>
  <c r="K937" i="6"/>
  <c r="O773" i="6"/>
  <c r="I952" i="6"/>
  <c r="G1133" i="6"/>
  <c r="E919" i="6"/>
  <c r="F800" i="6"/>
  <c r="C709" i="6"/>
  <c r="J616" i="6"/>
  <c r="M523" i="6"/>
  <c r="K431" i="6"/>
  <c r="O694" i="6"/>
  <c r="C602" i="6"/>
  <c r="J509" i="6"/>
  <c r="C862" i="6"/>
  <c r="F660" i="6"/>
  <c r="F552" i="6"/>
  <c r="F444" i="6"/>
  <c r="K704" i="6"/>
  <c r="N611" i="6"/>
  <c r="J1310" i="6"/>
  <c r="G1072" i="6"/>
  <c r="B1123" i="6"/>
  <c r="I870" i="6"/>
  <c r="C919" i="6"/>
  <c r="B985" i="6"/>
  <c r="F1014" i="6"/>
  <c r="C1218" i="6"/>
  <c r="J1259" i="6"/>
  <c r="N1166" i="6"/>
  <c r="K760" i="6"/>
  <c r="L762" i="6"/>
  <c r="O820" i="6"/>
  <c r="C921" i="6"/>
  <c r="H1321" i="6"/>
  <c r="E942" i="6"/>
  <c r="G1021" i="6"/>
  <c r="M899" i="6"/>
  <c r="I791" i="6"/>
  <c r="J700" i="6"/>
  <c r="M607" i="6"/>
  <c r="K515" i="6"/>
  <c r="N422" i="6"/>
  <c r="H691" i="6"/>
  <c r="O598" i="6"/>
  <c r="C506" i="6"/>
  <c r="O840" i="6"/>
  <c r="L656" i="6"/>
  <c r="L548" i="6"/>
  <c r="L440" i="6"/>
  <c r="N695" i="6"/>
  <c r="H1217" i="6"/>
  <c r="L1243" i="6"/>
  <c r="B1007" i="6"/>
  <c r="E1043" i="6"/>
  <c r="J754" i="6"/>
  <c r="L781" i="6"/>
  <c r="K883" i="6"/>
  <c r="G1199" i="6"/>
  <c r="M916" i="6"/>
  <c r="I1013" i="6"/>
  <c r="C893" i="6"/>
  <c r="N780" i="6"/>
  <c r="E687" i="6"/>
  <c r="E579" i="6"/>
  <c r="E471" i="6"/>
  <c r="L721" i="6"/>
  <c r="L613" i="6"/>
  <c r="L505" i="6"/>
  <c r="J763" i="6"/>
  <c r="N658" i="6"/>
  <c r="M1248" i="6"/>
  <c r="O1264" i="6"/>
  <c r="H1194" i="6"/>
  <c r="M780" i="6"/>
  <c r="F814" i="6"/>
  <c r="O856" i="6"/>
  <c r="B950" i="6"/>
  <c r="E767" i="6"/>
  <c r="K950" i="6"/>
  <c r="K1103" i="6"/>
  <c r="J920" i="6"/>
  <c r="G801" i="6"/>
  <c r="K707" i="6"/>
  <c r="N614" i="6"/>
  <c r="H522" i="6"/>
  <c r="M1176" i="6"/>
  <c r="I1202" i="6"/>
  <c r="L965" i="6"/>
  <c r="N998" i="6"/>
  <c r="M1231" i="6"/>
  <c r="I740" i="6"/>
  <c r="M861" i="6"/>
  <c r="G1055" i="6"/>
  <c r="O900" i="6"/>
  <c r="E997" i="6"/>
  <c r="N876" i="6"/>
  <c r="C767" i="6"/>
  <c r="I673" i="6"/>
  <c r="I565" i="6"/>
  <c r="I457" i="6"/>
  <c r="F713" i="6"/>
  <c r="F605" i="6"/>
  <c r="F497" i="6"/>
  <c r="J751" i="6"/>
  <c r="N652" i="6"/>
  <c r="H560" i="6"/>
  <c r="O467" i="6"/>
  <c r="N734" i="6"/>
  <c r="F625" i="6"/>
  <c r="F517" i="6"/>
  <c r="E911" i="6"/>
  <c r="E693" i="6"/>
  <c r="G648" i="6"/>
  <c r="N682" i="6"/>
  <c r="M483" i="6"/>
  <c r="K662" i="6"/>
  <c r="E528" i="6"/>
  <c r="L411" i="6"/>
  <c r="K676" i="6"/>
  <c r="N583" i="6"/>
  <c r="H491" i="6"/>
  <c r="E703" i="6"/>
  <c r="G362" i="6"/>
  <c r="G254" i="6"/>
  <c r="G146" i="6"/>
  <c r="M407" i="6"/>
  <c r="K315" i="6"/>
  <c r="N222" i="6"/>
  <c r="H130" i="6"/>
  <c r="K382" i="6"/>
  <c r="N289" i="6"/>
  <c r="H197" i="6"/>
  <c r="E685" i="6"/>
  <c r="I355" i="6"/>
  <c r="I247" i="6"/>
  <c r="I139" i="6"/>
  <c r="G391" i="6"/>
  <c r="G283" i="6"/>
  <c r="G175" i="6"/>
  <c r="G780" i="6"/>
  <c r="C1045" i="6"/>
  <c r="I927" i="6"/>
  <c r="I819" i="6"/>
  <c r="L1080" i="6"/>
  <c r="F1213" i="6"/>
  <c r="N1056" i="6"/>
  <c r="H1247" i="6"/>
  <c r="B1127" i="6"/>
  <c r="H1544" i="6"/>
  <c r="J1271" i="6"/>
  <c r="M1178" i="6"/>
  <c r="K1086" i="6"/>
  <c r="O1221" i="6"/>
  <c r="H965" i="6"/>
  <c r="O872" i="6"/>
  <c r="C780" i="6"/>
  <c r="E1021" i="6"/>
  <c r="G911" i="6"/>
  <c r="G803" i="6"/>
  <c r="O1089" i="6"/>
  <c r="N945" i="6"/>
  <c r="H853" i="6"/>
  <c r="O760" i="6"/>
  <c r="L1034" i="6"/>
  <c r="J1220" i="6"/>
  <c r="G1054" i="6"/>
  <c r="J1115" i="6"/>
  <c r="N901" i="6"/>
  <c r="L942" i="6"/>
  <c r="N969" i="6"/>
  <c r="M1165" i="6"/>
  <c r="C843" i="6"/>
  <c r="L1017" i="6"/>
  <c r="N893" i="6"/>
  <c r="M971" i="6"/>
  <c r="I851" i="6"/>
  <c r="H765" i="6"/>
  <c r="H660" i="6"/>
  <c r="O567" i="6"/>
  <c r="C475" i="6"/>
  <c r="C747" i="6"/>
  <c r="N645" i="6"/>
  <c r="H553" i="6"/>
  <c r="O460" i="6"/>
  <c r="I711" i="6"/>
  <c r="I603" i="6"/>
  <c r="I495" i="6"/>
  <c r="N756" i="6"/>
  <c r="J655" i="6"/>
  <c r="M562" i="6"/>
  <c r="E1244" i="6"/>
  <c r="F1277" i="6"/>
  <c r="E1029" i="6"/>
  <c r="I1147" i="6"/>
  <c r="J772" i="6"/>
  <c r="F815" i="6"/>
  <c r="O1105" i="6"/>
  <c r="C1032" i="6"/>
  <c r="M1112" i="6"/>
  <c r="J891" i="6"/>
  <c r="G917" i="6"/>
  <c r="N951" i="6"/>
  <c r="M1057" i="6"/>
  <c r="H830" i="6"/>
  <c r="M1000" i="6"/>
  <c r="H1384" i="6"/>
  <c r="O961" i="6"/>
  <c r="E841" i="6"/>
  <c r="B748" i="6"/>
  <c r="O651" i="6"/>
  <c r="C559" i="6"/>
  <c r="J466" i="6"/>
  <c r="F736" i="6"/>
  <c r="K642" i="6"/>
  <c r="N549" i="6"/>
  <c r="H457" i="6"/>
  <c r="F708" i="6"/>
  <c r="F600" i="6"/>
  <c r="F492" i="6"/>
  <c r="M749" i="6"/>
  <c r="N1104" i="6"/>
  <c r="L1031" i="6"/>
  <c r="G1074" i="6"/>
  <c r="F837" i="6"/>
  <c r="O885" i="6"/>
  <c r="G936" i="6"/>
  <c r="G973" i="6"/>
  <c r="N802" i="6"/>
  <c r="O978" i="6"/>
  <c r="O1251" i="6"/>
  <c r="N954" i="6"/>
  <c r="K831" i="6"/>
  <c r="C743" i="6"/>
  <c r="L630" i="6"/>
  <c r="L522" i="6"/>
  <c r="L414" i="6"/>
  <c r="F665" i="6"/>
  <c r="F557" i="6"/>
  <c r="F449" i="6"/>
  <c r="J702" i="6"/>
  <c r="O1189" i="6"/>
  <c r="J1047" i="6"/>
  <c r="C1118" i="6"/>
  <c r="C912" i="6"/>
  <c r="L960" i="6"/>
  <c r="N987" i="6"/>
  <c r="M1273" i="6"/>
  <c r="L836" i="6"/>
  <c r="F1015" i="6"/>
  <c r="L885" i="6"/>
  <c r="H982" i="6"/>
  <c r="B862" i="6"/>
  <c r="I761" i="6"/>
  <c r="J658" i="6"/>
  <c r="M565" i="6"/>
  <c r="M1073" i="6"/>
  <c r="H1426" i="6"/>
  <c r="B1033" i="6"/>
  <c r="G796" i="6"/>
  <c r="H852" i="6"/>
  <c r="B895" i="6"/>
  <c r="K949" i="6"/>
  <c r="O785" i="6"/>
  <c r="M952" i="6"/>
  <c r="H1152" i="6"/>
  <c r="C929" i="6"/>
  <c r="N810" i="6"/>
  <c r="G725" i="6"/>
  <c r="G617" i="6"/>
  <c r="G509" i="6"/>
  <c r="H807" i="6"/>
  <c r="I656" i="6"/>
  <c r="I548" i="6"/>
  <c r="I440" i="6"/>
  <c r="J696" i="6"/>
  <c r="M603" i="6"/>
  <c r="K511" i="6"/>
  <c r="N418" i="6"/>
  <c r="I676" i="6"/>
  <c r="I568" i="6"/>
  <c r="I460" i="6"/>
  <c r="I971" i="6"/>
  <c r="I433" i="6"/>
  <c r="E478" i="6"/>
  <c r="K571" i="6"/>
  <c r="L754" i="6"/>
  <c r="J589" i="6"/>
  <c r="J463" i="6"/>
  <c r="C720" i="6"/>
  <c r="J627" i="6"/>
  <c r="M534" i="6"/>
  <c r="K442" i="6"/>
  <c r="L415" i="6"/>
  <c r="B303" i="6"/>
  <c r="B195" i="6"/>
  <c r="B652" i="6"/>
  <c r="C359" i="6"/>
  <c r="B793" i="6"/>
  <c r="G1121" i="6"/>
  <c r="G943" i="6"/>
  <c r="G835" i="6"/>
  <c r="J1156" i="6"/>
  <c r="L1305" i="6"/>
  <c r="K1095" i="6"/>
  <c r="M1266" i="6"/>
  <c r="E1142" i="6"/>
  <c r="H1025" i="6"/>
  <c r="K1284" i="6"/>
  <c r="N1191" i="6"/>
  <c r="H1099" i="6"/>
  <c r="C1315" i="6"/>
  <c r="C978" i="6"/>
  <c r="J885" i="6"/>
  <c r="M792" i="6"/>
  <c r="C1069" i="6"/>
  <c r="B924" i="6"/>
  <c r="B816" i="6"/>
  <c r="C1183" i="6"/>
  <c r="O958" i="6"/>
  <c r="C866" i="6"/>
  <c r="J773" i="6"/>
  <c r="B1098" i="6"/>
  <c r="E1110" i="6"/>
  <c r="E1100" i="6"/>
  <c r="C1154" i="6"/>
  <c r="K940" i="6"/>
  <c r="G989" i="6"/>
  <c r="K1008" i="6"/>
  <c r="O730" i="6"/>
  <c r="K865" i="6"/>
  <c r="F1072" i="6"/>
  <c r="H909" i="6"/>
  <c r="K993" i="6"/>
  <c r="G867" i="6"/>
  <c r="K860" i="6"/>
  <c r="C673" i="6"/>
  <c r="J580" i="6"/>
  <c r="M487" i="6"/>
  <c r="I790" i="6"/>
  <c r="O658" i="6"/>
  <c r="C566" i="6"/>
  <c r="J473" i="6"/>
  <c r="G727" i="6"/>
  <c r="G619" i="6"/>
  <c r="G511" i="6"/>
  <c r="H819" i="6"/>
  <c r="K668" i="6"/>
  <c r="N575" i="6"/>
  <c r="L1313" i="6"/>
  <c r="L1315" i="6"/>
  <c r="B1224" i="6"/>
  <c r="F747" i="6"/>
  <c r="C811" i="6"/>
  <c r="L853" i="6"/>
  <c r="O1297" i="6"/>
  <c r="N1087" i="6"/>
  <c r="J1151" i="6"/>
  <c r="C930" i="6"/>
  <c r="E963" i="6"/>
  <c r="K990" i="6"/>
  <c r="L1290" i="6"/>
  <c r="I849" i="6"/>
  <c r="O1020" i="6"/>
  <c r="G890" i="6"/>
  <c r="C977" i="6"/>
  <c r="L856" i="6"/>
  <c r="O792" i="6"/>
  <c r="J664" i="6"/>
  <c r="M571" i="6"/>
  <c r="K479" i="6"/>
  <c r="F756" i="6"/>
  <c r="H655" i="6"/>
  <c r="O562" i="6"/>
  <c r="C470" i="6"/>
  <c r="I723" i="6"/>
  <c r="I615" i="6"/>
  <c r="I507" i="6"/>
  <c r="G800" i="6"/>
  <c r="C1295" i="6"/>
  <c r="G1078" i="6"/>
  <c r="E1120" i="6"/>
  <c r="L875" i="6"/>
  <c r="H924" i="6"/>
  <c r="E982" i="6"/>
  <c r="I1019" i="6"/>
  <c r="O821" i="6"/>
  <c r="E996" i="6"/>
  <c r="O1366" i="6"/>
  <c r="H970" i="6"/>
  <c r="B850" i="6"/>
  <c r="J775" i="6"/>
  <c r="F646" i="6"/>
  <c r="F538" i="6"/>
  <c r="F430" i="6"/>
  <c r="I680" i="6"/>
  <c r="I572" i="6"/>
  <c r="I464" i="6"/>
  <c r="K715" i="6"/>
  <c r="L1125" i="6"/>
  <c r="H1103" i="6"/>
  <c r="O1156" i="6"/>
  <c r="O950" i="6"/>
  <c r="G1007" i="6"/>
  <c r="K1031" i="6"/>
  <c r="O748" i="6"/>
  <c r="I867" i="6"/>
  <c r="I1057" i="6"/>
  <c r="F901" i="6"/>
  <c r="O997" i="6"/>
  <c r="E877" i="6"/>
  <c r="C850" i="6"/>
  <c r="K671" i="6"/>
  <c r="N578" i="6"/>
  <c r="K1233" i="6"/>
  <c r="C1038" i="6"/>
  <c r="F1079" i="6"/>
  <c r="E842" i="6"/>
  <c r="N890" i="6"/>
  <c r="F941" i="6"/>
  <c r="B986" i="6"/>
  <c r="K805" i="6"/>
  <c r="N977" i="6"/>
  <c r="K1247" i="6"/>
  <c r="J944" i="6"/>
  <c r="F824" i="6"/>
  <c r="F739" i="6"/>
  <c r="B630" i="6"/>
  <c r="B522" i="6"/>
  <c r="B414" i="6"/>
  <c r="G672" i="6"/>
  <c r="G564" i="6"/>
  <c r="G456" i="6"/>
  <c r="K709" i="6"/>
  <c r="N616" i="6"/>
  <c r="H524" i="6"/>
  <c r="O431" i="6"/>
  <c r="G692" i="6"/>
  <c r="G584" i="6"/>
  <c r="G476" i="6"/>
  <c r="C1397" i="6"/>
  <c r="B480" i="6"/>
  <c r="I524" i="6"/>
  <c r="C597" i="6"/>
  <c r="M411" i="6"/>
  <c r="K608" i="6"/>
  <c r="M478" i="6"/>
  <c r="N733" i="6"/>
  <c r="K640" i="6"/>
  <c r="N547" i="6"/>
  <c r="H455" i="6"/>
  <c r="E487" i="6"/>
  <c r="E318" i="6"/>
  <c r="E210" i="6"/>
  <c r="H728" i="6"/>
  <c r="M371" i="6"/>
  <c r="K279" i="6"/>
  <c r="N186" i="6"/>
  <c r="O619" i="6"/>
  <c r="K346" i="6"/>
  <c r="N253" i="6"/>
  <c r="H161" i="6"/>
  <c r="E469" i="6"/>
  <c r="B312" i="6"/>
  <c r="B204" i="6"/>
  <c r="K669" i="6"/>
  <c r="E347" i="6"/>
  <c r="E239" i="6"/>
  <c r="N312" i="6"/>
  <c r="K148" i="6"/>
  <c r="G209" i="6"/>
  <c r="B350" i="6"/>
  <c r="I141" i="6"/>
  <c r="B86" i="6"/>
  <c r="N8" i="6"/>
  <c r="O78" i="6"/>
  <c r="K663" i="6"/>
  <c r="K890" i="6"/>
  <c r="J478" i="6"/>
  <c r="C554" i="6"/>
  <c r="F612" i="6"/>
  <c r="N827" i="6"/>
  <c r="E588" i="6"/>
  <c r="O456" i="6"/>
  <c r="F717" i="6"/>
  <c r="F609" i="6"/>
  <c r="F501" i="6"/>
  <c r="G669" i="6"/>
  <c r="K356" i="6"/>
  <c r="N263" i="6"/>
  <c r="H171" i="6"/>
  <c r="O541" i="6"/>
  <c r="E325" i="6"/>
  <c r="E217" i="6"/>
  <c r="M745" i="6"/>
  <c r="F369" i="6"/>
  <c r="F261" i="6"/>
  <c r="F153" i="6"/>
  <c r="M403" i="6"/>
  <c r="K311" i="6"/>
  <c r="N218" i="6"/>
  <c r="H126" i="6"/>
  <c r="G901" i="6"/>
  <c r="F688" i="6"/>
  <c r="L637" i="6"/>
  <c r="J672" i="6"/>
  <c r="C477" i="6"/>
  <c r="H657" i="6"/>
  <c r="G518" i="6"/>
  <c r="O822" i="6"/>
  <c r="N667" i="6"/>
  <c r="H575" i="6"/>
  <c r="O482" i="6"/>
  <c r="F650" i="6"/>
  <c r="E348" i="6"/>
  <c r="E240" i="6"/>
  <c r="E132" i="6"/>
  <c r="N396" i="6"/>
  <c r="H304" i="6"/>
  <c r="O211" i="6"/>
  <c r="C119" i="6"/>
  <c r="N373" i="6"/>
  <c r="L832" i="6"/>
  <c r="E749" i="6"/>
  <c r="O466" i="6"/>
  <c r="N568" i="6"/>
  <c r="C749" i="6"/>
  <c r="L567" i="6"/>
  <c r="K452" i="6"/>
  <c r="G706" i="6"/>
  <c r="G598" i="6"/>
  <c r="G490" i="6"/>
  <c r="K603" i="6"/>
  <c r="H345" i="6"/>
  <c r="O252" i="6"/>
  <c r="C160" i="6"/>
  <c r="G459" i="6"/>
  <c r="F314" i="6"/>
  <c r="F206" i="6"/>
  <c r="B658" i="6"/>
  <c r="E350" i="6"/>
  <c r="E242" i="6"/>
  <c r="E134" i="6"/>
  <c r="H390" i="6"/>
  <c r="O297" i="6"/>
  <c r="C205" i="6"/>
  <c r="L867" i="6"/>
  <c r="K379" i="6"/>
  <c r="G1277" i="6"/>
  <c r="G467" i="6"/>
  <c r="G504" i="6"/>
  <c r="B584" i="6"/>
  <c r="G729" i="6"/>
  <c r="H579" i="6"/>
  <c r="M454" i="6"/>
  <c r="N715" i="6"/>
  <c r="H623" i="6"/>
  <c r="O530" i="6"/>
  <c r="C438" i="6"/>
  <c r="I406" i="6"/>
  <c r="I298" i="6"/>
  <c r="I190" i="6"/>
  <c r="M611" i="6"/>
  <c r="H352" i="6"/>
  <c r="O259" i="6"/>
  <c r="C167" i="6"/>
  <c r="K471" i="6"/>
  <c r="H329" i="6"/>
  <c r="O236" i="6"/>
  <c r="C144" i="6"/>
  <c r="L933" i="6"/>
  <c r="J496" i="6"/>
  <c r="N579" i="6"/>
  <c r="C639" i="6"/>
  <c r="M453" i="6"/>
  <c r="I628" i="6"/>
  <c r="N491" i="6"/>
  <c r="E740" i="6"/>
  <c r="F633" i="6"/>
  <c r="F525" i="6"/>
  <c r="F417" i="6"/>
  <c r="N377" i="6"/>
  <c r="H285" i="6"/>
  <c r="O192" i="6"/>
  <c r="N702" i="6"/>
  <c r="E349" i="6"/>
  <c r="E241" i="6"/>
  <c r="E133" i="6"/>
  <c r="I390" i="6"/>
  <c r="I282" i="6"/>
  <c r="I174" i="6"/>
  <c r="G471" i="6"/>
  <c r="H330" i="6"/>
  <c r="O237" i="6"/>
  <c r="C145" i="6"/>
  <c r="O415" i="6"/>
  <c r="K319" i="6"/>
  <c r="N226" i="6"/>
  <c r="H134" i="6"/>
  <c r="K91" i="6"/>
  <c r="C109" i="6"/>
  <c r="E102" i="6"/>
  <c r="H60" i="6"/>
  <c r="F334" i="6"/>
  <c r="B374" i="6"/>
  <c r="M219" i="6"/>
  <c r="F173" i="6"/>
  <c r="I55" i="6"/>
  <c r="G32" i="6"/>
  <c r="F98" i="6"/>
  <c r="M37" i="6"/>
  <c r="L89" i="6"/>
  <c r="L313" i="6"/>
  <c r="J5" i="6"/>
  <c r="E25" i="6"/>
  <c r="M230" i="6"/>
  <c r="K16" i="6"/>
  <c r="C258" i="6"/>
  <c r="I217" i="6"/>
  <c r="I315" i="6"/>
  <c r="N271" i="6"/>
  <c r="F286" i="6"/>
  <c r="O421" i="6"/>
  <c r="F198" i="6"/>
  <c r="O130" i="6"/>
  <c r="N4" i="6"/>
  <c r="M106" i="6"/>
  <c r="J245" i="6"/>
  <c r="H800" i="6"/>
  <c r="G629" i="6"/>
  <c r="M638" i="6"/>
  <c r="G697" i="6"/>
  <c r="G463" i="6"/>
  <c r="B639" i="6"/>
  <c r="I490" i="6"/>
  <c r="I754" i="6"/>
  <c r="I642" i="6"/>
  <c r="I534" i="6"/>
  <c r="I426" i="6"/>
  <c r="O384" i="6"/>
  <c r="C292" i="6"/>
  <c r="J199" i="6"/>
  <c r="E746" i="6"/>
  <c r="L358" i="6"/>
  <c r="L250" i="6"/>
  <c r="L142" i="6"/>
  <c r="I402" i="6"/>
  <c r="I294" i="6"/>
  <c r="I186" i="6"/>
  <c r="G543" i="6"/>
  <c r="O339" i="6"/>
  <c r="C247" i="6"/>
  <c r="J154" i="6"/>
  <c r="F464" i="6"/>
  <c r="F854" i="6"/>
  <c r="B740" i="6"/>
  <c r="B843" i="6"/>
  <c r="O533" i="6"/>
  <c r="G704" i="6"/>
  <c r="E1447" i="6"/>
  <c r="I1303" i="6"/>
  <c r="O828" i="6"/>
  <c r="J762" i="6"/>
  <c r="K468" i="6"/>
  <c r="E503" i="6"/>
  <c r="O570" i="6"/>
  <c r="E1030" i="6"/>
  <c r="M841" i="6"/>
  <c r="E784" i="6"/>
  <c r="O1124" i="6"/>
  <c r="N1089" i="6"/>
  <c r="B1002" i="6"/>
  <c r="O928" i="6"/>
  <c r="O869" i="6"/>
  <c r="J985" i="6"/>
  <c r="I989" i="6"/>
  <c r="B832" i="6"/>
  <c r="N674" i="6"/>
  <c r="K551" i="6"/>
  <c r="B801" i="6"/>
  <c r="O634" i="6"/>
  <c r="K480" i="6"/>
  <c r="B698" i="6"/>
  <c r="B518" i="6"/>
  <c r="O739" i="6"/>
  <c r="E1124" i="6"/>
  <c r="B1051" i="6"/>
  <c r="E752" i="6"/>
  <c r="H816" i="6"/>
  <c r="B859" i="6"/>
  <c r="J924" i="6"/>
  <c r="O767" i="6"/>
  <c r="B951" i="6"/>
  <c r="N1088" i="6"/>
  <c r="M917" i="6"/>
  <c r="K801" i="6"/>
  <c r="G713" i="6"/>
  <c r="G605" i="6"/>
  <c r="G497" i="6"/>
  <c r="N754" i="6"/>
  <c r="B637" i="6"/>
  <c r="B529" i="6"/>
  <c r="B421" i="6"/>
  <c r="K679" i="6"/>
  <c r="F1364" i="6"/>
  <c r="F1332" i="6"/>
  <c r="O1048" i="6"/>
  <c r="O842" i="6"/>
  <c r="I883" i="6"/>
  <c r="K918" i="6"/>
  <c r="O1001" i="6"/>
  <c r="M801" i="6"/>
  <c r="E978" i="6"/>
  <c r="M1249" i="6"/>
  <c r="G945" i="6"/>
  <c r="G825" i="6"/>
  <c r="N727" i="6"/>
  <c r="K635" i="6"/>
  <c r="N542" i="6"/>
  <c r="H1271" i="6"/>
  <c r="G1272" i="6"/>
  <c r="L1056" i="6"/>
  <c r="J1210" i="6"/>
  <c r="N782" i="6"/>
  <c r="G810" i="6"/>
  <c r="C903" i="6"/>
  <c r="N1262" i="6"/>
  <c r="F925" i="6"/>
  <c r="J1022" i="6"/>
  <c r="E901" i="6"/>
  <c r="O787" i="6"/>
  <c r="L696" i="6"/>
  <c r="L588" i="6"/>
  <c r="L480" i="6"/>
  <c r="O737" i="6"/>
  <c r="E628" i="6"/>
  <c r="E520" i="6"/>
  <c r="F847" i="6"/>
  <c r="K673" i="6"/>
  <c r="N580" i="6"/>
  <c r="H488" i="6"/>
  <c r="J793" i="6"/>
  <c r="E648" i="6"/>
  <c r="E540" i="6"/>
  <c r="E432" i="6"/>
  <c r="K807" i="6"/>
  <c r="F725" i="6"/>
  <c r="M766" i="6"/>
  <c r="C525" i="6"/>
  <c r="I700" i="6"/>
  <c r="K554" i="6"/>
  <c r="L435" i="6"/>
  <c r="M696" i="6"/>
  <c r="K604" i="6"/>
  <c r="N511" i="6"/>
  <c r="H419" i="6"/>
  <c r="F385" i="6"/>
  <c r="F277" i="6"/>
  <c r="F169" i="6"/>
  <c r="F512" i="6"/>
  <c r="M335" i="6"/>
  <c r="K243" i="6"/>
  <c r="N150" i="6"/>
  <c r="M402" i="6"/>
  <c r="K310" i="6"/>
  <c r="N217" i="6"/>
  <c r="H125" i="6"/>
  <c r="L378" i="6"/>
  <c r="L270" i="6"/>
  <c r="F785" i="6"/>
  <c r="N1076" i="6"/>
  <c r="L932" i="6"/>
  <c r="L824" i="6"/>
  <c r="F1108" i="6"/>
  <c r="G1244" i="6"/>
  <c r="H1072" i="6"/>
  <c r="M1254" i="6"/>
  <c r="H1133" i="6"/>
  <c r="O1685" i="6"/>
  <c r="O1276" i="6"/>
  <c r="C1184" i="6"/>
  <c r="J1091" i="6"/>
  <c r="K1253" i="6"/>
  <c r="K970" i="6"/>
  <c r="N877" i="6"/>
  <c r="H785" i="6"/>
  <c r="C1029" i="6"/>
  <c r="F916" i="6"/>
  <c r="F808" i="6"/>
  <c r="K1121" i="6"/>
  <c r="M950" i="6"/>
  <c r="K858" i="6"/>
  <c r="N765" i="6"/>
  <c r="I1051" i="6"/>
  <c r="C1313" i="6"/>
  <c r="K1072" i="6"/>
  <c r="M1130" i="6"/>
  <c r="H917" i="6"/>
  <c r="B966" i="6"/>
  <c r="H985" i="6"/>
  <c r="J1258" i="6"/>
  <c r="N850" i="6"/>
  <c r="N1028" i="6"/>
  <c r="E900" i="6"/>
  <c r="M977" i="6"/>
  <c r="I857" i="6"/>
  <c r="C814" i="6"/>
  <c r="K665" i="6"/>
  <c r="N572" i="6"/>
  <c r="H480" i="6"/>
  <c r="K757" i="6"/>
  <c r="M650" i="6"/>
  <c r="K558" i="6"/>
  <c r="N465" i="6"/>
  <c r="L716" i="6"/>
  <c r="L608" i="6"/>
  <c r="L500" i="6"/>
  <c r="O774" i="6"/>
  <c r="O660" i="6"/>
  <c r="C568" i="6"/>
  <c r="M1278" i="6"/>
  <c r="I1292" i="6"/>
  <c r="F1084" i="6"/>
  <c r="L1242" i="6"/>
  <c r="M787" i="6"/>
  <c r="I830" i="6"/>
  <c r="N1158" i="6"/>
  <c r="M1050" i="6"/>
  <c r="K1128" i="6"/>
  <c r="M906" i="6"/>
  <c r="F940" i="6"/>
  <c r="H967" i="6"/>
  <c r="J1150" i="6"/>
  <c r="M837" i="6"/>
  <c r="O1008" i="6"/>
  <c r="I880" i="6"/>
  <c r="O967" i="6"/>
  <c r="E847" i="6"/>
  <c r="O757" i="6"/>
  <c r="N656" i="6"/>
  <c r="H564" i="6"/>
  <c r="O471" i="6"/>
  <c r="B743" i="6"/>
  <c r="J647" i="6"/>
  <c r="M554" i="6"/>
  <c r="K462" i="6"/>
  <c r="E713" i="6"/>
  <c r="E605" i="6"/>
  <c r="E497" i="6"/>
  <c r="H760" i="6"/>
  <c r="H1156" i="6"/>
  <c r="C1050" i="6"/>
  <c r="F1097" i="6"/>
  <c r="I852" i="6"/>
  <c r="C901" i="6"/>
  <c r="F959" i="6"/>
  <c r="F996" i="6"/>
  <c r="J810" i="6"/>
  <c r="F985" i="6"/>
  <c r="B1290" i="6"/>
  <c r="E961" i="6"/>
  <c r="N840" i="6"/>
  <c r="F752" i="6"/>
  <c r="B636" i="6"/>
  <c r="B528" i="6"/>
  <c r="B420" i="6"/>
  <c r="E670" i="6"/>
  <c r="E562" i="6"/>
  <c r="E454" i="6"/>
  <c r="O707" i="6"/>
  <c r="H1282" i="6"/>
  <c r="K1066" i="6"/>
  <c r="J1133" i="6"/>
  <c r="J927" i="6"/>
  <c r="B984" i="6"/>
  <c r="H1003" i="6"/>
  <c r="B1487" i="6"/>
  <c r="H848" i="6"/>
  <c r="K1025" i="6"/>
  <c r="L891" i="6"/>
  <c r="H988" i="6"/>
  <c r="B868" i="6"/>
  <c r="K788" i="6"/>
  <c r="O663" i="6"/>
  <c r="C571" i="6"/>
  <c r="H1120" i="6"/>
  <c r="L1550" i="6"/>
  <c r="E1048" i="6"/>
  <c r="F819" i="6"/>
  <c r="O867" i="6"/>
  <c r="E910" i="6"/>
  <c r="O959" i="6"/>
  <c r="K793" i="6"/>
  <c r="K962" i="6"/>
  <c r="H1188" i="6"/>
  <c r="I935" i="6"/>
  <c r="M815" i="6"/>
  <c r="H730" i="6"/>
  <c r="F622" i="6"/>
  <c r="F514" i="6"/>
  <c r="C856" i="6"/>
  <c r="L661" i="6"/>
  <c r="L553" i="6"/>
  <c r="L445" i="6"/>
  <c r="O701" i="6"/>
  <c r="C609" i="6"/>
  <c r="J516" i="6"/>
  <c r="M423" i="6"/>
  <c r="L681" i="6"/>
  <c r="L573" i="6"/>
  <c r="L465" i="6"/>
  <c r="N1030" i="6"/>
  <c r="G449" i="6"/>
  <c r="L493" i="6"/>
  <c r="O581" i="6"/>
  <c r="E798" i="6"/>
  <c r="H597" i="6"/>
  <c r="J469" i="6"/>
  <c r="H725" i="6"/>
  <c r="O632" i="6"/>
  <c r="C540" i="6"/>
  <c r="J447" i="6"/>
  <c r="L442" i="6"/>
  <c r="I310" i="6"/>
  <c r="I202" i="6"/>
  <c r="M683" i="6"/>
  <c r="H364" i="6"/>
  <c r="O271" i="6"/>
  <c r="C179" i="6"/>
  <c r="H556" i="6"/>
  <c r="O338" i="6"/>
  <c r="C246" i="6"/>
  <c r="I818" i="6"/>
  <c r="O1275" i="6"/>
  <c r="F966" i="6"/>
  <c r="F858" i="6"/>
  <c r="M1279" i="6"/>
  <c r="H1094" i="6"/>
  <c r="C1169" i="6"/>
  <c r="N1297" i="6"/>
  <c r="F1167" i="6"/>
  <c r="L1049" i="6"/>
  <c r="M1304" i="6"/>
  <c r="K1212" i="6"/>
  <c r="N1119" i="6"/>
  <c r="H1027" i="6"/>
  <c r="O998" i="6"/>
  <c r="C906" i="6"/>
  <c r="J813" i="6"/>
  <c r="N1208" i="6"/>
  <c r="I949" i="6"/>
  <c r="I841" i="6"/>
  <c r="I1322" i="6"/>
  <c r="H979" i="6"/>
  <c r="O886" i="6"/>
  <c r="C794" i="6"/>
  <c r="J1222" i="6"/>
  <c r="M969" i="6"/>
  <c r="K1174" i="6"/>
  <c r="N1215" i="6"/>
  <c r="C1002" i="6"/>
  <c r="N1244" i="6"/>
  <c r="K1265" i="6"/>
  <c r="K792" i="6"/>
  <c r="J906" i="6"/>
  <c r="O1281" i="6"/>
  <c r="C934" i="6"/>
  <c r="H1022" i="6"/>
  <c r="N900" i="6"/>
  <c r="F782" i="6"/>
  <c r="O693" i="6"/>
  <c r="C601" i="6"/>
  <c r="J508" i="6"/>
  <c r="M415" i="6"/>
  <c r="H679" i="6"/>
  <c r="O586" i="6"/>
  <c r="C494" i="6"/>
  <c r="E756" i="6"/>
  <c r="F642" i="6"/>
  <c r="F534" i="6"/>
  <c r="F426" i="6"/>
  <c r="M688" i="6"/>
  <c r="K596" i="6"/>
  <c r="K1089" i="6"/>
  <c r="G1711" i="6"/>
  <c r="B1069" i="6"/>
  <c r="I816" i="6"/>
  <c r="N872" i="6"/>
  <c r="B931" i="6"/>
  <c r="B1556" i="6"/>
  <c r="G1162" i="6"/>
  <c r="H1213" i="6"/>
  <c r="N991" i="6"/>
  <c r="N1136" i="6"/>
  <c r="K1157" i="6"/>
  <c r="K774" i="6"/>
  <c r="H890" i="6"/>
  <c r="C1159" i="6"/>
  <c r="N923" i="6"/>
  <c r="I1001" i="6"/>
  <c r="I881" i="6"/>
  <c r="I773" i="6"/>
  <c r="C685" i="6"/>
  <c r="J592" i="6"/>
  <c r="M499" i="6"/>
  <c r="I862" i="6"/>
  <c r="N675" i="6"/>
  <c r="H583" i="6"/>
  <c r="O490" i="6"/>
  <c r="C754" i="6"/>
  <c r="L638" i="6"/>
  <c r="L530" i="6"/>
  <c r="L422" i="6"/>
  <c r="M1533" i="6"/>
  <c r="J1161" i="6"/>
  <c r="L1189" i="6"/>
  <c r="B953" i="6"/>
  <c r="M985" i="6"/>
  <c r="I1153" i="6"/>
  <c r="L727" i="6"/>
  <c r="J852" i="6"/>
  <c r="J1030" i="6"/>
  <c r="I898" i="6"/>
  <c r="C995" i="6"/>
  <c r="L874" i="6"/>
  <c r="K765" i="6"/>
  <c r="E669" i="6"/>
  <c r="E561" i="6"/>
  <c r="E453" i="6"/>
  <c r="L703" i="6"/>
  <c r="L595" i="6"/>
  <c r="L487" i="6"/>
  <c r="F738" i="6"/>
  <c r="K643" i="6"/>
  <c r="K1186" i="6"/>
  <c r="K1218" i="6"/>
  <c r="K1012" i="6"/>
  <c r="K1259" i="6"/>
  <c r="F760" i="6"/>
  <c r="K810" i="6"/>
  <c r="B914" i="6"/>
  <c r="M1243" i="6"/>
  <c r="G926" i="6"/>
  <c r="I1023" i="6"/>
  <c r="F902" i="6"/>
  <c r="G783" i="6"/>
  <c r="M691" i="6"/>
  <c r="K599" i="6"/>
  <c r="G1419" i="6"/>
  <c r="H1121" i="6"/>
  <c r="I1148" i="6"/>
  <c r="L911" i="6"/>
  <c r="J952" i="6"/>
  <c r="I1010" i="6"/>
  <c r="O1131" i="6"/>
  <c r="H836" i="6"/>
  <c r="B1011" i="6"/>
  <c r="E882" i="6"/>
  <c r="K975" i="6"/>
  <c r="G849" i="6"/>
  <c r="E816" i="6"/>
  <c r="I655" i="6"/>
  <c r="I547" i="6"/>
  <c r="I439" i="6"/>
  <c r="F695" i="6"/>
  <c r="F587" i="6"/>
  <c r="F479" i="6"/>
  <c r="K730" i="6"/>
  <c r="K637" i="6"/>
  <c r="N544" i="6"/>
  <c r="H452" i="6"/>
  <c r="F715" i="6"/>
  <c r="F607" i="6"/>
  <c r="F499" i="6"/>
  <c r="H1182" i="6"/>
  <c r="E585" i="6"/>
  <c r="G594" i="6"/>
  <c r="H638" i="6"/>
  <c r="C453" i="6"/>
  <c r="H639" i="6"/>
  <c r="N509" i="6"/>
  <c r="K782" i="6"/>
  <c r="M660" i="6"/>
  <c r="K568" i="6"/>
  <c r="N475" i="6"/>
  <c r="B610" i="6"/>
  <c r="G344" i="6"/>
  <c r="G236" i="6"/>
  <c r="G128" i="6"/>
  <c r="J392" i="6"/>
  <c r="M299" i="6"/>
  <c r="K207" i="6"/>
  <c r="J835" i="6"/>
  <c r="M366" i="6"/>
  <c r="K274" i="6"/>
  <c r="N181" i="6"/>
  <c r="B592" i="6"/>
  <c r="I337" i="6"/>
  <c r="I229" i="6"/>
  <c r="I121" i="6"/>
  <c r="G373" i="6"/>
  <c r="G265" i="6"/>
  <c r="G157" i="6"/>
  <c r="G762" i="6"/>
  <c r="I1017" i="6"/>
  <c r="I909" i="6"/>
  <c r="I801" i="6"/>
  <c r="H1020" i="6"/>
  <c r="F1105" i="6"/>
  <c r="G1507" i="6"/>
  <c r="C1224" i="6"/>
  <c r="K1102" i="6"/>
  <c r="I1409" i="6"/>
  <c r="C1256" i="6"/>
  <c r="J1163" i="6"/>
  <c r="M1070" i="6"/>
  <c r="O1113" i="6"/>
  <c r="N949" i="6"/>
  <c r="H857" i="6"/>
  <c r="O764" i="6"/>
  <c r="G1001" i="6"/>
  <c r="G893" i="6"/>
  <c r="G785" i="6"/>
  <c r="N1025" i="6"/>
  <c r="K930" i="6"/>
  <c r="N837" i="6"/>
  <c r="H745" i="6"/>
  <c r="O1013" i="6"/>
  <c r="E1045" i="6"/>
  <c r="M1415" i="6"/>
  <c r="H1069" i="6"/>
  <c r="J855" i="6"/>
  <c r="L888" i="6"/>
  <c r="J923" i="6"/>
  <c r="N1006" i="6"/>
  <c r="M819" i="6"/>
  <c r="I994" i="6"/>
  <c r="E1354" i="6"/>
  <c r="I953" i="6"/>
  <c r="C833" i="6"/>
  <c r="N738" i="6"/>
  <c r="N644" i="6"/>
  <c r="H552" i="6"/>
  <c r="O459" i="6"/>
  <c r="M722" i="6"/>
  <c r="K630" i="6"/>
  <c r="N537" i="6"/>
  <c r="H445" i="6"/>
  <c r="I693" i="6"/>
  <c r="I585" i="6"/>
  <c r="I477" i="6"/>
  <c r="H734" i="6"/>
  <c r="C640" i="6"/>
  <c r="J547" i="6"/>
  <c r="J1173" i="6"/>
  <c r="F1223" i="6"/>
  <c r="B971" i="6"/>
  <c r="M1003" i="6"/>
  <c r="I1261" i="6"/>
  <c r="F761" i="6"/>
  <c r="G1371" i="6"/>
  <c r="F1368" i="6"/>
  <c r="O1066" i="6"/>
  <c r="H845" i="6"/>
  <c r="G863" i="6"/>
  <c r="J905" i="6"/>
  <c r="C981" i="6"/>
  <c r="E803" i="6"/>
  <c r="C976" i="6"/>
  <c r="C1201" i="6"/>
  <c r="E943" i="6"/>
  <c r="N822" i="6"/>
  <c r="K728" i="6"/>
  <c r="H636" i="6"/>
  <c r="O543" i="6"/>
  <c r="C451" i="6"/>
  <c r="J719" i="6"/>
  <c r="M626" i="6"/>
  <c r="K534" i="6"/>
  <c r="N441" i="6"/>
  <c r="F690" i="6"/>
  <c r="F582" i="6"/>
  <c r="F474" i="6"/>
  <c r="C724" i="6"/>
  <c r="O1369" i="6"/>
  <c r="N1366" i="6"/>
  <c r="G1020" i="6"/>
  <c r="F783" i="6"/>
  <c r="K839" i="6"/>
  <c r="G882" i="6"/>
  <c r="M939" i="6"/>
  <c r="O779" i="6"/>
  <c r="E960" i="6"/>
  <c r="M1141" i="6"/>
  <c r="G927" i="6"/>
  <c r="C809" i="6"/>
  <c r="L720" i="6"/>
  <c r="L612" i="6"/>
  <c r="L504" i="6"/>
  <c r="O798" i="6"/>
  <c r="F647" i="6"/>
  <c r="F539" i="6"/>
  <c r="F431" i="6"/>
  <c r="C687" i="6"/>
  <c r="G1035" i="6"/>
  <c r="B1384" i="6"/>
  <c r="N1071" i="6"/>
  <c r="N865" i="6"/>
  <c r="L906" i="6"/>
  <c r="J941" i="6"/>
  <c r="O1027" i="6"/>
  <c r="I813" i="6"/>
  <c r="C988" i="6"/>
  <c r="J1306" i="6"/>
  <c r="B964" i="6"/>
  <c r="M833" i="6"/>
  <c r="L736" i="6"/>
  <c r="C643" i="6"/>
  <c r="J550" i="6"/>
  <c r="G1306" i="6"/>
  <c r="B1303" i="6"/>
  <c r="F1192" i="6"/>
  <c r="F1418" i="6"/>
  <c r="M805" i="6"/>
  <c r="B841" i="6"/>
  <c r="J918" i="6"/>
  <c r="O1411" i="6"/>
  <c r="I934" i="6"/>
  <c r="H1040" i="6"/>
  <c r="L910" i="6"/>
  <c r="K795" i="6"/>
  <c r="G707" i="6"/>
  <c r="G599" i="6"/>
  <c r="G491" i="6"/>
  <c r="M747" i="6"/>
  <c r="I638" i="6"/>
  <c r="I530" i="6"/>
  <c r="I422" i="6"/>
  <c r="C681" i="6"/>
  <c r="J588" i="6"/>
  <c r="M495" i="6"/>
  <c r="I838" i="6"/>
  <c r="I658" i="6"/>
  <c r="I550" i="6"/>
  <c r="I442" i="6"/>
  <c r="F860" i="6"/>
  <c r="J756" i="6"/>
  <c r="E424" i="6"/>
  <c r="J540" i="6"/>
  <c r="G716" i="6"/>
  <c r="K566" i="6"/>
  <c r="O444" i="6"/>
  <c r="O704" i="6"/>
  <c r="C612" i="6"/>
  <c r="J519" i="6"/>
  <c r="M426" i="6"/>
  <c r="B393" i="6"/>
  <c r="B285" i="6"/>
  <c r="B177" i="6"/>
  <c r="J560" i="6"/>
  <c r="O343" i="6"/>
  <c r="B775" i="6"/>
  <c r="M1036" i="6"/>
  <c r="G925" i="6"/>
  <c r="G817" i="6"/>
  <c r="M1063" i="6"/>
  <c r="L1197" i="6"/>
  <c r="C1049" i="6"/>
  <c r="N1243" i="6"/>
  <c r="N1123" i="6"/>
  <c r="O1499" i="6"/>
  <c r="M1268" i="6"/>
  <c r="K1176" i="6"/>
  <c r="N1083" i="6"/>
  <c r="C1207" i="6"/>
  <c r="O962" i="6"/>
  <c r="C870" i="6"/>
  <c r="J777" i="6"/>
  <c r="B1014" i="6"/>
  <c r="B906" i="6"/>
  <c r="B798" i="6"/>
  <c r="C1075" i="6"/>
  <c r="H943" i="6"/>
  <c r="O850" i="6"/>
  <c r="C758" i="6"/>
  <c r="B1030" i="6"/>
  <c r="H1174" i="6"/>
  <c r="I1044" i="6"/>
  <c r="N1107" i="6"/>
  <c r="C894" i="6"/>
  <c r="G935" i="6"/>
  <c r="C962" i="6"/>
  <c r="E1119" i="6"/>
  <c r="E839" i="6"/>
  <c r="N1013" i="6"/>
  <c r="B891" i="6"/>
  <c r="G969" i="6"/>
  <c r="J848" i="6"/>
  <c r="B760" i="6"/>
  <c r="O657" i="6"/>
  <c r="C565" i="6"/>
  <c r="J472" i="6"/>
  <c r="N743" i="6"/>
  <c r="H643" i="6"/>
  <c r="O550" i="6"/>
  <c r="C458" i="6"/>
  <c r="G709" i="6"/>
  <c r="G601" i="6"/>
  <c r="G493" i="6"/>
  <c r="O751" i="6"/>
  <c r="M652" i="6"/>
  <c r="K560" i="6"/>
  <c r="O1232" i="6"/>
  <c r="L1261" i="6"/>
  <c r="F1017" i="6"/>
  <c r="J1102" i="6"/>
  <c r="N764" i="6"/>
  <c r="L799" i="6"/>
  <c r="J1082" i="6"/>
  <c r="F1023" i="6"/>
  <c r="H1105" i="6"/>
  <c r="N883" i="6"/>
  <c r="E909" i="6"/>
  <c r="C944" i="6"/>
  <c r="O1019" i="6"/>
  <c r="J822" i="6"/>
  <c r="F997" i="6"/>
  <c r="F1337" i="6"/>
  <c r="L958" i="6"/>
  <c r="H838" i="6"/>
  <c r="O743" i="6"/>
  <c r="C649" i="6"/>
  <c r="J556" i="6"/>
  <c r="M463" i="6"/>
  <c r="F733" i="6"/>
  <c r="N639" i="6"/>
  <c r="H547" i="6"/>
  <c r="O454" i="6"/>
  <c r="I705" i="6"/>
  <c r="I597" i="6"/>
  <c r="I489" i="6"/>
  <c r="N745" i="6"/>
  <c r="O1081" i="6"/>
  <c r="O1022" i="6"/>
  <c r="E1066" i="6"/>
  <c r="L821" i="6"/>
  <c r="M877" i="6"/>
  <c r="E928" i="6"/>
  <c r="O965" i="6"/>
  <c r="J798" i="6"/>
  <c r="L975" i="6"/>
  <c r="J1234" i="6"/>
  <c r="B952" i="6"/>
  <c r="K825" i="6"/>
  <c r="E734" i="6"/>
  <c r="F628" i="6"/>
  <c r="F520" i="6"/>
  <c r="F412" i="6"/>
  <c r="I662" i="6"/>
  <c r="I554" i="6"/>
  <c r="I446" i="6"/>
  <c r="M699" i="6"/>
  <c r="H1144" i="6"/>
  <c r="I1038" i="6"/>
  <c r="K1110" i="6"/>
  <c r="K904" i="6"/>
  <c r="G953" i="6"/>
  <c r="C980" i="6"/>
  <c r="E1227" i="6"/>
  <c r="N832" i="6"/>
  <c r="H1011" i="6"/>
  <c r="O882" i="6"/>
  <c r="E979" i="6"/>
  <c r="N858" i="6"/>
  <c r="M755" i="6"/>
  <c r="M655" i="6"/>
  <c r="K563" i="6"/>
  <c r="N1050" i="6"/>
  <c r="O1381" i="6"/>
  <c r="F1025" i="6"/>
  <c r="E788" i="6"/>
  <c r="J844" i="6"/>
  <c r="F887" i="6"/>
  <c r="H944" i="6"/>
  <c r="H782" i="6"/>
  <c r="G950" i="6"/>
  <c r="I1135" i="6"/>
  <c r="F926" i="6"/>
  <c r="H808" i="6"/>
  <c r="B720" i="6"/>
  <c r="B612" i="6"/>
  <c r="B504" i="6"/>
  <c r="K794" i="6"/>
  <c r="G654" i="6"/>
  <c r="G546" i="6"/>
  <c r="G438" i="6"/>
  <c r="M693" i="6"/>
  <c r="K601" i="6"/>
  <c r="N508" i="6"/>
  <c r="H416" i="6"/>
  <c r="G674" i="6"/>
  <c r="G566" i="6"/>
  <c r="G458" i="6"/>
  <c r="L952" i="6"/>
  <c r="B426" i="6"/>
  <c r="I470" i="6"/>
  <c r="H566" i="6"/>
  <c r="I745" i="6"/>
  <c r="H585" i="6"/>
  <c r="C460" i="6"/>
  <c r="J717" i="6"/>
  <c r="M624" i="6"/>
  <c r="K532" i="6"/>
  <c r="N439" i="6"/>
  <c r="E408" i="6"/>
  <c r="E300" i="6"/>
  <c r="E192" i="6"/>
  <c r="E637" i="6"/>
  <c r="J356" i="6"/>
  <c r="M263" i="6"/>
  <c r="K171" i="6"/>
  <c r="O511" i="6"/>
  <c r="M330" i="6"/>
  <c r="K238" i="6"/>
  <c r="N145" i="6"/>
  <c r="B402" i="6"/>
  <c r="B294" i="6"/>
  <c r="B186" i="6"/>
  <c r="K561" i="6"/>
  <c r="E329" i="6"/>
  <c r="E221" i="6"/>
  <c r="H220" i="6"/>
  <c r="F668" i="6"/>
  <c r="G173" i="6"/>
  <c r="B314" i="6"/>
  <c r="O667" i="6"/>
  <c r="B68" i="6"/>
  <c r="K384" i="6"/>
  <c r="H63" i="6"/>
  <c r="B361" i="6"/>
  <c r="F968" i="6"/>
  <c r="H432" i="6"/>
  <c r="N507" i="6"/>
  <c r="F576" i="6"/>
  <c r="F732" i="6"/>
  <c r="L561" i="6"/>
  <c r="E438" i="6"/>
  <c r="F699" i="6"/>
  <c r="F591" i="6"/>
  <c r="F483" i="6"/>
  <c r="G561" i="6"/>
  <c r="M340" i="6"/>
  <c r="K248" i="6"/>
  <c r="N155" i="6"/>
  <c r="O433" i="6"/>
  <c r="E307" i="6"/>
  <c r="E199" i="6"/>
  <c r="I647" i="6"/>
  <c r="F351" i="6"/>
  <c r="F243" i="6"/>
  <c r="F135" i="6"/>
  <c r="J388" i="6"/>
  <c r="M295" i="6"/>
  <c r="K203" i="6"/>
  <c r="E804" i="6"/>
  <c r="K1277" i="6"/>
  <c r="F580" i="6"/>
  <c r="L583" i="6"/>
  <c r="K631" i="6"/>
  <c r="H446" i="6"/>
  <c r="C634" i="6"/>
  <c r="J499" i="6"/>
  <c r="C748" i="6"/>
  <c r="K652" i="6"/>
  <c r="N559" i="6"/>
  <c r="H467" i="6"/>
  <c r="E559" i="6"/>
  <c r="E330" i="6"/>
  <c r="E222" i="6"/>
  <c r="E114" i="6"/>
  <c r="K381" i="6"/>
  <c r="N288" i="6"/>
  <c r="H196" i="6"/>
  <c r="O691" i="6"/>
  <c r="K358" i="6"/>
  <c r="K753" i="6"/>
  <c r="C698" i="6"/>
  <c r="K420" i="6"/>
  <c r="M537" i="6"/>
  <c r="E708" i="6"/>
  <c r="M544" i="6"/>
  <c r="G428" i="6"/>
  <c r="G688" i="6"/>
  <c r="G580" i="6"/>
  <c r="G472" i="6"/>
  <c r="K495" i="6"/>
  <c r="N329" i="6"/>
  <c r="H237" i="6"/>
  <c r="O144" i="6"/>
  <c r="F404" i="6"/>
  <c r="F296" i="6"/>
  <c r="F188" i="6"/>
  <c r="J566" i="6"/>
  <c r="E332" i="6"/>
  <c r="E224" i="6"/>
  <c r="J871" i="6"/>
  <c r="N374" i="6"/>
  <c r="H282" i="6"/>
  <c r="O189" i="6"/>
  <c r="B676" i="6"/>
  <c r="M363" i="6"/>
  <c r="L940" i="6"/>
  <c r="G413" i="6"/>
  <c r="G450" i="6"/>
  <c r="B548" i="6"/>
  <c r="J697" i="6"/>
  <c r="C556" i="6"/>
  <c r="I436" i="6"/>
  <c r="K700" i="6"/>
  <c r="N607" i="6"/>
  <c r="H515" i="6"/>
  <c r="O422" i="6"/>
  <c r="I388" i="6"/>
  <c r="I280" i="6"/>
  <c r="I172" i="6"/>
  <c r="L520" i="6"/>
  <c r="N336" i="6"/>
  <c r="H244" i="6"/>
  <c r="O151" i="6"/>
  <c r="K406" i="6"/>
  <c r="N313" i="6"/>
  <c r="H221" i="6"/>
  <c r="O128" i="6"/>
  <c r="K1011" i="6"/>
  <c r="H450" i="6"/>
  <c r="J533" i="6"/>
  <c r="H608" i="6"/>
  <c r="C423" i="6"/>
  <c r="F601" i="6"/>
  <c r="M466" i="6"/>
  <c r="F723" i="6"/>
  <c r="F615" i="6"/>
  <c r="F507" i="6"/>
  <c r="G705" i="6"/>
  <c r="K362" i="6"/>
  <c r="N269" i="6"/>
  <c r="H177" i="6"/>
  <c r="N594" i="6"/>
  <c r="E331" i="6"/>
  <c r="E223" i="6"/>
  <c r="K848" i="6"/>
  <c r="I372" i="6"/>
  <c r="I264" i="6"/>
  <c r="I156" i="6"/>
  <c r="K407" i="6"/>
  <c r="N314" i="6"/>
  <c r="H222" i="6"/>
  <c r="O129" i="6"/>
  <c r="J396" i="6"/>
  <c r="M303" i="6"/>
  <c r="K211" i="6"/>
  <c r="L502" i="6"/>
  <c r="M75" i="6"/>
  <c r="F34" i="6"/>
  <c r="E84" i="6"/>
  <c r="H353" i="6"/>
  <c r="F280" i="6"/>
  <c r="B338" i="6"/>
  <c r="N196" i="6"/>
  <c r="K103" i="6"/>
  <c r="F395" i="6"/>
  <c r="N1081" i="6"/>
  <c r="C855" i="6"/>
  <c r="M667" i="6"/>
  <c r="M668" i="6"/>
  <c r="J739" i="6"/>
  <c r="E413" i="6"/>
  <c r="H1454" i="6"/>
  <c r="J1132" i="6"/>
  <c r="O795" i="6"/>
  <c r="H1130" i="6"/>
  <c r="G1060" i="6"/>
  <c r="H1007" i="6"/>
  <c r="B948" i="6"/>
  <c r="N789" i="6"/>
  <c r="B842" i="6"/>
  <c r="N929" i="6"/>
  <c r="L970" i="6"/>
  <c r="L778" i="6"/>
  <c r="K659" i="6"/>
  <c r="C505" i="6"/>
  <c r="J745" i="6"/>
  <c r="K588" i="6"/>
  <c r="M464" i="6"/>
  <c r="B644" i="6"/>
  <c r="B500" i="6"/>
  <c r="O1127" i="6"/>
  <c r="J1059" i="6"/>
  <c r="I1024" i="6"/>
  <c r="L1134" i="6"/>
  <c r="M769" i="6"/>
  <c r="B805" i="6"/>
  <c r="O893" i="6"/>
  <c r="O1245" i="6"/>
  <c r="K926" i="6"/>
  <c r="F1020" i="6"/>
  <c r="I899" i="6"/>
  <c r="M785" i="6"/>
  <c r="G695" i="6"/>
  <c r="G587" i="6"/>
  <c r="G479" i="6"/>
  <c r="B727" i="6"/>
  <c r="B619" i="6"/>
  <c r="B511" i="6"/>
  <c r="E792" i="6"/>
  <c r="M663" i="6"/>
  <c r="C1272" i="6"/>
  <c r="C1280" i="6"/>
  <c r="K1289" i="6"/>
  <c r="K796" i="6"/>
  <c r="I829" i="6"/>
  <c r="C872" i="6"/>
  <c r="F960" i="6"/>
  <c r="G775" i="6"/>
  <c r="N959" i="6"/>
  <c r="K1139" i="6"/>
  <c r="J926" i="6"/>
  <c r="F806" i="6"/>
  <c r="J712" i="6"/>
  <c r="M619" i="6"/>
  <c r="K527" i="6"/>
  <c r="K1204" i="6"/>
  <c r="G1218" i="6"/>
  <c r="B989" i="6"/>
  <c r="H1014" i="6"/>
  <c r="K1326" i="6"/>
  <c r="G756" i="6"/>
  <c r="H872" i="6"/>
  <c r="O1101" i="6"/>
  <c r="O906" i="6"/>
  <c r="E1003" i="6"/>
  <c r="N882" i="6"/>
  <c r="H772" i="6"/>
  <c r="L678" i="6"/>
  <c r="L570" i="6"/>
  <c r="L462" i="6"/>
  <c r="E718" i="6"/>
  <c r="E610" i="6"/>
  <c r="E502" i="6"/>
  <c r="N761" i="6"/>
  <c r="M657" i="6"/>
  <c r="K565" i="6"/>
  <c r="N472" i="6"/>
  <c r="E741" i="6"/>
  <c r="E630" i="6"/>
  <c r="E522" i="6"/>
  <c r="I975" i="6"/>
  <c r="F724" i="6"/>
  <c r="F671" i="6"/>
  <c r="H698" i="6"/>
  <c r="H494" i="6"/>
  <c r="C670" i="6"/>
  <c r="E534" i="6"/>
  <c r="H417" i="6"/>
  <c r="J681" i="6"/>
  <c r="M588" i="6"/>
  <c r="K496" i="6"/>
  <c r="O733" i="6"/>
  <c r="F367" i="6"/>
  <c r="F259" i="6"/>
  <c r="F151" i="6"/>
  <c r="E421" i="6"/>
  <c r="J320" i="6"/>
  <c r="M227" i="6"/>
  <c r="K135" i="6"/>
  <c r="J387" i="6"/>
  <c r="M294" i="6"/>
  <c r="K202" i="6"/>
  <c r="J716" i="6"/>
  <c r="L360" i="6"/>
  <c r="L252" i="6"/>
  <c r="F767" i="6"/>
  <c r="E1025" i="6"/>
  <c r="L914" i="6"/>
  <c r="L806" i="6"/>
  <c r="B1032" i="6"/>
  <c r="G1136" i="6"/>
  <c r="L1664" i="6"/>
  <c r="N1231" i="6"/>
  <c r="K1114" i="6"/>
  <c r="N1440" i="6"/>
  <c r="H1261" i="6"/>
  <c r="O1168" i="6"/>
  <c r="C1076" i="6"/>
  <c r="K1145" i="6"/>
  <c r="M954" i="6"/>
  <c r="K862" i="6"/>
  <c r="N769" i="6"/>
  <c r="F1006" i="6"/>
  <c r="F898" i="6"/>
  <c r="F790" i="6"/>
  <c r="M1033" i="6"/>
  <c r="J935" i="6"/>
  <c r="M842" i="6"/>
  <c r="K750" i="6"/>
  <c r="N1018" i="6"/>
  <c r="H1090" i="6"/>
  <c r="K1531" i="6"/>
  <c r="O1084" i="6"/>
  <c r="M870" i="6"/>
  <c r="B912" i="6"/>
  <c r="M938" i="6"/>
  <c r="L1024" i="6"/>
  <c r="O827" i="6"/>
  <c r="E1002" i="6"/>
  <c r="H1535" i="6"/>
  <c r="I959" i="6"/>
  <c r="C839" i="6"/>
  <c r="M744" i="6"/>
  <c r="M649" i="6"/>
  <c r="K557" i="6"/>
  <c r="N464" i="6"/>
  <c r="E728" i="6"/>
  <c r="J635" i="6"/>
  <c r="M542" i="6"/>
  <c r="K450" i="6"/>
  <c r="L698" i="6"/>
  <c r="L590" i="6"/>
  <c r="L482" i="6"/>
  <c r="L740" i="6"/>
  <c r="H645" i="6"/>
  <c r="O552" i="6"/>
  <c r="K1192" i="6"/>
  <c r="I1238" i="6"/>
  <c r="E986" i="6"/>
  <c r="K1021" i="6"/>
  <c r="I1403" i="6"/>
  <c r="I776" i="6"/>
  <c r="N1516" i="6"/>
  <c r="O1445" i="6"/>
  <c r="C1082" i="6"/>
  <c r="O860" i="6"/>
  <c r="F886" i="6"/>
  <c r="M920" i="6"/>
  <c r="J996" i="6"/>
  <c r="G811" i="6"/>
  <c r="I982" i="6"/>
  <c r="C1237" i="6"/>
  <c r="E949" i="6"/>
  <c r="N828" i="6"/>
  <c r="B735" i="6"/>
  <c r="K641" i="6"/>
  <c r="N548" i="6"/>
  <c r="H456" i="6"/>
  <c r="O724" i="6"/>
  <c r="C632" i="6"/>
  <c r="J539" i="6"/>
  <c r="M446" i="6"/>
  <c r="E695" i="6"/>
  <c r="E587" i="6"/>
  <c r="E479" i="6"/>
  <c r="C736" i="6"/>
  <c r="K1513" i="6"/>
  <c r="H1443" i="6"/>
  <c r="F1043" i="6"/>
  <c r="I798" i="6"/>
  <c r="N854" i="6"/>
  <c r="F905" i="6"/>
  <c r="H950" i="6"/>
  <c r="K787" i="6"/>
  <c r="E966" i="6"/>
  <c r="O1179" i="6"/>
  <c r="K939" i="6"/>
  <c r="H814" i="6"/>
  <c r="B726" i="6"/>
  <c r="B618" i="6"/>
  <c r="B510" i="6"/>
  <c r="K830" i="6"/>
  <c r="E652" i="6"/>
  <c r="E544" i="6"/>
  <c r="E436" i="6"/>
  <c r="H692" i="6"/>
  <c r="N1074" i="6"/>
  <c r="O1553" i="6"/>
  <c r="H1087" i="6"/>
  <c r="H881" i="6"/>
  <c r="B930" i="6"/>
  <c r="M956" i="6"/>
  <c r="I1087" i="6"/>
  <c r="E821" i="6"/>
  <c r="N995" i="6"/>
  <c r="K1362" i="6"/>
  <c r="B970" i="6"/>
  <c r="K843" i="6"/>
  <c r="K742" i="6"/>
  <c r="H648" i="6"/>
  <c r="O555" i="6"/>
  <c r="N1338" i="6"/>
  <c r="N1330" i="6"/>
  <c r="I1285" i="6"/>
  <c r="F765" i="6"/>
  <c r="K821" i="6"/>
  <c r="E856" i="6"/>
  <c r="N928" i="6"/>
  <c r="H770" i="6"/>
  <c r="I940" i="6"/>
  <c r="F1078" i="6"/>
  <c r="L916" i="6"/>
  <c r="J800" i="6"/>
  <c r="F712" i="6"/>
  <c r="F604" i="6"/>
  <c r="F496" i="6"/>
  <c r="H758" i="6"/>
  <c r="L643" i="6"/>
  <c r="L535" i="6"/>
  <c r="L427" i="6"/>
  <c r="H686" i="6"/>
  <c r="O593" i="6"/>
  <c r="C501" i="6"/>
  <c r="E870" i="6"/>
  <c r="L663" i="6"/>
  <c r="L555" i="6"/>
  <c r="L447" i="6"/>
  <c r="K897" i="6"/>
  <c r="O834" i="6"/>
  <c r="L439" i="6"/>
  <c r="N550" i="6"/>
  <c r="E726" i="6"/>
  <c r="C574" i="6"/>
  <c r="F451" i="6"/>
  <c r="N709" i="6"/>
  <c r="H617" i="6"/>
  <c r="O524" i="6"/>
  <c r="C432" i="6"/>
  <c r="I400" i="6"/>
  <c r="I292" i="6"/>
  <c r="I184" i="6"/>
  <c r="L592" i="6"/>
  <c r="N348" i="6"/>
  <c r="H256" i="6"/>
  <c r="O163" i="6"/>
  <c r="H448" i="6"/>
  <c r="H323" i="6"/>
  <c r="O230" i="6"/>
  <c r="I800" i="6"/>
  <c r="O1167" i="6"/>
  <c r="F948" i="6"/>
  <c r="F840" i="6"/>
  <c r="L1188" i="6"/>
  <c r="K1356" i="6"/>
  <c r="N1110" i="6"/>
  <c r="O1274" i="6"/>
  <c r="O1148" i="6"/>
  <c r="H1031" i="6"/>
  <c r="J1289" i="6"/>
  <c r="M1196" i="6"/>
  <c r="K1104" i="6"/>
  <c r="I1370" i="6"/>
  <c r="H983" i="6"/>
  <c r="O890" i="6"/>
  <c r="C798" i="6"/>
  <c r="N1100" i="6"/>
  <c r="I931" i="6"/>
  <c r="I823" i="6"/>
  <c r="N1214" i="6"/>
  <c r="N963" i="6"/>
  <c r="H871" i="6"/>
  <c r="O778" i="6"/>
  <c r="M1129" i="6"/>
  <c r="B1203" i="6"/>
  <c r="O1118" i="6"/>
  <c r="J1169" i="6"/>
  <c r="N955" i="6"/>
  <c r="F1012" i="6"/>
  <c r="O1026" i="6"/>
  <c r="C746" i="6"/>
  <c r="O875" i="6"/>
  <c r="J1120" i="6"/>
  <c r="L915" i="6"/>
  <c r="N1002" i="6"/>
  <c r="G873" i="6"/>
  <c r="F764" i="6"/>
  <c r="H678" i="6"/>
  <c r="O585" i="6"/>
  <c r="C493" i="6"/>
  <c r="E822" i="6"/>
  <c r="N663" i="6"/>
  <c r="H571" i="6"/>
  <c r="O478" i="6"/>
  <c r="E733" i="6"/>
  <c r="F624" i="6"/>
  <c r="F516" i="6"/>
  <c r="C868" i="6"/>
  <c r="J673" i="6"/>
  <c r="M580" i="6"/>
  <c r="H1354" i="6"/>
  <c r="I1341" i="6"/>
  <c r="G1317" i="6"/>
  <c r="I762" i="6"/>
  <c r="J826" i="6"/>
  <c r="B877" i="6"/>
  <c r="I1048" i="6"/>
  <c r="E1106" i="6"/>
  <c r="M1166" i="6"/>
  <c r="J945" i="6"/>
  <c r="L978" i="6"/>
  <c r="N1005" i="6"/>
  <c r="C728" i="6"/>
  <c r="K859" i="6"/>
  <c r="C1033" i="6"/>
  <c r="G896" i="6"/>
  <c r="C983" i="6"/>
  <c r="L862" i="6"/>
  <c r="K824" i="6"/>
  <c r="O669" i="6"/>
  <c r="C577" i="6"/>
  <c r="J484" i="6"/>
  <c r="F769" i="6"/>
  <c r="K660" i="6"/>
  <c r="N567" i="6"/>
  <c r="H475" i="6"/>
  <c r="H729" i="6"/>
  <c r="L620" i="6"/>
  <c r="L512" i="6"/>
  <c r="O846" i="6"/>
  <c r="G1046" i="6"/>
  <c r="N1105" i="6"/>
  <c r="L1135" i="6"/>
  <c r="B899" i="6"/>
  <c r="O939" i="6"/>
  <c r="L997" i="6"/>
  <c r="K1055" i="6"/>
  <c r="K829" i="6"/>
  <c r="G1004" i="6"/>
  <c r="C880" i="6"/>
  <c r="L976" i="6"/>
  <c r="H856" i="6"/>
  <c r="L807" i="6"/>
  <c r="E651" i="6"/>
  <c r="E543" i="6"/>
  <c r="E435" i="6"/>
  <c r="L685" i="6"/>
  <c r="L577" i="6"/>
  <c r="L469" i="6"/>
  <c r="J720" i="6"/>
  <c r="E1218" i="6"/>
  <c r="L1121" i="6"/>
  <c r="C1172" i="6"/>
  <c r="C966" i="6"/>
  <c r="I1025" i="6"/>
  <c r="N1142" i="6"/>
  <c r="C764" i="6"/>
  <c r="B878" i="6"/>
  <c r="B1104" i="6"/>
  <c r="F907" i="6"/>
  <c r="O1003" i="6"/>
  <c r="E883" i="6"/>
  <c r="G765" i="6"/>
  <c r="J676" i="6"/>
  <c r="M583" i="6"/>
  <c r="B1334" i="6"/>
  <c r="I1056" i="6"/>
  <c r="I1094" i="6"/>
  <c r="L857" i="6"/>
  <c r="H906" i="6"/>
  <c r="I956" i="6"/>
  <c r="E1001" i="6"/>
  <c r="C813" i="6"/>
  <c r="N983" i="6"/>
  <c r="K1283" i="6"/>
  <c r="G951" i="6"/>
  <c r="J830" i="6"/>
  <c r="E745" i="6"/>
  <c r="I637" i="6"/>
  <c r="I529" i="6"/>
  <c r="I421" i="6"/>
  <c r="F677" i="6"/>
  <c r="F569" i="6"/>
  <c r="F461" i="6"/>
  <c r="J714" i="6"/>
  <c r="M621" i="6"/>
  <c r="K529" i="6"/>
  <c r="N436" i="6"/>
  <c r="F697" i="6"/>
  <c r="F589" i="6"/>
  <c r="F481" i="6"/>
  <c r="E930" i="6"/>
  <c r="E495" i="6"/>
  <c r="G540" i="6"/>
  <c r="K607" i="6"/>
  <c r="H422" i="6"/>
  <c r="C616" i="6"/>
  <c r="M484" i="6"/>
  <c r="M739" i="6"/>
  <c r="J645" i="6"/>
  <c r="M552" i="6"/>
  <c r="K460" i="6"/>
  <c r="J518" i="6"/>
  <c r="G326" i="6"/>
  <c r="G218" i="6"/>
  <c r="C838" i="6"/>
  <c r="C377" i="6"/>
  <c r="J284" i="6"/>
  <c r="M191" i="6"/>
  <c r="K651" i="6"/>
  <c r="J351" i="6"/>
  <c r="M258" i="6"/>
  <c r="K166" i="6"/>
  <c r="J500" i="6"/>
  <c r="I319" i="6"/>
  <c r="I211" i="6"/>
  <c r="G699" i="6"/>
  <c r="G355" i="6"/>
  <c r="G247" i="6"/>
  <c r="G852" i="6"/>
  <c r="G744" i="6"/>
  <c r="I999" i="6"/>
  <c r="I891" i="6"/>
  <c r="I783" i="6"/>
  <c r="K1004" i="6"/>
  <c r="I1359" i="6"/>
  <c r="E1369" i="6"/>
  <c r="M1200" i="6"/>
  <c r="J1083" i="6"/>
  <c r="G1351" i="6"/>
  <c r="O1240" i="6"/>
  <c r="C1148" i="6"/>
  <c r="J1055" i="6"/>
  <c r="N1031" i="6"/>
  <c r="K934" i="6"/>
  <c r="N841" i="6"/>
  <c r="H749" i="6"/>
  <c r="G983" i="6"/>
  <c r="G875" i="6"/>
  <c r="G767" i="6"/>
  <c r="J1007" i="6"/>
  <c r="M914" i="6"/>
  <c r="K822" i="6"/>
  <c r="N729" i="6"/>
  <c r="H998" i="6"/>
  <c r="M1302" i="6"/>
  <c r="O1300" i="6"/>
  <c r="M1022" i="6"/>
  <c r="H809" i="6"/>
  <c r="L834" i="6"/>
  <c r="H877" i="6"/>
  <c r="C963" i="6"/>
  <c r="G793" i="6"/>
  <c r="G968" i="6"/>
  <c r="H1224" i="6"/>
  <c r="L934" i="6"/>
  <c r="I815" i="6"/>
  <c r="M721" i="6"/>
  <c r="K629" i="6"/>
  <c r="N536" i="6"/>
  <c r="H444" i="6"/>
  <c r="J707" i="6"/>
  <c r="M614" i="6"/>
  <c r="K522" i="6"/>
  <c r="N429" i="6"/>
  <c r="I675" i="6"/>
  <c r="I567" i="6"/>
  <c r="I459" i="6"/>
  <c r="H717" i="6"/>
  <c r="O624" i="6"/>
  <c r="I1246" i="6"/>
  <c r="E1118" i="6"/>
  <c r="F1169" i="6"/>
  <c r="B917" i="6"/>
  <c r="O957" i="6"/>
  <c r="H1026" i="6"/>
  <c r="N1256" i="6"/>
  <c r="J1275" i="6"/>
  <c r="C1298" i="6"/>
  <c r="K1020" i="6"/>
  <c r="M798" i="6"/>
  <c r="G809" i="6"/>
  <c r="H859" i="6"/>
  <c r="N946" i="6"/>
  <c r="F780" i="6"/>
  <c r="L957" i="6"/>
  <c r="J1090" i="6"/>
  <c r="K921" i="6"/>
  <c r="G807" i="6"/>
  <c r="K713" i="6"/>
  <c r="N620" i="6"/>
  <c r="H528" i="6"/>
  <c r="O435" i="6"/>
  <c r="C704" i="6"/>
  <c r="J611" i="6"/>
  <c r="M518" i="6"/>
  <c r="K426" i="6"/>
  <c r="F672" i="6"/>
  <c r="F564" i="6"/>
  <c r="F456" i="6"/>
  <c r="O708" i="6"/>
  <c r="F1275" i="6"/>
  <c r="G1290" i="6"/>
  <c r="B1116" i="6"/>
  <c r="F1270" i="6"/>
  <c r="C793" i="6"/>
  <c r="G828" i="6"/>
  <c r="C909" i="6"/>
  <c r="E1318" i="6"/>
  <c r="N941" i="6"/>
  <c r="C1035" i="6"/>
  <c r="J908" i="6"/>
  <c r="O793" i="6"/>
  <c r="L702" i="6"/>
  <c r="L594" i="6"/>
  <c r="L486" i="6"/>
  <c r="M735" i="6"/>
  <c r="F629" i="6"/>
  <c r="F521" i="6"/>
  <c r="M838" i="6"/>
  <c r="O671" i="6"/>
  <c r="K1306" i="6"/>
  <c r="H1303" i="6"/>
  <c r="J1025" i="6"/>
  <c r="J819" i="6"/>
  <c r="L852" i="6"/>
  <c r="H895" i="6"/>
  <c r="J978" i="6"/>
  <c r="J786" i="6"/>
  <c r="B969" i="6"/>
  <c r="N1196" i="6"/>
  <c r="M935" i="6"/>
  <c r="B814" i="6"/>
  <c r="H720" i="6"/>
  <c r="O627" i="6"/>
  <c r="C535" i="6"/>
  <c r="I1236" i="6"/>
  <c r="B1249" i="6"/>
  <c r="G1012" i="6"/>
  <c r="E1071" i="6"/>
  <c r="O759" i="6"/>
  <c r="B787" i="6"/>
  <c r="O887" i="6"/>
  <c r="K1169" i="6"/>
  <c r="C916" i="6"/>
  <c r="L1012" i="6"/>
  <c r="H892" i="6"/>
  <c r="M779" i="6"/>
  <c r="G689" i="6"/>
  <c r="G581" i="6"/>
  <c r="G473" i="6"/>
  <c r="B729" i="6"/>
  <c r="I620" i="6"/>
  <c r="I512" i="6"/>
  <c r="M802" i="6"/>
  <c r="O665" i="6"/>
  <c r="C573" i="6"/>
  <c r="J480" i="6"/>
  <c r="F758" i="6"/>
  <c r="I640" i="6"/>
  <c r="I532" i="6"/>
  <c r="I424" i="6"/>
  <c r="F871" i="6"/>
  <c r="E694" i="6"/>
  <c r="K721" i="6"/>
  <c r="O509" i="6"/>
  <c r="C682" i="6"/>
  <c r="L543" i="6"/>
  <c r="E426" i="6"/>
  <c r="H689" i="6"/>
  <c r="O596" i="6"/>
  <c r="C504" i="6"/>
  <c r="J411" i="6"/>
  <c r="B375" i="6"/>
  <c r="B267" i="6"/>
  <c r="B159" i="6"/>
  <c r="M467" i="6"/>
  <c r="H328" i="6"/>
  <c r="B757" i="6"/>
  <c r="G1015" i="6"/>
  <c r="G907" i="6"/>
  <c r="G799" i="6"/>
  <c r="H1017" i="6"/>
  <c r="L1089" i="6"/>
  <c r="F1477" i="6"/>
  <c r="O1220" i="6"/>
  <c r="M1098" i="6"/>
  <c r="L1396" i="6"/>
  <c r="J1253" i="6"/>
  <c r="M1160" i="6"/>
  <c r="K1068" i="6"/>
  <c r="C1099" i="6"/>
  <c r="H947" i="6"/>
  <c r="O854" i="6"/>
  <c r="C762" i="6"/>
  <c r="B996" i="6"/>
  <c r="B888" i="6"/>
  <c r="B780" i="6"/>
  <c r="K1022" i="6"/>
  <c r="N927" i="6"/>
  <c r="H835" i="6"/>
  <c r="O742" i="6"/>
  <c r="C1011" i="6"/>
  <c r="J1456" i="6"/>
  <c r="E1373" i="6"/>
  <c r="J1061" i="6"/>
  <c r="N847" i="6"/>
  <c r="G881" i="6"/>
  <c r="N915" i="6"/>
  <c r="C999" i="6"/>
  <c r="F816" i="6"/>
  <c r="O990" i="6"/>
  <c r="L1317" i="6"/>
  <c r="F950" i="6"/>
  <c r="F830" i="6"/>
  <c r="O735" i="6"/>
  <c r="H642" i="6"/>
  <c r="O549" i="6"/>
  <c r="C457" i="6"/>
  <c r="K720" i="6"/>
  <c r="N627" i="6"/>
  <c r="H535" i="6"/>
  <c r="O442" i="6"/>
  <c r="G691" i="6"/>
  <c r="G583" i="6"/>
  <c r="G475" i="6"/>
  <c r="I731" i="6"/>
  <c r="J637" i="6"/>
  <c r="C1143" i="6"/>
  <c r="I1164" i="6"/>
  <c r="L1207" i="6"/>
  <c r="F963" i="6"/>
  <c r="H996" i="6"/>
  <c r="J1216" i="6"/>
  <c r="L745" i="6"/>
  <c r="L1348" i="6"/>
  <c r="L1352" i="6"/>
  <c r="M1058" i="6"/>
  <c r="J837" i="6"/>
  <c r="E855" i="6"/>
  <c r="N897" i="6"/>
  <c r="K973" i="6"/>
  <c r="K799" i="6"/>
  <c r="F973" i="6"/>
  <c r="B1182" i="6"/>
  <c r="B940" i="6"/>
  <c r="B820" i="6"/>
  <c r="H726" i="6"/>
  <c r="O633" i="6"/>
  <c r="C541" i="6"/>
  <c r="J448" i="6"/>
  <c r="M716" i="6"/>
  <c r="K624" i="6"/>
  <c r="N531" i="6"/>
  <c r="H439" i="6"/>
  <c r="I687" i="6"/>
  <c r="I579" i="6"/>
  <c r="I471" i="6"/>
  <c r="J721" i="6"/>
  <c r="G1347" i="6"/>
  <c r="B1352" i="6"/>
  <c r="F1382" i="6"/>
  <c r="L767" i="6"/>
  <c r="O831" i="6"/>
  <c r="E874" i="6"/>
  <c r="N934" i="6"/>
  <c r="K775" i="6"/>
  <c r="H957" i="6"/>
  <c r="N1124" i="6"/>
  <c r="M923" i="6"/>
  <c r="J806" i="6"/>
  <c r="F718" i="6"/>
  <c r="F610" i="6"/>
  <c r="F502" i="6"/>
  <c r="C784" i="6"/>
  <c r="I644" i="6"/>
  <c r="I536" i="6"/>
  <c r="I428" i="6"/>
  <c r="J684" i="6"/>
  <c r="I1487" i="6"/>
  <c r="G1363" i="6"/>
  <c r="C1064" i="6"/>
  <c r="C858" i="6"/>
  <c r="G899" i="6"/>
  <c r="N933" i="6"/>
  <c r="C1017" i="6"/>
  <c r="O809" i="6"/>
  <c r="E984" i="6"/>
  <c r="O1287" i="6"/>
  <c r="K957" i="6"/>
  <c r="G831" i="6"/>
  <c r="M733" i="6"/>
  <c r="J640" i="6"/>
  <c r="M547" i="6"/>
  <c r="K1294" i="6"/>
  <c r="F1295" i="6"/>
  <c r="M1147" i="6"/>
  <c r="B1302" i="6"/>
  <c r="H798" i="6"/>
  <c r="F833" i="6"/>
  <c r="K913" i="6"/>
  <c r="I1346" i="6"/>
  <c r="J931" i="6"/>
  <c r="J1032" i="6"/>
  <c r="O907" i="6"/>
  <c r="N792" i="6"/>
  <c r="B702" i="6"/>
  <c r="B594" i="6"/>
  <c r="B486" i="6"/>
  <c r="F744" i="6"/>
  <c r="G636" i="6"/>
  <c r="G528" i="6"/>
  <c r="B879" i="6"/>
  <c r="J678" i="6"/>
  <c r="M585" i="6"/>
  <c r="K493" i="6"/>
  <c r="L825" i="6"/>
  <c r="G656" i="6"/>
  <c r="G548" i="6"/>
  <c r="G440" i="6"/>
  <c r="O841" i="6"/>
  <c r="I743" i="6"/>
  <c r="J859" i="6"/>
  <c r="K535" i="6"/>
  <c r="B711" i="6"/>
  <c r="C562" i="6"/>
  <c r="L441" i="6"/>
  <c r="C702" i="6"/>
  <c r="J609" i="6"/>
  <c r="M516" i="6"/>
  <c r="K424" i="6"/>
  <c r="E390" i="6"/>
  <c r="E282" i="6"/>
  <c r="E174" i="6"/>
  <c r="B544" i="6"/>
  <c r="C341" i="6"/>
  <c r="J248" i="6"/>
  <c r="M155" i="6"/>
  <c r="C408" i="6"/>
  <c r="J315" i="6"/>
  <c r="M222" i="6"/>
  <c r="K130" i="6"/>
  <c r="B384" i="6"/>
  <c r="B276" i="6"/>
  <c r="B168" i="6"/>
  <c r="K453" i="6"/>
  <c r="E311" i="6"/>
  <c r="E203" i="6"/>
  <c r="O127" i="6"/>
  <c r="G407" i="6"/>
  <c r="G137" i="6"/>
  <c r="B278" i="6"/>
  <c r="N363" i="6"/>
  <c r="B50" i="6"/>
  <c r="K276" i="6"/>
  <c r="N47" i="6"/>
  <c r="J269" i="6"/>
  <c r="L838" i="6"/>
  <c r="L741" i="6"/>
  <c r="J461" i="6"/>
  <c r="F540" i="6"/>
  <c r="C700" i="6"/>
  <c r="B537" i="6"/>
  <c r="N419" i="6"/>
  <c r="F681" i="6"/>
  <c r="F573" i="6"/>
  <c r="F465" i="6"/>
  <c r="G453" i="6"/>
  <c r="J325" i="6"/>
  <c r="M232" i="6"/>
  <c r="K140" i="6"/>
  <c r="E397" i="6"/>
  <c r="E289" i="6"/>
  <c r="E181" i="6"/>
  <c r="F554" i="6"/>
  <c r="F333" i="6"/>
  <c r="F225" i="6"/>
  <c r="F117" i="6"/>
  <c r="C373" i="6"/>
  <c r="J280" i="6"/>
  <c r="M187" i="6"/>
  <c r="I665" i="6"/>
  <c r="E924" i="6"/>
  <c r="G485" i="6"/>
  <c r="L529" i="6"/>
  <c r="J600" i="6"/>
  <c r="K415" i="6"/>
  <c r="M610" i="6"/>
  <c r="O480" i="6"/>
  <c r="B730" i="6"/>
  <c r="M636" i="6"/>
  <c r="K544" i="6"/>
  <c r="N451" i="6"/>
  <c r="B466" i="6"/>
  <c r="E312" i="6"/>
  <c r="E204" i="6"/>
  <c r="F692" i="6"/>
  <c r="M365" i="6"/>
  <c r="K273" i="6"/>
  <c r="N180" i="6"/>
  <c r="O583" i="6"/>
  <c r="N838" i="6"/>
  <c r="E639" i="6"/>
  <c r="N651" i="6"/>
  <c r="E725" i="6"/>
  <c r="C507" i="6"/>
  <c r="L675" i="6"/>
  <c r="I526" i="6"/>
  <c r="K410" i="6"/>
  <c r="G670" i="6"/>
  <c r="G562" i="6"/>
  <c r="G454" i="6"/>
  <c r="M406" i="6"/>
  <c r="K314" i="6"/>
  <c r="N221" i="6"/>
  <c r="H129" i="6"/>
  <c r="F386" i="6"/>
  <c r="F278" i="6"/>
  <c r="F170" i="6"/>
  <c r="M473" i="6"/>
  <c r="E314" i="6"/>
  <c r="E206" i="6"/>
  <c r="N678" i="6"/>
  <c r="K359" i="6"/>
  <c r="N266" i="6"/>
  <c r="H174" i="6"/>
  <c r="J584" i="6"/>
  <c r="J348" i="6"/>
  <c r="E829" i="6"/>
  <c r="G720" i="6"/>
  <c r="L783" i="6"/>
  <c r="B512" i="6"/>
  <c r="N671" i="6"/>
  <c r="J535" i="6"/>
  <c r="C418" i="6"/>
  <c r="M684" i="6"/>
  <c r="K592" i="6"/>
  <c r="N499" i="6"/>
  <c r="K764" i="6"/>
  <c r="I370" i="6"/>
  <c r="I262" i="6"/>
  <c r="I154" i="6"/>
  <c r="I425" i="6"/>
  <c r="K321" i="6"/>
  <c r="N228" i="6"/>
  <c r="H136" i="6"/>
  <c r="M390" i="6"/>
  <c r="K298" i="6"/>
  <c r="N205" i="6"/>
  <c r="G770" i="6"/>
  <c r="M881" i="6"/>
  <c r="F841" i="6"/>
  <c r="H487" i="6"/>
  <c r="K577" i="6"/>
  <c r="M772" i="6"/>
  <c r="I574" i="6"/>
  <c r="I448" i="6"/>
  <c r="F705" i="6"/>
  <c r="F597" i="6"/>
  <c r="F489" i="6"/>
  <c r="G597" i="6"/>
  <c r="M346" i="6"/>
  <c r="K254" i="6"/>
  <c r="N161" i="6"/>
  <c r="N486" i="6"/>
  <c r="E313" i="6"/>
  <c r="E205" i="6"/>
  <c r="L670" i="6"/>
  <c r="I354" i="6"/>
  <c r="I246" i="6"/>
  <c r="I138" i="6"/>
  <c r="M391" i="6"/>
  <c r="K299" i="6"/>
  <c r="O1138" i="6"/>
  <c r="E1035" i="6"/>
  <c r="K575" i="6"/>
  <c r="J653" i="6"/>
  <c r="E719" i="6"/>
  <c r="N791" i="6"/>
  <c r="I1290" i="6"/>
  <c r="G832" i="6"/>
  <c r="K749" i="6"/>
  <c r="F1141" i="6"/>
  <c r="F1506" i="6"/>
  <c r="M960" i="6"/>
  <c r="B894" i="6"/>
  <c r="J743" i="6"/>
  <c r="N814" i="6"/>
  <c r="G902" i="6"/>
  <c r="H952" i="6"/>
  <c r="G854" i="6"/>
  <c r="M643" i="6"/>
  <c r="O489" i="6"/>
  <c r="H727" i="6"/>
  <c r="M572" i="6"/>
  <c r="J449" i="6"/>
  <c r="B626" i="6"/>
  <c r="B482" i="6"/>
  <c r="I1138" i="6"/>
  <c r="C1503" i="6"/>
  <c r="E968" i="6"/>
  <c r="K1001" i="6"/>
  <c r="L1248" i="6"/>
  <c r="B751" i="6"/>
  <c r="N862" i="6"/>
  <c r="K1061" i="6"/>
  <c r="I904" i="6"/>
  <c r="C1001" i="6"/>
  <c r="L880" i="6"/>
  <c r="J770" i="6"/>
  <c r="G677" i="6"/>
  <c r="G569" i="6"/>
  <c r="G461" i="6"/>
  <c r="B709" i="6"/>
  <c r="B601" i="6"/>
  <c r="B493" i="6"/>
  <c r="E744" i="6"/>
  <c r="J648" i="6"/>
  <c r="H1205" i="6"/>
  <c r="N1233" i="6"/>
  <c r="O1032" i="6"/>
  <c r="C750" i="6"/>
  <c r="I775" i="6"/>
  <c r="N825" i="6"/>
  <c r="F924" i="6"/>
  <c r="F1288" i="6"/>
  <c r="G932" i="6"/>
  <c r="B1034" i="6"/>
  <c r="F908" i="6"/>
  <c r="F788" i="6"/>
  <c r="C697" i="6"/>
  <c r="J604" i="6"/>
  <c r="H1112" i="6"/>
  <c r="L1139" i="6"/>
  <c r="G1164" i="6"/>
  <c r="B935" i="6"/>
  <c r="M967" i="6"/>
  <c r="I1045" i="6"/>
  <c r="C1225" i="6"/>
  <c r="M843" i="6"/>
  <c r="M1018" i="6"/>
  <c r="E888" i="6"/>
  <c r="N984" i="6"/>
  <c r="G855" i="6"/>
  <c r="J847" i="6"/>
  <c r="L660" i="6"/>
  <c r="L552" i="6"/>
  <c r="L444" i="6"/>
  <c r="E700" i="6"/>
  <c r="E592" i="6"/>
  <c r="E484" i="6"/>
  <c r="I737" i="6"/>
  <c r="J642" i="6"/>
  <c r="M549" i="6"/>
  <c r="K457" i="6"/>
  <c r="E720" i="6"/>
  <c r="E612" i="6"/>
  <c r="E504" i="6"/>
  <c r="J780" i="6"/>
  <c r="F616" i="6"/>
  <c r="F617" i="6"/>
  <c r="M651" i="6"/>
  <c r="K463" i="6"/>
  <c r="M646" i="6"/>
  <c r="N515" i="6"/>
  <c r="G812" i="6"/>
  <c r="C666" i="6"/>
  <c r="J573" i="6"/>
  <c r="M480" i="6"/>
  <c r="M641" i="6"/>
  <c r="F349" i="6"/>
  <c r="F241" i="6"/>
  <c r="F133" i="6"/>
  <c r="O397" i="6"/>
  <c r="C305" i="6"/>
  <c r="J212" i="6"/>
  <c r="M119" i="6"/>
  <c r="C372" i="6"/>
  <c r="J279" i="6"/>
  <c r="M186" i="6"/>
  <c r="M623" i="6"/>
  <c r="L342" i="6"/>
  <c r="F857" i="6"/>
  <c r="F749" i="6"/>
  <c r="L1004" i="6"/>
  <c r="L896" i="6"/>
  <c r="L788" i="6"/>
  <c r="J1009" i="6"/>
  <c r="O1526" i="6"/>
  <c r="K1401" i="6"/>
  <c r="M1206" i="6"/>
  <c r="G1090" i="6"/>
  <c r="E1361" i="6"/>
  <c r="N1245" i="6"/>
  <c r="H1153" i="6"/>
  <c r="O1060" i="6"/>
  <c r="E1041" i="6"/>
  <c r="J939" i="6"/>
  <c r="M846" i="6"/>
  <c r="K754" i="6"/>
  <c r="F988" i="6"/>
  <c r="F880" i="6"/>
  <c r="F772" i="6"/>
  <c r="O1012" i="6"/>
  <c r="C920" i="6"/>
  <c r="J827" i="6"/>
  <c r="M734" i="6"/>
  <c r="K1003" i="6"/>
  <c r="E1333" i="6"/>
  <c r="C1316" i="6"/>
  <c r="K1038" i="6"/>
  <c r="O824" i="6"/>
  <c r="B858" i="6"/>
  <c r="O892" i="6"/>
  <c r="M975" i="6"/>
  <c r="L800" i="6"/>
  <c r="G974" i="6"/>
  <c r="H1260" i="6"/>
  <c r="C941" i="6"/>
  <c r="L820" i="6"/>
  <c r="C727" i="6"/>
  <c r="J634" i="6"/>
  <c r="M541" i="6"/>
  <c r="K449" i="6"/>
  <c r="O712" i="6"/>
  <c r="C620" i="6"/>
  <c r="J527" i="6"/>
  <c r="M434" i="6"/>
  <c r="L680" i="6"/>
  <c r="L572" i="6"/>
  <c r="L464" i="6"/>
  <c r="K722" i="6"/>
  <c r="N629" i="6"/>
  <c r="G1362" i="6"/>
  <c r="O1136" i="6"/>
  <c r="I1184" i="6"/>
  <c r="E932" i="6"/>
  <c r="C973" i="6"/>
  <c r="E1077" i="6"/>
  <c r="G1368" i="6"/>
  <c r="O1298" i="6"/>
  <c r="J1313" i="6"/>
  <c r="N1035" i="6"/>
  <c r="K814" i="6"/>
  <c r="F832" i="6"/>
  <c r="O874" i="6"/>
  <c r="C957" i="6"/>
  <c r="B788" i="6"/>
  <c r="L963" i="6"/>
  <c r="J1126" i="6"/>
  <c r="N930" i="6"/>
  <c r="F812" i="6"/>
  <c r="J718" i="6"/>
  <c r="M625" i="6"/>
  <c r="K533" i="6"/>
  <c r="N440" i="6"/>
  <c r="H709" i="6"/>
  <c r="O616" i="6"/>
  <c r="C524" i="6"/>
  <c r="J431" i="6"/>
  <c r="E677" i="6"/>
  <c r="E569" i="6"/>
  <c r="E461" i="6"/>
  <c r="N713" i="6"/>
  <c r="E1298" i="6"/>
  <c r="F1313" i="6"/>
  <c r="E1209" i="6"/>
  <c r="B1529" i="6"/>
  <c r="J808" i="6"/>
  <c r="F851" i="6"/>
  <c r="K919" i="6"/>
  <c r="I1500" i="6"/>
  <c r="N947" i="6"/>
  <c r="K1067" i="6"/>
  <c r="G915" i="6"/>
  <c r="N798" i="6"/>
  <c r="B708" i="6"/>
  <c r="B600" i="6"/>
  <c r="B492" i="6"/>
  <c r="O749" i="6"/>
  <c r="E634" i="6"/>
  <c r="E526" i="6"/>
  <c r="I868" i="6"/>
  <c r="N676" i="6"/>
  <c r="F1340" i="6"/>
  <c r="K1318" i="6"/>
  <c r="M1040" i="6"/>
  <c r="M834" i="6"/>
  <c r="B876" i="6"/>
  <c r="O910" i="6"/>
  <c r="M993" i="6"/>
  <c r="F798" i="6"/>
  <c r="H975" i="6"/>
  <c r="N1232" i="6"/>
  <c r="M941" i="6"/>
  <c r="I821" i="6"/>
  <c r="K725" i="6"/>
  <c r="N632" i="6"/>
  <c r="H540" i="6"/>
  <c r="L1259" i="6"/>
  <c r="E1264" i="6"/>
  <c r="H1032" i="6"/>
  <c r="F1162" i="6"/>
  <c r="C775" i="6"/>
  <c r="E802" i="6"/>
  <c r="M897" i="6"/>
  <c r="K1241" i="6"/>
  <c r="C922" i="6"/>
  <c r="E1019" i="6"/>
  <c r="H898" i="6"/>
  <c r="C785" i="6"/>
  <c r="F694" i="6"/>
  <c r="F586" i="6"/>
  <c r="F478" i="6"/>
  <c r="J734" i="6"/>
  <c r="L625" i="6"/>
  <c r="L517" i="6"/>
  <c r="I832" i="6"/>
  <c r="N670" i="6"/>
  <c r="H578" i="6"/>
  <c r="O485" i="6"/>
  <c r="B777" i="6"/>
  <c r="L645" i="6"/>
  <c r="L537" i="6"/>
  <c r="L429" i="6"/>
  <c r="M791" i="6"/>
  <c r="L709" i="6"/>
  <c r="N749" i="6"/>
  <c r="M519" i="6"/>
  <c r="E690" i="6"/>
  <c r="M550" i="6"/>
  <c r="O432" i="6"/>
  <c r="K694" i="6"/>
  <c r="N601" i="6"/>
  <c r="H509" i="6"/>
  <c r="O416" i="6"/>
  <c r="I382" i="6"/>
  <c r="I274" i="6"/>
  <c r="I166" i="6"/>
  <c r="I497" i="6"/>
  <c r="K333" i="6"/>
  <c r="N240" i="6"/>
  <c r="H148" i="6"/>
  <c r="K400" i="6"/>
  <c r="N307" i="6"/>
  <c r="H215" i="6"/>
  <c r="I782" i="6"/>
  <c r="O1059" i="6"/>
  <c r="F930" i="6"/>
  <c r="F822" i="6"/>
  <c r="I1093" i="6"/>
  <c r="I1228" i="6"/>
  <c r="J1064" i="6"/>
  <c r="J1251" i="6"/>
  <c r="N1129" i="6"/>
  <c r="F1584" i="6"/>
  <c r="C1274" i="6"/>
  <c r="J1181" i="6"/>
  <c r="M1088" i="6"/>
  <c r="N1238" i="6"/>
  <c r="N967" i="6"/>
  <c r="H875" i="6"/>
  <c r="O782" i="6"/>
  <c r="H1024" i="6"/>
  <c r="I913" i="6"/>
  <c r="I805" i="6"/>
  <c r="N1106" i="6"/>
  <c r="K948" i="6"/>
  <c r="N855" i="6"/>
  <c r="H763" i="6"/>
  <c r="M1041" i="6"/>
  <c r="N1266" i="6"/>
  <c r="M1062" i="6"/>
  <c r="H1123" i="6"/>
  <c r="J909" i="6"/>
  <c r="F958" i="6"/>
  <c r="J977" i="6"/>
  <c r="F1210" i="6"/>
  <c r="G847" i="6"/>
  <c r="B1023" i="6"/>
  <c r="B897" i="6"/>
  <c r="G975" i="6"/>
  <c r="J854" i="6"/>
  <c r="G782" i="6"/>
  <c r="N662" i="6"/>
  <c r="H570" i="6"/>
  <c r="O477" i="6"/>
  <c r="L752" i="6"/>
  <c r="K648" i="6"/>
  <c r="N555" i="6"/>
  <c r="H463" i="6"/>
  <c r="F714" i="6"/>
  <c r="F606" i="6"/>
  <c r="F498" i="6"/>
  <c r="M761" i="6"/>
  <c r="C658" i="6"/>
  <c r="J565" i="6"/>
  <c r="N1255" i="6"/>
  <c r="B1285" i="6"/>
  <c r="F1042" i="6"/>
  <c r="B1194" i="6"/>
  <c r="H780" i="6"/>
  <c r="B823" i="6"/>
  <c r="N1128" i="6"/>
  <c r="J1041" i="6"/>
  <c r="O1120" i="6"/>
  <c r="H899" i="6"/>
  <c r="L924" i="6"/>
  <c r="J959" i="6"/>
  <c r="F1102" i="6"/>
  <c r="F834" i="6"/>
  <c r="B1005" i="6"/>
  <c r="F1497" i="6"/>
  <c r="L964" i="6"/>
  <c r="H844" i="6"/>
  <c r="J752" i="6"/>
  <c r="H654" i="6"/>
  <c r="O561" i="6"/>
  <c r="C469" i="6"/>
  <c r="E739" i="6"/>
  <c r="M644" i="6"/>
  <c r="K552" i="6"/>
  <c r="N459" i="6"/>
  <c r="L710" i="6"/>
  <c r="L602" i="6"/>
  <c r="L494" i="6"/>
  <c r="I755" i="6"/>
  <c r="M1127" i="6"/>
  <c r="F1041" i="6"/>
  <c r="L1081" i="6"/>
  <c r="B845" i="6"/>
  <c r="K893" i="6"/>
  <c r="L943" i="6"/>
  <c r="L980" i="6"/>
  <c r="H806" i="6"/>
  <c r="L981" i="6"/>
  <c r="C1273" i="6"/>
  <c r="B958" i="6"/>
  <c r="B838" i="6"/>
  <c r="G747" i="6"/>
  <c r="E633" i="6"/>
  <c r="E525" i="6"/>
  <c r="E417" i="6"/>
  <c r="L667" i="6"/>
  <c r="L559" i="6"/>
  <c r="L451" i="6"/>
  <c r="C705" i="6"/>
  <c r="M1235" i="6"/>
  <c r="M1056" i="6"/>
  <c r="N1125" i="6"/>
  <c r="N919" i="6"/>
  <c r="F976" i="6"/>
  <c r="J995" i="6"/>
  <c r="L1318" i="6"/>
  <c r="J840" i="6"/>
  <c r="G1019" i="6"/>
  <c r="O888" i="6"/>
  <c r="E985" i="6"/>
  <c r="N864" i="6"/>
  <c r="N773" i="6"/>
  <c r="C661" i="6"/>
  <c r="J568" i="6"/>
  <c r="C1097" i="6"/>
  <c r="B1484" i="6"/>
  <c r="I1040" i="6"/>
  <c r="L803" i="6"/>
  <c r="M859" i="6"/>
  <c r="I902" i="6"/>
  <c r="J954" i="6"/>
  <c r="M789" i="6"/>
  <c r="G956" i="6"/>
  <c r="I1171" i="6"/>
  <c r="F932" i="6"/>
  <c r="K813" i="6"/>
  <c r="I727" i="6"/>
  <c r="I619" i="6"/>
  <c r="I511" i="6"/>
  <c r="G824" i="6"/>
  <c r="F659" i="6"/>
  <c r="F551" i="6"/>
  <c r="F443" i="6"/>
  <c r="C699" i="6"/>
  <c r="J606" i="6"/>
  <c r="M513" i="6"/>
  <c r="K421" i="6"/>
  <c r="F679" i="6"/>
  <c r="F571" i="6"/>
  <c r="F463" i="6"/>
  <c r="M989" i="6"/>
  <c r="E441" i="6"/>
  <c r="G486" i="6"/>
  <c r="J576" i="6"/>
  <c r="I766" i="6"/>
  <c r="M592" i="6"/>
  <c r="I466" i="6"/>
  <c r="O722" i="6"/>
  <c r="C630" i="6"/>
  <c r="J537" i="6"/>
  <c r="M444" i="6"/>
  <c r="M425" i="6"/>
  <c r="G308" i="6"/>
  <c r="G200" i="6"/>
  <c r="J668" i="6"/>
  <c r="O361" i="6"/>
  <c r="C269" i="6"/>
  <c r="J176" i="6"/>
  <c r="K543" i="6"/>
  <c r="C336" i="6"/>
  <c r="J243" i="6"/>
  <c r="M150" i="6"/>
  <c r="I409" i="6"/>
  <c r="I301" i="6"/>
  <c r="I193" i="6"/>
  <c r="G591" i="6"/>
  <c r="G337" i="6"/>
  <c r="G229" i="6"/>
  <c r="G834" i="6"/>
  <c r="K1522" i="6"/>
  <c r="I981" i="6"/>
  <c r="I873" i="6"/>
  <c r="I765" i="6"/>
  <c r="M988" i="6"/>
  <c r="H1246" i="6"/>
  <c r="J1316" i="6"/>
  <c r="I1182" i="6"/>
  <c r="F1065" i="6"/>
  <c r="K1317" i="6"/>
  <c r="H1225" i="6"/>
  <c r="O1132" i="6"/>
  <c r="C1040" i="6"/>
  <c r="J1011" i="6"/>
  <c r="M918" i="6"/>
  <c r="K826" i="6"/>
  <c r="O1299" i="6"/>
  <c r="G965" i="6"/>
  <c r="G857" i="6"/>
  <c r="G749" i="6"/>
  <c r="C992" i="6"/>
  <c r="J899" i="6"/>
  <c r="M806" i="6"/>
  <c r="E1299" i="6"/>
  <c r="N982" i="6"/>
  <c r="J1233" i="6"/>
  <c r="K1254" i="6"/>
  <c r="H1086" i="6"/>
  <c r="M762" i="6"/>
  <c r="L780" i="6"/>
  <c r="M830" i="6"/>
  <c r="H932" i="6"/>
  <c r="B770" i="6"/>
  <c r="J949" i="6"/>
  <c r="E1095" i="6"/>
  <c r="H916" i="6"/>
  <c r="I797" i="6"/>
  <c r="J706" i="6"/>
  <c r="M613" i="6"/>
  <c r="K521" i="6"/>
  <c r="N428" i="6"/>
  <c r="C692" i="6"/>
  <c r="J599" i="6"/>
  <c r="M506" i="6"/>
  <c r="G830" i="6"/>
  <c r="I657" i="6"/>
  <c r="I549" i="6"/>
  <c r="I441" i="6"/>
  <c r="N701" i="6"/>
  <c r="H609" i="6"/>
  <c r="H1264" i="6"/>
  <c r="I1062" i="6"/>
  <c r="F1115" i="6"/>
  <c r="B863" i="6"/>
  <c r="K911" i="6"/>
  <c r="F977" i="6"/>
  <c r="L998" i="6"/>
  <c r="E1208" i="6"/>
  <c r="N1251" i="6"/>
  <c r="K1073" i="6"/>
  <c r="O752" i="6"/>
  <c r="G755" i="6"/>
  <c r="M812" i="6"/>
  <c r="M915" i="6"/>
  <c r="N1298" i="6"/>
  <c r="H939" i="6"/>
  <c r="G1017" i="6"/>
  <c r="G897" i="6"/>
  <c r="G789" i="6"/>
  <c r="M697" i="6"/>
  <c r="K605" i="6"/>
  <c r="N512" i="6"/>
  <c r="H420" i="6"/>
  <c r="O688" i="6"/>
  <c r="C596" i="6"/>
  <c r="J503" i="6"/>
  <c r="C826" i="6"/>
  <c r="F654" i="6"/>
  <c r="F546" i="6"/>
  <c r="F438" i="6"/>
  <c r="H693" i="6"/>
  <c r="N1207" i="6"/>
  <c r="G1236" i="6"/>
  <c r="F999" i="6"/>
  <c r="K1029" i="6"/>
  <c r="N746" i="6"/>
  <c r="G774" i="6"/>
  <c r="H878" i="6"/>
  <c r="N1154" i="6"/>
  <c r="G914" i="6"/>
  <c r="J1010" i="6"/>
  <c r="F890" i="6"/>
  <c r="H778" i="6"/>
  <c r="L684" i="6"/>
  <c r="L576" i="6"/>
  <c r="L468" i="6"/>
  <c r="F719" i="6"/>
  <c r="F611" i="6"/>
  <c r="F503" i="6"/>
  <c r="B759" i="6"/>
  <c r="H656" i="6"/>
  <c r="M1236" i="6"/>
  <c r="M1256" i="6"/>
  <c r="O1149" i="6"/>
  <c r="H773" i="6"/>
  <c r="L798" i="6"/>
  <c r="M848" i="6"/>
  <c r="L944" i="6"/>
  <c r="J1453" i="6"/>
  <c r="K944" i="6"/>
  <c r="H1080" i="6"/>
  <c r="I917" i="6"/>
  <c r="B796" i="6"/>
  <c r="N704" i="6"/>
  <c r="H612" i="6"/>
  <c r="O519" i="6"/>
  <c r="J1167" i="6"/>
  <c r="B1195" i="6"/>
  <c r="G958" i="6"/>
  <c r="C991" i="6"/>
  <c r="E1185" i="6"/>
  <c r="B733" i="6"/>
  <c r="N856" i="6"/>
  <c r="O1035" i="6"/>
  <c r="L897" i="6"/>
  <c r="B994" i="6"/>
  <c r="B874" i="6"/>
  <c r="J764" i="6"/>
  <c r="G671" i="6"/>
  <c r="G563" i="6"/>
  <c r="G455" i="6"/>
  <c r="I710" i="6"/>
  <c r="I602" i="6"/>
  <c r="I494" i="6"/>
  <c r="B747" i="6"/>
  <c r="H650" i="6"/>
  <c r="O557" i="6"/>
  <c r="C465" i="6"/>
  <c r="N731" i="6"/>
  <c r="I622" i="6"/>
  <c r="I514" i="6"/>
  <c r="M849" i="6"/>
  <c r="B678" i="6"/>
  <c r="E640" i="6"/>
  <c r="C675" i="6"/>
  <c r="N478" i="6"/>
  <c r="M658" i="6"/>
  <c r="H525" i="6"/>
  <c r="N875" i="6"/>
  <c r="N673" i="6"/>
  <c r="H581" i="6"/>
  <c r="O488" i="6"/>
  <c r="F686" i="6"/>
  <c r="B357" i="6"/>
  <c r="B249" i="6"/>
  <c r="B141" i="6"/>
  <c r="K405" i="6"/>
  <c r="B847" i="6"/>
  <c r="B739" i="6"/>
  <c r="G997" i="6"/>
  <c r="G889" i="6"/>
  <c r="G781" i="6"/>
  <c r="N1001" i="6"/>
  <c r="H1328" i="6"/>
  <c r="L1360" i="6"/>
  <c r="G1198" i="6"/>
  <c r="I1080" i="6"/>
  <c r="K1345" i="6"/>
  <c r="C1238" i="6"/>
  <c r="J1145" i="6"/>
  <c r="M1052" i="6"/>
  <c r="K1028" i="6"/>
  <c r="N931" i="6"/>
  <c r="H839" i="6"/>
  <c r="O746" i="6"/>
  <c r="B978" i="6"/>
  <c r="B870" i="6"/>
  <c r="B762" i="6"/>
  <c r="M1004" i="6"/>
  <c r="K912" i="6"/>
  <c r="N819" i="6"/>
  <c r="L1700" i="6"/>
  <c r="O995" i="6"/>
  <c r="M1290" i="6"/>
  <c r="M1292" i="6"/>
  <c r="H1479" i="6"/>
  <c r="J801" i="6"/>
  <c r="G827" i="6"/>
  <c r="J869" i="6"/>
  <c r="M957" i="6"/>
  <c r="C789" i="6"/>
  <c r="M964" i="6"/>
  <c r="G1205" i="6"/>
  <c r="O931" i="6"/>
  <c r="G813" i="6"/>
  <c r="K719" i="6"/>
  <c r="N626" i="6"/>
  <c r="H534" i="6"/>
  <c r="O441" i="6"/>
  <c r="M704" i="6"/>
  <c r="K612" i="6"/>
  <c r="N519" i="6"/>
  <c r="H427" i="6"/>
  <c r="G673" i="6"/>
  <c r="G565" i="6"/>
  <c r="G457" i="6"/>
  <c r="O714" i="6"/>
  <c r="C622" i="6"/>
  <c r="E1200" i="6"/>
  <c r="B1109" i="6"/>
  <c r="L1153" i="6"/>
  <c r="F909" i="6"/>
  <c r="M949" i="6"/>
  <c r="L1015" i="6"/>
  <c r="K1163" i="6"/>
  <c r="K1264" i="6"/>
  <c r="K1290" i="6"/>
  <c r="J1394" i="6"/>
  <c r="H791" i="6"/>
  <c r="E801" i="6"/>
  <c r="J851" i="6"/>
  <c r="O941" i="6"/>
  <c r="H776" i="6"/>
  <c r="O954" i="6"/>
  <c r="O1071" i="6"/>
  <c r="K915" i="6"/>
  <c r="B802" i="6"/>
  <c r="N710" i="6"/>
  <c r="H618" i="6"/>
  <c r="O525" i="6"/>
  <c r="C433" i="6"/>
  <c r="J701" i="6"/>
  <c r="M608" i="6"/>
  <c r="K516" i="6"/>
  <c r="N423" i="6"/>
  <c r="I669" i="6"/>
  <c r="I561" i="6"/>
  <c r="I453" i="6"/>
  <c r="C706" i="6"/>
  <c r="J1263" i="6"/>
  <c r="E1282" i="6"/>
  <c r="I1069" i="6"/>
  <c r="M1225" i="6"/>
  <c r="K785" i="6"/>
  <c r="E820" i="6"/>
  <c r="M903" i="6"/>
  <c r="H1290" i="6"/>
  <c r="B939" i="6"/>
  <c r="M1029" i="6"/>
  <c r="I905" i="6"/>
  <c r="C791" i="6"/>
  <c r="F700" i="6"/>
  <c r="F592" i="6"/>
  <c r="F484" i="6"/>
  <c r="N732" i="6"/>
  <c r="I626" i="6"/>
  <c r="I518" i="6"/>
  <c r="J823" i="6"/>
  <c r="C669" i="6"/>
  <c r="H1295" i="6"/>
  <c r="J1295" i="6"/>
  <c r="N1017" i="6"/>
  <c r="N811" i="6"/>
  <c r="G845" i="6"/>
  <c r="J887" i="6"/>
  <c r="N970" i="6"/>
  <c r="L782" i="6"/>
  <c r="N965" i="6"/>
  <c r="K1175" i="6"/>
  <c r="G933" i="6"/>
  <c r="E811" i="6"/>
  <c r="O717" i="6"/>
  <c r="C625" i="6"/>
  <c r="J532" i="6"/>
  <c r="M1224" i="6"/>
  <c r="F1241" i="6"/>
  <c r="E1004" i="6"/>
  <c r="J1036" i="6"/>
  <c r="M751" i="6"/>
  <c r="F779" i="6"/>
  <c r="J882" i="6"/>
  <c r="H1146" i="6"/>
  <c r="F913" i="6"/>
  <c r="E1009" i="6"/>
  <c r="E889" i="6"/>
  <c r="K777" i="6"/>
  <c r="B684" i="6"/>
  <c r="B576" i="6"/>
  <c r="B468" i="6"/>
  <c r="G726" i="6"/>
  <c r="G618" i="6"/>
  <c r="G510" i="6"/>
  <c r="J787" i="6"/>
  <c r="C663" i="6"/>
  <c r="J570" i="6"/>
  <c r="M477" i="6"/>
  <c r="G753" i="6"/>
  <c r="G638" i="6"/>
  <c r="G530" i="6"/>
  <c r="G422" i="6"/>
  <c r="E780" i="6"/>
  <c r="I686" i="6"/>
  <c r="O713" i="6"/>
  <c r="J504" i="6"/>
  <c r="N677" i="6"/>
  <c r="O540" i="6"/>
  <c r="H423" i="6"/>
  <c r="O686" i="6"/>
  <c r="C594" i="6"/>
  <c r="J501" i="6"/>
  <c r="M814" i="6"/>
  <c r="E372" i="6"/>
  <c r="E264" i="6"/>
  <c r="E156" i="6"/>
  <c r="J452" i="6"/>
  <c r="O325" i="6"/>
  <c r="C233" i="6"/>
  <c r="J140" i="6"/>
  <c r="O392" i="6"/>
  <c r="C300" i="6"/>
  <c r="J207" i="6"/>
  <c r="C753" i="6"/>
  <c r="B366" i="6"/>
  <c r="B258" i="6"/>
  <c r="B150" i="6"/>
  <c r="E401" i="6"/>
  <c r="E293" i="6"/>
  <c r="E185" i="6"/>
  <c r="N379" i="6"/>
  <c r="G353" i="6"/>
  <c r="H682" i="6"/>
  <c r="B242" i="6"/>
  <c r="N255" i="6"/>
  <c r="B32" i="6"/>
  <c r="K168" i="6"/>
  <c r="K32" i="6"/>
  <c r="M176" i="6"/>
  <c r="G764" i="6"/>
  <c r="M692" i="6"/>
  <c r="H849" i="6"/>
  <c r="F504" i="6"/>
  <c r="L669" i="6"/>
  <c r="K512" i="6"/>
  <c r="J841" i="6"/>
  <c r="F663" i="6"/>
  <c r="F555" i="6"/>
  <c r="F447" i="6"/>
  <c r="O402" i="6"/>
  <c r="C310" i="6"/>
  <c r="J217" i="6"/>
  <c r="M124" i="6"/>
  <c r="E379" i="6"/>
  <c r="E271" i="6"/>
  <c r="E163" i="6"/>
  <c r="E463" i="6"/>
  <c r="F315" i="6"/>
  <c r="F207" i="6"/>
  <c r="C683" i="6"/>
  <c r="O357" i="6"/>
  <c r="C265" i="6"/>
  <c r="J172" i="6"/>
  <c r="F572" i="6"/>
  <c r="I983" i="6"/>
  <c r="G431" i="6"/>
  <c r="L475" i="6"/>
  <c r="O569" i="6"/>
  <c r="E751" i="6"/>
  <c r="N587" i="6"/>
  <c r="E462" i="6"/>
  <c r="C714" i="6"/>
  <c r="J621" i="6"/>
  <c r="M528" i="6"/>
  <c r="K436" i="6"/>
  <c r="E402" i="6"/>
  <c r="E294" i="6"/>
  <c r="E186" i="6"/>
  <c r="E601" i="6"/>
  <c r="J350" i="6"/>
  <c r="M257" i="6"/>
  <c r="K165" i="6"/>
  <c r="O475" i="6"/>
  <c r="J1021" i="6"/>
  <c r="E531" i="6"/>
  <c r="J605" i="6"/>
  <c r="E671" i="6"/>
  <c r="H476" i="6"/>
  <c r="I652" i="6"/>
  <c r="C508" i="6"/>
  <c r="B789" i="6"/>
  <c r="G652" i="6"/>
  <c r="G544" i="6"/>
  <c r="G436" i="6"/>
  <c r="J391" i="6"/>
  <c r="M298" i="6"/>
  <c r="K206" i="6"/>
  <c r="N113" i="6"/>
  <c r="F368" i="6"/>
  <c r="F260" i="6"/>
  <c r="F152" i="6"/>
  <c r="E404" i="6"/>
  <c r="E296" i="6"/>
  <c r="E188" i="6"/>
  <c r="N570" i="6"/>
  <c r="M343" i="6"/>
  <c r="K251" i="6"/>
  <c r="N158" i="6"/>
  <c r="M491" i="6"/>
  <c r="C333" i="6"/>
  <c r="L748" i="6"/>
  <c r="G666" i="6"/>
  <c r="J708" i="6"/>
  <c r="B476" i="6"/>
  <c r="O648" i="6"/>
  <c r="O516" i="6"/>
  <c r="K818" i="6"/>
  <c r="J669" i="6"/>
  <c r="M576" i="6"/>
  <c r="K484" i="6"/>
  <c r="J662" i="6"/>
  <c r="I352" i="6"/>
  <c r="I244" i="6"/>
  <c r="I136" i="6"/>
  <c r="J398" i="6"/>
  <c r="M305" i="6"/>
  <c r="K213" i="6"/>
  <c r="N120" i="6"/>
  <c r="J375" i="6"/>
  <c r="M282" i="6"/>
  <c r="K190" i="6"/>
  <c r="M659" i="6"/>
  <c r="C779" i="6"/>
  <c r="O718" i="6"/>
  <c r="M440" i="6"/>
  <c r="J546" i="6"/>
  <c r="B717" i="6"/>
  <c r="F547" i="6"/>
  <c r="C430" i="6"/>
  <c r="F687" i="6"/>
  <c r="F579" i="6"/>
  <c r="F471" i="6"/>
  <c r="G489" i="6"/>
  <c r="J331" i="6"/>
  <c r="M238" i="6"/>
  <c r="K146" i="6"/>
  <c r="E403" i="6"/>
  <c r="E295" i="6"/>
  <c r="E187" i="6"/>
  <c r="I575" i="6"/>
  <c r="I336" i="6"/>
  <c r="I228" i="6"/>
  <c r="I120" i="6"/>
  <c r="J376" i="6"/>
  <c r="M283" i="6"/>
  <c r="K191" i="6"/>
  <c r="L688" i="6"/>
  <c r="O365" i="6"/>
  <c r="C273" i="6"/>
  <c r="J180" i="6"/>
  <c r="B241" i="6"/>
  <c r="M924" i="6"/>
  <c r="H903" i="6"/>
  <c r="H498" i="6"/>
  <c r="K576" i="6"/>
  <c r="E629" i="6"/>
  <c r="O678" i="6"/>
  <c r="M1371" i="6"/>
  <c r="G778" i="6"/>
  <c r="E946" i="6"/>
  <c r="C1205" i="6"/>
  <c r="O1228" i="6"/>
  <c r="O914" i="6"/>
  <c r="G1295" i="6"/>
  <c r="I1195" i="6"/>
  <c r="K1205" i="6"/>
  <c r="J883" i="6"/>
  <c r="I887" i="6"/>
  <c r="F763" i="6"/>
  <c r="O597" i="6"/>
  <c r="H474" i="6"/>
  <c r="M680" i="6"/>
  <c r="J557" i="6"/>
  <c r="B765" i="6"/>
  <c r="B608" i="6"/>
  <c r="B428" i="6"/>
  <c r="J1202" i="6"/>
  <c r="B1213" i="6"/>
  <c r="E914" i="6"/>
  <c r="C955" i="6"/>
  <c r="E1023" i="6"/>
  <c r="G1193" i="6"/>
  <c r="C837" i="6"/>
  <c r="L1011" i="6"/>
  <c r="C886" i="6"/>
  <c r="L982" i="6"/>
  <c r="H862" i="6"/>
  <c r="F835" i="6"/>
  <c r="G659" i="6"/>
  <c r="G551" i="6"/>
  <c r="G443" i="6"/>
  <c r="B691" i="6"/>
  <c r="B583" i="6"/>
  <c r="B475" i="6"/>
  <c r="O725" i="6"/>
  <c r="B1311" i="6"/>
  <c r="C1140" i="6"/>
  <c r="J1187" i="6"/>
  <c r="J981" i="6"/>
  <c r="G1073" i="6"/>
  <c r="O1233" i="6"/>
  <c r="J779" i="6"/>
  <c r="F888" i="6"/>
  <c r="L1152" i="6"/>
  <c r="J913" i="6"/>
  <c r="F1010" i="6"/>
  <c r="O889" i="6"/>
  <c r="F770" i="6"/>
  <c r="O681" i="6"/>
  <c r="C589" i="6"/>
  <c r="F1123" i="6"/>
  <c r="M1074" i="6"/>
  <c r="G1110" i="6"/>
  <c r="B881" i="6"/>
  <c r="O921" i="6"/>
  <c r="G972" i="6"/>
  <c r="L1016" i="6"/>
  <c r="N820" i="6"/>
  <c r="F991" i="6"/>
  <c r="N1320" i="6"/>
  <c r="G957" i="6"/>
  <c r="J836" i="6"/>
  <c r="L760" i="6"/>
  <c r="L642" i="6"/>
  <c r="L534" i="6"/>
  <c r="L426" i="6"/>
  <c r="E682" i="6"/>
  <c r="E574" i="6"/>
  <c r="E466" i="6"/>
  <c r="O719" i="6"/>
  <c r="C627" i="6"/>
  <c r="J534" i="6"/>
  <c r="M441" i="6"/>
  <c r="E702" i="6"/>
  <c r="E594" i="6"/>
  <c r="E486" i="6"/>
  <c r="J967" i="6"/>
  <c r="L510" i="6"/>
  <c r="F563" i="6"/>
  <c r="O617" i="6"/>
  <c r="J432" i="6"/>
  <c r="N623" i="6"/>
  <c r="M490" i="6"/>
  <c r="K745" i="6"/>
  <c r="O650" i="6"/>
  <c r="C558" i="6"/>
  <c r="J465" i="6"/>
  <c r="L550" i="6"/>
  <c r="F331" i="6"/>
  <c r="F223" i="6"/>
  <c r="F115" i="6"/>
  <c r="H382" i="6"/>
  <c r="O289" i="6"/>
  <c r="C197" i="6"/>
  <c r="G681" i="6"/>
  <c r="O356" i="6"/>
  <c r="C264" i="6"/>
  <c r="J171" i="6"/>
  <c r="L532" i="6"/>
  <c r="L324" i="6"/>
  <c r="F839" i="6"/>
  <c r="F731" i="6"/>
  <c r="L986" i="6"/>
  <c r="L878" i="6"/>
  <c r="L770" i="6"/>
  <c r="C994" i="6"/>
  <c r="C1277" i="6"/>
  <c r="K1329" i="6"/>
  <c r="I1188" i="6"/>
  <c r="J1071" i="6"/>
  <c r="E1325" i="6"/>
  <c r="K1230" i="6"/>
  <c r="N1137" i="6"/>
  <c r="H1045" i="6"/>
  <c r="O1016" i="6"/>
  <c r="C924" i="6"/>
  <c r="J831" i="6"/>
  <c r="G1344" i="6"/>
  <c r="F970" i="6"/>
  <c r="F862" i="6"/>
  <c r="F754" i="6"/>
  <c r="H997" i="6"/>
  <c r="O904" i="6"/>
  <c r="C812" i="6"/>
  <c r="I1334" i="6"/>
  <c r="M987" i="6"/>
  <c r="O1256" i="6"/>
  <c r="N1269" i="6"/>
  <c r="K1181" i="6"/>
  <c r="K778" i="6"/>
  <c r="B804" i="6"/>
  <c r="K846" i="6"/>
  <c r="J942" i="6"/>
  <c r="I777" i="6"/>
  <c r="J955" i="6"/>
  <c r="F1150" i="6"/>
  <c r="L922" i="6"/>
  <c r="L802" i="6"/>
  <c r="O711" i="6"/>
  <c r="C619" i="6"/>
  <c r="J526" i="6"/>
  <c r="M433" i="6"/>
  <c r="H697" i="6"/>
  <c r="O604" i="6"/>
  <c r="C512" i="6"/>
  <c r="O876" i="6"/>
  <c r="L662" i="6"/>
  <c r="L554" i="6"/>
  <c r="L446" i="6"/>
  <c r="M706" i="6"/>
  <c r="K614" i="6"/>
  <c r="G1425" i="6"/>
  <c r="M1080" i="6"/>
  <c r="I1130" i="6"/>
  <c r="E878" i="6"/>
  <c r="N926" i="6"/>
  <c r="I992" i="6"/>
  <c r="H1035" i="6"/>
  <c r="H1229" i="6"/>
  <c r="H1267" i="6"/>
  <c r="G1211" i="6"/>
  <c r="C768" i="6"/>
  <c r="F778" i="6"/>
  <c r="K828" i="6"/>
  <c r="H926" i="6"/>
  <c r="H1363" i="6"/>
  <c r="H945" i="6"/>
  <c r="H1030" i="6"/>
  <c r="G903" i="6"/>
  <c r="F794" i="6"/>
  <c r="C703" i="6"/>
  <c r="J610" i="6"/>
  <c r="M517" i="6"/>
  <c r="K425" i="6"/>
  <c r="N693" i="6"/>
  <c r="H601" i="6"/>
  <c r="O508" i="6"/>
  <c r="N857" i="6"/>
  <c r="E659" i="6"/>
  <c r="E551" i="6"/>
  <c r="E443" i="6"/>
  <c r="K698" i="6"/>
  <c r="B1229" i="6"/>
  <c r="F1259" i="6"/>
  <c r="I1014" i="6"/>
  <c r="B1086" i="6"/>
  <c r="H762" i="6"/>
  <c r="F797" i="6"/>
  <c r="J888" i="6"/>
  <c r="N1226" i="6"/>
  <c r="G920" i="6"/>
  <c r="J1016" i="6"/>
  <c r="F896" i="6"/>
  <c r="K783" i="6"/>
  <c r="B690" i="6"/>
  <c r="B582" i="6"/>
  <c r="B474" i="6"/>
  <c r="E724" i="6"/>
  <c r="E616" i="6"/>
  <c r="E508" i="6"/>
  <c r="F775" i="6"/>
  <c r="K661" i="6"/>
  <c r="C1260" i="6"/>
  <c r="K1272" i="6"/>
  <c r="C1243" i="6"/>
  <c r="O788" i="6"/>
  <c r="B822" i="6"/>
  <c r="K864" i="6"/>
  <c r="G955" i="6"/>
  <c r="C771" i="6"/>
  <c r="B957" i="6"/>
  <c r="L1122" i="6"/>
  <c r="I923" i="6"/>
  <c r="I803" i="6"/>
  <c r="M709" i="6"/>
  <c r="K617" i="6"/>
  <c r="N524" i="6"/>
  <c r="G1186" i="6"/>
  <c r="E1210" i="6"/>
  <c r="F981" i="6"/>
  <c r="J1006" i="6"/>
  <c r="F1276" i="6"/>
  <c r="E748" i="6"/>
  <c r="C867" i="6"/>
  <c r="H1074" i="6"/>
  <c r="L903" i="6"/>
  <c r="H1000" i="6"/>
  <c r="B880" i="6"/>
  <c r="O769" i="6"/>
  <c r="F676" i="6"/>
  <c r="F568" i="6"/>
  <c r="F460" i="6"/>
  <c r="L715" i="6"/>
  <c r="L607" i="6"/>
  <c r="L499" i="6"/>
  <c r="O756" i="6"/>
  <c r="K655" i="6"/>
  <c r="N562" i="6"/>
  <c r="H470" i="6"/>
  <c r="M737" i="6"/>
  <c r="L627" i="6"/>
  <c r="L519" i="6"/>
  <c r="F942" i="6"/>
  <c r="L708" i="6"/>
  <c r="L655" i="6"/>
  <c r="J690" i="6"/>
  <c r="C489" i="6"/>
  <c r="O666" i="6"/>
  <c r="H531" i="6"/>
  <c r="E414" i="6"/>
  <c r="M678" i="6"/>
  <c r="K586" i="6"/>
  <c r="N493" i="6"/>
  <c r="B718" i="6"/>
  <c r="I364" i="6"/>
  <c r="I256" i="6"/>
  <c r="I148" i="6"/>
  <c r="G411" i="6"/>
  <c r="M317" i="6"/>
  <c r="K225" i="6"/>
  <c r="N132" i="6"/>
  <c r="M384" i="6"/>
  <c r="K292" i="6"/>
  <c r="N199" i="6"/>
  <c r="I764" i="6"/>
  <c r="J1020" i="6"/>
  <c r="F912" i="6"/>
  <c r="F804" i="6"/>
  <c r="G1028" i="6"/>
  <c r="I1120" i="6"/>
  <c r="C1539" i="6"/>
  <c r="K1228" i="6"/>
  <c r="K1108" i="6"/>
  <c r="F1424" i="6"/>
  <c r="O1258" i="6"/>
  <c r="C1166" i="6"/>
  <c r="J1073" i="6"/>
  <c r="N1130" i="6"/>
  <c r="K952" i="6"/>
  <c r="N859" i="6"/>
  <c r="H767" i="6"/>
  <c r="I1003" i="6"/>
  <c r="I895" i="6"/>
  <c r="I787" i="6"/>
  <c r="C1030" i="6"/>
  <c r="M932" i="6"/>
  <c r="K840" i="6"/>
  <c r="N747" i="6"/>
  <c r="H1016" i="6"/>
  <c r="C1067" i="6"/>
  <c r="M1468" i="6"/>
  <c r="M1076" i="6"/>
  <c r="H863" i="6"/>
  <c r="F904" i="6"/>
  <c r="H931" i="6"/>
  <c r="J1014" i="6"/>
  <c r="B824" i="6"/>
  <c r="K998" i="6"/>
  <c r="M1409" i="6"/>
  <c r="J956" i="6"/>
  <c r="F836" i="6"/>
  <c r="M741" i="6"/>
  <c r="K647" i="6"/>
  <c r="N554" i="6"/>
  <c r="H462" i="6"/>
  <c r="J725" i="6"/>
  <c r="M632" i="6"/>
  <c r="K540" i="6"/>
  <c r="N447" i="6"/>
  <c r="F696" i="6"/>
  <c r="F588" i="6"/>
  <c r="F480" i="6"/>
  <c r="H737" i="6"/>
  <c r="O642" i="6"/>
  <c r="C550" i="6"/>
  <c r="M1182" i="6"/>
  <c r="B1231" i="6"/>
  <c r="I978" i="6"/>
  <c r="O1011" i="6"/>
  <c r="B1308" i="6"/>
  <c r="B769" i="6"/>
  <c r="C1434" i="6"/>
  <c r="J1400" i="6"/>
  <c r="K1074" i="6"/>
  <c r="M852" i="6"/>
  <c r="L870" i="6"/>
  <c r="H913" i="6"/>
  <c r="N988" i="6"/>
  <c r="C807" i="6"/>
  <c r="F979" i="6"/>
  <c r="B1218" i="6"/>
  <c r="H946" i="6"/>
  <c r="B826" i="6"/>
  <c r="K731" i="6"/>
  <c r="N638" i="6"/>
  <c r="H546" i="6"/>
  <c r="O453" i="6"/>
  <c r="C722" i="6"/>
  <c r="J629" i="6"/>
  <c r="M536" i="6"/>
  <c r="K444" i="6"/>
  <c r="L692" i="6"/>
  <c r="L584" i="6"/>
  <c r="L476" i="6"/>
  <c r="O726" i="6"/>
  <c r="C1427" i="6"/>
  <c r="N1398" i="6"/>
  <c r="L1027" i="6"/>
  <c r="B791" i="6"/>
  <c r="C847" i="6"/>
  <c r="L889" i="6"/>
  <c r="C945" i="6"/>
  <c r="C783" i="6"/>
  <c r="H963" i="6"/>
  <c r="N1160" i="6"/>
  <c r="K933" i="6"/>
  <c r="O811" i="6"/>
  <c r="E723" i="6"/>
  <c r="E615" i="6"/>
  <c r="E507" i="6"/>
  <c r="N815" i="6"/>
  <c r="L649" i="6"/>
  <c r="L541" i="6"/>
  <c r="L433" i="6"/>
  <c r="O689" i="6"/>
  <c r="O1051" i="6"/>
  <c r="K1430" i="6"/>
  <c r="J1079" i="6"/>
  <c r="J873" i="6"/>
  <c r="F922" i="6"/>
  <c r="H949" i="6"/>
  <c r="O1043" i="6"/>
  <c r="K817" i="6"/>
  <c r="G992" i="6"/>
  <c r="M1328" i="6"/>
  <c r="N966" i="6"/>
  <c r="G837" i="6"/>
  <c r="K739" i="6"/>
  <c r="O645" i="6"/>
  <c r="C553" i="6"/>
  <c r="M1317" i="6"/>
  <c r="I1310" i="6"/>
  <c r="J1240" i="6"/>
  <c r="L749" i="6"/>
  <c r="O813" i="6"/>
  <c r="I848" i="6"/>
  <c r="O923" i="6"/>
  <c r="N766" i="6"/>
  <c r="J937" i="6"/>
  <c r="G1061" i="6"/>
  <c r="O913" i="6"/>
  <c r="M797" i="6"/>
  <c r="I709" i="6"/>
  <c r="I601" i="6"/>
  <c r="I493" i="6"/>
  <c r="I753" i="6"/>
  <c r="F641" i="6"/>
  <c r="F533" i="6"/>
  <c r="F425" i="6"/>
  <c r="O683" i="6"/>
  <c r="C591" i="6"/>
  <c r="J498" i="6"/>
  <c r="F853" i="6"/>
  <c r="F661" i="6"/>
  <c r="F553" i="6"/>
  <c r="F445" i="6"/>
  <c r="G879" i="6"/>
  <c r="G788" i="6"/>
  <c r="G432" i="6"/>
  <c r="O545" i="6"/>
  <c r="F721" i="6"/>
  <c r="N569" i="6"/>
  <c r="C448" i="6"/>
  <c r="H707" i="6"/>
  <c r="O614" i="6"/>
  <c r="C522" i="6"/>
  <c r="J429" i="6"/>
  <c r="G398" i="6"/>
  <c r="G290" i="6"/>
  <c r="G182" i="6"/>
  <c r="M575" i="6"/>
  <c r="H346" i="6"/>
  <c r="O253" i="6"/>
  <c r="C161" i="6"/>
  <c r="K435" i="6"/>
  <c r="O320" i="6"/>
  <c r="C228" i="6"/>
  <c r="J135" i="6"/>
  <c r="I391" i="6"/>
  <c r="I283" i="6"/>
  <c r="I175" i="6"/>
  <c r="G483" i="6"/>
  <c r="G319" i="6"/>
  <c r="G211" i="6"/>
  <c r="G816" i="6"/>
  <c r="C1261" i="6"/>
  <c r="I963" i="6"/>
  <c r="I855" i="6"/>
  <c r="J1264" i="6"/>
  <c r="N1078" i="6"/>
  <c r="O1153" i="6"/>
  <c r="J1293" i="6"/>
  <c r="C1164" i="6"/>
  <c r="O1046" i="6"/>
  <c r="K1302" i="6"/>
  <c r="N1209" i="6"/>
  <c r="H1117" i="6"/>
  <c r="O1024" i="6"/>
  <c r="C996" i="6"/>
  <c r="J903" i="6"/>
  <c r="M810" i="6"/>
  <c r="O1191" i="6"/>
  <c r="G947" i="6"/>
  <c r="G839" i="6"/>
  <c r="O1305" i="6"/>
  <c r="O976" i="6"/>
  <c r="C884" i="6"/>
  <c r="J791" i="6"/>
  <c r="B1206" i="6"/>
  <c r="O1145" i="6"/>
  <c r="M1164" i="6"/>
  <c r="C1208" i="6"/>
  <c r="K994" i="6"/>
  <c r="K1151" i="6"/>
  <c r="C1219" i="6"/>
  <c r="O784" i="6"/>
  <c r="K901" i="6"/>
  <c r="L1260" i="6"/>
  <c r="F931" i="6"/>
  <c r="L1018" i="6"/>
  <c r="B898" i="6"/>
  <c r="I779" i="6"/>
  <c r="C691" i="6"/>
  <c r="J598" i="6"/>
  <c r="M505" i="6"/>
  <c r="K413" i="6"/>
  <c r="O676" i="6"/>
  <c r="C584" i="6"/>
  <c r="J491" i="6"/>
  <c r="F751" i="6"/>
  <c r="I639" i="6"/>
  <c r="I531" i="6"/>
  <c r="I423" i="6"/>
  <c r="K686" i="6"/>
  <c r="N593" i="6"/>
  <c r="H1066" i="6"/>
  <c r="G1525" i="6"/>
  <c r="F1061" i="6"/>
  <c r="B809" i="6"/>
  <c r="C865" i="6"/>
  <c r="F923" i="6"/>
  <c r="E1336" i="6"/>
  <c r="I1152" i="6"/>
  <c r="J1205" i="6"/>
  <c r="C984" i="6"/>
  <c r="F1044" i="6"/>
  <c r="C1111" i="6"/>
  <c r="O766" i="6"/>
  <c r="C885" i="6"/>
  <c r="M1135" i="6"/>
  <c r="B921" i="6"/>
  <c r="J998" i="6"/>
  <c r="F878" i="6"/>
  <c r="G771" i="6"/>
  <c r="J682" i="6"/>
  <c r="M589" i="6"/>
  <c r="K497" i="6"/>
  <c r="L849" i="6"/>
  <c r="H673" i="6"/>
  <c r="O580" i="6"/>
  <c r="C488" i="6"/>
  <c r="C745" i="6"/>
  <c r="F636" i="6"/>
  <c r="F528" i="6"/>
  <c r="F420" i="6"/>
  <c r="F1331" i="6"/>
  <c r="C1152" i="6"/>
  <c r="G1182" i="6"/>
  <c r="F945" i="6"/>
  <c r="H978" i="6"/>
  <c r="J1108" i="6"/>
  <c r="K1338" i="6"/>
  <c r="C849" i="6"/>
  <c r="L1026" i="6"/>
  <c r="J895" i="6"/>
  <c r="F992" i="6"/>
  <c r="O871" i="6"/>
  <c r="N762" i="6"/>
  <c r="L666" i="6"/>
  <c r="L558" i="6"/>
  <c r="L450" i="6"/>
  <c r="F701" i="6"/>
  <c r="F593" i="6"/>
  <c r="F485" i="6"/>
  <c r="G735" i="6"/>
  <c r="N1114" i="6"/>
  <c r="G1168" i="6"/>
  <c r="O1210" i="6"/>
  <c r="O1004" i="6"/>
  <c r="C1213" i="6"/>
  <c r="N1525" i="6"/>
  <c r="O802" i="6"/>
  <c r="L908" i="6"/>
  <c r="H1218" i="6"/>
  <c r="I922" i="6"/>
  <c r="M1019" i="6"/>
  <c r="L898" i="6"/>
  <c r="B778" i="6"/>
  <c r="K689" i="6"/>
  <c r="N596" i="6"/>
  <c r="E1308" i="6"/>
  <c r="N1111" i="6"/>
  <c r="B1141" i="6"/>
  <c r="G904" i="6"/>
  <c r="N944" i="6"/>
  <c r="B1003" i="6"/>
  <c r="G1085" i="6"/>
  <c r="M831" i="6"/>
  <c r="I1006" i="6"/>
  <c r="I1554" i="6"/>
  <c r="K969" i="6"/>
  <c r="M845" i="6"/>
  <c r="F799" i="6"/>
  <c r="G653" i="6"/>
  <c r="G545" i="6"/>
  <c r="G437" i="6"/>
  <c r="I692" i="6"/>
  <c r="I584" i="6"/>
  <c r="I476" i="6"/>
  <c r="K727" i="6"/>
  <c r="N634" i="6"/>
  <c r="H542" i="6"/>
  <c r="O449" i="6"/>
  <c r="I712" i="6"/>
  <c r="I604" i="6"/>
  <c r="I496" i="6"/>
  <c r="N1046" i="6"/>
  <c r="B570" i="6"/>
  <c r="E586" i="6"/>
  <c r="C633" i="6"/>
  <c r="M447" i="6"/>
  <c r="N635" i="6"/>
  <c r="K506" i="6"/>
  <c r="N767" i="6"/>
  <c r="K658" i="6"/>
  <c r="N565" i="6"/>
  <c r="H473" i="6"/>
  <c r="E595" i="6"/>
  <c r="B339" i="6"/>
  <c r="B231" i="6"/>
  <c r="B123" i="6"/>
  <c r="M389" i="6"/>
  <c r="B829" i="6"/>
  <c r="G1401" i="6"/>
  <c r="G979" i="6"/>
  <c r="G871" i="6"/>
  <c r="L1438" i="6"/>
  <c r="K986" i="6"/>
  <c r="N1230" i="6"/>
  <c r="H1313" i="6"/>
  <c r="J1179" i="6"/>
  <c r="C1062" i="6"/>
  <c r="H1315" i="6"/>
  <c r="O1222" i="6"/>
  <c r="C1130" i="6"/>
  <c r="J1037" i="6"/>
  <c r="M1008" i="6"/>
  <c r="K916" i="6"/>
  <c r="N823" i="6"/>
  <c r="C1285" i="6"/>
  <c r="B960" i="6"/>
  <c r="B852" i="6"/>
  <c r="I1713" i="6"/>
  <c r="J989" i="6"/>
  <c r="M896" i="6"/>
  <c r="K804" i="6"/>
  <c r="F1282" i="6"/>
  <c r="H980" i="6"/>
  <c r="J1221" i="6"/>
  <c r="O1246" i="6"/>
  <c r="G1043" i="6"/>
  <c r="H755" i="6"/>
  <c r="G773" i="6"/>
  <c r="H823" i="6"/>
  <c r="C927" i="6"/>
  <c r="M765" i="6"/>
  <c r="I946" i="6"/>
  <c r="E1059" i="6"/>
  <c r="E913" i="6"/>
  <c r="G795" i="6"/>
  <c r="M703" i="6"/>
  <c r="K611" i="6"/>
  <c r="N518" i="6"/>
  <c r="H426" i="6"/>
  <c r="J689" i="6"/>
  <c r="M596" i="6"/>
  <c r="K504" i="6"/>
  <c r="H813" i="6"/>
  <c r="G655" i="6"/>
  <c r="G547" i="6"/>
  <c r="G439" i="6"/>
  <c r="H699" i="6"/>
  <c r="O606" i="6"/>
  <c r="M1217" i="6"/>
  <c r="J1053" i="6"/>
  <c r="L1099" i="6"/>
  <c r="F855" i="6"/>
  <c r="O903" i="6"/>
  <c r="L961" i="6"/>
  <c r="G991" i="6"/>
  <c r="B1199" i="6"/>
  <c r="C1244" i="6"/>
  <c r="J1024" i="6"/>
  <c r="C1548" i="6"/>
  <c r="E747" i="6"/>
  <c r="H805" i="6"/>
  <c r="N910" i="6"/>
  <c r="I1273" i="6"/>
  <c r="E936" i="6"/>
  <c r="M1013" i="6"/>
  <c r="I893" i="6"/>
  <c r="B784" i="6"/>
  <c r="K695" i="6"/>
  <c r="N602" i="6"/>
  <c r="H510" i="6"/>
  <c r="O417" i="6"/>
  <c r="C686" i="6"/>
  <c r="J593" i="6"/>
  <c r="M500" i="6"/>
  <c r="G794" i="6"/>
  <c r="I651" i="6"/>
  <c r="I543" i="6"/>
  <c r="I435" i="6"/>
  <c r="O690" i="6"/>
  <c r="K1198" i="6"/>
  <c r="E1228" i="6"/>
  <c r="L983" i="6"/>
  <c r="N1016" i="6"/>
  <c r="G1356" i="6"/>
  <c r="E766" i="6"/>
  <c r="C873" i="6"/>
  <c r="K1133" i="6"/>
  <c r="M910" i="6"/>
  <c r="I1007" i="6"/>
  <c r="C887" i="6"/>
  <c r="O775" i="6"/>
  <c r="F682" i="6"/>
  <c r="F574" i="6"/>
  <c r="F466" i="6"/>
  <c r="I716" i="6"/>
  <c r="I608" i="6"/>
  <c r="I500" i="6"/>
  <c r="H753" i="6"/>
  <c r="O653" i="6"/>
  <c r="N1225" i="6"/>
  <c r="H1249" i="6"/>
  <c r="G1103" i="6"/>
  <c r="J765" i="6"/>
  <c r="G791" i="6"/>
  <c r="H841" i="6"/>
  <c r="I939" i="6"/>
  <c r="K1350" i="6"/>
  <c r="G938" i="6"/>
  <c r="I1063" i="6"/>
  <c r="F914" i="6"/>
  <c r="E793" i="6"/>
  <c r="H702" i="6"/>
  <c r="O609" i="6"/>
  <c r="C517" i="6"/>
  <c r="C1158" i="6"/>
  <c r="F1187" i="6"/>
  <c r="E950" i="6"/>
  <c r="K983" i="6"/>
  <c r="L1140" i="6"/>
  <c r="M1471" i="6"/>
  <c r="O851" i="6"/>
  <c r="O1029" i="6"/>
  <c r="E894" i="6"/>
  <c r="N990" i="6"/>
  <c r="K867" i="6"/>
  <c r="L879" i="6"/>
  <c r="B666" i="6"/>
  <c r="B558" i="6"/>
  <c r="B450" i="6"/>
  <c r="G708" i="6"/>
  <c r="G600" i="6"/>
  <c r="G492" i="6"/>
  <c r="H743" i="6"/>
  <c r="O647" i="6"/>
  <c r="C555" i="6"/>
  <c r="J462" i="6"/>
  <c r="O728" i="6"/>
  <c r="G620" i="6"/>
  <c r="G512" i="6"/>
  <c r="N826" i="6"/>
  <c r="G647" i="6"/>
  <c r="I632" i="6"/>
  <c r="K667" i="6"/>
  <c r="O473" i="6"/>
  <c r="O654" i="6"/>
  <c r="N521" i="6"/>
  <c r="O858" i="6"/>
  <c r="H671" i="6"/>
  <c r="O578" i="6"/>
  <c r="C486" i="6"/>
  <c r="I671" i="6"/>
  <c r="E354" i="6"/>
  <c r="E246" i="6"/>
  <c r="E138" i="6"/>
  <c r="N402" i="6"/>
  <c r="H310" i="6"/>
  <c r="O217" i="6"/>
  <c r="C125" i="6"/>
  <c r="H377" i="6"/>
  <c r="O284" i="6"/>
  <c r="C192" i="6"/>
  <c r="I653" i="6"/>
  <c r="B348" i="6"/>
  <c r="B240" i="6"/>
  <c r="B132" i="6"/>
  <c r="E383" i="6"/>
  <c r="E275" i="6"/>
  <c r="E167" i="6"/>
  <c r="H287" i="6"/>
  <c r="G299" i="6"/>
  <c r="H466" i="6"/>
  <c r="B206" i="6"/>
  <c r="N147" i="6"/>
  <c r="M9" i="6"/>
  <c r="J109" i="6"/>
  <c r="B3" i="6"/>
  <c r="K823" i="6"/>
  <c r="B660" i="6"/>
  <c r="O646" i="6"/>
  <c r="L704" i="6"/>
  <c r="F468" i="6"/>
  <c r="E642" i="6"/>
  <c r="J493" i="6"/>
  <c r="H759" i="6"/>
  <c r="F645" i="6"/>
  <c r="F537" i="6"/>
  <c r="F429" i="6"/>
  <c r="H387" i="6"/>
  <c r="O294" i="6"/>
  <c r="C202" i="6"/>
  <c r="H825" i="6"/>
  <c r="E361" i="6"/>
  <c r="E253" i="6"/>
  <c r="E145" i="6"/>
  <c r="F405" i="6"/>
  <c r="F297" i="6"/>
  <c r="F189" i="6"/>
  <c r="C575" i="6"/>
  <c r="H342" i="6"/>
  <c r="O249" i="6"/>
  <c r="C157" i="6"/>
  <c r="E481" i="6"/>
  <c r="J872" i="6"/>
  <c r="B752" i="6"/>
  <c r="L421" i="6"/>
  <c r="N538" i="6"/>
  <c r="F709" i="6"/>
  <c r="O564" i="6"/>
  <c r="N443" i="6"/>
  <c r="O698" i="6"/>
  <c r="C606" i="6"/>
  <c r="J513" i="6"/>
  <c r="M420" i="6"/>
  <c r="E384" i="6"/>
  <c r="E276" i="6"/>
  <c r="E168" i="6"/>
  <c r="B508" i="6"/>
  <c r="C335" i="6"/>
  <c r="J242" i="6"/>
  <c r="M149" i="6"/>
  <c r="O404" i="6"/>
  <c r="B903" i="6"/>
  <c r="M475" i="6"/>
  <c r="H559" i="6"/>
  <c r="J630" i="6"/>
  <c r="K445" i="6"/>
  <c r="L621" i="6"/>
  <c r="L489" i="6"/>
  <c r="I744" i="6"/>
  <c r="G634" i="6"/>
  <c r="G526" i="6"/>
  <c r="G418" i="6"/>
  <c r="C376" i="6"/>
  <c r="J283" i="6"/>
  <c r="M190" i="6"/>
  <c r="G675" i="6"/>
  <c r="F350" i="6"/>
  <c r="F242" i="6"/>
  <c r="F134" i="6"/>
  <c r="E386" i="6"/>
  <c r="E278" i="6"/>
  <c r="E170" i="6"/>
  <c r="N462" i="6"/>
  <c r="J328" i="6"/>
  <c r="M235" i="6"/>
  <c r="K143" i="6"/>
  <c r="K411" i="6"/>
  <c r="K811" i="6"/>
  <c r="L636" i="6"/>
  <c r="G612" i="6"/>
  <c r="H662" i="6"/>
  <c r="B440" i="6"/>
  <c r="J625" i="6"/>
  <c r="E498" i="6"/>
  <c r="G752" i="6"/>
  <c r="C654" i="6"/>
  <c r="J561" i="6"/>
  <c r="M468" i="6"/>
  <c r="M569" i="6"/>
  <c r="I334" i="6"/>
  <c r="I226" i="6"/>
  <c r="I118" i="6"/>
  <c r="C383" i="6"/>
  <c r="J290" i="6"/>
  <c r="M197" i="6"/>
  <c r="K687" i="6"/>
  <c r="C360" i="6"/>
  <c r="J267" i="6"/>
  <c r="M174" i="6"/>
  <c r="L568" i="6"/>
  <c r="B696" i="6"/>
  <c r="K672" i="6"/>
  <c r="N740" i="6"/>
  <c r="O515" i="6"/>
  <c r="I682" i="6"/>
  <c r="O528" i="6"/>
  <c r="C412" i="6"/>
  <c r="F669" i="6"/>
  <c r="F561" i="6"/>
  <c r="F453" i="6"/>
  <c r="O408" i="6"/>
  <c r="C316" i="6"/>
  <c r="J223" i="6"/>
  <c r="M130" i="6"/>
  <c r="E385" i="6"/>
  <c r="E277" i="6"/>
  <c r="E169" i="6"/>
  <c r="F482" i="6"/>
  <c r="I318" i="6"/>
  <c r="I210" i="6"/>
  <c r="G687" i="6"/>
  <c r="C361" i="6"/>
  <c r="J268" i="6"/>
  <c r="M175" i="6"/>
  <c r="I593" i="6"/>
  <c r="H350" i="6"/>
  <c r="O257" i="6"/>
  <c r="C165" i="6"/>
  <c r="J149" i="6"/>
  <c r="O29" i="6"/>
  <c r="E232" i="6"/>
  <c r="E30" i="6"/>
  <c r="E541" i="6"/>
  <c r="F118" i="6"/>
  <c r="H266" i="6"/>
  <c r="K127" i="6"/>
  <c r="M33" i="6"/>
  <c r="G86" i="6"/>
  <c r="M212" i="6"/>
  <c r="F26" i="6"/>
  <c r="B151" i="6"/>
  <c r="F15" i="6"/>
  <c r="H67" i="6"/>
  <c r="F185" i="6"/>
  <c r="F9" i="6"/>
  <c r="E3" i="6"/>
  <c r="F161" i="6"/>
  <c r="I325" i="6"/>
  <c r="J372" i="6"/>
  <c r="M753" i="6"/>
  <c r="F394" i="6"/>
  <c r="L126" i="6"/>
  <c r="F270" i="6"/>
  <c r="O346" i="6"/>
  <c r="E47" i="6"/>
  <c r="N261" i="6"/>
  <c r="H45" i="6"/>
  <c r="B253" i="6"/>
  <c r="H820" i="6"/>
  <c r="I732" i="6"/>
  <c r="I973" i="6"/>
  <c r="G981" i="6"/>
  <c r="N482" i="6"/>
  <c r="M560" i="6"/>
  <c r="E611" i="6"/>
  <c r="H663" i="6"/>
  <c r="E1300" i="6"/>
  <c r="E1287" i="6"/>
  <c r="E892" i="6"/>
  <c r="F1040" i="6"/>
  <c r="K1182" i="6"/>
  <c r="K868" i="6"/>
  <c r="L1023" i="6"/>
  <c r="H1004" i="6"/>
  <c r="O1065" i="6"/>
  <c r="E1275" i="6"/>
  <c r="C869" i="6"/>
  <c r="B738" i="6"/>
  <c r="H582" i="6"/>
  <c r="N458" i="6"/>
  <c r="J665" i="6"/>
  <c r="C542" i="6"/>
  <c r="L735" i="6"/>
  <c r="B590" i="6"/>
  <c r="K878" i="6"/>
  <c r="N1038" i="6"/>
  <c r="B1159" i="6"/>
  <c r="E860" i="6"/>
  <c r="N908" i="6"/>
  <c r="B967" i="6"/>
  <c r="B1004" i="6"/>
  <c r="M813" i="6"/>
  <c r="I988" i="6"/>
  <c r="C1309" i="6"/>
  <c r="H964" i="6"/>
  <c r="B844" i="6"/>
  <c r="E757" i="6"/>
  <c r="G641" i="6"/>
  <c r="G533" i="6"/>
  <c r="G425" i="6"/>
  <c r="B673" i="6"/>
  <c r="B565" i="6"/>
  <c r="B457" i="6"/>
  <c r="H710" i="6"/>
  <c r="J1338" i="6"/>
  <c r="B1085" i="6"/>
  <c r="H1141" i="6"/>
  <c r="H935" i="6"/>
  <c r="I991" i="6"/>
  <c r="M1010" i="6"/>
  <c r="H733" i="6"/>
  <c r="F852" i="6"/>
  <c r="I1030" i="6"/>
  <c r="F895" i="6"/>
  <c r="E991" i="6"/>
  <c r="E871" i="6"/>
  <c r="H801" i="6"/>
  <c r="H666" i="6"/>
  <c r="O573" i="6"/>
  <c r="K1143" i="6"/>
  <c r="H1019" i="6"/>
  <c r="G1056" i="6"/>
  <c r="B827" i="6"/>
  <c r="K875" i="6"/>
  <c r="G918" i="6"/>
  <c r="N964" i="6"/>
  <c r="O797" i="6"/>
  <c r="K968" i="6"/>
  <c r="K1211" i="6"/>
  <c r="J938" i="6"/>
  <c r="J818" i="6"/>
  <c r="G733" i="6"/>
  <c r="L624" i="6"/>
  <c r="L516" i="6"/>
  <c r="O870" i="6"/>
  <c r="E664" i="6"/>
  <c r="E556" i="6"/>
  <c r="E448" i="6"/>
  <c r="H704" i="6"/>
  <c r="O611" i="6"/>
  <c r="C519" i="6"/>
  <c r="J426" i="6"/>
  <c r="E684" i="6"/>
  <c r="E576" i="6"/>
  <c r="E468" i="6"/>
  <c r="C1129" i="6"/>
  <c r="L456" i="6"/>
  <c r="F509" i="6"/>
  <c r="N586" i="6"/>
  <c r="J829" i="6"/>
  <c r="O600" i="6"/>
  <c r="I472" i="6"/>
  <c r="O727" i="6"/>
  <c r="H635" i="6"/>
  <c r="O542" i="6"/>
  <c r="C450" i="6"/>
  <c r="I455" i="6"/>
  <c r="F313" i="6"/>
  <c r="F205" i="6"/>
  <c r="L700" i="6"/>
  <c r="N366" i="6"/>
  <c r="H274" i="6"/>
  <c r="O181" i="6"/>
  <c r="G573" i="6"/>
  <c r="H341" i="6"/>
  <c r="O248" i="6"/>
  <c r="C156" i="6"/>
  <c r="I437" i="6"/>
  <c r="L306" i="6"/>
  <c r="F821" i="6"/>
  <c r="N1292" i="6"/>
  <c r="L968" i="6"/>
  <c r="L860" i="6"/>
  <c r="L1296" i="6"/>
  <c r="O1109" i="6"/>
  <c r="J1184" i="6"/>
  <c r="H1301" i="6"/>
  <c r="C1170" i="6"/>
  <c r="O1052" i="6"/>
  <c r="J1307" i="6"/>
  <c r="M1214" i="6"/>
  <c r="K1122" i="6"/>
  <c r="N1029" i="6"/>
  <c r="H1001" i="6"/>
  <c r="O908" i="6"/>
  <c r="C816" i="6"/>
  <c r="K1223" i="6"/>
  <c r="F952" i="6"/>
  <c r="F844" i="6"/>
  <c r="C1352" i="6"/>
  <c r="N981" i="6"/>
  <c r="H889" i="6"/>
  <c r="O796" i="6"/>
  <c r="M1237" i="6"/>
  <c r="J972" i="6"/>
  <c r="B1193" i="6"/>
  <c r="J1223" i="6"/>
  <c r="N1009" i="6"/>
  <c r="G1289" i="6"/>
  <c r="B750" i="6"/>
  <c r="C800" i="6"/>
  <c r="O911" i="6"/>
  <c r="E1305" i="6"/>
  <c r="F937" i="6"/>
  <c r="K1027" i="6"/>
  <c r="B904" i="6"/>
  <c r="L784" i="6"/>
  <c r="H696" i="6"/>
  <c r="O603" i="6"/>
  <c r="C511" i="6"/>
  <c r="J418" i="6"/>
  <c r="N681" i="6"/>
  <c r="H589" i="6"/>
  <c r="O496" i="6"/>
  <c r="O768" i="6"/>
  <c r="L644" i="6"/>
  <c r="L536" i="6"/>
  <c r="L428" i="6"/>
  <c r="J691" i="6"/>
  <c r="M598" i="6"/>
  <c r="J1112" i="6"/>
  <c r="L1025" i="6"/>
  <c r="I1076" i="6"/>
  <c r="E824" i="6"/>
  <c r="J880" i="6"/>
  <c r="I938" i="6"/>
  <c r="M1083" i="6"/>
  <c r="M1170" i="6"/>
  <c r="M1220" i="6"/>
  <c r="J999" i="6"/>
  <c r="G1181" i="6"/>
  <c r="N1250" i="6"/>
  <c r="C782" i="6"/>
  <c r="K895" i="6"/>
  <c r="F1180" i="6"/>
  <c r="B927" i="6"/>
  <c r="G1005" i="6"/>
  <c r="J884" i="6"/>
  <c r="F776" i="6"/>
  <c r="O687" i="6"/>
  <c r="C595" i="6"/>
  <c r="J502" i="6"/>
  <c r="F877" i="6"/>
  <c r="K678" i="6"/>
  <c r="N585" i="6"/>
  <c r="H493" i="6"/>
  <c r="L759" i="6"/>
  <c r="E641" i="6"/>
  <c r="E533" i="6"/>
  <c r="E425" i="6"/>
  <c r="K1081" i="6"/>
  <c r="I1170" i="6"/>
  <c r="F1205" i="6"/>
  <c r="I960" i="6"/>
  <c r="O993" i="6"/>
  <c r="B1200" i="6"/>
  <c r="F743" i="6"/>
  <c r="O857" i="6"/>
  <c r="K1043" i="6"/>
  <c r="J901" i="6"/>
  <c r="F998" i="6"/>
  <c r="O877" i="6"/>
  <c r="M767" i="6"/>
  <c r="B672" i="6"/>
  <c r="B564" i="6"/>
  <c r="B456" i="6"/>
  <c r="E706" i="6"/>
  <c r="E598" i="6"/>
  <c r="E490" i="6"/>
  <c r="F741" i="6"/>
  <c r="M645" i="6"/>
  <c r="N1195" i="6"/>
  <c r="C1226" i="6"/>
  <c r="M1021" i="6"/>
  <c r="C1431" i="6"/>
  <c r="B768" i="6"/>
  <c r="C818" i="6"/>
  <c r="G919" i="6"/>
  <c r="C1267" i="6"/>
  <c r="M928" i="6"/>
  <c r="G1029" i="6"/>
  <c r="C905" i="6"/>
  <c r="I785" i="6"/>
  <c r="J694" i="6"/>
  <c r="M601" i="6"/>
  <c r="M1065" i="6"/>
  <c r="O1130" i="6"/>
  <c r="E1156" i="6"/>
  <c r="F927" i="6"/>
  <c r="H960" i="6"/>
  <c r="I1018" i="6"/>
  <c r="H1176" i="6"/>
  <c r="O839" i="6"/>
  <c r="E1014" i="6"/>
  <c r="H885" i="6"/>
  <c r="B982" i="6"/>
  <c r="M851" i="6"/>
  <c r="B831" i="6"/>
  <c r="F658" i="6"/>
  <c r="F550" i="6"/>
  <c r="F442" i="6"/>
  <c r="L697" i="6"/>
  <c r="L589" i="6"/>
  <c r="L481" i="6"/>
  <c r="B734" i="6"/>
  <c r="M639" i="6"/>
  <c r="K547" i="6"/>
  <c r="N454" i="6"/>
  <c r="L717" i="6"/>
  <c r="L609" i="6"/>
  <c r="L501" i="6"/>
  <c r="F1325" i="6"/>
  <c r="L600" i="6"/>
  <c r="L601" i="6"/>
  <c r="H644" i="6"/>
  <c r="H458" i="6"/>
  <c r="J643" i="6"/>
  <c r="B513" i="6"/>
  <c r="H795" i="6"/>
  <c r="J663" i="6"/>
  <c r="M570" i="6"/>
  <c r="K478" i="6"/>
  <c r="J626" i="6"/>
  <c r="I346" i="6"/>
  <c r="I238" i="6"/>
  <c r="I130" i="6"/>
  <c r="C395" i="6"/>
  <c r="J302" i="6"/>
  <c r="M209" i="6"/>
  <c r="K117" i="6"/>
  <c r="J369" i="6"/>
  <c r="M276" i="6"/>
  <c r="I854" i="6"/>
  <c r="I746" i="6"/>
  <c r="F1002" i="6"/>
  <c r="F894" i="6"/>
  <c r="F786" i="6"/>
  <c r="M1006" i="6"/>
  <c r="H1408" i="6"/>
  <c r="N1378" i="6"/>
  <c r="G1204" i="6"/>
  <c r="M1086" i="6"/>
  <c r="F1356" i="6"/>
  <c r="H1243" i="6"/>
  <c r="O1150" i="6"/>
  <c r="C1058" i="6"/>
  <c r="L1035" i="6"/>
  <c r="M936" i="6"/>
  <c r="K844" i="6"/>
  <c r="N751" i="6"/>
  <c r="I985" i="6"/>
  <c r="I877" i="6"/>
  <c r="I769" i="6"/>
  <c r="C1010" i="6"/>
  <c r="J917" i="6"/>
  <c r="M824" i="6"/>
  <c r="K732" i="6"/>
  <c r="N1000" i="6"/>
  <c r="C1314" i="6"/>
  <c r="K1308" i="6"/>
  <c r="O1030" i="6"/>
  <c r="M816" i="6"/>
  <c r="F850" i="6"/>
  <c r="M884" i="6"/>
  <c r="H968" i="6"/>
  <c r="N796" i="6"/>
  <c r="M970" i="6"/>
  <c r="I1243" i="6"/>
  <c r="F938" i="6"/>
  <c r="F818" i="6"/>
  <c r="J724" i="6"/>
  <c r="M631" i="6"/>
  <c r="K539" i="6"/>
  <c r="N446" i="6"/>
  <c r="C710" i="6"/>
  <c r="J617" i="6"/>
  <c r="M524" i="6"/>
  <c r="K432" i="6"/>
  <c r="F678" i="6"/>
  <c r="F570" i="6"/>
  <c r="F462" i="6"/>
  <c r="N719" i="6"/>
  <c r="H627" i="6"/>
  <c r="B1293" i="6"/>
  <c r="H1127" i="6"/>
  <c r="B1177" i="6"/>
  <c r="I924" i="6"/>
  <c r="K965" i="6"/>
  <c r="L1038" i="6"/>
  <c r="G1301" i="6"/>
  <c r="J1287" i="6"/>
  <c r="N1305" i="6"/>
  <c r="C1028" i="6"/>
  <c r="O806" i="6"/>
  <c r="L816" i="6"/>
  <c r="M866" i="6"/>
  <c r="M951" i="6"/>
  <c r="M783" i="6"/>
  <c r="O960" i="6"/>
  <c r="O1107" i="6"/>
  <c r="B928" i="6"/>
  <c r="I809" i="6"/>
  <c r="M715" i="6"/>
  <c r="K623" i="6"/>
  <c r="N530" i="6"/>
  <c r="H438" i="6"/>
  <c r="O706" i="6"/>
  <c r="C614" i="6"/>
  <c r="J521" i="6"/>
  <c r="M428" i="6"/>
  <c r="L674" i="6"/>
  <c r="L566" i="6"/>
  <c r="L458" i="6"/>
  <c r="H711" i="6"/>
  <c r="O1286" i="6"/>
  <c r="L1297" i="6"/>
  <c r="L1164" i="6"/>
  <c r="M1319" i="6"/>
  <c r="N800" i="6"/>
  <c r="L835" i="6"/>
  <c r="H914" i="6"/>
  <c r="O1354" i="6"/>
  <c r="B945" i="6"/>
  <c r="L1050" i="6"/>
  <c r="I911" i="6"/>
  <c r="H796" i="6"/>
  <c r="E705" i="6"/>
  <c r="E597" i="6"/>
  <c r="E489" i="6"/>
  <c r="M738" i="6"/>
  <c r="L631" i="6"/>
  <c r="L523" i="6"/>
  <c r="L855" i="6"/>
  <c r="H674" i="6"/>
  <c r="N1318" i="6"/>
  <c r="M1310" i="6"/>
  <c r="H1033" i="6"/>
  <c r="H827" i="6"/>
  <c r="F868" i="6"/>
  <c r="M902" i="6"/>
  <c r="H986" i="6"/>
  <c r="H794" i="6"/>
  <c r="E972" i="6"/>
  <c r="M1213" i="6"/>
  <c r="G939" i="6"/>
  <c r="G819" i="6"/>
  <c r="N722" i="6"/>
  <c r="H630" i="6"/>
  <c r="O537" i="6"/>
  <c r="C1248" i="6"/>
  <c r="I1256" i="6"/>
  <c r="F1021" i="6"/>
  <c r="M1117" i="6"/>
  <c r="K767" i="6"/>
  <c r="I794" i="6"/>
  <c r="N892" i="6"/>
  <c r="C1195" i="6"/>
  <c r="F919" i="6"/>
  <c r="O1015" i="6"/>
  <c r="E895" i="6"/>
  <c r="J782" i="6"/>
  <c r="I691" i="6"/>
  <c r="I583" i="6"/>
  <c r="I475" i="6"/>
  <c r="B732" i="6"/>
  <c r="F623" i="6"/>
  <c r="F515" i="6"/>
  <c r="L819" i="6"/>
  <c r="H668" i="6"/>
  <c r="O575" i="6"/>
  <c r="C483" i="6"/>
  <c r="K763" i="6"/>
  <c r="F643" i="6"/>
  <c r="F535" i="6"/>
  <c r="F427" i="6"/>
  <c r="J776" i="6"/>
  <c r="G702" i="6"/>
  <c r="M729" i="6"/>
  <c r="N514" i="6"/>
  <c r="J685" i="6"/>
  <c r="O546" i="6"/>
  <c r="H429" i="6"/>
  <c r="N691" i="6"/>
  <c r="H599" i="6"/>
  <c r="O506" i="6"/>
  <c r="C414" i="6"/>
  <c r="G380" i="6"/>
  <c r="G272" i="6"/>
  <c r="G164" i="6"/>
  <c r="L484" i="6"/>
  <c r="N330" i="6"/>
  <c r="H238" i="6"/>
  <c r="O145" i="6"/>
  <c r="N397" i="6"/>
  <c r="H305" i="6"/>
  <c r="O212" i="6"/>
  <c r="C120" i="6"/>
  <c r="I373" i="6"/>
  <c r="I265" i="6"/>
  <c r="I157" i="6"/>
  <c r="G409" i="6"/>
  <c r="G301" i="6"/>
  <c r="G193" i="6"/>
  <c r="G798" i="6"/>
  <c r="C1153" i="6"/>
  <c r="I945" i="6"/>
  <c r="I837" i="6"/>
  <c r="M1171" i="6"/>
  <c r="G1326" i="6"/>
  <c r="C1103" i="6"/>
  <c r="K1270" i="6"/>
  <c r="H1145" i="6"/>
  <c r="E1028" i="6"/>
  <c r="M1286" i="6"/>
  <c r="K1194" i="6"/>
  <c r="N1101" i="6"/>
  <c r="M1340" i="6"/>
  <c r="O980" i="6"/>
  <c r="C888" i="6"/>
  <c r="J795" i="6"/>
  <c r="O1083" i="6"/>
  <c r="G929" i="6"/>
  <c r="G821" i="6"/>
  <c r="O1197" i="6"/>
  <c r="H961" i="6"/>
  <c r="O868" i="6"/>
  <c r="C776" i="6"/>
  <c r="J1114" i="6"/>
  <c r="I1156" i="6"/>
  <c r="H1109" i="6"/>
  <c r="N1161" i="6"/>
  <c r="C948" i="6"/>
  <c r="L996" i="6"/>
  <c r="C1016" i="6"/>
  <c r="K738" i="6"/>
  <c r="J870" i="6"/>
  <c r="K1097" i="6"/>
  <c r="E912" i="6"/>
  <c r="B1000" i="6"/>
  <c r="M869" i="6"/>
  <c r="H873" i="6"/>
  <c r="O675" i="6"/>
  <c r="C583" i="6"/>
  <c r="J490" i="6"/>
  <c r="F805" i="6"/>
  <c r="H661" i="6"/>
  <c r="O568" i="6"/>
  <c r="C476" i="6"/>
  <c r="F730" i="6"/>
  <c r="I621" i="6"/>
  <c r="I513" i="6"/>
  <c r="G836" i="6"/>
  <c r="M670" i="6"/>
  <c r="K578" i="6"/>
  <c r="C1331" i="6"/>
  <c r="O1325" i="6"/>
  <c r="L1272" i="6"/>
  <c r="B755" i="6"/>
  <c r="N818" i="6"/>
  <c r="F869" i="6"/>
  <c r="B1370" i="6"/>
  <c r="H1097" i="6"/>
  <c r="H1159" i="6"/>
  <c r="N937" i="6"/>
  <c r="G971" i="6"/>
  <c r="C998" i="6"/>
  <c r="O1342" i="6"/>
  <c r="H854" i="6"/>
  <c r="F1027" i="6"/>
  <c r="M892" i="6"/>
  <c r="F980" i="6"/>
  <c r="O859" i="6"/>
  <c r="N809" i="6"/>
  <c r="C667" i="6"/>
  <c r="J574" i="6"/>
  <c r="M481" i="6"/>
  <c r="E761" i="6"/>
  <c r="N657" i="6"/>
  <c r="H565" i="6"/>
  <c r="O472" i="6"/>
  <c r="F726" i="6"/>
  <c r="F618" i="6"/>
  <c r="F510" i="6"/>
  <c r="C832" i="6"/>
  <c r="H1364" i="6"/>
  <c r="K1096" i="6"/>
  <c r="G1128" i="6"/>
  <c r="F891" i="6"/>
  <c r="M931" i="6"/>
  <c r="G990" i="6"/>
  <c r="C1031" i="6"/>
  <c r="M825" i="6"/>
  <c r="I1000" i="6"/>
  <c r="O1481" i="6"/>
  <c r="E973" i="6"/>
  <c r="E853" i="6"/>
  <c r="M790" i="6"/>
  <c r="L648" i="6"/>
  <c r="L540" i="6"/>
  <c r="L432" i="6"/>
  <c r="F683" i="6"/>
  <c r="F575" i="6"/>
  <c r="F467" i="6"/>
  <c r="M717" i="6"/>
  <c r="G1172" i="6"/>
  <c r="O1112" i="6"/>
  <c r="K1164" i="6"/>
  <c r="K958" i="6"/>
  <c r="L1014" i="6"/>
  <c r="K1049" i="6"/>
  <c r="K756" i="6"/>
  <c r="L872" i="6"/>
  <c r="N1082" i="6"/>
  <c r="C904" i="6"/>
  <c r="L1000" i="6"/>
  <c r="H880" i="6"/>
  <c r="O864" i="6"/>
  <c r="M673" i="6"/>
  <c r="K581" i="6"/>
  <c r="O1279" i="6"/>
  <c r="F1047" i="6"/>
  <c r="B1087" i="6"/>
  <c r="G850" i="6"/>
  <c r="J898" i="6"/>
  <c r="B949" i="6"/>
  <c r="I993" i="6"/>
  <c r="N808" i="6"/>
  <c r="B981" i="6"/>
  <c r="L1266" i="6"/>
  <c r="I947" i="6"/>
  <c r="I827" i="6"/>
  <c r="F742" i="6"/>
  <c r="G635" i="6"/>
  <c r="G527" i="6"/>
  <c r="G419" i="6"/>
  <c r="I674" i="6"/>
  <c r="I566" i="6"/>
  <c r="I458" i="6"/>
  <c r="M711" i="6"/>
  <c r="K619" i="6"/>
  <c r="N526" i="6"/>
  <c r="H434" i="6"/>
  <c r="I694" i="6"/>
  <c r="I586" i="6"/>
  <c r="I478" i="6"/>
  <c r="N911" i="6"/>
  <c r="I487" i="6"/>
  <c r="E532" i="6"/>
  <c r="H602" i="6"/>
  <c r="C417" i="6"/>
  <c r="O612" i="6"/>
  <c r="G482" i="6"/>
  <c r="M736" i="6"/>
  <c r="M642" i="6"/>
  <c r="K550" i="6"/>
  <c r="N457" i="6"/>
  <c r="B502" i="6"/>
  <c r="B321" i="6"/>
  <c r="B213" i="6"/>
  <c r="F750" i="6"/>
  <c r="J374" i="6"/>
  <c r="B811" i="6"/>
  <c r="G1229" i="6"/>
  <c r="G961" i="6"/>
  <c r="G853" i="6"/>
  <c r="B1248" i="6"/>
  <c r="K1063" i="6"/>
  <c r="O1141" i="6"/>
  <c r="C1290" i="6"/>
  <c r="O1160" i="6"/>
  <c r="L1043" i="6"/>
  <c r="N1299" i="6"/>
  <c r="H1207" i="6"/>
  <c r="O1114" i="6"/>
  <c r="C1022" i="6"/>
  <c r="J993" i="6"/>
  <c r="M900" i="6"/>
  <c r="K808" i="6"/>
  <c r="C1177" i="6"/>
  <c r="B942" i="6"/>
  <c r="B834" i="6"/>
  <c r="C1291" i="6"/>
  <c r="C974" i="6"/>
  <c r="J881" i="6"/>
  <c r="M788" i="6"/>
  <c r="E1191" i="6"/>
  <c r="K1099" i="6"/>
  <c r="J1155" i="6"/>
  <c r="K1200" i="6"/>
  <c r="O986" i="6"/>
  <c r="C1105" i="6"/>
  <c r="H1170" i="6"/>
  <c r="M776" i="6"/>
  <c r="H896" i="6"/>
  <c r="G1235" i="6"/>
  <c r="L927" i="6"/>
  <c r="E1015" i="6"/>
  <c r="N894" i="6"/>
  <c r="G777" i="6"/>
  <c r="J688" i="6"/>
  <c r="M595" i="6"/>
  <c r="K503" i="6"/>
  <c r="N410" i="6"/>
  <c r="C674" i="6"/>
  <c r="J581" i="6"/>
  <c r="M488" i="6"/>
  <c r="G746" i="6"/>
  <c r="G637" i="6"/>
  <c r="G529" i="6"/>
  <c r="G421" i="6"/>
  <c r="N683" i="6"/>
  <c r="H591" i="6"/>
  <c r="M1043" i="6"/>
  <c r="F1466" i="6"/>
  <c r="L1045" i="6"/>
  <c r="F801" i="6"/>
  <c r="K857" i="6"/>
  <c r="L907" i="6"/>
  <c r="G1280" i="6"/>
  <c r="J1143" i="6"/>
  <c r="N1197" i="6"/>
  <c r="K976" i="6"/>
  <c r="E1017" i="6"/>
  <c r="H1062" i="6"/>
  <c r="M758" i="6"/>
  <c r="M879" i="6"/>
  <c r="H1110" i="6"/>
  <c r="K914" i="6"/>
  <c r="I995" i="6"/>
  <c r="C875" i="6"/>
  <c r="B766" i="6"/>
  <c r="M679" i="6"/>
  <c r="K587" i="6"/>
  <c r="N494" i="6"/>
  <c r="M832" i="6"/>
  <c r="O670" i="6"/>
  <c r="C578" i="6"/>
  <c r="J485" i="6"/>
  <c r="K741" i="6"/>
  <c r="I633" i="6"/>
  <c r="I525" i="6"/>
  <c r="I417" i="6"/>
  <c r="F1231" i="6"/>
  <c r="O1142" i="6"/>
  <c r="E1174" i="6"/>
  <c r="L929" i="6"/>
  <c r="J970" i="6"/>
  <c r="F1060" i="6"/>
  <c r="H1284" i="6"/>
  <c r="N844" i="6"/>
  <c r="N1019" i="6"/>
  <c r="I892" i="6"/>
  <c r="L988" i="6"/>
  <c r="L868" i="6"/>
  <c r="B867" i="6"/>
  <c r="F664" i="6"/>
  <c r="F556" i="6"/>
  <c r="F448" i="6"/>
  <c r="I698" i="6"/>
  <c r="I590" i="6"/>
  <c r="I482" i="6"/>
  <c r="O731" i="6"/>
  <c r="J1068" i="6"/>
  <c r="M1158" i="6"/>
  <c r="M1202" i="6"/>
  <c r="M996" i="6"/>
  <c r="H1164" i="6"/>
  <c r="O1330" i="6"/>
  <c r="M794" i="6"/>
  <c r="I903" i="6"/>
  <c r="E1197" i="6"/>
  <c r="J919" i="6"/>
  <c r="F1016" i="6"/>
  <c r="O895" i="6"/>
  <c r="E775" i="6"/>
  <c r="N686" i="6"/>
  <c r="H594" i="6"/>
  <c r="G1262" i="6"/>
  <c r="B1103" i="6"/>
  <c r="F1133" i="6"/>
  <c r="E896" i="6"/>
  <c r="C937" i="6"/>
  <c r="F995" i="6"/>
  <c r="N1042" i="6"/>
  <c r="J828" i="6"/>
  <c r="F1003" i="6"/>
  <c r="E1436" i="6"/>
  <c r="G963" i="6"/>
  <c r="G843" i="6"/>
  <c r="I784" i="6"/>
  <c r="B648" i="6"/>
  <c r="B540" i="6"/>
  <c r="B432" i="6"/>
  <c r="G690" i="6"/>
  <c r="G582" i="6"/>
  <c r="G474" i="6"/>
  <c r="N724" i="6"/>
  <c r="H632" i="6"/>
  <c r="O539" i="6"/>
  <c r="C447" i="6"/>
  <c r="G710" i="6"/>
  <c r="G602" i="6"/>
  <c r="G494" i="6"/>
  <c r="F1009" i="6"/>
  <c r="G539" i="6"/>
  <c r="I578" i="6"/>
  <c r="M627" i="6"/>
  <c r="N442" i="6"/>
  <c r="J631" i="6"/>
  <c r="K500" i="6"/>
  <c r="C760" i="6"/>
  <c r="N655" i="6"/>
  <c r="H563" i="6"/>
  <c r="O470" i="6"/>
  <c r="F578" i="6"/>
  <c r="E336" i="6"/>
  <c r="E228" i="6"/>
  <c r="E120" i="6"/>
  <c r="K387" i="6"/>
  <c r="N294" i="6"/>
  <c r="H202" i="6"/>
  <c r="J727" i="6"/>
  <c r="N361" i="6"/>
  <c r="H269" i="6"/>
  <c r="O176" i="6"/>
  <c r="F560" i="6"/>
  <c r="B330" i="6"/>
  <c r="B222" i="6"/>
  <c r="B114" i="6"/>
  <c r="E365" i="6"/>
  <c r="E257" i="6"/>
  <c r="E149" i="6"/>
  <c r="O194" i="6"/>
  <c r="G245" i="6"/>
  <c r="B386" i="6"/>
  <c r="B170" i="6"/>
  <c r="B104" i="6"/>
  <c r="J106" i="6"/>
  <c r="C94" i="6"/>
  <c r="C73" i="6"/>
  <c r="L1005" i="6"/>
  <c r="B552" i="6"/>
  <c r="K600" i="6"/>
  <c r="L650" i="6"/>
  <c r="F432" i="6"/>
  <c r="L615" i="6"/>
  <c r="F475" i="6"/>
  <c r="H736" i="6"/>
  <c r="F627" i="6"/>
  <c r="F519" i="6"/>
  <c r="F411" i="6"/>
  <c r="N371" i="6"/>
  <c r="H279" i="6"/>
  <c r="O186" i="6"/>
  <c r="O649" i="6"/>
  <c r="E343" i="6"/>
  <c r="E235" i="6"/>
  <c r="E127" i="6"/>
  <c r="F387" i="6"/>
  <c r="F279" i="6"/>
  <c r="F171" i="6"/>
  <c r="C467" i="6"/>
  <c r="N326" i="6"/>
  <c r="H234" i="6"/>
  <c r="O141" i="6"/>
  <c r="M405" i="6"/>
  <c r="K771" i="6"/>
  <c r="L691" i="6"/>
  <c r="N718" i="6"/>
  <c r="M507" i="6"/>
  <c r="K680" i="6"/>
  <c r="K542" i="6"/>
  <c r="M418" i="6"/>
  <c r="H683" i="6"/>
  <c r="O590" i="6"/>
  <c r="C498" i="6"/>
  <c r="L746" i="6"/>
  <c r="E366" i="6"/>
  <c r="E258" i="6"/>
  <c r="E150" i="6"/>
  <c r="L418" i="6"/>
  <c r="O319" i="6"/>
  <c r="C227" i="6"/>
  <c r="J134" i="6"/>
  <c r="H389" i="6"/>
  <c r="F962" i="6"/>
  <c r="O429" i="6"/>
  <c r="M512" i="6"/>
  <c r="O599" i="6"/>
  <c r="J414" i="6"/>
  <c r="I598" i="6"/>
  <c r="H471" i="6"/>
  <c r="G724" i="6"/>
  <c r="G616" i="6"/>
  <c r="G508" i="6"/>
  <c r="K711" i="6"/>
  <c r="O360" i="6"/>
  <c r="C268" i="6"/>
  <c r="J175" i="6"/>
  <c r="G567" i="6"/>
  <c r="F332" i="6"/>
  <c r="F224" i="6"/>
  <c r="C874" i="6"/>
  <c r="E368" i="6"/>
  <c r="E260" i="6"/>
  <c r="E152" i="6"/>
  <c r="O405" i="6"/>
  <c r="C313" i="6"/>
  <c r="J220" i="6"/>
  <c r="M127" i="6"/>
  <c r="N394" i="6"/>
  <c r="L993" i="6"/>
  <c r="L528" i="6"/>
  <c r="G558" i="6"/>
  <c r="B620" i="6"/>
  <c r="K842" i="6"/>
  <c r="K602" i="6"/>
  <c r="N479" i="6"/>
  <c r="L731" i="6"/>
  <c r="O638" i="6"/>
  <c r="C546" i="6"/>
  <c r="J453" i="6"/>
  <c r="L478" i="6"/>
  <c r="I316" i="6"/>
  <c r="I208" i="6"/>
  <c r="J704" i="6"/>
  <c r="O367" i="6"/>
  <c r="C275" i="6"/>
  <c r="J182" i="6"/>
  <c r="K579" i="6"/>
  <c r="O344" i="6"/>
  <c r="C252" i="6"/>
  <c r="J159" i="6"/>
  <c r="N784" i="6"/>
  <c r="B588" i="6"/>
  <c r="C626" i="6"/>
  <c r="B692" i="6"/>
  <c r="N484" i="6"/>
  <c r="F655" i="6"/>
  <c r="E510" i="6"/>
  <c r="L801" i="6"/>
  <c r="F651" i="6"/>
  <c r="F543" i="6"/>
  <c r="F435" i="6"/>
  <c r="H393" i="6"/>
  <c r="O300" i="6"/>
  <c r="C208" i="6"/>
  <c r="J115" i="6"/>
  <c r="E367" i="6"/>
  <c r="E259" i="6"/>
  <c r="E151" i="6"/>
  <c r="I408" i="6"/>
  <c r="I300" i="6"/>
  <c r="I192" i="6"/>
  <c r="G579" i="6"/>
  <c r="O345" i="6"/>
  <c r="C253" i="6"/>
  <c r="J160" i="6"/>
  <c r="F500" i="6"/>
  <c r="N334" i="6"/>
  <c r="H242" i="6"/>
  <c r="O149" i="6"/>
  <c r="N106" i="6"/>
  <c r="O5" i="6"/>
  <c r="B139" i="6"/>
  <c r="B4" i="6"/>
  <c r="F388" i="6"/>
  <c r="C479" i="6"/>
  <c r="C243" i="6"/>
  <c r="B313" i="6"/>
  <c r="O18" i="6"/>
  <c r="B63" i="6"/>
  <c r="B121" i="6"/>
  <c r="G252" i="6"/>
  <c r="L107" i="6"/>
  <c r="F494" i="6"/>
  <c r="K36" i="6"/>
  <c r="L76" i="6"/>
  <c r="K17" i="6"/>
  <c r="K70" i="6"/>
  <c r="O350" i="6"/>
  <c r="I271" i="6"/>
  <c r="O341" i="6"/>
  <c r="K364" i="6"/>
  <c r="F340" i="6"/>
  <c r="O637" i="6"/>
  <c r="F234" i="6"/>
  <c r="O238" i="6"/>
  <c r="E29" i="6"/>
  <c r="N153" i="6"/>
  <c r="N29" i="6"/>
  <c r="B968" i="6"/>
  <c r="I738" i="6"/>
  <c r="H685" i="6"/>
  <c r="O804" i="6"/>
  <c r="G499" i="6"/>
  <c r="G662" i="6"/>
  <c r="M508" i="6"/>
  <c r="B825" i="6"/>
  <c r="I660" i="6"/>
  <c r="I552" i="6"/>
  <c r="I444" i="6"/>
  <c r="C400" i="6"/>
  <c r="J307" i="6"/>
  <c r="M214" i="6"/>
  <c r="K122" i="6"/>
  <c r="L376" i="6"/>
  <c r="L268" i="6"/>
  <c r="L160" i="6"/>
  <c r="F446" i="6"/>
  <c r="I312" i="6"/>
  <c r="I204" i="6"/>
  <c r="G651" i="6"/>
  <c r="C355" i="6"/>
  <c r="J262" i="6"/>
  <c r="M169" i="6"/>
  <c r="I557" i="6"/>
  <c r="C965" i="6"/>
  <c r="E423" i="6"/>
  <c r="G468" i="6"/>
  <c r="J564" i="6"/>
  <c r="G743" i="6"/>
  <c r="K584" i="6"/>
  <c r="H459" i="6"/>
  <c r="J711" i="6"/>
  <c r="M618" i="6"/>
  <c r="K526" i="6"/>
  <c r="N433" i="6"/>
  <c r="L399" i="6"/>
  <c r="L291" i="6"/>
  <c r="L183" i="6"/>
  <c r="F584" i="6"/>
  <c r="M347" i="6"/>
  <c r="K255" i="6"/>
  <c r="N162" i="6"/>
  <c r="C461" i="6"/>
  <c r="G998" i="6"/>
  <c r="B516" i="6"/>
  <c r="N597" i="6"/>
  <c r="I663" i="6"/>
  <c r="C471" i="6"/>
  <c r="F649" i="6"/>
  <c r="F505" i="6"/>
  <c r="E774" i="6"/>
  <c r="B647" i="6"/>
  <c r="B539" i="6"/>
  <c r="B431" i="6"/>
  <c r="M388" i="6"/>
  <c r="K296" i="6"/>
  <c r="N203" i="6"/>
  <c r="H111" i="6"/>
  <c r="I365" i="6"/>
  <c r="I257" i="6"/>
  <c r="I149" i="6"/>
  <c r="L401" i="6"/>
  <c r="L293" i="6"/>
  <c r="L185" i="6"/>
  <c r="O553" i="6"/>
  <c r="K341" i="6"/>
  <c r="N248" i="6"/>
  <c r="H156" i="6"/>
  <c r="J476" i="6"/>
  <c r="J330" i="6"/>
  <c r="C729" i="6"/>
  <c r="E658" i="6"/>
  <c r="N700" i="6"/>
  <c r="L470" i="6"/>
  <c r="K644" i="6"/>
  <c r="L513" i="6"/>
  <c r="N803" i="6"/>
  <c r="M666" i="6"/>
  <c r="K574" i="6"/>
  <c r="N481" i="6"/>
  <c r="B646" i="6"/>
  <c r="G350" i="6"/>
  <c r="G242" i="6"/>
  <c r="G134" i="6"/>
  <c r="M395" i="6"/>
  <c r="K303" i="6"/>
  <c r="N210" i="6"/>
  <c r="H118" i="6"/>
  <c r="M372" i="6"/>
  <c r="K280" i="6"/>
  <c r="N206" i="6"/>
  <c r="J60" i="6"/>
  <c r="O260" i="6"/>
  <c r="O173" i="6"/>
  <c r="B96" i="6"/>
  <c r="H496" i="6"/>
  <c r="G657" i="6"/>
  <c r="J470" i="6"/>
  <c r="B157" i="6"/>
  <c r="I163" i="6"/>
  <c r="K184" i="6"/>
  <c r="F378" i="6"/>
  <c r="E101" i="6"/>
  <c r="J91" i="6"/>
  <c r="M982" i="6"/>
  <c r="O592" i="6"/>
  <c r="G571" i="6"/>
  <c r="G608" i="6"/>
  <c r="H435" i="6"/>
  <c r="I624" i="6"/>
  <c r="I480" i="6"/>
  <c r="H369" i="6"/>
  <c r="N245" i="6"/>
  <c r="C635" i="6"/>
  <c r="L304" i="6"/>
  <c r="L124" i="6"/>
  <c r="I348" i="6"/>
  <c r="I168" i="6"/>
  <c r="M385" i="6"/>
  <c r="O231" i="6"/>
  <c r="I747" i="6"/>
  <c r="L843" i="6"/>
  <c r="G576" i="6"/>
  <c r="N502" i="6"/>
  <c r="O630" i="6"/>
  <c r="L477" i="6"/>
  <c r="C696" i="6"/>
  <c r="C588" i="6"/>
  <c r="C480" i="6"/>
  <c r="F542" i="6"/>
  <c r="L309" i="6"/>
  <c r="L165" i="6"/>
  <c r="O409" i="6"/>
  <c r="O301" i="6"/>
  <c r="O193" i="6"/>
  <c r="C569" i="6"/>
  <c r="G884" i="6"/>
  <c r="M421" i="6"/>
  <c r="M458" i="6"/>
  <c r="N532" i="6"/>
  <c r="E672" i="6"/>
  <c r="O486" i="6"/>
  <c r="B719" i="6"/>
  <c r="B593" i="6"/>
  <c r="B467" i="6"/>
  <c r="K404" i="6"/>
  <c r="M280" i="6"/>
  <c r="M172" i="6"/>
  <c r="H442" i="6"/>
  <c r="I293" i="6"/>
  <c r="I167" i="6"/>
  <c r="L383" i="6"/>
  <c r="L257" i="6"/>
  <c r="L131" i="6"/>
  <c r="H372" i="6"/>
  <c r="H264" i="6"/>
  <c r="N140" i="6"/>
  <c r="H392" i="6"/>
  <c r="E1167" i="6"/>
  <c r="N851" i="6"/>
  <c r="M754" i="6"/>
  <c r="L434" i="6"/>
  <c r="C598" i="6"/>
  <c r="G452" i="6"/>
  <c r="N697" i="6"/>
  <c r="N589" i="6"/>
  <c r="K466" i="6"/>
  <c r="M461" i="6"/>
  <c r="G296" i="6"/>
  <c r="G170" i="6"/>
  <c r="I413" i="6"/>
  <c r="M287" i="6"/>
  <c r="M179" i="6"/>
  <c r="N456" i="6"/>
  <c r="H311" i="6"/>
  <c r="H203" i="6"/>
  <c r="F740" i="6"/>
  <c r="I863" i="6"/>
  <c r="M796" i="6"/>
  <c r="J479" i="6"/>
  <c r="H572" i="6"/>
  <c r="F746" i="6"/>
  <c r="E570" i="6"/>
  <c r="J445" i="6"/>
  <c r="I702" i="6"/>
  <c r="I594" i="6"/>
  <c r="I486" i="6"/>
  <c r="H580" i="6"/>
  <c r="K344" i="6"/>
  <c r="N251" i="6"/>
  <c r="H159" i="6"/>
  <c r="O469" i="6"/>
  <c r="L310" i="6"/>
  <c r="L202" i="6"/>
  <c r="M653" i="6"/>
  <c r="G352" i="6"/>
  <c r="G244" i="6"/>
  <c r="G136" i="6"/>
  <c r="K389" i="6"/>
  <c r="N296" i="6"/>
  <c r="H204" i="6"/>
  <c r="G842" i="6"/>
  <c r="J378" i="6"/>
  <c r="M285" i="6"/>
  <c r="K193" i="6"/>
  <c r="F317" i="6"/>
  <c r="M57" i="6"/>
  <c r="L403" i="6"/>
  <c r="L63" i="6"/>
  <c r="H245" i="6"/>
  <c r="L210" i="6"/>
  <c r="H308" i="6"/>
  <c r="K169" i="6"/>
  <c r="N76" i="6"/>
  <c r="I236" i="6"/>
  <c r="J434" i="6"/>
  <c r="I59" i="6"/>
  <c r="I320" i="6"/>
  <c r="F51" i="6"/>
  <c r="I188" i="6"/>
  <c r="E42" i="6"/>
  <c r="C123" i="6"/>
  <c r="C38" i="6"/>
  <c r="B97" i="6"/>
  <c r="F488" i="6"/>
  <c r="C659" i="6"/>
  <c r="F258" i="6"/>
  <c r="N291" i="6"/>
  <c r="M73" i="6"/>
  <c r="J43" i="6"/>
  <c r="K256" i="6"/>
  <c r="G281" i="6"/>
  <c r="N414" i="6"/>
  <c r="I195" i="6"/>
  <c r="F119" i="6"/>
  <c r="K20" i="6"/>
  <c r="K104" i="6"/>
  <c r="K186" i="6"/>
  <c r="C777" i="6"/>
  <c r="I613" i="6"/>
  <c r="H631" i="6"/>
  <c r="E689" i="6"/>
  <c r="B458" i="6"/>
  <c r="I634" i="6"/>
  <c r="J487" i="6"/>
  <c r="M748" i="6"/>
  <c r="G640" i="6"/>
  <c r="G532" i="6"/>
  <c r="G424" i="6"/>
  <c r="C382" i="6"/>
  <c r="J289" i="6"/>
  <c r="M196" i="6"/>
  <c r="G711" i="6"/>
  <c r="F356" i="6"/>
  <c r="F248" i="6"/>
  <c r="F140" i="6"/>
  <c r="G400" i="6"/>
  <c r="G292" i="6"/>
  <c r="G184" i="6"/>
  <c r="H526" i="6"/>
  <c r="C337" i="6"/>
  <c r="J244" i="6"/>
  <c r="M151" i="6"/>
  <c r="I449" i="6"/>
  <c r="O835" i="6"/>
  <c r="L730" i="6"/>
  <c r="I796" i="6"/>
  <c r="J528" i="6"/>
  <c r="B699" i="6"/>
  <c r="M556" i="6"/>
  <c r="N437" i="6"/>
  <c r="J693" i="6"/>
  <c r="M600" i="6"/>
  <c r="K508" i="6"/>
  <c r="N415" i="6"/>
  <c r="F379" i="6"/>
  <c r="F271" i="6"/>
  <c r="F163" i="6"/>
  <c r="F476" i="6"/>
  <c r="M329" i="6"/>
  <c r="K237" i="6"/>
  <c r="N144" i="6"/>
  <c r="J399" i="6"/>
  <c r="F1294" i="6"/>
  <c r="J460" i="6"/>
  <c r="N543" i="6"/>
  <c r="H620" i="6"/>
  <c r="C435" i="6"/>
  <c r="G614" i="6"/>
  <c r="H483" i="6"/>
  <c r="C738" i="6"/>
  <c r="E626" i="6"/>
  <c r="E518" i="6"/>
  <c r="G878" i="6"/>
  <c r="M370" i="6"/>
  <c r="K278" i="6"/>
  <c r="N185" i="6"/>
  <c r="K645" i="6"/>
  <c r="G345" i="6"/>
  <c r="G237" i="6"/>
  <c r="G129" i="6"/>
  <c r="F381" i="6"/>
  <c r="F273" i="6"/>
  <c r="F165" i="6"/>
  <c r="C431" i="6"/>
  <c r="K323" i="6"/>
  <c r="N230" i="6"/>
  <c r="H138" i="6"/>
  <c r="C405" i="6"/>
  <c r="B1688" i="6"/>
  <c r="B606" i="6"/>
  <c r="I596" i="6"/>
  <c r="N646" i="6"/>
  <c r="I429" i="6"/>
  <c r="N617" i="6"/>
  <c r="E492" i="6"/>
  <c r="B744" i="6"/>
  <c r="M648" i="6"/>
  <c r="K556" i="6"/>
  <c r="N463" i="6"/>
  <c r="B538" i="6"/>
  <c r="B327" i="6"/>
  <c r="B219" i="6"/>
  <c r="E876" i="6"/>
  <c r="M377" i="6"/>
  <c r="K285" i="6"/>
  <c r="N192" i="6"/>
  <c r="O655" i="6"/>
  <c r="M354" i="6"/>
  <c r="K262" i="6"/>
  <c r="N169" i="6"/>
  <c r="I885" i="6"/>
  <c r="I649" i="6"/>
  <c r="M656" i="6"/>
  <c r="L722" i="6"/>
  <c r="K505" i="6"/>
  <c r="B675" i="6"/>
  <c r="O522" i="6"/>
  <c r="B861" i="6"/>
  <c r="G664" i="6"/>
  <c r="G556" i="6"/>
  <c r="G448" i="6"/>
  <c r="J403" i="6"/>
  <c r="M310" i="6"/>
  <c r="K218" i="6"/>
  <c r="N125" i="6"/>
  <c r="F380" i="6"/>
  <c r="F272" i="6"/>
  <c r="F164" i="6"/>
  <c r="L454" i="6"/>
  <c r="B311" i="6"/>
  <c r="B203" i="6"/>
  <c r="K657" i="6"/>
  <c r="M355" i="6"/>
  <c r="K263" i="6"/>
  <c r="N170" i="6"/>
  <c r="M563" i="6"/>
  <c r="C345" i="6"/>
  <c r="J252" i="6"/>
  <c r="M159" i="6"/>
  <c r="G120" i="6"/>
  <c r="J24" i="6"/>
  <c r="I200" i="6"/>
  <c r="O24" i="6"/>
  <c r="B448" i="6"/>
  <c r="O709" i="6"/>
  <c r="J258" i="6"/>
  <c r="E406" i="6"/>
  <c r="H26" i="6"/>
  <c r="E78" i="6"/>
  <c r="K174" i="6"/>
  <c r="G21" i="6"/>
  <c r="E125" i="6"/>
  <c r="G10" i="6"/>
  <c r="M56" i="6"/>
  <c r="C114" i="6"/>
  <c r="E322" i="6"/>
  <c r="N103" i="6"/>
  <c r="M168" i="6"/>
  <c r="G227" i="6"/>
  <c r="B368" i="6"/>
  <c r="B152" i="6"/>
  <c r="F96" i="6"/>
  <c r="E57" i="6"/>
  <c r="K86" i="6"/>
  <c r="C31" i="6"/>
  <c r="L945" i="6"/>
  <c r="O501" i="6"/>
  <c r="H577" i="6"/>
  <c r="L632" i="6"/>
  <c r="L416" i="6"/>
  <c r="E600" i="6"/>
  <c r="C466" i="6"/>
  <c r="B725" i="6"/>
  <c r="B617" i="6"/>
  <c r="B509" i="6"/>
  <c r="H731" i="6"/>
  <c r="C364" i="6"/>
  <c r="J271" i="6"/>
  <c r="M178" i="6"/>
  <c r="H586" i="6"/>
  <c r="I335" i="6"/>
  <c r="I227" i="6"/>
  <c r="I119" i="6"/>
  <c r="B377" i="6"/>
  <c r="B269" i="6"/>
  <c r="B161" i="6"/>
  <c r="C413" i="6"/>
  <c r="C319" i="6"/>
  <c r="J226" i="6"/>
  <c r="M133" i="6"/>
  <c r="H398" i="6"/>
  <c r="I735" i="6"/>
  <c r="I668" i="6"/>
  <c r="O695" i="6"/>
  <c r="J492" i="6"/>
  <c r="H669" i="6"/>
  <c r="M526" i="6"/>
  <c r="H867" i="6"/>
  <c r="J675" i="6"/>
  <c r="M582" i="6"/>
  <c r="K490" i="6"/>
  <c r="J698" i="6"/>
  <c r="I358" i="6"/>
  <c r="I250" i="6"/>
  <c r="I142" i="6"/>
  <c r="J404" i="6"/>
  <c r="M311" i="6"/>
  <c r="K219" i="6"/>
  <c r="N126" i="6"/>
  <c r="J381" i="6"/>
  <c r="M887" i="6"/>
  <c r="E858" i="6"/>
  <c r="N489" i="6"/>
  <c r="H584" i="6"/>
  <c r="B813" i="6"/>
  <c r="F583" i="6"/>
  <c r="N461" i="6"/>
  <c r="L713" i="6"/>
  <c r="L605" i="6"/>
  <c r="L497" i="6"/>
  <c r="C665" i="6"/>
  <c r="M352" i="6"/>
  <c r="K260" i="6"/>
  <c r="N167" i="6"/>
  <c r="N522" i="6"/>
  <c r="B322" i="6"/>
  <c r="B214" i="6"/>
  <c r="L706" i="6"/>
  <c r="I360" i="6"/>
  <c r="I252" i="6"/>
  <c r="I144" i="6"/>
  <c r="M397" i="6"/>
  <c r="K305" i="6"/>
  <c r="N212" i="6"/>
  <c r="H120" i="6"/>
  <c r="C387" i="6"/>
  <c r="O936" i="6"/>
  <c r="B498" i="6"/>
  <c r="B535" i="6"/>
  <c r="E599" i="6"/>
  <c r="H748" i="6"/>
  <c r="K590" i="6"/>
  <c r="K470" i="6"/>
  <c r="J723" i="6"/>
  <c r="M630" i="6"/>
  <c r="K538" i="6"/>
  <c r="N445" i="6"/>
  <c r="B430" i="6"/>
  <c r="E306" i="6"/>
  <c r="E198" i="6"/>
  <c r="F656" i="6"/>
  <c r="M359" i="6"/>
  <c r="K267" i="6"/>
  <c r="N174" i="6"/>
  <c r="C533" i="6"/>
  <c r="M336" i="6"/>
  <c r="K244" i="6"/>
  <c r="N151" i="6"/>
  <c r="E990" i="6"/>
  <c r="F526" i="6"/>
  <c r="M602" i="6"/>
  <c r="G661" i="6"/>
  <c r="K469" i="6"/>
  <c r="L639" i="6"/>
  <c r="B501" i="6"/>
  <c r="M760" i="6"/>
  <c r="B641" i="6"/>
  <c r="B533" i="6"/>
  <c r="B425" i="6"/>
  <c r="J385" i="6"/>
  <c r="M292" i="6"/>
  <c r="K200" i="6"/>
  <c r="L758" i="6"/>
  <c r="I359" i="6"/>
  <c r="I251" i="6"/>
  <c r="I143" i="6"/>
  <c r="E398" i="6"/>
  <c r="E290" i="6"/>
  <c r="E182" i="6"/>
  <c r="N534" i="6"/>
  <c r="M337" i="6"/>
  <c r="K245" i="6"/>
  <c r="N152" i="6"/>
  <c r="M455" i="6"/>
  <c r="C327" i="6"/>
  <c r="J234" i="6"/>
  <c r="M141" i="6"/>
  <c r="C99" i="6"/>
  <c r="E6" i="6"/>
  <c r="K112" i="6"/>
  <c r="M103" i="6"/>
  <c r="E357" i="6"/>
  <c r="E389" i="6"/>
  <c r="C231" i="6"/>
  <c r="F245" i="6"/>
  <c r="O112" i="6"/>
  <c r="G44" i="6"/>
  <c r="B106" i="6"/>
  <c r="O105" i="6"/>
  <c r="G100" i="6"/>
  <c r="H379" i="6"/>
  <c r="M20" i="6"/>
  <c r="I53" i="6"/>
  <c r="L355" i="6"/>
  <c r="C42" i="6"/>
  <c r="K304" i="6"/>
  <c r="L240" i="6"/>
  <c r="I327" i="6"/>
  <c r="I165" i="6"/>
  <c r="E53" i="6"/>
  <c r="H105" i="6"/>
  <c r="M320" i="6"/>
  <c r="K51" i="6"/>
  <c r="C350" i="6"/>
  <c r="N55" i="6"/>
  <c r="J114" i="6"/>
  <c r="I92" i="6"/>
  <c r="L9" i="6"/>
  <c r="G367" i="6"/>
  <c r="N214" i="6"/>
  <c r="L145" i="6"/>
  <c r="E691" i="6"/>
  <c r="E79" i="6"/>
  <c r="L277" i="6"/>
  <c r="K88" i="6"/>
  <c r="F2" i="6"/>
  <c r="J158" i="6"/>
  <c r="B484" i="6"/>
  <c r="L144" i="6"/>
  <c r="F288" i="6"/>
  <c r="H391" i="6"/>
  <c r="I57" i="6"/>
  <c r="G306" i="6"/>
  <c r="M52" i="6"/>
  <c r="L301" i="6"/>
  <c r="I875" i="6"/>
  <c r="I826" i="6"/>
  <c r="M476" i="6"/>
  <c r="I555" i="6"/>
  <c r="K710" i="6"/>
  <c r="H543" i="6"/>
  <c r="N425" i="6"/>
  <c r="E686" i="6"/>
  <c r="E578" i="6"/>
  <c r="E470" i="6"/>
  <c r="O499" i="6"/>
  <c r="O330" i="6"/>
  <c r="C238" i="6"/>
  <c r="J145" i="6"/>
  <c r="G405" i="6"/>
  <c r="G297" i="6"/>
  <c r="G189" i="6"/>
  <c r="B586" i="6"/>
  <c r="E338" i="6"/>
  <c r="E230" i="6"/>
  <c r="E122" i="6"/>
  <c r="H378" i="6"/>
  <c r="O285" i="6"/>
  <c r="C193" i="6"/>
  <c r="E697" i="6"/>
  <c r="F961" i="6"/>
  <c r="F508" i="6"/>
  <c r="B553" i="6"/>
  <c r="N610" i="6"/>
  <c r="O425" i="6"/>
  <c r="O618" i="6"/>
  <c r="F487" i="6"/>
  <c r="J735" i="6"/>
  <c r="C642" i="6"/>
  <c r="J549" i="6"/>
  <c r="M456" i="6"/>
  <c r="M497" i="6"/>
  <c r="G320" i="6"/>
  <c r="G212" i="6"/>
  <c r="B724" i="6"/>
  <c r="C371" i="6"/>
  <c r="J278" i="6"/>
  <c r="M185" i="6"/>
  <c r="K615" i="6"/>
  <c r="B896" i="6"/>
  <c r="F670" i="6"/>
  <c r="H667" i="6"/>
  <c r="M743" i="6"/>
  <c r="K517" i="6"/>
  <c r="L687" i="6"/>
  <c r="M532" i="6"/>
  <c r="J415" i="6"/>
  <c r="F675" i="6"/>
  <c r="F567" i="6"/>
  <c r="F459" i="6"/>
  <c r="O418" i="6"/>
  <c r="J319" i="6"/>
  <c r="M226" i="6"/>
  <c r="K134" i="6"/>
  <c r="E391" i="6"/>
  <c r="E283" i="6"/>
  <c r="E175" i="6"/>
  <c r="I503" i="6"/>
  <c r="G322" i="6"/>
  <c r="G214" i="6"/>
  <c r="H706" i="6"/>
  <c r="J364" i="6"/>
  <c r="M271" i="6"/>
  <c r="K179" i="6"/>
  <c r="L616" i="6"/>
  <c r="O353" i="6"/>
  <c r="J866" i="6"/>
  <c r="K736" i="6"/>
  <c r="M874" i="6"/>
  <c r="F522" i="6"/>
  <c r="J679" i="6"/>
  <c r="J541" i="6"/>
  <c r="C424" i="6"/>
  <c r="C690" i="6"/>
  <c r="J597" i="6"/>
  <c r="M504" i="6"/>
  <c r="K412" i="6"/>
  <c r="L375" i="6"/>
  <c r="L267" i="6"/>
  <c r="L159" i="6"/>
  <c r="E457" i="6"/>
  <c r="J326" i="6"/>
  <c r="M233" i="6"/>
  <c r="K141" i="6"/>
  <c r="C396" i="6"/>
  <c r="J303" i="6"/>
  <c r="M210" i="6"/>
  <c r="K118" i="6"/>
  <c r="E937" i="6"/>
  <c r="K419" i="6"/>
  <c r="O502" i="6"/>
  <c r="O587" i="6"/>
  <c r="E834" i="6"/>
  <c r="E582" i="6"/>
  <c r="I454" i="6"/>
  <c r="E710" i="6"/>
  <c r="E602" i="6"/>
  <c r="E494" i="6"/>
  <c r="O643" i="6"/>
  <c r="C352" i="6"/>
  <c r="J259" i="6"/>
  <c r="M166" i="6"/>
  <c r="H514" i="6"/>
  <c r="G321" i="6"/>
  <c r="G213" i="6"/>
  <c r="F698" i="6"/>
  <c r="L359" i="6"/>
  <c r="L251" i="6"/>
  <c r="L143" i="6"/>
  <c r="C397" i="6"/>
  <c r="J304" i="6"/>
  <c r="M211" i="6"/>
  <c r="K119" i="6"/>
  <c r="H386" i="6"/>
  <c r="O293" i="6"/>
  <c r="C201" i="6"/>
  <c r="J365" i="6"/>
  <c r="O65" i="6"/>
  <c r="K627" i="6"/>
  <c r="G74" i="6"/>
  <c r="J291" i="6"/>
  <c r="I241" i="6"/>
  <c r="H320" i="6"/>
  <c r="K181" i="6"/>
  <c r="M87" i="6"/>
  <c r="E304" i="6"/>
  <c r="L6" i="6"/>
  <c r="E67" i="6"/>
  <c r="B367" i="6"/>
  <c r="B59" i="6"/>
  <c r="I296" i="6"/>
  <c r="I122" i="6"/>
  <c r="M254" i="6"/>
  <c r="H61" i="6"/>
  <c r="K228" i="6"/>
  <c r="M695" i="6"/>
  <c r="C210" i="6"/>
  <c r="F250" i="6"/>
  <c r="I393" i="6"/>
  <c r="I177" i="6"/>
  <c r="G109" i="6"/>
  <c r="G144" i="6"/>
  <c r="O96" i="6"/>
  <c r="G89" i="6"/>
  <c r="K1034" i="6"/>
  <c r="E567" i="6"/>
  <c r="C608" i="6"/>
  <c r="F666" i="6"/>
  <c r="E437" i="6"/>
  <c r="F619" i="6"/>
  <c r="C478" i="6"/>
  <c r="G739" i="6"/>
  <c r="L629" i="6"/>
  <c r="L521" i="6"/>
  <c r="L413" i="6"/>
  <c r="K374" i="6"/>
  <c r="N281" i="6"/>
  <c r="H189" i="6"/>
  <c r="N666" i="6"/>
  <c r="B346" i="6"/>
  <c r="B238" i="6"/>
  <c r="B130" i="6"/>
  <c r="L389" i="6"/>
  <c r="L281" i="6"/>
  <c r="L173" i="6"/>
  <c r="O481" i="6"/>
  <c r="K329" i="6"/>
  <c r="N236" i="6"/>
  <c r="H144" i="6"/>
  <c r="J408" i="6"/>
  <c r="N786" i="6"/>
  <c r="F707" i="6"/>
  <c r="J726" i="6"/>
  <c r="C513" i="6"/>
  <c r="O684" i="6"/>
  <c r="N545" i="6"/>
  <c r="K422" i="6"/>
  <c r="N685" i="6"/>
  <c r="H593" i="6"/>
  <c r="O500" i="6"/>
  <c r="H789" i="6"/>
  <c r="B369" i="6"/>
  <c r="B261" i="6"/>
  <c r="B153" i="6"/>
  <c r="M431" i="6"/>
  <c r="H322" i="6"/>
  <c r="O229" i="6"/>
  <c r="C137" i="6"/>
  <c r="N391" i="6"/>
  <c r="J980" i="6"/>
  <c r="K437" i="6"/>
  <c r="O520" i="6"/>
  <c r="N604" i="6"/>
  <c r="O419" i="6"/>
  <c r="B603" i="6"/>
  <c r="E474" i="6"/>
  <c r="I726" i="6"/>
  <c r="I618" i="6"/>
  <c r="I510" i="6"/>
  <c r="H724" i="6"/>
  <c r="H363" i="6"/>
  <c r="O270" i="6"/>
  <c r="C178" i="6"/>
  <c r="C599" i="6"/>
  <c r="L334" i="6"/>
  <c r="L226" i="6"/>
  <c r="L118" i="6"/>
  <c r="B371" i="6"/>
  <c r="B263" i="6"/>
  <c r="B155" i="6"/>
  <c r="H408" i="6"/>
  <c r="O315" i="6"/>
  <c r="C223" i="6"/>
  <c r="J130" i="6"/>
  <c r="K397" i="6"/>
  <c r="B1017" i="6"/>
  <c r="F544" i="6"/>
  <c r="L565" i="6"/>
  <c r="G625" i="6"/>
  <c r="G872" i="6"/>
  <c r="N605" i="6"/>
  <c r="B483" i="6"/>
  <c r="K734" i="6"/>
  <c r="H641" i="6"/>
  <c r="O548" i="6"/>
  <c r="C456" i="6"/>
  <c r="I491" i="6"/>
  <c r="F319" i="6"/>
  <c r="F211" i="6"/>
  <c r="M719" i="6"/>
  <c r="H370" i="6"/>
  <c r="O277" i="6"/>
  <c r="C185" i="6"/>
  <c r="H592" i="6"/>
  <c r="H347" i="6"/>
  <c r="O254" i="6"/>
  <c r="C162" i="6"/>
  <c r="M807" i="6"/>
  <c r="E603" i="6"/>
  <c r="N633" i="6"/>
  <c r="I699" i="6"/>
  <c r="M489" i="6"/>
  <c r="B663" i="6"/>
  <c r="H513" i="6"/>
  <c r="I814" i="6"/>
  <c r="L653" i="6"/>
  <c r="L545" i="6"/>
  <c r="L437" i="6"/>
  <c r="N395" i="6"/>
  <c r="H303" i="6"/>
  <c r="O210" i="6"/>
  <c r="C118" i="6"/>
  <c r="B370" i="6"/>
  <c r="B262" i="6"/>
  <c r="B154" i="6"/>
  <c r="E412" i="6"/>
  <c r="F303" i="6"/>
  <c r="F195" i="6"/>
  <c r="C611" i="6"/>
  <c r="H348" i="6"/>
  <c r="O255" i="6"/>
  <c r="C163" i="6"/>
  <c r="E517" i="6"/>
  <c r="K337" i="6"/>
  <c r="N244" i="6"/>
  <c r="H152" i="6"/>
  <c r="K109" i="6"/>
  <c r="E11" i="6"/>
  <c r="J155" i="6"/>
  <c r="C4" i="6"/>
  <c r="B396" i="6"/>
  <c r="K525" i="6"/>
  <c r="J246" i="6"/>
  <c r="I338" i="6"/>
  <c r="K7" i="6"/>
  <c r="F67" i="6"/>
  <c r="C128" i="6"/>
  <c r="K9" i="6"/>
  <c r="E110" i="6"/>
  <c r="E583" i="6"/>
  <c r="J41" i="6"/>
  <c r="F92" i="6"/>
  <c r="L96" i="6"/>
  <c r="C78" i="6"/>
  <c r="K2" i="6"/>
  <c r="E279" i="6"/>
  <c r="N346" i="6"/>
  <c r="G181" i="6"/>
  <c r="F72" i="6"/>
  <c r="G162" i="6"/>
  <c r="O394" i="6"/>
  <c r="O61" i="6"/>
  <c r="H409" i="6"/>
  <c r="C66" i="6"/>
  <c r="N279" i="6"/>
  <c r="B103" i="6"/>
  <c r="K13" i="6"/>
  <c r="L392" i="6"/>
  <c r="H230" i="6"/>
  <c r="M236" i="6"/>
  <c r="I67" i="6"/>
  <c r="H151" i="6"/>
  <c r="I6" i="6"/>
  <c r="C725" i="6"/>
  <c r="E40" i="6"/>
  <c r="F370" i="6"/>
  <c r="N319" i="6"/>
  <c r="G169" i="6"/>
  <c r="O108" i="6"/>
  <c r="N84" i="6"/>
  <c r="O256" i="6"/>
  <c r="M557" i="6"/>
  <c r="F77" i="6"/>
  <c r="J741" i="6"/>
  <c r="C195" i="6"/>
  <c r="K25" i="6"/>
  <c r="G33" i="6"/>
  <c r="J17" i="6"/>
  <c r="K11" i="6"/>
  <c r="O314" i="6"/>
  <c r="B246" i="6"/>
  <c r="F318" i="6"/>
  <c r="F156" i="6"/>
  <c r="F48" i="6"/>
  <c r="K92" i="6"/>
  <c r="G240" i="6"/>
  <c r="O37" i="6"/>
  <c r="H157" i="6"/>
  <c r="N157" i="6"/>
  <c r="E159" i="6"/>
  <c r="J294" i="6"/>
  <c r="O155" i="6"/>
  <c r="J66" i="6"/>
  <c r="F103" i="6"/>
  <c r="B40" i="6"/>
  <c r="E286" i="6"/>
  <c r="J309" i="6"/>
  <c r="L224" i="6"/>
  <c r="H75" i="6"/>
  <c r="K107" i="6"/>
  <c r="L385" i="6"/>
  <c r="O21" i="6"/>
  <c r="B82" i="6"/>
  <c r="B229" i="6"/>
  <c r="L78" i="6"/>
  <c r="C108" i="6"/>
  <c r="F83" i="6"/>
  <c r="G50" i="6"/>
  <c r="I80" i="6"/>
  <c r="C182" i="6"/>
  <c r="E269" i="6"/>
  <c r="H199" i="6"/>
  <c r="H187" i="6"/>
  <c r="K35" i="6"/>
  <c r="N37" i="6"/>
  <c r="K156" i="6"/>
  <c r="M61" i="6"/>
  <c r="N256" i="6"/>
  <c r="C87" i="6"/>
  <c r="F31" i="6"/>
  <c r="J323" i="6"/>
  <c r="I104" i="6"/>
  <c r="G293" i="6"/>
  <c r="F346" i="6"/>
  <c r="L386" i="6"/>
  <c r="L206" i="6"/>
  <c r="B98" i="6"/>
  <c r="G270" i="6"/>
  <c r="E727" i="6"/>
  <c r="M65" i="6"/>
  <c r="K360" i="6"/>
  <c r="G14" i="6"/>
  <c r="I313" i="6"/>
  <c r="M369" i="6"/>
  <c r="N220" i="6"/>
  <c r="B205" i="6"/>
  <c r="C79" i="6"/>
  <c r="B45" i="6"/>
  <c r="E91" i="6"/>
  <c r="G41" i="6"/>
  <c r="I90" i="6"/>
  <c r="O370" i="6"/>
  <c r="E148" i="6"/>
  <c r="J29" i="6"/>
  <c r="I725" i="6"/>
  <c r="E395" i="6"/>
  <c r="G217" i="6"/>
  <c r="L104" i="6"/>
  <c r="O250" i="6"/>
  <c r="F101" i="6"/>
  <c r="C56" i="6"/>
  <c r="B39" i="6"/>
  <c r="O134" i="6"/>
  <c r="I153" i="6"/>
  <c r="H93" i="6"/>
  <c r="J74" i="6"/>
  <c r="K180" i="6"/>
  <c r="F377" i="6"/>
  <c r="E64" i="6"/>
  <c r="G555" i="6"/>
  <c r="O179" i="6"/>
  <c r="M16" i="6"/>
  <c r="L48" i="6"/>
  <c r="B15" i="6"/>
  <c r="N301" i="6"/>
  <c r="N283" i="6"/>
  <c r="L222" i="6"/>
  <c r="G307" i="6"/>
  <c r="G145" i="6"/>
  <c r="F36" i="6"/>
  <c r="O84" i="6"/>
  <c r="E166" i="6"/>
  <c r="J32" i="6"/>
  <c r="N129" i="6"/>
  <c r="J219" i="6"/>
  <c r="B198" i="6"/>
  <c r="M309" i="6"/>
  <c r="C171" i="6"/>
  <c r="M81" i="6"/>
  <c r="E268" i="6"/>
  <c r="M701" i="6"/>
  <c r="L52" i="6"/>
  <c r="M326" i="6"/>
  <c r="G52" i="6"/>
  <c r="J64" i="6"/>
  <c r="O88" i="6"/>
  <c r="N10" i="6"/>
  <c r="I343" i="6"/>
  <c r="F390" i="6"/>
  <c r="L212" i="6"/>
  <c r="G97" i="6"/>
  <c r="K240" i="6"/>
  <c r="C55" i="6"/>
  <c r="N72" i="6"/>
  <c r="K699" i="6"/>
  <c r="O74" i="6"/>
  <c r="G222" i="6"/>
  <c r="I86" i="6"/>
  <c r="B200" i="6"/>
  <c r="G234" i="6"/>
  <c r="C95" i="6"/>
  <c r="G318" i="6"/>
  <c r="M6" i="6"/>
  <c r="G90" i="6"/>
  <c r="L138" i="6"/>
  <c r="J210" i="6"/>
  <c r="N40" i="6"/>
  <c r="I71" i="6"/>
  <c r="K48" i="6"/>
  <c r="E81" i="6"/>
  <c r="B216" i="6"/>
  <c r="G269" i="6"/>
  <c r="E335" i="6"/>
  <c r="I171" i="6"/>
  <c r="E59" i="6"/>
  <c r="J103" i="6"/>
  <c r="F293" i="6"/>
  <c r="K45" i="6"/>
  <c r="O220" i="6"/>
  <c r="O296" i="6"/>
  <c r="F244" i="6"/>
  <c r="N328" i="6"/>
  <c r="M189" i="6"/>
  <c r="N100" i="6"/>
  <c r="I380" i="6"/>
  <c r="J100" i="6"/>
  <c r="F68" i="6"/>
  <c r="B403" i="6"/>
  <c r="B65" i="6"/>
  <c r="K222" i="6"/>
  <c r="J101" i="6"/>
  <c r="M8" i="6"/>
  <c r="B390" i="6"/>
  <c r="K489" i="6"/>
  <c r="F240" i="6"/>
  <c r="N183" i="6"/>
  <c r="N405" i="6"/>
  <c r="N5" i="6"/>
  <c r="O85" i="6"/>
  <c r="O69" i="6"/>
  <c r="J87" i="6"/>
  <c r="J506" i="6"/>
  <c r="H205" i="6"/>
  <c r="G24" i="6"/>
  <c r="L391" i="6"/>
  <c r="H3" i="6"/>
  <c r="I218" i="6"/>
  <c r="B199" i="6"/>
  <c r="J3" i="6"/>
  <c r="B56" i="6"/>
  <c r="H302" i="6"/>
  <c r="B277" i="6"/>
  <c r="B111" i="6"/>
  <c r="I83" i="6"/>
  <c r="E98" i="6"/>
  <c r="H24" i="6"/>
  <c r="N21" i="6"/>
  <c r="F166" i="6"/>
  <c r="G205" i="6"/>
  <c r="G378" i="6"/>
  <c r="E116" i="6"/>
  <c r="K216" i="6"/>
  <c r="C103" i="6"/>
  <c r="B19" i="6"/>
  <c r="C44" i="6"/>
  <c r="G360" i="6"/>
  <c r="B25" i="6"/>
  <c r="N43" i="6"/>
  <c r="E39" i="6"/>
  <c r="B308" i="6"/>
  <c r="H114" i="6"/>
  <c r="C45" i="6"/>
  <c r="C168" i="6"/>
  <c r="J150" i="6"/>
  <c r="G549" i="6"/>
  <c r="F335" i="6"/>
  <c r="B235" i="6"/>
  <c r="L163" i="6"/>
  <c r="F107" i="6"/>
  <c r="K705" i="6"/>
  <c r="C138" i="6"/>
  <c r="F342" i="6"/>
  <c r="E83" i="6"/>
  <c r="C76" i="6"/>
  <c r="J1349" i="6"/>
  <c r="K546" i="6"/>
  <c r="G535" i="6"/>
  <c r="B585" i="6"/>
  <c r="K416" i="6"/>
  <c r="I606" i="6"/>
  <c r="I462" i="6"/>
  <c r="N353" i="6"/>
  <c r="K230" i="6"/>
  <c r="C527" i="6"/>
  <c r="L286" i="6"/>
  <c r="M725" i="6"/>
  <c r="I330" i="6"/>
  <c r="I150" i="6"/>
  <c r="J370" i="6"/>
  <c r="H216" i="6"/>
  <c r="L652" i="6"/>
  <c r="L672" i="6"/>
  <c r="G522" i="6"/>
  <c r="M471" i="6"/>
  <c r="J607" i="6"/>
  <c r="B441" i="6"/>
  <c r="O680" i="6"/>
  <c r="O572" i="6"/>
  <c r="O464" i="6"/>
  <c r="E451" i="6"/>
  <c r="L273" i="6"/>
  <c r="L147" i="6"/>
  <c r="H394" i="6"/>
  <c r="H286" i="6"/>
  <c r="H178" i="6"/>
  <c r="C402" i="6"/>
  <c r="O943" i="6"/>
  <c r="H738" i="6"/>
  <c r="K836" i="6"/>
  <c r="M501" i="6"/>
  <c r="E618" i="6"/>
  <c r="N467" i="6"/>
  <c r="B701" i="6"/>
  <c r="B575" i="6"/>
  <c r="B449" i="6"/>
  <c r="J373" i="6"/>
  <c r="J265" i="6"/>
  <c r="J157" i="6"/>
  <c r="I401" i="6"/>
  <c r="I275" i="6"/>
  <c r="I131" i="6"/>
  <c r="L365" i="6"/>
  <c r="L239" i="6"/>
  <c r="B783" i="6"/>
  <c r="N356" i="6"/>
  <c r="K233" i="6"/>
  <c r="K125" i="6"/>
  <c r="N376" i="6"/>
  <c r="B922" i="6"/>
  <c r="E712" i="6"/>
  <c r="J654" i="6"/>
  <c r="O810" i="6"/>
  <c r="M574" i="6"/>
  <c r="J433" i="6"/>
  <c r="K682" i="6"/>
  <c r="M558" i="6"/>
  <c r="M450" i="6"/>
  <c r="G404" i="6"/>
  <c r="G278" i="6"/>
  <c r="G152" i="6"/>
  <c r="J380" i="6"/>
  <c r="J272" i="6"/>
  <c r="J164" i="6"/>
  <c r="N403" i="6"/>
  <c r="N295" i="6"/>
  <c r="N187" i="6"/>
  <c r="J644" i="6"/>
  <c r="O763" i="6"/>
  <c r="M710" i="6"/>
  <c r="H433" i="6"/>
  <c r="K541" i="6"/>
  <c r="L711" i="6"/>
  <c r="C544" i="6"/>
  <c r="O426" i="6"/>
  <c r="I684" i="6"/>
  <c r="I576" i="6"/>
  <c r="I468" i="6"/>
  <c r="H472" i="6"/>
  <c r="M328" i="6"/>
  <c r="K236" i="6"/>
  <c r="N143" i="6"/>
  <c r="L400" i="6"/>
  <c r="L292" i="6"/>
  <c r="L184" i="6"/>
  <c r="L562" i="6"/>
  <c r="G334" i="6"/>
  <c r="G226" i="6"/>
  <c r="G118" i="6"/>
  <c r="M373" i="6"/>
  <c r="K281" i="6"/>
  <c r="N188" i="6"/>
  <c r="M671" i="6"/>
  <c r="C363" i="6"/>
  <c r="J270" i="6"/>
  <c r="M177" i="6"/>
  <c r="E226" i="6"/>
  <c r="J42" i="6"/>
  <c r="I308" i="6"/>
  <c r="L45" i="6"/>
  <c r="O152" i="6"/>
  <c r="L156" i="6"/>
  <c r="C285" i="6"/>
  <c r="H146" i="6"/>
  <c r="O53" i="6"/>
  <c r="F109" i="6"/>
  <c r="J305" i="6"/>
  <c r="I41" i="6"/>
  <c r="F227" i="6"/>
  <c r="I30" i="6"/>
  <c r="M92" i="6"/>
  <c r="B415" i="6"/>
  <c r="E68" i="6"/>
  <c r="L2" i="6"/>
  <c r="E22" i="6"/>
  <c r="B372" i="6"/>
  <c r="I399" i="6"/>
  <c r="E227" i="6"/>
  <c r="N115" i="6"/>
  <c r="M449" i="6"/>
  <c r="F8" i="6"/>
  <c r="H179" i="6"/>
  <c r="F232" i="6"/>
  <c r="I375" i="6"/>
  <c r="I159" i="6"/>
  <c r="L98" i="6"/>
  <c r="E69" i="6"/>
  <c r="M88" i="6"/>
  <c r="J46" i="6"/>
  <c r="I964" i="6"/>
  <c r="K509" i="6"/>
  <c r="M584" i="6"/>
  <c r="B638" i="6"/>
  <c r="B422" i="6"/>
  <c r="L603" i="6"/>
  <c r="F469" i="6"/>
  <c r="I730" i="6"/>
  <c r="G622" i="6"/>
  <c r="G514" i="6"/>
  <c r="J750" i="6"/>
  <c r="O366" i="6"/>
  <c r="C274" i="6"/>
  <c r="J181" i="6"/>
  <c r="G603" i="6"/>
  <c r="F338" i="6"/>
  <c r="F230" i="6"/>
  <c r="F122" i="6"/>
  <c r="G382" i="6"/>
  <c r="G274" i="6"/>
  <c r="G166" i="6"/>
  <c r="I419" i="6"/>
  <c r="O321" i="6"/>
  <c r="C229" i="6"/>
  <c r="J136" i="6"/>
  <c r="N400" i="6"/>
  <c r="G759" i="6"/>
  <c r="E676" i="6"/>
  <c r="K703" i="6"/>
  <c r="O497" i="6"/>
  <c r="O672" i="6"/>
  <c r="K530" i="6"/>
  <c r="B411" i="6"/>
  <c r="C678" i="6"/>
  <c r="J585" i="6"/>
  <c r="M492" i="6"/>
  <c r="M713" i="6"/>
  <c r="F361" i="6"/>
  <c r="F253" i="6"/>
  <c r="F145" i="6"/>
  <c r="C407" i="6"/>
  <c r="J314" i="6"/>
  <c r="M221" i="6"/>
  <c r="K129" i="6"/>
  <c r="C384" i="6"/>
  <c r="E925" i="6"/>
  <c r="H414" i="6"/>
  <c r="J497" i="6"/>
  <c r="K589" i="6"/>
  <c r="M844" i="6"/>
  <c r="B591" i="6"/>
  <c r="B465" i="6"/>
  <c r="E716" i="6"/>
  <c r="E608" i="6"/>
  <c r="E500" i="6"/>
  <c r="O679" i="6"/>
  <c r="J355" i="6"/>
  <c r="M262" i="6"/>
  <c r="K170" i="6"/>
  <c r="K537" i="6"/>
  <c r="G327" i="6"/>
  <c r="G219" i="6"/>
  <c r="I719" i="6"/>
  <c r="F363" i="6"/>
  <c r="F255" i="6"/>
  <c r="F147" i="6"/>
  <c r="J400" i="6"/>
  <c r="M307" i="6"/>
  <c r="K215" i="6"/>
  <c r="N122" i="6"/>
  <c r="O389" i="6"/>
  <c r="F955" i="6"/>
  <c r="I505" i="6"/>
  <c r="I542" i="6"/>
  <c r="I609" i="6"/>
  <c r="J758" i="6"/>
  <c r="O594" i="6"/>
  <c r="N473" i="6"/>
  <c r="C726" i="6"/>
  <c r="J633" i="6"/>
  <c r="M540" i="6"/>
  <c r="K448" i="6"/>
  <c r="J446" i="6"/>
  <c r="B309" i="6"/>
  <c r="B201" i="6"/>
  <c r="E673" i="6"/>
  <c r="J362" i="6"/>
  <c r="M269" i="6"/>
  <c r="K177" i="6"/>
  <c r="O547" i="6"/>
  <c r="J339" i="6"/>
  <c r="M246" i="6"/>
  <c r="K154" i="6"/>
  <c r="O1209" i="6"/>
  <c r="I541" i="6"/>
  <c r="O610" i="6"/>
  <c r="L668" i="6"/>
  <c r="J474" i="6"/>
  <c r="G644" i="6"/>
  <c r="N503" i="6"/>
  <c r="J769" i="6"/>
  <c r="G646" i="6"/>
  <c r="G538" i="6"/>
  <c r="G430" i="6"/>
  <c r="C388" i="6"/>
  <c r="J295" i="6"/>
  <c r="M202" i="6"/>
  <c r="M850" i="6"/>
  <c r="F362" i="6"/>
  <c r="F254" i="6"/>
  <c r="F146" i="6"/>
  <c r="B401" i="6"/>
  <c r="B293" i="6"/>
  <c r="B185" i="6"/>
  <c r="K549" i="6"/>
  <c r="J340" i="6"/>
  <c r="M247" i="6"/>
  <c r="K155" i="6"/>
  <c r="L472" i="6"/>
  <c r="O329" i="6"/>
  <c r="C237" i="6"/>
  <c r="J144" i="6"/>
  <c r="O101" i="6"/>
  <c r="K14" i="6"/>
  <c r="F116" i="6"/>
  <c r="H127" i="6"/>
  <c r="G365" i="6"/>
  <c r="F408" i="6"/>
  <c r="K235" i="6"/>
  <c r="I266" i="6"/>
  <c r="J209" i="6"/>
  <c r="L51" i="6"/>
  <c r="G111" i="6"/>
  <c r="B116" i="6"/>
  <c r="I102" i="6"/>
  <c r="G396" i="6"/>
  <c r="C26" i="6"/>
  <c r="E61" i="6"/>
  <c r="E400" i="6"/>
  <c r="J266" i="6"/>
  <c r="O122" i="6"/>
  <c r="G191" i="6"/>
  <c r="B332" i="6"/>
  <c r="E131" i="6"/>
  <c r="F78" i="6"/>
  <c r="B526" i="6"/>
  <c r="M70" i="6"/>
  <c r="L409" i="6"/>
  <c r="E1027" i="6"/>
  <c r="K455" i="6"/>
  <c r="M530" i="6"/>
  <c r="L596" i="6"/>
  <c r="B754" i="6"/>
  <c r="F577" i="6"/>
  <c r="H447" i="6"/>
  <c r="B707" i="6"/>
  <c r="B599" i="6"/>
  <c r="B491" i="6"/>
  <c r="N624" i="6"/>
  <c r="O348" i="6"/>
  <c r="C256" i="6"/>
  <c r="J163" i="6"/>
  <c r="H478" i="6"/>
  <c r="I317" i="6"/>
  <c r="I209" i="6"/>
  <c r="B694" i="6"/>
  <c r="B359" i="6"/>
  <c r="B251" i="6"/>
  <c r="B143" i="6"/>
  <c r="H396" i="6"/>
  <c r="O303" i="6"/>
  <c r="C211" i="6"/>
  <c r="J118" i="6"/>
  <c r="C819" i="6"/>
  <c r="B642" i="6"/>
  <c r="I614" i="6"/>
  <c r="K649" i="6"/>
  <c r="O461" i="6"/>
  <c r="C646" i="6"/>
  <c r="I508" i="6"/>
  <c r="H764" i="6"/>
  <c r="C660" i="6"/>
  <c r="J567" i="6"/>
  <c r="M474" i="6"/>
  <c r="M605" i="6"/>
  <c r="I340" i="6"/>
  <c r="I232" i="6"/>
  <c r="I124" i="6"/>
  <c r="C389" i="6"/>
  <c r="J296" i="6"/>
  <c r="M203" i="6"/>
  <c r="E743" i="6"/>
  <c r="C366" i="6"/>
  <c r="H784" i="6"/>
  <c r="H721" i="6"/>
  <c r="J443" i="6"/>
  <c r="K553" i="6"/>
  <c r="L729" i="6"/>
  <c r="I556" i="6"/>
  <c r="M436" i="6"/>
  <c r="L695" i="6"/>
  <c r="L587" i="6"/>
  <c r="L479" i="6"/>
  <c r="C557" i="6"/>
  <c r="J337" i="6"/>
  <c r="M244" i="6"/>
  <c r="K152" i="6"/>
  <c r="K417" i="6"/>
  <c r="B304" i="6"/>
  <c r="B196" i="6"/>
  <c r="I611" i="6"/>
  <c r="I342" i="6"/>
  <c r="I234" i="6"/>
  <c r="I126" i="6"/>
  <c r="J382" i="6"/>
  <c r="M289" i="6"/>
  <c r="K197" i="6"/>
  <c r="L724" i="6"/>
  <c r="O371" i="6"/>
  <c r="M995" i="6"/>
  <c r="B444" i="6"/>
  <c r="B481" i="6"/>
  <c r="E563" i="6"/>
  <c r="M712" i="6"/>
  <c r="H567" i="6"/>
  <c r="G446" i="6"/>
  <c r="C708" i="6"/>
  <c r="J615" i="6"/>
  <c r="M522" i="6"/>
  <c r="K430" i="6"/>
  <c r="E396" i="6"/>
  <c r="E288" i="6"/>
  <c r="E180" i="6"/>
  <c r="E565" i="6"/>
  <c r="J344" i="6"/>
  <c r="M251" i="6"/>
  <c r="K159" i="6"/>
  <c r="C425" i="6"/>
  <c r="J321" i="6"/>
  <c r="M228" i="6"/>
  <c r="K136" i="6"/>
  <c r="G1516" i="6"/>
  <c r="K473" i="6"/>
  <c r="O556" i="6"/>
  <c r="O623" i="6"/>
  <c r="J438" i="6"/>
  <c r="I616" i="6"/>
  <c r="K476" i="6"/>
  <c r="G731" i="6"/>
  <c r="B623" i="6"/>
  <c r="B515" i="6"/>
  <c r="E840" i="6"/>
  <c r="C370" i="6"/>
  <c r="J277" i="6"/>
  <c r="M184" i="6"/>
  <c r="G639" i="6"/>
  <c r="I341" i="6"/>
  <c r="I233" i="6"/>
  <c r="I125" i="6"/>
  <c r="E380" i="6"/>
  <c r="E272" i="6"/>
  <c r="E164" i="6"/>
  <c r="N426" i="6"/>
  <c r="J322" i="6"/>
  <c r="M229" i="6"/>
  <c r="K137" i="6"/>
  <c r="H404" i="6"/>
  <c r="O311" i="6"/>
  <c r="C219" i="6"/>
  <c r="J126" i="6"/>
  <c r="O83" i="6"/>
  <c r="G71" i="6"/>
  <c r="I94" i="6"/>
  <c r="L18" i="6"/>
  <c r="E303" i="6"/>
  <c r="E353" i="6"/>
  <c r="M207" i="6"/>
  <c r="H116" i="6"/>
  <c r="O780" i="6"/>
  <c r="L10" i="6"/>
  <c r="B88" i="6"/>
  <c r="L831" i="6"/>
  <c r="G82" i="6"/>
  <c r="O124" i="6"/>
  <c r="M10" i="6"/>
  <c r="E75" i="6"/>
  <c r="N112" i="6"/>
  <c r="J389" i="6"/>
  <c r="N211" i="6"/>
  <c r="L186" i="6"/>
  <c r="F300" i="6"/>
  <c r="F138" i="6"/>
  <c r="F30" i="6"/>
  <c r="C82" i="6"/>
  <c r="K210" i="6"/>
  <c r="M35" i="6"/>
  <c r="C242" i="6"/>
  <c r="K40" i="6"/>
  <c r="C7" i="6"/>
  <c r="I74" i="6"/>
  <c r="L72" i="6"/>
  <c r="G331" i="6"/>
  <c r="O191" i="6"/>
  <c r="J90" i="6"/>
  <c r="J299" i="6"/>
  <c r="L22" i="6"/>
  <c r="F383" i="6"/>
  <c r="K34" i="6"/>
  <c r="C348" i="6"/>
  <c r="N420" i="6"/>
  <c r="G371" i="6"/>
  <c r="K751" i="6"/>
  <c r="F252" i="6"/>
  <c r="H283" i="6"/>
  <c r="I39" i="6"/>
  <c r="G198" i="6"/>
  <c r="J37" i="6"/>
  <c r="I206" i="6"/>
  <c r="M773" i="6"/>
  <c r="K708" i="6"/>
  <c r="O430" i="6"/>
  <c r="I519" i="6"/>
  <c r="B681" i="6"/>
  <c r="K524" i="6"/>
  <c r="L873" i="6"/>
  <c r="E668" i="6"/>
  <c r="E560" i="6"/>
  <c r="E452" i="6"/>
  <c r="N407" i="6"/>
  <c r="H315" i="6"/>
  <c r="O222" i="6"/>
  <c r="C130" i="6"/>
  <c r="G387" i="6"/>
  <c r="G279" i="6"/>
  <c r="G171" i="6"/>
  <c r="J494" i="6"/>
  <c r="E320" i="6"/>
  <c r="E212" i="6"/>
  <c r="N714" i="6"/>
  <c r="N362" i="6"/>
  <c r="H270" i="6"/>
  <c r="O177" i="6"/>
  <c r="B604" i="6"/>
  <c r="C1093" i="6"/>
  <c r="F454" i="6"/>
  <c r="B499" i="6"/>
  <c r="M579" i="6"/>
  <c r="L789" i="6"/>
  <c r="J595" i="6"/>
  <c r="O468" i="6"/>
  <c r="H719" i="6"/>
  <c r="O626" i="6"/>
  <c r="C534" i="6"/>
  <c r="J441" i="6"/>
  <c r="I410" i="6"/>
  <c r="G302" i="6"/>
  <c r="G194" i="6"/>
  <c r="J632" i="6"/>
  <c r="O355" i="6"/>
  <c r="C263" i="6"/>
  <c r="J170" i="6"/>
  <c r="K507" i="6"/>
  <c r="H1254" i="6"/>
  <c r="F562" i="6"/>
  <c r="M620" i="6"/>
  <c r="L686" i="6"/>
  <c r="J486" i="6"/>
  <c r="E660" i="6"/>
  <c r="C514" i="6"/>
  <c r="M820" i="6"/>
  <c r="F657" i="6"/>
  <c r="F549" i="6"/>
  <c r="F441" i="6"/>
  <c r="O396" i="6"/>
  <c r="C304" i="6"/>
  <c r="J211" i="6"/>
  <c r="M118" i="6"/>
  <c r="E373" i="6"/>
  <c r="E265" i="6"/>
  <c r="E157" i="6"/>
  <c r="G414" i="6"/>
  <c r="G304" i="6"/>
  <c r="G196" i="6"/>
  <c r="H598" i="6"/>
  <c r="C349" i="6"/>
  <c r="J256" i="6"/>
  <c r="M163" i="6"/>
  <c r="I521" i="6"/>
  <c r="H338" i="6"/>
  <c r="H766" i="6"/>
  <c r="F689" i="6"/>
  <c r="M723" i="6"/>
  <c r="F486" i="6"/>
  <c r="K656" i="6"/>
  <c r="F523" i="6"/>
  <c r="G848" i="6"/>
  <c r="O674" i="6"/>
  <c r="C582" i="6"/>
  <c r="J489" i="6"/>
  <c r="L694" i="6"/>
  <c r="L357" i="6"/>
  <c r="L249" i="6"/>
  <c r="L141" i="6"/>
  <c r="O403" i="6"/>
  <c r="C311" i="6"/>
  <c r="J218" i="6"/>
  <c r="M125" i="6"/>
  <c r="O380" i="6"/>
  <c r="C288" i="6"/>
  <c r="J195" i="6"/>
  <c r="I689" i="6"/>
  <c r="M809" i="6"/>
  <c r="H735" i="6"/>
  <c r="K456" i="6"/>
  <c r="N556" i="6"/>
  <c r="F727" i="6"/>
  <c r="F559" i="6"/>
  <c r="C436" i="6"/>
  <c r="E692" i="6"/>
  <c r="E584" i="6"/>
  <c r="E476" i="6"/>
  <c r="O535" i="6"/>
  <c r="O336" i="6"/>
  <c r="C244" i="6"/>
  <c r="J151" i="6"/>
  <c r="H412" i="6"/>
  <c r="G303" i="6"/>
  <c r="G195" i="6"/>
  <c r="E607" i="6"/>
  <c r="L341" i="6"/>
  <c r="L233" i="6"/>
  <c r="L125" i="6"/>
  <c r="O381" i="6"/>
  <c r="C289" i="6"/>
  <c r="J196" i="6"/>
  <c r="F716" i="6"/>
  <c r="N370" i="6"/>
  <c r="H278" i="6"/>
  <c r="O185" i="6"/>
  <c r="M272" i="6"/>
  <c r="H50" i="6"/>
  <c r="B355" i="6"/>
  <c r="G56" i="6"/>
  <c r="M198" i="6"/>
  <c r="I187" i="6"/>
  <c r="C297" i="6"/>
  <c r="H158" i="6"/>
  <c r="N64" i="6"/>
  <c r="I164" i="6"/>
  <c r="O358" i="6"/>
  <c r="E49" i="6"/>
  <c r="J275" i="6"/>
  <c r="B41" i="6"/>
  <c r="M110" i="6"/>
  <c r="E178" i="6"/>
  <c r="F99" i="6"/>
  <c r="M14" i="6"/>
  <c r="F53" i="6"/>
  <c r="G395" i="6"/>
  <c r="J153" i="6"/>
  <c r="F214" i="6"/>
  <c r="I357" i="6"/>
  <c r="F144" i="6"/>
  <c r="G91" i="6"/>
  <c r="E33" i="6"/>
  <c r="H81" i="6"/>
  <c r="E768" i="6"/>
  <c r="B909" i="6"/>
  <c r="H486" i="6"/>
  <c r="N561" i="6"/>
  <c r="E617" i="6"/>
  <c r="H855" i="6"/>
  <c r="I592" i="6"/>
  <c r="L459" i="6"/>
  <c r="L719" i="6"/>
  <c r="L611" i="6"/>
  <c r="L503" i="6"/>
  <c r="C701" i="6"/>
  <c r="M358" i="6"/>
  <c r="K266" i="6"/>
  <c r="N173" i="6"/>
  <c r="N558" i="6"/>
  <c r="B328" i="6"/>
  <c r="B220" i="6"/>
  <c r="F823" i="6"/>
  <c r="L371" i="6"/>
  <c r="L263" i="6"/>
  <c r="L155" i="6"/>
  <c r="J406" i="6"/>
  <c r="M313" i="6"/>
  <c r="K221" i="6"/>
  <c r="N128" i="6"/>
  <c r="B932" i="6"/>
  <c r="I703" i="6"/>
  <c r="F653" i="6"/>
  <c r="H680" i="6"/>
  <c r="H482" i="6"/>
  <c r="J661" i="6"/>
  <c r="M520" i="6"/>
  <c r="N839" i="6"/>
  <c r="K670" i="6"/>
  <c r="N577" i="6"/>
  <c r="H485" i="6"/>
  <c r="E667" i="6"/>
  <c r="B351" i="6"/>
  <c r="B243" i="6"/>
  <c r="B135" i="6"/>
  <c r="K399" i="6"/>
  <c r="N306" i="6"/>
  <c r="H214" i="6"/>
  <c r="O121" i="6"/>
  <c r="K376" i="6"/>
  <c r="C851" i="6"/>
  <c r="C765" i="6"/>
  <c r="K474" i="6"/>
  <c r="M573" i="6"/>
  <c r="K759" i="6"/>
  <c r="G572" i="6"/>
  <c r="N455" i="6"/>
  <c r="I708" i="6"/>
  <c r="I600" i="6"/>
  <c r="I492" i="6"/>
  <c r="H616" i="6"/>
  <c r="N347" i="6"/>
  <c r="H255" i="6"/>
  <c r="O162" i="6"/>
  <c r="C491" i="6"/>
  <c r="L316" i="6"/>
  <c r="L208" i="6"/>
  <c r="J674" i="6"/>
  <c r="B353" i="6"/>
  <c r="B245" i="6"/>
  <c r="B137" i="6"/>
  <c r="N392" i="6"/>
  <c r="H300" i="6"/>
  <c r="O207" i="6"/>
  <c r="C115" i="6"/>
  <c r="M381" i="6"/>
  <c r="M880" i="6"/>
  <c r="L474" i="6"/>
  <c r="L511" i="6"/>
  <c r="G589" i="6"/>
  <c r="F735" i="6"/>
  <c r="O582" i="6"/>
  <c r="K458" i="6"/>
  <c r="K718" i="6"/>
  <c r="N625" i="6"/>
  <c r="H533" i="6"/>
  <c r="O440" i="6"/>
  <c r="F409" i="6"/>
  <c r="F301" i="6"/>
  <c r="F193" i="6"/>
  <c r="L628" i="6"/>
  <c r="N354" i="6"/>
  <c r="H262" i="6"/>
  <c r="O169" i="6"/>
  <c r="H484" i="6"/>
  <c r="N331" i="6"/>
  <c r="H239" i="6"/>
  <c r="O146" i="6"/>
  <c r="C952" i="6"/>
  <c r="H504" i="6"/>
  <c r="J587" i="6"/>
  <c r="I645" i="6"/>
  <c r="C459" i="6"/>
  <c r="G632" i="6"/>
  <c r="B495" i="6"/>
  <c r="O750" i="6"/>
  <c r="L635" i="6"/>
  <c r="L527" i="6"/>
  <c r="L419" i="6"/>
  <c r="K380" i="6"/>
  <c r="N287" i="6"/>
  <c r="H195" i="6"/>
  <c r="K717" i="6"/>
  <c r="B352" i="6"/>
  <c r="B244" i="6"/>
  <c r="B136" i="6"/>
  <c r="F393" i="6"/>
  <c r="F285" i="6"/>
  <c r="F177" i="6"/>
  <c r="C503" i="6"/>
  <c r="N332" i="6"/>
  <c r="H240" i="6"/>
  <c r="O147" i="6"/>
  <c r="B424" i="6"/>
  <c r="M321" i="6"/>
  <c r="K229" i="6"/>
  <c r="N136" i="6"/>
  <c r="M93" i="6"/>
  <c r="O154" i="6"/>
  <c r="B105" i="6"/>
  <c r="N74" i="6"/>
  <c r="B342" i="6"/>
  <c r="G379" i="6"/>
  <c r="K223" i="6"/>
  <c r="M200" i="6"/>
  <c r="O75" i="6"/>
  <c r="E36" i="6"/>
  <c r="L100" i="6"/>
  <c r="B54" i="6"/>
  <c r="E92" i="6"/>
  <c r="I326" i="6"/>
  <c r="O10" i="6"/>
  <c r="F38" i="6"/>
  <c r="I260" i="6"/>
  <c r="C24" i="6"/>
  <c r="J273" i="6"/>
  <c r="E225" i="6"/>
  <c r="B320" i="6"/>
  <c r="B158" i="6"/>
  <c r="I45" i="6"/>
  <c r="J97" i="6"/>
  <c r="K282" i="6"/>
  <c r="H46" i="6"/>
  <c r="H301" i="6"/>
  <c r="O50" i="6"/>
  <c r="H72" i="6"/>
  <c r="B85" i="6"/>
  <c r="H4" i="6"/>
  <c r="L356" i="6"/>
  <c r="C207" i="6"/>
  <c r="M105" i="6"/>
  <c r="B391" i="6"/>
  <c r="B64" i="6"/>
  <c r="H84" i="6"/>
  <c r="N67" i="6"/>
  <c r="F46" i="6"/>
  <c r="F316" i="6"/>
  <c r="F310" i="6"/>
  <c r="C404" i="6"/>
  <c r="K62" i="6"/>
  <c r="C59" i="6"/>
  <c r="N109" i="6"/>
  <c r="O262" i="6"/>
  <c r="E46" i="6"/>
  <c r="I387" i="6"/>
  <c r="J156" i="6"/>
  <c r="O51" i="6"/>
  <c r="J239" i="6"/>
  <c r="C116" i="6"/>
  <c r="H209" i="6"/>
  <c r="O206" i="6"/>
  <c r="B192" i="6"/>
  <c r="I291" i="6"/>
  <c r="I129" i="6"/>
  <c r="O11" i="6"/>
  <c r="H69" i="6"/>
  <c r="N117" i="6"/>
  <c r="H22" i="6"/>
  <c r="F106" i="6"/>
  <c r="I509" i="6"/>
  <c r="N726" i="6"/>
  <c r="K271" i="6"/>
  <c r="J132" i="6"/>
  <c r="K43" i="6"/>
  <c r="E72" i="6"/>
  <c r="G59" i="6"/>
  <c r="L682" i="6"/>
  <c r="K124" i="6"/>
  <c r="L170" i="6"/>
  <c r="M28" i="6"/>
  <c r="O400" i="6"/>
  <c r="H752" i="6"/>
  <c r="L734" i="6"/>
  <c r="B223" i="6"/>
  <c r="B7" i="6"/>
  <c r="B145" i="6"/>
  <c r="N61" i="6"/>
  <c r="F47" i="6"/>
  <c r="F20" i="6"/>
  <c r="H2" i="6"/>
  <c r="J722" i="6"/>
  <c r="E215" i="6"/>
  <c r="H325" i="6"/>
  <c r="N102" i="6"/>
  <c r="N381" i="6"/>
  <c r="O14" i="6"/>
  <c r="L97" i="6"/>
  <c r="I169" i="6"/>
  <c r="J222" i="6"/>
  <c r="M51" i="6"/>
  <c r="L94" i="6"/>
  <c r="C74" i="6"/>
  <c r="L19" i="6"/>
  <c r="E231" i="6"/>
  <c r="F292" i="6"/>
  <c r="L350" i="6"/>
  <c r="E179" i="6"/>
  <c r="G67" i="6"/>
  <c r="I111" i="6"/>
  <c r="H331" i="6"/>
  <c r="J50" i="6"/>
  <c r="K252" i="6"/>
  <c r="J327" i="6"/>
  <c r="I259" i="6"/>
  <c r="C339" i="6"/>
  <c r="O197" i="6"/>
  <c r="J108" i="6"/>
  <c r="G513" i="6"/>
  <c r="F233" i="6"/>
  <c r="E73" i="6"/>
  <c r="M521" i="6"/>
  <c r="I72" i="6"/>
  <c r="F269" i="6"/>
  <c r="O106" i="6"/>
  <c r="C14" i="6"/>
  <c r="E405" i="6"/>
  <c r="E359" i="6"/>
  <c r="B194" i="6"/>
  <c r="E77" i="6"/>
  <c r="M59" i="6"/>
  <c r="F11" i="6"/>
  <c r="F12" i="6"/>
  <c r="G15" i="6"/>
  <c r="F256" i="6"/>
  <c r="O310" i="6"/>
  <c r="M46" i="6"/>
  <c r="M53" i="6"/>
  <c r="O104" i="6"/>
  <c r="I182" i="6"/>
  <c r="F41" i="6"/>
  <c r="F372" i="6"/>
  <c r="N148" i="6"/>
  <c r="N14" i="6"/>
  <c r="M146" i="6"/>
  <c r="C96" i="6"/>
  <c r="K178" i="6"/>
  <c r="N175" i="6"/>
  <c r="L168" i="6"/>
  <c r="B284" i="6"/>
  <c r="H604" i="6"/>
  <c r="L15" i="6"/>
  <c r="J61" i="6"/>
  <c r="O109" i="6"/>
  <c r="C17" i="6"/>
  <c r="M36" i="6"/>
  <c r="M126" i="6"/>
  <c r="B144" i="6"/>
  <c r="N286" i="6"/>
  <c r="M147" i="6"/>
  <c r="N58" i="6"/>
  <c r="I128" i="6"/>
  <c r="G348" i="6"/>
  <c r="L34" i="6"/>
  <c r="L235" i="6"/>
  <c r="G34" i="6"/>
  <c r="N411" i="6"/>
  <c r="H73" i="6"/>
  <c r="C140" i="6"/>
  <c r="I289" i="6"/>
  <c r="F354" i="6"/>
  <c r="I189" i="6"/>
  <c r="B74" i="6"/>
  <c r="K114" i="6"/>
  <c r="C344" i="6"/>
  <c r="K57" i="6"/>
  <c r="G354" i="6"/>
  <c r="O595" i="6"/>
  <c r="K121" i="6"/>
  <c r="M443" i="6"/>
  <c r="B146" i="6"/>
  <c r="J85" i="6"/>
  <c r="M71" i="6"/>
  <c r="N165" i="6"/>
  <c r="I362" i="6"/>
  <c r="L61" i="6"/>
  <c r="N510" i="6"/>
  <c r="H176" i="6"/>
  <c r="M4" i="6"/>
  <c r="I7" i="6"/>
  <c r="G3" i="6"/>
  <c r="K286" i="6"/>
  <c r="M252" i="6"/>
  <c r="G215" i="6"/>
  <c r="L302" i="6"/>
  <c r="L140" i="6"/>
  <c r="L32" i="6"/>
  <c r="K80" i="6"/>
  <c r="F149" i="6"/>
  <c r="M29" i="6"/>
  <c r="M108" i="6"/>
  <c r="C204" i="6"/>
  <c r="F190" i="6"/>
  <c r="O305" i="6"/>
  <c r="N166" i="6"/>
  <c r="O77" i="6"/>
  <c r="M242" i="6"/>
  <c r="I587" i="6"/>
  <c r="F50" i="6"/>
  <c r="J311" i="6"/>
  <c r="B47" i="6"/>
  <c r="N50" i="6"/>
  <c r="C86" i="6"/>
  <c r="F6" i="6"/>
  <c r="B336" i="6"/>
  <c r="G385" i="6"/>
  <c r="E209" i="6"/>
  <c r="L92" i="6"/>
  <c r="H217" i="6"/>
  <c r="H36" i="6"/>
  <c r="H70" i="6"/>
  <c r="L610" i="6"/>
  <c r="C72" i="6"/>
  <c r="K330" i="6"/>
  <c r="G114" i="6"/>
  <c r="G6" i="6"/>
  <c r="E220" i="6"/>
  <c r="M7" i="6"/>
  <c r="M362" i="6"/>
  <c r="M86" i="6"/>
  <c r="I695" i="6"/>
  <c r="O188" i="6"/>
  <c r="C279" i="6"/>
  <c r="K97" i="6"/>
  <c r="G80" i="6"/>
  <c r="I47" i="6"/>
  <c r="E80" i="6"/>
  <c r="J287" i="6"/>
  <c r="F25" i="6"/>
  <c r="C443" i="6"/>
  <c r="G151" i="6"/>
  <c r="C194" i="6"/>
  <c r="C83" i="6"/>
  <c r="K100" i="6"/>
  <c r="J22" i="6"/>
  <c r="K19" i="6"/>
  <c r="L205" i="6"/>
  <c r="F167" i="6"/>
  <c r="O57" i="6"/>
  <c r="I44" i="6"/>
  <c r="J2" i="6"/>
  <c r="L242" i="6"/>
  <c r="F16" i="6"/>
  <c r="G126" i="6"/>
  <c r="F674" i="6"/>
  <c r="J27" i="6"/>
  <c r="F113" i="6"/>
  <c r="G17" i="6"/>
  <c r="K241" i="6"/>
  <c r="O71" i="6"/>
  <c r="K354" i="6"/>
  <c r="O115" i="6"/>
  <c r="I68" i="6"/>
  <c r="B270" i="6"/>
  <c r="E315" i="6"/>
  <c r="F366" i="6"/>
  <c r="E191" i="6"/>
  <c r="G79" i="6"/>
  <c r="C100" i="6"/>
  <c r="G276" i="6"/>
  <c r="N42" i="6"/>
  <c r="C206" i="6"/>
  <c r="H281" i="6"/>
  <c r="O493" i="6"/>
  <c r="H74" i="6"/>
  <c r="I65" i="6"/>
  <c r="E8" i="6"/>
  <c r="K6" i="6"/>
  <c r="B344" i="6"/>
  <c r="I61" i="6"/>
  <c r="O67" i="6"/>
  <c r="O38" i="6"/>
  <c r="B37" i="6"/>
  <c r="H110" i="6"/>
  <c r="H79" i="6"/>
  <c r="J75" i="6"/>
  <c r="L58" i="6"/>
  <c r="N382" i="6"/>
  <c r="L68" i="6"/>
  <c r="F422" i="6"/>
  <c r="M17" i="6"/>
  <c r="O68" i="6"/>
  <c r="C381" i="6"/>
  <c r="C437" i="6"/>
  <c r="F226" i="6"/>
  <c r="H80" i="6"/>
  <c r="O322" i="6"/>
  <c r="E244" i="6"/>
  <c r="C98" i="6"/>
  <c r="G76" i="6"/>
  <c r="I32" i="6"/>
  <c r="E407" i="6"/>
  <c r="J608" i="6"/>
  <c r="F306" i="6"/>
  <c r="E65" i="6"/>
  <c r="O60" i="6"/>
  <c r="O949" i="6"/>
  <c r="C500" i="6"/>
  <c r="G427" i="6"/>
  <c r="G554" i="6"/>
  <c r="I733" i="6"/>
  <c r="I588" i="6"/>
  <c r="C802" i="6"/>
  <c r="K338" i="6"/>
  <c r="C184" i="6"/>
  <c r="M419" i="6"/>
  <c r="L232" i="6"/>
  <c r="L634" i="6"/>
  <c r="I276" i="6"/>
  <c r="I132" i="6"/>
  <c r="H324" i="6"/>
  <c r="N200" i="6"/>
  <c r="K403" i="6"/>
  <c r="L564" i="6"/>
  <c r="C711" i="6"/>
  <c r="C441" i="6"/>
  <c r="H561" i="6"/>
  <c r="G416" i="6"/>
  <c r="H665" i="6"/>
  <c r="H557" i="6"/>
  <c r="H449" i="6"/>
  <c r="L381" i="6"/>
  <c r="L255" i="6"/>
  <c r="L129" i="6"/>
  <c r="N378" i="6"/>
  <c r="N270" i="6"/>
  <c r="K147" i="6"/>
  <c r="O386" i="6"/>
  <c r="C815" i="6"/>
  <c r="K690" i="6"/>
  <c r="I717" i="6"/>
  <c r="H440" i="6"/>
  <c r="F595" i="6"/>
  <c r="K446" i="6"/>
  <c r="B683" i="6"/>
  <c r="B557" i="6"/>
  <c r="B413" i="6"/>
  <c r="C358" i="6"/>
  <c r="C250" i="6"/>
  <c r="C142" i="6"/>
  <c r="I383" i="6"/>
  <c r="I239" i="6"/>
  <c r="K740" i="6"/>
  <c r="L347" i="6"/>
  <c r="L221" i="6"/>
  <c r="O661" i="6"/>
  <c r="M325" i="6"/>
  <c r="M217" i="6"/>
  <c r="C766" i="6"/>
  <c r="K361" i="6"/>
  <c r="J812" i="6"/>
  <c r="E604" i="6"/>
  <c r="L614" i="6"/>
  <c r="H723" i="6"/>
  <c r="N551" i="6"/>
  <c r="F415" i="6"/>
  <c r="J651" i="6"/>
  <c r="J543" i="6"/>
  <c r="J435" i="6"/>
  <c r="G386" i="6"/>
  <c r="G260" i="6"/>
  <c r="G116" i="6"/>
  <c r="C365" i="6"/>
  <c r="C257" i="6"/>
  <c r="C149" i="6"/>
  <c r="K388" i="6"/>
  <c r="M264" i="6"/>
  <c r="K172" i="6"/>
  <c r="E947" i="6"/>
  <c r="G665" i="6"/>
  <c r="O664" i="6"/>
  <c r="C731" i="6"/>
  <c r="J510" i="6"/>
  <c r="E678" i="6"/>
  <c r="L525" i="6"/>
  <c r="J877" i="6"/>
  <c r="I666" i="6"/>
  <c r="I558" i="6"/>
  <c r="I450" i="6"/>
  <c r="C406" i="6"/>
  <c r="J313" i="6"/>
  <c r="M220" i="6"/>
  <c r="K128" i="6"/>
  <c r="L382" i="6"/>
  <c r="L274" i="6"/>
  <c r="L166" i="6"/>
  <c r="I467" i="6"/>
  <c r="G316" i="6"/>
  <c r="G208" i="6"/>
  <c r="H670" i="6"/>
  <c r="J358" i="6"/>
  <c r="M265" i="6"/>
  <c r="K173" i="6"/>
  <c r="L580" i="6"/>
  <c r="O347" i="6"/>
  <c r="C255" i="6"/>
  <c r="J162" i="6"/>
  <c r="B133" i="6"/>
  <c r="C27" i="6"/>
  <c r="F215" i="6"/>
  <c r="L27" i="6"/>
  <c r="L496" i="6"/>
  <c r="M778" i="6"/>
  <c r="M261" i="6"/>
  <c r="E655" i="6"/>
  <c r="J30" i="6"/>
  <c r="I82" i="6"/>
  <c r="N195" i="6"/>
  <c r="I23" i="6"/>
  <c r="E136" i="6"/>
  <c r="I12" i="6"/>
  <c r="C62" i="6"/>
  <c r="K138" i="6"/>
  <c r="G737" i="6"/>
  <c r="B122" i="6"/>
  <c r="F70" i="6"/>
  <c r="B318" i="6"/>
  <c r="K367" i="6"/>
  <c r="F204" i="6"/>
  <c r="B92" i="6"/>
  <c r="H253" i="6"/>
  <c r="M281" i="6"/>
  <c r="M132" i="6"/>
  <c r="F196" i="6"/>
  <c r="I339" i="6"/>
  <c r="B134" i="6"/>
  <c r="L80" i="6"/>
  <c r="J614" i="6"/>
  <c r="J73" i="6"/>
  <c r="C473" i="6"/>
  <c r="B1110" i="6"/>
  <c r="C463" i="6"/>
  <c r="O538" i="6"/>
  <c r="B602" i="6"/>
  <c r="L764" i="6"/>
  <c r="I580" i="6"/>
  <c r="O450" i="6"/>
  <c r="G712" i="6"/>
  <c r="G604" i="6"/>
  <c r="G496" i="6"/>
  <c r="K639" i="6"/>
  <c r="H351" i="6"/>
  <c r="O258" i="6"/>
  <c r="C166" i="6"/>
  <c r="G495" i="6"/>
  <c r="F320" i="6"/>
  <c r="F212" i="6"/>
  <c r="J710" i="6"/>
  <c r="G364" i="6"/>
  <c r="G256" i="6"/>
  <c r="G148" i="6"/>
  <c r="N398" i="6"/>
  <c r="H306" i="6"/>
  <c r="O213" i="6"/>
  <c r="C121" i="6"/>
  <c r="H842" i="6"/>
  <c r="E657" i="6"/>
  <c r="E622" i="6"/>
  <c r="C657" i="6"/>
  <c r="N466" i="6"/>
  <c r="J649" i="6"/>
  <c r="J511" i="6"/>
  <c r="G776" i="6"/>
  <c r="O662" i="6"/>
  <c r="C570" i="6"/>
  <c r="J477" i="6"/>
  <c r="L622" i="6"/>
  <c r="F343" i="6"/>
  <c r="F235" i="6"/>
  <c r="F127" i="6"/>
  <c r="O391" i="6"/>
  <c r="C299" i="6"/>
  <c r="J206" i="6"/>
  <c r="N797" i="6"/>
  <c r="O368" i="6"/>
  <c r="O799" i="6"/>
  <c r="I729" i="6"/>
  <c r="H451" i="6"/>
  <c r="J558" i="6"/>
  <c r="K735" i="6"/>
  <c r="G560" i="6"/>
  <c r="K440" i="6"/>
  <c r="E698" i="6"/>
  <c r="E590" i="6"/>
  <c r="E482" i="6"/>
  <c r="O571" i="6"/>
  <c r="C340" i="6"/>
  <c r="J247" i="6"/>
  <c r="M154" i="6"/>
  <c r="K429" i="6"/>
  <c r="G309" i="6"/>
  <c r="G201" i="6"/>
  <c r="F626" i="6"/>
  <c r="F345" i="6"/>
  <c r="F237" i="6"/>
  <c r="F129" i="6"/>
  <c r="C385" i="6"/>
  <c r="J292" i="6"/>
  <c r="M199" i="6"/>
  <c r="I739" i="6"/>
  <c r="H374" i="6"/>
  <c r="C1057" i="6"/>
  <c r="I451" i="6"/>
  <c r="I488" i="6"/>
  <c r="I573" i="6"/>
  <c r="C718" i="6"/>
  <c r="J571" i="6"/>
  <c r="M448" i="6"/>
  <c r="O710" i="6"/>
  <c r="C618" i="6"/>
  <c r="J525" i="6"/>
  <c r="M432" i="6"/>
  <c r="B399" i="6"/>
  <c r="B291" i="6"/>
  <c r="B183" i="6"/>
  <c r="B580" i="6"/>
  <c r="C347" i="6"/>
  <c r="J254" i="6"/>
  <c r="M161" i="6"/>
  <c r="O439" i="6"/>
  <c r="C324" i="6"/>
  <c r="J231" i="6"/>
  <c r="M138" i="6"/>
  <c r="K896" i="6"/>
  <c r="C481" i="6"/>
  <c r="K564" i="6"/>
  <c r="N628" i="6"/>
  <c r="O443" i="6"/>
  <c r="B621" i="6"/>
  <c r="K482" i="6"/>
  <c r="F734" i="6"/>
  <c r="G628" i="6"/>
  <c r="G520" i="6"/>
  <c r="G412" i="6"/>
  <c r="O372" i="6"/>
  <c r="C280" i="6"/>
  <c r="J187" i="6"/>
  <c r="C671" i="6"/>
  <c r="F344" i="6"/>
  <c r="F236" i="6"/>
  <c r="F128" i="6"/>
  <c r="B383" i="6"/>
  <c r="B275" i="6"/>
  <c r="B167" i="6"/>
  <c r="K441" i="6"/>
  <c r="C325" i="6"/>
  <c r="J232" i="6"/>
  <c r="M139" i="6"/>
  <c r="N406" i="6"/>
  <c r="H314" i="6"/>
  <c r="O221" i="6"/>
  <c r="C129" i="6"/>
  <c r="H86" i="6"/>
  <c r="O81" i="6"/>
  <c r="F97" i="6"/>
  <c r="N32" i="6"/>
  <c r="G311" i="6"/>
  <c r="I363" i="6"/>
  <c r="H212" i="6"/>
  <c r="M128" i="6"/>
  <c r="H18" i="6"/>
  <c r="N23" i="6"/>
  <c r="G93" i="6"/>
  <c r="B12" i="6"/>
  <c r="I84" i="6"/>
  <c r="C248" i="6"/>
  <c r="H14" i="6"/>
  <c r="B112" i="6"/>
  <c r="L139" i="6"/>
  <c r="M173" i="6"/>
  <c r="M515" i="6"/>
  <c r="G155" i="6"/>
  <c r="B296" i="6"/>
  <c r="G408" i="6"/>
  <c r="F60" i="6"/>
  <c r="C338" i="6"/>
  <c r="J55" i="6"/>
  <c r="I314" i="6"/>
  <c r="N912" i="6"/>
  <c r="B873" i="6"/>
  <c r="O484" i="6"/>
  <c r="L560" i="6"/>
  <c r="J715" i="6"/>
  <c r="E546" i="6"/>
  <c r="B429" i="6"/>
  <c r="B689" i="6"/>
  <c r="B581" i="6"/>
  <c r="B473" i="6"/>
  <c r="N516" i="6"/>
  <c r="H333" i="6"/>
  <c r="O240" i="6"/>
  <c r="C148" i="6"/>
  <c r="I407" i="6"/>
  <c r="I299" i="6"/>
  <c r="I191" i="6"/>
  <c r="J602" i="6"/>
  <c r="B341" i="6"/>
  <c r="B233" i="6"/>
  <c r="B125" i="6"/>
  <c r="N380" i="6"/>
  <c r="H288" i="6"/>
  <c r="O195" i="6"/>
  <c r="B712" i="6"/>
  <c r="G980" i="6"/>
  <c r="B534" i="6"/>
  <c r="I560" i="6"/>
  <c r="M615" i="6"/>
  <c r="N430" i="6"/>
  <c r="M622" i="6"/>
  <c r="C490" i="6"/>
  <c r="O738" i="6"/>
  <c r="O644" i="6"/>
  <c r="C552" i="6"/>
  <c r="J459" i="6"/>
  <c r="L514" i="6"/>
  <c r="I322" i="6"/>
  <c r="I214" i="6"/>
  <c r="K743" i="6"/>
  <c r="O373" i="6"/>
  <c r="C281" i="6"/>
  <c r="J188" i="6"/>
  <c r="H628" i="6"/>
  <c r="L926" i="6"/>
  <c r="I685" i="6"/>
  <c r="M674" i="6"/>
  <c r="G758" i="6"/>
  <c r="J522" i="6"/>
  <c r="B693" i="6"/>
  <c r="G536" i="6"/>
  <c r="I418" i="6"/>
  <c r="L677" i="6"/>
  <c r="L569" i="6"/>
  <c r="L461" i="6"/>
  <c r="C449" i="6"/>
  <c r="C322" i="6"/>
  <c r="J229" i="6"/>
  <c r="M136" i="6"/>
  <c r="B394" i="6"/>
  <c r="B286" i="6"/>
  <c r="B178" i="6"/>
  <c r="F518" i="6"/>
  <c r="I324" i="6"/>
  <c r="I216" i="6"/>
  <c r="G723" i="6"/>
  <c r="C367" i="6"/>
  <c r="J274" i="6"/>
  <c r="M181" i="6"/>
  <c r="I629" i="6"/>
  <c r="H356" i="6"/>
  <c r="G885" i="6"/>
  <c r="H746" i="6"/>
  <c r="B427" i="6"/>
  <c r="E527" i="6"/>
  <c r="M682" i="6"/>
  <c r="I544" i="6"/>
  <c r="J427" i="6"/>
  <c r="O692" i="6"/>
  <c r="C600" i="6"/>
  <c r="J507" i="6"/>
  <c r="M414" i="6"/>
  <c r="E378" i="6"/>
  <c r="E270" i="6"/>
  <c r="E162" i="6"/>
  <c r="B472" i="6"/>
  <c r="C329" i="6"/>
  <c r="J236" i="6"/>
  <c r="M143" i="6"/>
  <c r="O398" i="6"/>
  <c r="C306" i="6"/>
  <c r="J213" i="6"/>
  <c r="M120" i="6"/>
  <c r="F956" i="6"/>
  <c r="C427" i="6"/>
  <c r="K510" i="6"/>
  <c r="N592" i="6"/>
  <c r="J865" i="6"/>
  <c r="L585" i="6"/>
  <c r="J457" i="6"/>
  <c r="B713" i="6"/>
  <c r="B605" i="6"/>
  <c r="B497" i="6"/>
  <c r="N660" i="6"/>
  <c r="O354" i="6"/>
  <c r="C262" i="6"/>
  <c r="J169" i="6"/>
  <c r="G531" i="6"/>
  <c r="I323" i="6"/>
  <c r="I215" i="6"/>
  <c r="E715" i="6"/>
  <c r="E362" i="6"/>
  <c r="E254" i="6"/>
  <c r="E146" i="6"/>
  <c r="O399" i="6"/>
  <c r="C307" i="6"/>
  <c r="J214" i="6"/>
  <c r="M121" i="6"/>
  <c r="N388" i="6"/>
  <c r="H296" i="6"/>
  <c r="O203" i="6"/>
  <c r="M380" i="6"/>
  <c r="H68" i="6"/>
  <c r="K729" i="6"/>
  <c r="I76" i="6"/>
  <c r="M306" i="6"/>
  <c r="E249" i="6"/>
  <c r="O323" i="6"/>
  <c r="N184" i="6"/>
  <c r="H92" i="6"/>
  <c r="L331" i="6"/>
  <c r="B30" i="6"/>
  <c r="B70" i="6"/>
  <c r="J383" i="6"/>
  <c r="G64" i="6"/>
  <c r="E328" i="6"/>
  <c r="M19" i="6"/>
  <c r="I284" i="6"/>
  <c r="M68" i="6"/>
  <c r="K336" i="6"/>
  <c r="H119" i="6"/>
  <c r="L132" i="6"/>
  <c r="I273" i="6"/>
  <c r="O382" i="6"/>
  <c r="F7" i="6"/>
  <c r="M58" i="6"/>
  <c r="J119" i="6"/>
  <c r="J20" i="6"/>
  <c r="C134" i="6"/>
  <c r="M24" i="6"/>
  <c r="H385" i="6"/>
  <c r="I56" i="6"/>
  <c r="K5" i="6"/>
  <c r="K307" i="6"/>
  <c r="J168" i="6"/>
  <c r="K67" i="6"/>
  <c r="E160" i="6"/>
  <c r="I392" i="6"/>
  <c r="J107" i="6"/>
  <c r="E358" i="6"/>
  <c r="J255" i="6"/>
  <c r="C318" i="6"/>
  <c r="G317" i="6"/>
  <c r="O529" i="6"/>
  <c r="F216" i="6"/>
  <c r="H175" i="6"/>
  <c r="C21" i="6"/>
  <c r="L115" i="6"/>
  <c r="J19" i="6"/>
  <c r="E875" i="6"/>
  <c r="L690" i="6"/>
  <c r="C662" i="6"/>
  <c r="N737" i="6"/>
  <c r="I483" i="6"/>
  <c r="G650" i="6"/>
  <c r="G500" i="6"/>
  <c r="I778" i="6"/>
  <c r="E650" i="6"/>
  <c r="E542" i="6"/>
  <c r="E434" i="6"/>
  <c r="K392" i="6"/>
  <c r="N299" i="6"/>
  <c r="H207" i="6"/>
  <c r="O114" i="6"/>
  <c r="G369" i="6"/>
  <c r="G261" i="6"/>
  <c r="G153" i="6"/>
  <c r="E410" i="6"/>
  <c r="E302" i="6"/>
  <c r="E194" i="6"/>
  <c r="N606" i="6"/>
  <c r="K347" i="6"/>
  <c r="N254" i="6"/>
  <c r="H162" i="6"/>
  <c r="J512" i="6"/>
  <c r="B910" i="6"/>
  <c r="C820" i="6"/>
  <c r="B445" i="6"/>
  <c r="C549" i="6"/>
  <c r="I724" i="6"/>
  <c r="K572" i="6"/>
  <c r="N449" i="6"/>
  <c r="N703" i="6"/>
  <c r="H611" i="6"/>
  <c r="O518" i="6"/>
  <c r="C426" i="6"/>
  <c r="G392" i="6"/>
  <c r="G284" i="6"/>
  <c r="G176" i="6"/>
  <c r="M539" i="6"/>
  <c r="H340" i="6"/>
  <c r="O247" i="6"/>
  <c r="C155" i="6"/>
  <c r="N409" i="6"/>
  <c r="L939" i="6"/>
  <c r="K491" i="6"/>
  <c r="O574" i="6"/>
  <c r="N640" i="6"/>
  <c r="O455" i="6"/>
  <c r="L633" i="6"/>
  <c r="L495" i="6"/>
  <c r="B753" i="6"/>
  <c r="F639" i="6"/>
  <c r="F531" i="6"/>
  <c r="F423" i="6"/>
  <c r="H381" i="6"/>
  <c r="O288" i="6"/>
  <c r="C196" i="6"/>
  <c r="O721" i="6"/>
  <c r="E355" i="6"/>
  <c r="E247" i="6"/>
  <c r="E139" i="6"/>
  <c r="G394" i="6"/>
  <c r="G286" i="6"/>
  <c r="G178" i="6"/>
  <c r="H490" i="6"/>
  <c r="O333" i="6"/>
  <c r="C241" i="6"/>
  <c r="J148" i="6"/>
  <c r="F428" i="6"/>
  <c r="B860" i="6"/>
  <c r="I667" i="6"/>
  <c r="F635" i="6"/>
  <c r="O677" i="6"/>
  <c r="F450" i="6"/>
  <c r="H633" i="6"/>
  <c r="O504" i="6"/>
  <c r="F762" i="6"/>
  <c r="H659" i="6"/>
  <c r="O566" i="6"/>
  <c r="C474" i="6"/>
  <c r="I599" i="6"/>
  <c r="L339" i="6"/>
  <c r="L231" i="6"/>
  <c r="L123" i="6"/>
  <c r="H388" i="6"/>
  <c r="O295" i="6"/>
  <c r="C203" i="6"/>
  <c r="G717" i="6"/>
  <c r="H365" i="6"/>
  <c r="O272" i="6"/>
  <c r="C180" i="6"/>
  <c r="F596" i="6"/>
  <c r="L726" i="6"/>
  <c r="N687" i="6"/>
  <c r="N821" i="6"/>
  <c r="M525" i="6"/>
  <c r="F691" i="6"/>
  <c r="O534" i="6"/>
  <c r="L417" i="6"/>
  <c r="E674" i="6"/>
  <c r="E566" i="6"/>
  <c r="E458" i="6"/>
  <c r="O427" i="6"/>
  <c r="H321" i="6"/>
  <c r="O228" i="6"/>
  <c r="C136" i="6"/>
  <c r="G393" i="6"/>
  <c r="G285" i="6"/>
  <c r="G177" i="6"/>
  <c r="B514" i="6"/>
  <c r="L323" i="6"/>
  <c r="L215" i="6"/>
  <c r="L737" i="6"/>
  <c r="H366" i="6"/>
  <c r="O273" i="6"/>
  <c r="C181" i="6"/>
  <c r="E625" i="6"/>
  <c r="K355" i="6"/>
  <c r="N262" i="6"/>
  <c r="H170" i="6"/>
  <c r="L181" i="6"/>
  <c r="N34" i="6"/>
  <c r="J263" i="6"/>
  <c r="G38" i="6"/>
  <c r="L712" i="6"/>
  <c r="I133" i="6"/>
  <c r="M273" i="6"/>
  <c r="C135" i="6"/>
  <c r="O41" i="6"/>
  <c r="L93" i="6"/>
  <c r="M248" i="6"/>
  <c r="E31" i="6"/>
  <c r="M182" i="6"/>
  <c r="E20" i="6"/>
  <c r="J77" i="6"/>
  <c r="H295" i="6"/>
  <c r="F45" i="6"/>
  <c r="B72" i="6"/>
  <c r="G7" i="6"/>
  <c r="O235" i="6"/>
  <c r="B700" i="6"/>
  <c r="F178" i="6"/>
  <c r="I321" i="6"/>
  <c r="N869" i="6"/>
  <c r="G73" i="6"/>
  <c r="H397" i="6"/>
  <c r="N65" i="6"/>
  <c r="J377" i="6"/>
  <c r="G987" i="6"/>
  <c r="M439" i="6"/>
  <c r="J515" i="6"/>
  <c r="E581" i="6"/>
  <c r="E738" i="6"/>
  <c r="F565" i="6"/>
  <c r="H441" i="6"/>
  <c r="L701" i="6"/>
  <c r="L593" i="6"/>
  <c r="L485" i="6"/>
  <c r="C593" i="6"/>
  <c r="J343" i="6"/>
  <c r="M250" i="6"/>
  <c r="K158" i="6"/>
  <c r="N450" i="6"/>
  <c r="B310" i="6"/>
  <c r="B202" i="6"/>
  <c r="F662" i="6"/>
  <c r="L353" i="6"/>
  <c r="L245" i="6"/>
  <c r="L137" i="6"/>
  <c r="C391" i="6"/>
  <c r="J298" i="6"/>
  <c r="M205" i="6"/>
  <c r="K113" i="6"/>
  <c r="N772" i="6"/>
  <c r="I595" i="6"/>
  <c r="F599" i="6"/>
  <c r="J636" i="6"/>
  <c r="K451" i="6"/>
  <c r="K638" i="6"/>
  <c r="I502" i="6"/>
  <c r="L753" i="6"/>
  <c r="M654" i="6"/>
  <c r="K562" i="6"/>
  <c r="N469" i="6"/>
  <c r="B574" i="6"/>
  <c r="B333" i="6"/>
  <c r="B225" i="6"/>
  <c r="B117" i="6"/>
  <c r="M383" i="6"/>
  <c r="K291" i="6"/>
  <c r="N198" i="6"/>
  <c r="N708" i="6"/>
  <c r="M360" i="6"/>
  <c r="M826" i="6"/>
  <c r="N705" i="6"/>
  <c r="C428" i="6"/>
  <c r="C543" i="6"/>
  <c r="I718" i="6"/>
  <c r="B549" i="6"/>
  <c r="M430" i="6"/>
  <c r="I690" i="6"/>
  <c r="I582" i="6"/>
  <c r="I474" i="6"/>
  <c r="H508" i="6"/>
  <c r="K332" i="6"/>
  <c r="N239" i="6"/>
  <c r="H147" i="6"/>
  <c r="L406" i="6"/>
  <c r="L298" i="6"/>
  <c r="L190" i="6"/>
  <c r="M581" i="6"/>
  <c r="B335" i="6"/>
  <c r="B227" i="6"/>
  <c r="B119" i="6"/>
  <c r="K377" i="6"/>
  <c r="N284" i="6"/>
  <c r="H192" i="6"/>
  <c r="J692" i="6"/>
  <c r="J366" i="6"/>
  <c r="C959" i="6"/>
  <c r="L420" i="6"/>
  <c r="L457" i="6"/>
  <c r="G553" i="6"/>
  <c r="O702" i="6"/>
  <c r="J559" i="6"/>
  <c r="J439" i="6"/>
  <c r="M702" i="6"/>
  <c r="K610" i="6"/>
  <c r="N517" i="6"/>
  <c r="H425" i="6"/>
  <c r="F391" i="6"/>
  <c r="F283" i="6"/>
  <c r="F175" i="6"/>
  <c r="I533" i="6"/>
  <c r="K339" i="6"/>
  <c r="N246" i="6"/>
  <c r="H154" i="6"/>
  <c r="M408" i="6"/>
  <c r="K316" i="6"/>
  <c r="N223" i="6"/>
  <c r="H131" i="6"/>
  <c r="E1037" i="6"/>
  <c r="M457" i="6"/>
  <c r="H541" i="6"/>
  <c r="K613" i="6"/>
  <c r="H428" i="6"/>
  <c r="B609" i="6"/>
  <c r="G470" i="6"/>
  <c r="L725" i="6"/>
  <c r="L617" i="6"/>
  <c r="L509" i="6"/>
  <c r="I736" i="6"/>
  <c r="M364" i="6"/>
  <c r="K272" i="6"/>
  <c r="N179" i="6"/>
  <c r="K609" i="6"/>
  <c r="B334" i="6"/>
  <c r="B226" i="6"/>
  <c r="B118" i="6"/>
  <c r="F375" i="6"/>
  <c r="F267" i="6"/>
  <c r="F159" i="6"/>
  <c r="M409" i="6"/>
  <c r="K317" i="6"/>
  <c r="N224" i="6"/>
  <c r="H132" i="6"/>
  <c r="C399" i="6"/>
  <c r="J306" i="6"/>
  <c r="M213" i="6"/>
  <c r="K591" i="6"/>
  <c r="J78" i="6"/>
  <c r="K47" i="6"/>
  <c r="B87" i="6"/>
  <c r="H676" i="6"/>
  <c r="B288" i="6"/>
  <c r="G343" i="6"/>
  <c r="H200" i="6"/>
  <c r="O107" i="6"/>
  <c r="E475" i="6"/>
  <c r="O113" i="6"/>
  <c r="L82" i="6"/>
  <c r="B598" i="6"/>
  <c r="E74" i="6"/>
  <c r="F10" i="6"/>
  <c r="H113" i="6"/>
  <c r="N739" i="6"/>
  <c r="H97" i="6"/>
  <c r="H271" i="6"/>
  <c r="M180" i="6"/>
  <c r="E171" i="6"/>
  <c r="G289" i="6"/>
  <c r="G127" i="6"/>
  <c r="M21" i="6"/>
  <c r="K74" i="6"/>
  <c r="I170" i="6"/>
  <c r="N30" i="6"/>
  <c r="H193" i="6"/>
  <c r="H35" i="6"/>
  <c r="O631" i="6"/>
  <c r="B67" i="6"/>
  <c r="I49" i="6"/>
  <c r="N322" i="6"/>
  <c r="M183" i="6"/>
  <c r="N82" i="6"/>
  <c r="F251" i="6"/>
  <c r="J88" i="6"/>
  <c r="F275" i="6"/>
  <c r="N13" i="6"/>
  <c r="H317" i="6"/>
  <c r="F262" i="6"/>
  <c r="F148" i="6"/>
  <c r="L110" i="6"/>
  <c r="N207" i="6"/>
  <c r="J38" i="6"/>
  <c r="H89" i="6"/>
  <c r="I19" i="6"/>
  <c r="F23" i="6"/>
  <c r="F336" i="6"/>
  <c r="C617" i="6"/>
  <c r="B319" i="6"/>
  <c r="F63" i="6"/>
  <c r="O44" i="6"/>
  <c r="M587" i="6"/>
  <c r="L795" i="6"/>
  <c r="B138" i="6"/>
  <c r="F264" i="6"/>
  <c r="N327" i="6"/>
  <c r="G83" i="6"/>
  <c r="C46" i="6"/>
  <c r="K99" i="6"/>
  <c r="C212" i="6"/>
  <c r="G102" i="6"/>
  <c r="E375" i="6"/>
  <c r="L412" i="6"/>
  <c r="H248" i="6"/>
  <c r="E370" i="6"/>
  <c r="G19" i="6"/>
  <c r="F49" i="6"/>
  <c r="I356" i="6"/>
  <c r="B163" i="6"/>
  <c r="G305" i="6"/>
  <c r="H247" i="6"/>
  <c r="K447" i="6"/>
  <c r="O110" i="6"/>
  <c r="O268" i="6"/>
  <c r="M158" i="6"/>
  <c r="E14" i="6"/>
  <c r="G627" i="6"/>
  <c r="N90" i="6"/>
  <c r="M30" i="6"/>
  <c r="G20" i="6"/>
  <c r="L65" i="6"/>
  <c r="K54" i="6"/>
  <c r="H227" i="6"/>
  <c r="E161" i="6"/>
  <c r="M100" i="6"/>
  <c r="O79" i="6"/>
  <c r="G210" i="6"/>
  <c r="B409" i="6"/>
  <c r="G72" i="6"/>
  <c r="H646" i="6"/>
  <c r="K187" i="6"/>
  <c r="G13" i="6"/>
  <c r="M152" i="6"/>
  <c r="C2" i="6"/>
  <c r="O332" i="6"/>
  <c r="H299" i="6"/>
  <c r="F238" i="6"/>
  <c r="L314" i="6"/>
  <c r="L152" i="6"/>
  <c r="B44" i="6"/>
  <c r="C88" i="6"/>
  <c r="E202" i="6"/>
  <c r="C35" i="6"/>
  <c r="K144" i="6"/>
  <c r="M234" i="6"/>
  <c r="I205" i="6"/>
  <c r="K313" i="6"/>
  <c r="J174" i="6"/>
  <c r="K85" i="6"/>
  <c r="F287" i="6"/>
  <c r="G11" i="6"/>
  <c r="E55" i="6"/>
  <c r="L343" i="6"/>
  <c r="I54" i="6"/>
  <c r="H78" i="6"/>
  <c r="H91" i="6"/>
  <c r="M15" i="6"/>
  <c r="E351" i="6"/>
  <c r="G325" i="6"/>
  <c r="G163" i="6"/>
  <c r="L50" i="6"/>
  <c r="M13" i="6"/>
  <c r="G101" i="6"/>
  <c r="H343" i="6"/>
  <c r="N68" i="6"/>
  <c r="H610" i="6"/>
  <c r="E95" i="6"/>
  <c r="N26" i="6"/>
  <c r="H28" i="6"/>
  <c r="M78" i="6"/>
  <c r="J542" i="6"/>
  <c r="E10" i="6"/>
  <c r="J318" i="6"/>
  <c r="F353" i="6"/>
  <c r="J227" i="6"/>
  <c r="B35" i="6"/>
  <c r="C6" i="6"/>
  <c r="L408" i="6"/>
  <c r="J572" i="6"/>
  <c r="L114" i="6"/>
  <c r="G253" i="6"/>
  <c r="C260" i="6"/>
  <c r="M49" i="6"/>
  <c r="K38" i="6"/>
  <c r="H94" i="6"/>
  <c r="O99" i="6"/>
  <c r="C398" i="6"/>
  <c r="H418" i="6"/>
  <c r="C587" i="6"/>
  <c r="O263" i="6"/>
  <c r="L718" i="6"/>
  <c r="O35" i="6"/>
  <c r="F91" i="6"/>
  <c r="B181" i="6"/>
  <c r="L16" i="6"/>
  <c r="I140" i="6"/>
  <c r="G16" i="6"/>
  <c r="L319" i="6"/>
  <c r="N57" i="6"/>
  <c r="O278" i="6"/>
  <c r="I235" i="6"/>
  <c r="L320" i="6"/>
  <c r="L158" i="6"/>
  <c r="G43" i="6"/>
  <c r="O90" i="6"/>
  <c r="J233" i="6"/>
  <c r="M41" i="6"/>
  <c r="G246" i="6"/>
  <c r="E214" i="6"/>
  <c r="I8" i="6"/>
  <c r="G233" i="6"/>
  <c r="G264" i="6"/>
  <c r="H39" i="6"/>
  <c r="N48" i="6"/>
  <c r="J99" i="6"/>
  <c r="E99" i="6"/>
  <c r="G36" i="6"/>
  <c r="B362" i="6"/>
  <c r="C141" i="6"/>
  <c r="C416" i="6"/>
  <c r="G94" i="6"/>
  <c r="O80" i="6"/>
  <c r="J147" i="6"/>
  <c r="K160" i="6"/>
  <c r="G161" i="6"/>
  <c r="I279" i="6"/>
  <c r="O451" i="6"/>
  <c r="L3" i="6"/>
  <c r="H57" i="6"/>
  <c r="C107" i="6"/>
  <c r="J14" i="6"/>
  <c r="M18" i="6"/>
  <c r="G745" i="6"/>
  <c r="F136" i="6"/>
  <c r="J282" i="6"/>
  <c r="O143" i="6"/>
  <c r="J54" i="6"/>
  <c r="E115" i="6"/>
  <c r="E310" i="6"/>
  <c r="F32" i="6"/>
  <c r="M218" i="6"/>
  <c r="B29" i="6"/>
  <c r="J395" i="6"/>
  <c r="O70" i="6"/>
  <c r="G35" i="6"/>
  <c r="B282" i="6"/>
  <c r="G349" i="6"/>
  <c r="F186" i="6"/>
  <c r="I69" i="6"/>
  <c r="K110" i="6"/>
  <c r="B325" i="6"/>
  <c r="N54" i="6"/>
  <c r="H337" i="6"/>
  <c r="O56" i="6"/>
  <c r="N135" i="6"/>
  <c r="G96" i="6"/>
  <c r="I4" i="6"/>
  <c r="K108" i="6"/>
  <c r="B27" i="6"/>
  <c r="E104" i="6"/>
  <c r="H43" i="6"/>
  <c r="H133" i="6"/>
  <c r="L282" i="6"/>
  <c r="N232" i="6"/>
  <c r="C51" i="6"/>
  <c r="G26" i="6"/>
  <c r="H10" i="6"/>
  <c r="E44" i="6"/>
  <c r="N114" i="6"/>
  <c r="N247" i="6"/>
  <c r="B380" i="6"/>
  <c r="C296" i="6"/>
  <c r="M82" i="6"/>
  <c r="H52" i="6"/>
  <c r="M84" i="6"/>
  <c r="K300" i="6"/>
  <c r="J52" i="6"/>
  <c r="E7" i="6"/>
  <c r="J35" i="6"/>
  <c r="B127" i="6"/>
  <c r="J251" i="6"/>
  <c r="I14" i="6"/>
  <c r="L188" i="6"/>
  <c r="N189" i="6"/>
  <c r="J288" i="6"/>
  <c r="F323" i="6"/>
  <c r="F172" i="6"/>
  <c r="C57" i="6"/>
  <c r="F80" i="6"/>
  <c r="L71" i="6"/>
  <c r="M85" i="6"/>
  <c r="J89" i="6"/>
  <c r="J165" i="6"/>
  <c r="L284" i="6"/>
  <c r="L234" i="6"/>
  <c r="F162" i="6"/>
  <c r="I91" i="6"/>
  <c r="J58" i="6"/>
  <c r="G521" i="6"/>
  <c r="N453" i="6"/>
  <c r="C796" i="6"/>
  <c r="N533" i="6"/>
  <c r="I714" i="6"/>
  <c r="I570" i="6"/>
  <c r="H652" i="6"/>
  <c r="M322" i="6"/>
  <c r="O168" i="6"/>
  <c r="L394" i="6"/>
  <c r="L214" i="6"/>
  <c r="I539" i="6"/>
  <c r="I258" i="6"/>
  <c r="I808" i="6"/>
  <c r="N308" i="6"/>
  <c r="K185" i="6"/>
  <c r="F870" i="6"/>
  <c r="E477" i="6"/>
  <c r="N664" i="6"/>
  <c r="H410" i="6"/>
  <c r="K536" i="6"/>
  <c r="C808" i="6"/>
  <c r="N649" i="6"/>
  <c r="N541" i="6"/>
  <c r="K418" i="6"/>
  <c r="L363" i="6"/>
  <c r="L237" i="6"/>
  <c r="L111" i="6"/>
  <c r="K363" i="6"/>
  <c r="M239" i="6"/>
  <c r="M131" i="6"/>
  <c r="H371" i="6"/>
  <c r="C732" i="6"/>
  <c r="C644" i="6"/>
  <c r="K625" i="6"/>
  <c r="I874" i="6"/>
  <c r="E564" i="6"/>
  <c r="M424" i="6"/>
  <c r="B665" i="6"/>
  <c r="B521" i="6"/>
  <c r="N696" i="6"/>
  <c r="O342" i="6"/>
  <c r="O234" i="6"/>
  <c r="O126" i="6"/>
  <c r="I347" i="6"/>
  <c r="I221" i="6"/>
  <c r="E643" i="6"/>
  <c r="L329" i="6"/>
  <c r="L203" i="6"/>
  <c r="O445" i="6"/>
  <c r="J310" i="6"/>
  <c r="J202" i="6"/>
  <c r="E661" i="6"/>
  <c r="M345" i="6"/>
  <c r="E621" i="6"/>
  <c r="E550" i="6"/>
  <c r="L578" i="6"/>
  <c r="K692" i="6"/>
  <c r="C532" i="6"/>
  <c r="K746" i="6"/>
  <c r="C636" i="6"/>
  <c r="C528" i="6"/>
  <c r="C420" i="6"/>
  <c r="G368" i="6"/>
  <c r="G224" i="6"/>
  <c r="B688" i="6"/>
  <c r="O349" i="6"/>
  <c r="O241" i="6"/>
  <c r="O133" i="6"/>
  <c r="J357" i="6"/>
  <c r="J249" i="6"/>
  <c r="M156" i="6"/>
  <c r="K1377" i="6"/>
  <c r="G557" i="6"/>
  <c r="K618" i="6"/>
  <c r="F684" i="6"/>
  <c r="O479" i="6"/>
  <c r="L651" i="6"/>
  <c r="H507" i="6"/>
  <c r="M784" i="6"/>
  <c r="I648" i="6"/>
  <c r="I540" i="6"/>
  <c r="I432" i="6"/>
  <c r="O390" i="6"/>
  <c r="C298" i="6"/>
  <c r="J205" i="6"/>
  <c r="M112" i="6"/>
  <c r="L364" i="6"/>
  <c r="L256" i="6"/>
  <c r="L148" i="6"/>
  <c r="G406" i="6"/>
  <c r="G298" i="6"/>
  <c r="G190" i="6"/>
  <c r="H562" i="6"/>
  <c r="C343" i="6"/>
  <c r="J250" i="6"/>
  <c r="M157" i="6"/>
  <c r="I485" i="6"/>
  <c r="H332" i="6"/>
  <c r="O239" i="6"/>
  <c r="C147" i="6"/>
  <c r="H104" i="6"/>
  <c r="H21" i="6"/>
  <c r="H122" i="6"/>
  <c r="F197" i="6"/>
  <c r="L372" i="6"/>
  <c r="H430" i="6"/>
  <c r="N238" i="6"/>
  <c r="J293" i="6"/>
  <c r="G8" i="6"/>
  <c r="F55" i="6"/>
  <c r="K115" i="6"/>
  <c r="N171" i="6"/>
  <c r="F105" i="6"/>
  <c r="O412" i="6"/>
  <c r="H31" i="6"/>
  <c r="G69" i="6"/>
  <c r="E619" i="6"/>
  <c r="O62" i="6"/>
  <c r="H335" i="6"/>
  <c r="B264" i="6"/>
  <c r="J336" i="6"/>
  <c r="E173" i="6"/>
  <c r="G61" i="6"/>
  <c r="C113" i="6"/>
  <c r="K189" i="6"/>
  <c r="E577" i="6"/>
  <c r="F160" i="6"/>
  <c r="I303" i="6"/>
  <c r="B490" i="6"/>
  <c r="L62" i="6"/>
  <c r="O352" i="6"/>
  <c r="C58" i="6"/>
  <c r="F329" i="6"/>
  <c r="E931" i="6"/>
  <c r="N416" i="6"/>
  <c r="K492" i="6"/>
  <c r="B566" i="6"/>
  <c r="O720" i="6"/>
  <c r="L549" i="6"/>
  <c r="N431" i="6"/>
  <c r="G694" i="6"/>
  <c r="G586" i="6"/>
  <c r="G478" i="6"/>
  <c r="K531" i="6"/>
  <c r="N335" i="6"/>
  <c r="H243" i="6"/>
  <c r="O150" i="6"/>
  <c r="F410" i="6"/>
  <c r="F302" i="6"/>
  <c r="F194" i="6"/>
  <c r="M617" i="6"/>
  <c r="G346" i="6"/>
  <c r="G238" i="6"/>
  <c r="G130" i="6"/>
  <c r="K383" i="6"/>
  <c r="N290" i="6"/>
  <c r="H198" i="6"/>
  <c r="F729" i="6"/>
  <c r="M1027" i="6"/>
  <c r="E549" i="6"/>
  <c r="E568" i="6"/>
  <c r="C621" i="6"/>
  <c r="M435" i="6"/>
  <c r="K626" i="6"/>
  <c r="F493" i="6"/>
  <c r="O741" i="6"/>
  <c r="H647" i="6"/>
  <c r="O554" i="6"/>
  <c r="C462" i="6"/>
  <c r="I527" i="6"/>
  <c r="F325" i="6"/>
  <c r="F217" i="6"/>
  <c r="K812" i="6"/>
  <c r="H376" i="6"/>
  <c r="O283" i="6"/>
  <c r="C191" i="6"/>
  <c r="G645" i="6"/>
  <c r="I957" i="6"/>
  <c r="G701" i="6"/>
  <c r="O682" i="6"/>
  <c r="C790" i="6"/>
  <c r="O527" i="6"/>
  <c r="G698" i="6"/>
  <c r="M538" i="6"/>
  <c r="J421" i="6"/>
  <c r="E680" i="6"/>
  <c r="E572" i="6"/>
  <c r="E464" i="6"/>
  <c r="O463" i="6"/>
  <c r="O324" i="6"/>
  <c r="C232" i="6"/>
  <c r="J139" i="6"/>
  <c r="G399" i="6"/>
  <c r="G291" i="6"/>
  <c r="G183" i="6"/>
  <c r="E535" i="6"/>
  <c r="F327" i="6"/>
  <c r="F219" i="6"/>
  <c r="M742" i="6"/>
  <c r="O369" i="6"/>
  <c r="C277" i="6"/>
  <c r="J184" i="6"/>
  <c r="F644" i="6"/>
  <c r="N358" i="6"/>
  <c r="K903" i="6"/>
  <c r="O761" i="6"/>
  <c r="I434" i="6"/>
  <c r="I537" i="6"/>
  <c r="H687" i="6"/>
  <c r="K548" i="6"/>
  <c r="I430" i="6"/>
  <c r="H695" i="6"/>
  <c r="O602" i="6"/>
  <c r="C510" i="6"/>
  <c r="J417" i="6"/>
  <c r="B381" i="6"/>
  <c r="B273" i="6"/>
  <c r="B165" i="6"/>
  <c r="J488" i="6"/>
  <c r="O331" i="6"/>
  <c r="C239" i="6"/>
  <c r="J146" i="6"/>
  <c r="H401" i="6"/>
  <c r="O308" i="6"/>
  <c r="C216" i="6"/>
  <c r="J123" i="6"/>
  <c r="J974" i="6"/>
  <c r="N434" i="6"/>
  <c r="C518" i="6"/>
  <c r="M597" i="6"/>
  <c r="N412" i="6"/>
  <c r="G590" i="6"/>
  <c r="M460" i="6"/>
  <c r="G718" i="6"/>
  <c r="G610" i="6"/>
  <c r="G502" i="6"/>
  <c r="K675" i="6"/>
  <c r="H357" i="6"/>
  <c r="O264" i="6"/>
  <c r="C172" i="6"/>
  <c r="C563" i="6"/>
  <c r="F326" i="6"/>
  <c r="F218" i="6"/>
  <c r="C733" i="6"/>
  <c r="B365" i="6"/>
  <c r="B257" i="6"/>
  <c r="B149" i="6"/>
  <c r="H402" i="6"/>
  <c r="O309" i="6"/>
  <c r="C217" i="6"/>
  <c r="J124" i="6"/>
  <c r="K391" i="6"/>
  <c r="N298" i="6"/>
  <c r="H206" i="6"/>
  <c r="L397" i="6"/>
  <c r="N70" i="6"/>
  <c r="J10" i="6"/>
  <c r="F79" i="6"/>
  <c r="K322" i="6"/>
  <c r="G257" i="6"/>
  <c r="M327" i="6"/>
  <c r="C189" i="6"/>
  <c r="O95" i="6"/>
  <c r="M350" i="6"/>
  <c r="G53" i="6"/>
  <c r="G75" i="6"/>
  <c r="M398" i="6"/>
  <c r="I66" i="6"/>
  <c r="M374" i="6"/>
  <c r="B42" i="6"/>
  <c r="B331" i="6"/>
  <c r="O76" i="6"/>
  <c r="N528" i="6"/>
  <c r="F376" i="6"/>
  <c r="G119" i="6"/>
  <c r="B260" i="6"/>
  <c r="G300" i="6"/>
  <c r="F42" i="6"/>
  <c r="C230" i="6"/>
  <c r="C40" i="6"/>
  <c r="F221" i="6"/>
  <c r="K789" i="6"/>
  <c r="C716" i="6"/>
  <c r="K438" i="6"/>
  <c r="L524" i="6"/>
  <c r="F685" i="6"/>
  <c r="N527" i="6"/>
  <c r="H411" i="6"/>
  <c r="B671" i="6"/>
  <c r="B563" i="6"/>
  <c r="B455" i="6"/>
  <c r="K414" i="6"/>
  <c r="N317" i="6"/>
  <c r="H225" i="6"/>
  <c r="O132" i="6"/>
  <c r="I389" i="6"/>
  <c r="I281" i="6"/>
  <c r="I173" i="6"/>
  <c r="M509" i="6"/>
  <c r="B323" i="6"/>
  <c r="B215" i="6"/>
  <c r="C730" i="6"/>
  <c r="K365" i="6"/>
  <c r="N272" i="6"/>
  <c r="H180" i="6"/>
  <c r="J620" i="6"/>
  <c r="E1203" i="6"/>
  <c r="B462" i="6"/>
  <c r="I506" i="6"/>
  <c r="C585" i="6"/>
  <c r="F817" i="6"/>
  <c r="N599" i="6"/>
  <c r="L471" i="6"/>
  <c r="N721" i="6"/>
  <c r="H629" i="6"/>
  <c r="O536" i="6"/>
  <c r="C444" i="6"/>
  <c r="J419" i="6"/>
  <c r="I304" i="6"/>
  <c r="I196" i="6"/>
  <c r="M647" i="6"/>
  <c r="H358" i="6"/>
  <c r="O265" i="6"/>
  <c r="C173" i="6"/>
  <c r="H520" i="6"/>
  <c r="K769" i="6"/>
  <c r="I577" i="6"/>
  <c r="O628" i="6"/>
  <c r="F702" i="6"/>
  <c r="O491" i="6"/>
  <c r="I664" i="6"/>
  <c r="J517" i="6"/>
  <c r="L837" i="6"/>
  <c r="L659" i="6"/>
  <c r="L551" i="6"/>
  <c r="L443" i="6"/>
  <c r="H399" i="6"/>
  <c r="O306" i="6"/>
  <c r="C214" i="6"/>
  <c r="J121" i="6"/>
  <c r="B376" i="6"/>
  <c r="B268" i="6"/>
  <c r="B160" i="6"/>
  <c r="E427" i="6"/>
  <c r="I306" i="6"/>
  <c r="I198" i="6"/>
  <c r="G615" i="6"/>
  <c r="O351" i="6"/>
  <c r="C259" i="6"/>
  <c r="J166" i="6"/>
  <c r="F536" i="6"/>
  <c r="N340" i="6"/>
  <c r="O781" i="6"/>
  <c r="B697" i="6"/>
  <c r="M732" i="6"/>
  <c r="E491" i="6"/>
  <c r="N659" i="6"/>
  <c r="C526" i="6"/>
  <c r="G410" i="6"/>
  <c r="H677" i="6"/>
  <c r="O584" i="6"/>
  <c r="C492" i="6"/>
  <c r="I707" i="6"/>
  <c r="E360" i="6"/>
  <c r="E252" i="6"/>
  <c r="E144" i="6"/>
  <c r="H406" i="6"/>
  <c r="O313" i="6"/>
  <c r="C221" i="6"/>
  <c r="J128" i="6"/>
  <c r="H383" i="6"/>
  <c r="O290" i="6"/>
  <c r="C198" i="6"/>
  <c r="F704" i="6"/>
  <c r="H826" i="6"/>
  <c r="L744" i="6"/>
  <c r="C464" i="6"/>
  <c r="M561" i="6"/>
  <c r="J733" i="6"/>
  <c r="I562" i="6"/>
  <c r="F439" i="6"/>
  <c r="B695" i="6"/>
  <c r="B587" i="6"/>
  <c r="B479" i="6"/>
  <c r="N552" i="6"/>
  <c r="H339" i="6"/>
  <c r="O246" i="6"/>
  <c r="C154" i="6"/>
  <c r="G423" i="6"/>
  <c r="I305" i="6"/>
  <c r="I197" i="6"/>
  <c r="B622" i="6"/>
  <c r="E344" i="6"/>
  <c r="E236" i="6"/>
  <c r="E128" i="6"/>
  <c r="H384" i="6"/>
  <c r="O291" i="6"/>
  <c r="C199" i="6"/>
  <c r="G734" i="6"/>
  <c r="K373" i="6"/>
  <c r="N280" i="6"/>
  <c r="H188" i="6"/>
  <c r="L289" i="6"/>
  <c r="N52" i="6"/>
  <c r="J371" i="6"/>
  <c r="I58" i="6"/>
  <c r="K214" i="6"/>
  <c r="E195" i="6"/>
  <c r="J300" i="6"/>
  <c r="O161" i="6"/>
  <c r="C69" i="6"/>
  <c r="J191" i="6"/>
  <c r="C380" i="6"/>
  <c r="B52" i="6"/>
  <c r="M290" i="6"/>
  <c r="G46" i="6"/>
  <c r="I117" i="6"/>
  <c r="I22" i="6"/>
  <c r="B107" i="6"/>
  <c r="O22" i="6"/>
  <c r="F71" i="6"/>
  <c r="L402" i="6"/>
  <c r="O565" i="6"/>
  <c r="F246" i="6"/>
  <c r="N219" i="6"/>
  <c r="B36" i="6"/>
  <c r="N35" i="6"/>
  <c r="O97" i="6"/>
  <c r="H163" i="6"/>
  <c r="C102" i="6"/>
  <c r="J9" i="6"/>
  <c r="H277" i="6"/>
  <c r="I38" i="6"/>
  <c r="F154" i="6"/>
  <c r="H284" i="6"/>
  <c r="K145" i="6"/>
  <c r="H44" i="6"/>
  <c r="I88" i="6"/>
  <c r="L101" i="6"/>
  <c r="O58" i="6"/>
  <c r="N504" i="6"/>
  <c r="M162" i="6"/>
  <c r="J225" i="6"/>
  <c r="G263" i="6"/>
  <c r="F396" i="6"/>
  <c r="F180" i="6"/>
  <c r="O111" i="6"/>
  <c r="L241" i="6"/>
  <c r="H99" i="6"/>
  <c r="B102" i="6"/>
  <c r="G1163" i="6"/>
  <c r="L582" i="6"/>
  <c r="N615" i="6"/>
  <c r="B674" i="6"/>
  <c r="I447" i="6"/>
  <c r="B627" i="6"/>
  <c r="J481" i="6"/>
  <c r="G742" i="6"/>
  <c r="E632" i="6"/>
  <c r="E524" i="6"/>
  <c r="E416" i="6"/>
  <c r="M376" i="6"/>
  <c r="K284" i="6"/>
  <c r="N191" i="6"/>
  <c r="K681" i="6"/>
  <c r="G351" i="6"/>
  <c r="G243" i="6"/>
  <c r="G135" i="6"/>
  <c r="E392" i="6"/>
  <c r="E284" i="6"/>
  <c r="E176" i="6"/>
  <c r="N498" i="6"/>
  <c r="M331" i="6"/>
  <c r="K239" i="6"/>
  <c r="N146" i="6"/>
  <c r="M413" i="6"/>
  <c r="H802" i="6"/>
  <c r="B715" i="6"/>
  <c r="O745" i="6"/>
  <c r="H518" i="6"/>
  <c r="I688" i="6"/>
  <c r="H549" i="6"/>
  <c r="K428" i="6"/>
  <c r="K688" i="6"/>
  <c r="N595" i="6"/>
  <c r="H503" i="6"/>
  <c r="O410" i="6"/>
  <c r="G374" i="6"/>
  <c r="G266" i="6"/>
  <c r="G158" i="6"/>
  <c r="L448" i="6"/>
  <c r="N324" i="6"/>
  <c r="H232" i="6"/>
  <c r="O139" i="6"/>
  <c r="K394" i="6"/>
  <c r="G999" i="6"/>
  <c r="C445" i="6"/>
  <c r="K528" i="6"/>
  <c r="M609" i="6"/>
  <c r="N424" i="6"/>
  <c r="E606" i="6"/>
  <c r="H477" i="6"/>
  <c r="E729" i="6"/>
  <c r="F621" i="6"/>
  <c r="F513" i="6"/>
  <c r="C744" i="6"/>
  <c r="N365" i="6"/>
  <c r="H273" i="6"/>
  <c r="O180" i="6"/>
  <c r="O613" i="6"/>
  <c r="E337" i="6"/>
  <c r="E229" i="6"/>
  <c r="E121" i="6"/>
  <c r="G376" i="6"/>
  <c r="G268" i="6"/>
  <c r="G160" i="6"/>
  <c r="J410" i="6"/>
  <c r="H318" i="6"/>
  <c r="O225" i="6"/>
  <c r="C133" i="6"/>
  <c r="M399" i="6"/>
  <c r="G1091" i="6"/>
  <c r="I559" i="6"/>
  <c r="F581" i="6"/>
  <c r="F630" i="6"/>
  <c r="F414" i="6"/>
  <c r="C610" i="6"/>
  <c r="N485" i="6"/>
  <c r="K737" i="6"/>
  <c r="N643" i="6"/>
  <c r="H551" i="6"/>
  <c r="O458" i="6"/>
  <c r="F506" i="6"/>
  <c r="L321" i="6"/>
  <c r="L213" i="6"/>
  <c r="B736" i="6"/>
  <c r="N372" i="6"/>
  <c r="H280" i="6"/>
  <c r="O187" i="6"/>
  <c r="G609" i="6"/>
  <c r="N349" i="6"/>
  <c r="H257" i="6"/>
  <c r="O164" i="6"/>
  <c r="C831" i="6"/>
  <c r="L618" i="6"/>
  <c r="J641" i="6"/>
  <c r="E707" i="6"/>
  <c r="C495" i="6"/>
  <c r="F667" i="6"/>
  <c r="E516" i="6"/>
  <c r="F829" i="6"/>
  <c r="E656" i="6"/>
  <c r="E548" i="6"/>
  <c r="E440" i="6"/>
  <c r="K398" i="6"/>
  <c r="N305" i="6"/>
  <c r="H213" i="6"/>
  <c r="O120" i="6"/>
  <c r="G375" i="6"/>
  <c r="G267" i="6"/>
  <c r="G159" i="6"/>
  <c r="J422" i="6"/>
  <c r="L305" i="6"/>
  <c r="L197" i="6"/>
  <c r="O625" i="6"/>
  <c r="N350" i="6"/>
  <c r="H258" i="6"/>
  <c r="O165" i="6"/>
  <c r="B532" i="6"/>
  <c r="M339" i="6"/>
  <c r="K247" i="6"/>
  <c r="N154" i="6"/>
  <c r="G112" i="6"/>
  <c r="E17" i="6"/>
  <c r="M170" i="6"/>
  <c r="J13" i="6"/>
  <c r="I403" i="6"/>
  <c r="N618" i="6"/>
  <c r="N250" i="6"/>
  <c r="L361" i="6"/>
  <c r="L14" i="6"/>
  <c r="I70" i="6"/>
  <c r="O142" i="6"/>
  <c r="E13" i="6"/>
  <c r="I113" i="6"/>
  <c r="E2" i="6"/>
  <c r="O46" i="6"/>
  <c r="B100" i="6"/>
  <c r="H235" i="6"/>
  <c r="H83" i="6"/>
  <c r="E45" i="6"/>
  <c r="C143" i="6"/>
  <c r="L424" i="6"/>
  <c r="F142" i="6"/>
  <c r="I285" i="6"/>
  <c r="K378" i="6"/>
  <c r="G55" i="6"/>
  <c r="H289" i="6"/>
  <c r="K50" i="6"/>
  <c r="M284" i="6"/>
  <c r="C857" i="6"/>
  <c r="J781" i="6"/>
  <c r="H469" i="6"/>
  <c r="E545" i="6"/>
  <c r="H705" i="6"/>
  <c r="N539" i="6"/>
  <c r="B423" i="6"/>
  <c r="L683" i="6"/>
  <c r="L575" i="6"/>
  <c r="L467" i="6"/>
  <c r="C485" i="6"/>
  <c r="C328" i="6"/>
  <c r="J235" i="6"/>
  <c r="M142" i="6"/>
  <c r="B400" i="6"/>
  <c r="B292" i="6"/>
  <c r="B184" i="6"/>
  <c r="E571" i="6"/>
  <c r="L335" i="6"/>
  <c r="L227" i="6"/>
  <c r="L119" i="6"/>
  <c r="O375" i="6"/>
  <c r="C283" i="6"/>
  <c r="J190" i="6"/>
  <c r="F680" i="6"/>
  <c r="O942" i="6"/>
  <c r="L492" i="6"/>
  <c r="F545" i="6"/>
  <c r="O605" i="6"/>
  <c r="J420" i="6"/>
  <c r="H615" i="6"/>
  <c r="C484" i="6"/>
  <c r="J732" i="6"/>
  <c r="J639" i="6"/>
  <c r="M546" i="6"/>
  <c r="K454" i="6"/>
  <c r="J482" i="6"/>
  <c r="B315" i="6"/>
  <c r="B207" i="6"/>
  <c r="E709" i="6"/>
  <c r="J368" i="6"/>
  <c r="M275" i="6"/>
  <c r="K183" i="6"/>
  <c r="N600" i="6"/>
  <c r="G865" i="6"/>
  <c r="L654" i="6"/>
  <c r="J659" i="6"/>
  <c r="O734" i="6"/>
  <c r="H512" i="6"/>
  <c r="G680" i="6"/>
  <c r="J529" i="6"/>
  <c r="M412" i="6"/>
  <c r="I672" i="6"/>
  <c r="I564" i="6"/>
  <c r="I456" i="6"/>
  <c r="J409" i="6"/>
  <c r="M316" i="6"/>
  <c r="K224" i="6"/>
  <c r="N131" i="6"/>
  <c r="L388" i="6"/>
  <c r="L280" i="6"/>
  <c r="L172" i="6"/>
  <c r="L490" i="6"/>
  <c r="B317" i="6"/>
  <c r="B209" i="6"/>
  <c r="K693" i="6"/>
  <c r="M361" i="6"/>
  <c r="K269" i="6"/>
  <c r="N176" i="6"/>
  <c r="M599" i="6"/>
  <c r="C351" i="6"/>
  <c r="F848" i="6"/>
  <c r="M727" i="6"/>
  <c r="E828" i="6"/>
  <c r="G517" i="6"/>
  <c r="H675" i="6"/>
  <c r="I538" i="6"/>
  <c r="F421" i="6"/>
  <c r="J687" i="6"/>
  <c r="M594" i="6"/>
  <c r="K502" i="6"/>
  <c r="O852" i="6"/>
  <c r="F373" i="6"/>
  <c r="F265" i="6"/>
  <c r="F157" i="6"/>
  <c r="F440" i="6"/>
  <c r="M323" i="6"/>
  <c r="K231" i="6"/>
  <c r="N138" i="6"/>
  <c r="J393" i="6"/>
  <c r="M300" i="6"/>
  <c r="K208" i="6"/>
  <c r="F859" i="6"/>
  <c r="N918" i="6"/>
  <c r="O411" i="6"/>
  <c r="M494" i="6"/>
  <c r="J582" i="6"/>
  <c r="I802" i="6"/>
  <c r="G578" i="6"/>
  <c r="J451" i="6"/>
  <c r="L707" i="6"/>
  <c r="L599" i="6"/>
  <c r="L491" i="6"/>
  <c r="C629" i="6"/>
  <c r="J349" i="6"/>
  <c r="M256" i="6"/>
  <c r="K164" i="6"/>
  <c r="K501" i="6"/>
  <c r="B316" i="6"/>
  <c r="B208" i="6"/>
  <c r="I683" i="6"/>
  <c r="F357" i="6"/>
  <c r="F249" i="6"/>
  <c r="F141" i="6"/>
  <c r="J394" i="6"/>
  <c r="M301" i="6"/>
  <c r="K209" i="6"/>
  <c r="N116" i="6"/>
  <c r="O383" i="6"/>
  <c r="C291" i="6"/>
  <c r="J198" i="6"/>
  <c r="B349" i="6"/>
  <c r="C63" i="6"/>
  <c r="L538" i="6"/>
  <c r="B69" i="6"/>
  <c r="C276" i="6"/>
  <c r="B234" i="6"/>
  <c r="M315" i="6"/>
  <c r="C177" i="6"/>
  <c r="J84" i="6"/>
  <c r="B283" i="6"/>
  <c r="J650" i="6"/>
  <c r="L64" i="6"/>
  <c r="E352" i="6"/>
  <c r="E56" i="6"/>
  <c r="M266" i="6"/>
  <c r="E96" i="6"/>
  <c r="E208" i="6"/>
  <c r="J53" i="6"/>
  <c r="M123" i="6"/>
  <c r="L604" i="6"/>
  <c r="E117" i="6"/>
  <c r="B266" i="6"/>
  <c r="G336" i="6"/>
  <c r="E111" i="6"/>
  <c r="H51" i="6"/>
  <c r="M107" i="6"/>
  <c r="K15" i="6"/>
  <c r="J112" i="6"/>
  <c r="N19" i="6"/>
  <c r="N357" i="6"/>
  <c r="B49" i="6"/>
  <c r="G185" i="6"/>
  <c r="O299" i="6"/>
  <c r="N160" i="6"/>
  <c r="O59" i="6"/>
  <c r="N111" i="6"/>
  <c r="F299" i="6"/>
  <c r="C92" i="6"/>
  <c r="K258" i="6"/>
  <c r="O224" i="6"/>
  <c r="F208" i="6"/>
  <c r="H362" i="6"/>
  <c r="L56" i="6"/>
  <c r="N375" i="6"/>
  <c r="N12" i="6"/>
  <c r="J63" i="6"/>
  <c r="O340" i="6"/>
  <c r="L8" i="6"/>
  <c r="K295" i="6"/>
  <c r="L217" i="6"/>
  <c r="E108" i="6"/>
  <c r="L646" i="6"/>
  <c r="J94" i="6"/>
  <c r="B378" i="6"/>
  <c r="B408" i="6"/>
  <c r="C551" i="6"/>
  <c r="I237" i="6"/>
  <c r="O166" i="6"/>
  <c r="I551" i="6"/>
  <c r="L21" i="6"/>
  <c r="M83" i="6"/>
  <c r="C43" i="6"/>
  <c r="G12" i="6"/>
  <c r="E321" i="6"/>
  <c r="C375" i="6"/>
  <c r="C225" i="6"/>
  <c r="I230" i="6"/>
  <c r="M97" i="6"/>
  <c r="F40" i="6"/>
  <c r="F111" i="6"/>
  <c r="K78" i="6"/>
  <c r="G143" i="6"/>
  <c r="F54" i="6"/>
  <c r="N108" i="6"/>
  <c r="N79" i="6"/>
  <c r="L85" i="6"/>
  <c r="N33" i="6"/>
  <c r="M338" i="6"/>
  <c r="E23" i="6"/>
  <c r="J44" i="6"/>
  <c r="M368" i="6"/>
  <c r="O9" i="6"/>
  <c r="K102" i="6"/>
  <c r="L373" i="6"/>
  <c r="G287" i="6"/>
  <c r="H355" i="6"/>
  <c r="O54" i="6"/>
  <c r="J56" i="6"/>
  <c r="H107" i="6"/>
  <c r="N243" i="6"/>
  <c r="L43" i="6"/>
  <c r="E377" i="6"/>
  <c r="C153" i="6"/>
  <c r="I31" i="6"/>
  <c r="F191" i="6"/>
  <c r="K106" i="6"/>
  <c r="N193" i="6"/>
  <c r="H191" i="6"/>
  <c r="F184" i="6"/>
  <c r="E287" i="6"/>
  <c r="E732" i="6"/>
  <c r="C3" i="6"/>
  <c r="M64" i="6"/>
  <c r="B113" i="6"/>
  <c r="O19" i="6"/>
  <c r="M54" i="6"/>
  <c r="K142" i="6"/>
  <c r="I151" i="6"/>
  <c r="H290" i="6"/>
  <c r="K151" i="6"/>
  <c r="H62" i="6"/>
  <c r="L151" i="6"/>
  <c r="F365" i="6"/>
  <c r="E37" i="6"/>
  <c r="I248" i="6"/>
  <c r="I36" i="6"/>
  <c r="C581" i="6"/>
  <c r="N75" i="6"/>
  <c r="O7" i="6"/>
  <c r="E297" i="6"/>
  <c r="B302" i="6"/>
  <c r="B140" i="6"/>
  <c r="H640" i="6"/>
  <c r="O92" i="6"/>
  <c r="O28" i="6"/>
  <c r="I62" i="6"/>
  <c r="E15" i="6"/>
  <c r="K331" i="6"/>
  <c r="E41" i="6"/>
  <c r="N339" i="6"/>
  <c r="O226" i="6"/>
  <c r="K58" i="6"/>
  <c r="G294" i="6"/>
  <c r="C16" i="6"/>
  <c r="O287" i="6"/>
  <c r="B169" i="6"/>
  <c r="B93" i="6"/>
  <c r="B337" i="6"/>
  <c r="O3" i="6"/>
  <c r="G347" i="6"/>
  <c r="L384" i="6"/>
  <c r="O457" i="6"/>
  <c r="B230" i="6"/>
  <c r="H121" i="6"/>
  <c r="O388" i="6"/>
  <c r="M5" i="6"/>
  <c r="N78" i="6"/>
  <c r="B6" i="6"/>
  <c r="L73" i="6"/>
  <c r="B360" i="6"/>
  <c r="O395" i="6"/>
  <c r="J240" i="6"/>
  <c r="L325" i="6"/>
  <c r="M22" i="6"/>
  <c r="I64" i="6"/>
  <c r="L106" i="6"/>
  <c r="I109" i="6"/>
  <c r="G106" i="6"/>
  <c r="G621" i="6"/>
  <c r="I224" i="6"/>
  <c r="K42" i="6"/>
  <c r="C186" i="6"/>
  <c r="I181" i="6"/>
  <c r="I297" i="6"/>
  <c r="I135" i="6"/>
  <c r="O17" i="6"/>
  <c r="J67" i="6"/>
  <c r="E130" i="6"/>
  <c r="J26" i="6"/>
  <c r="G138" i="6"/>
  <c r="C49" i="6"/>
  <c r="H85" i="6"/>
  <c r="G519" i="6"/>
  <c r="I87" i="6"/>
  <c r="F4" i="6"/>
  <c r="O25" i="6"/>
  <c r="K76" i="6"/>
  <c r="B454" i="6"/>
  <c r="L7" i="6"/>
  <c r="C315" i="6"/>
  <c r="J329" i="6"/>
  <c r="M206" i="6"/>
  <c r="E32" i="6"/>
  <c r="H532" i="6"/>
  <c r="G401" i="6"/>
  <c r="B520" i="6"/>
  <c r="N736" i="6"/>
  <c r="L248" i="6"/>
  <c r="K234" i="6"/>
  <c r="G29" i="6"/>
  <c r="C34" i="6"/>
  <c r="O91" i="6"/>
  <c r="E87" i="6"/>
  <c r="C290" i="6"/>
  <c r="F406" i="6"/>
  <c r="H538" i="6"/>
  <c r="K259" i="6"/>
  <c r="F566" i="6"/>
  <c r="K31" i="6"/>
  <c r="L87" i="6"/>
  <c r="C164" i="6"/>
  <c r="F14" i="6"/>
  <c r="L127" i="6"/>
  <c r="B11" i="6"/>
  <c r="M302" i="6"/>
  <c r="H55" i="6"/>
  <c r="H263" i="6"/>
  <c r="B228" i="6"/>
  <c r="E317" i="6"/>
  <c r="E155" i="6"/>
  <c r="L38" i="6"/>
  <c r="H87" i="6"/>
  <c r="O214" i="6"/>
  <c r="K39" i="6"/>
  <c r="H229" i="6"/>
  <c r="H41" i="6"/>
  <c r="L36" i="6"/>
  <c r="G78" i="6"/>
  <c r="G65" i="6"/>
  <c r="C80" i="6"/>
  <c r="K318" i="6"/>
  <c r="G40" i="6"/>
  <c r="J12" i="6"/>
  <c r="F35" i="6"/>
  <c r="L120" i="6"/>
  <c r="O209" i="6"/>
  <c r="M27" i="6"/>
  <c r="H460" i="6"/>
  <c r="J4" i="6"/>
  <c r="E26" i="6"/>
  <c r="M98" i="6"/>
  <c r="E505" i="6"/>
  <c r="G313" i="6"/>
  <c r="G156" i="6"/>
  <c r="O36" i="6"/>
  <c r="K21" i="6"/>
  <c r="C54" i="6"/>
  <c r="B109" i="6"/>
  <c r="J34" i="6"/>
  <c r="E97" i="6"/>
  <c r="K111" i="6"/>
  <c r="G4" i="6"/>
  <c r="L30" i="6"/>
  <c r="F364" i="6"/>
  <c r="L134" i="6"/>
  <c r="N77" i="6"/>
  <c r="K69" i="6"/>
  <c r="O148" i="6"/>
  <c r="G324" i="6"/>
  <c r="F59" i="6"/>
  <c r="C419" i="6"/>
  <c r="M171" i="6"/>
  <c r="M188" i="6"/>
  <c r="O559" i="6"/>
  <c r="K95" i="6"/>
  <c r="M270" i="6"/>
  <c r="J237" i="6"/>
  <c r="E207" i="6"/>
  <c r="E299" i="6"/>
  <c r="E137" i="6"/>
  <c r="C176" i="6"/>
  <c r="N53" i="6"/>
  <c r="J104" i="6"/>
  <c r="C11" i="6"/>
  <c r="B634" i="6"/>
  <c r="L390" i="6"/>
  <c r="M255" i="6"/>
  <c r="L223" i="6"/>
  <c r="I85" i="6"/>
  <c r="B379" i="6"/>
  <c r="H155" i="6"/>
  <c r="B182" i="6"/>
  <c r="N59" i="6"/>
  <c r="G180" i="6"/>
  <c r="N315" i="6"/>
  <c r="F341" i="6"/>
  <c r="E43" i="6"/>
  <c r="I443" i="6"/>
  <c r="H59" i="6"/>
  <c r="H11" i="6"/>
  <c r="L230" i="6"/>
  <c r="N576" i="6"/>
  <c r="J110" i="6"/>
  <c r="M195" i="6"/>
  <c r="E66" i="6"/>
  <c r="J312" i="6"/>
  <c r="L259" i="6"/>
  <c r="F62" i="6"/>
  <c r="L53" i="6"/>
  <c r="E54" i="6"/>
  <c r="N45" i="6"/>
  <c r="J536" i="6"/>
  <c r="K297" i="6"/>
  <c r="L198" i="6"/>
  <c r="G139" i="6"/>
  <c r="O703" i="6"/>
  <c r="L574" i="6"/>
  <c r="N470" i="6"/>
  <c r="G643" i="6"/>
  <c r="N725" i="6"/>
  <c r="C472" i="6"/>
  <c r="I696" i="6"/>
  <c r="I516" i="6"/>
  <c r="H544" i="6"/>
  <c r="O276" i="6"/>
  <c r="H153" i="6"/>
  <c r="L340" i="6"/>
  <c r="L196" i="6"/>
  <c r="I384" i="6"/>
  <c r="I240" i="6"/>
  <c r="G435" i="6"/>
  <c r="K293" i="6"/>
  <c r="C139" i="6"/>
  <c r="O1137" i="6"/>
  <c r="G684" i="6"/>
  <c r="H626" i="6"/>
  <c r="M676" i="6"/>
  <c r="M514" i="6"/>
  <c r="N744" i="6"/>
  <c r="K634" i="6"/>
  <c r="M510" i="6"/>
  <c r="N728" i="6"/>
  <c r="L345" i="6"/>
  <c r="L219" i="6"/>
  <c r="I677" i="6"/>
  <c r="J332" i="6"/>
  <c r="J224" i="6"/>
  <c r="J116" i="6"/>
  <c r="N355" i="6"/>
  <c r="B624" i="6"/>
  <c r="J551" i="6"/>
  <c r="J594" i="6"/>
  <c r="I742" i="6"/>
  <c r="G542" i="6"/>
  <c r="F865" i="6"/>
  <c r="B629" i="6"/>
  <c r="B503" i="6"/>
  <c r="N588" i="6"/>
  <c r="H327" i="6"/>
  <c r="H219" i="6"/>
  <c r="H658" i="6"/>
  <c r="I329" i="6"/>
  <c r="I203" i="6"/>
  <c r="B550" i="6"/>
  <c r="L311" i="6"/>
  <c r="L167" i="6"/>
  <c r="C403" i="6"/>
  <c r="C295" i="6"/>
  <c r="C187" i="6"/>
  <c r="B568" i="6"/>
  <c r="H788" i="6"/>
  <c r="E513" i="6"/>
  <c r="E496" i="6"/>
  <c r="L542" i="6"/>
  <c r="J667" i="6"/>
  <c r="H495" i="6"/>
  <c r="L728" i="6"/>
  <c r="O620" i="6"/>
  <c r="O512" i="6"/>
  <c r="J738" i="6"/>
  <c r="G332" i="6"/>
  <c r="G206" i="6"/>
  <c r="J596" i="6"/>
  <c r="H334" i="6"/>
  <c r="H226" i="6"/>
  <c r="N672" i="6"/>
  <c r="C342" i="6"/>
  <c r="C234" i="6"/>
  <c r="J141" i="6"/>
  <c r="B915" i="6"/>
  <c r="N488" i="6"/>
  <c r="C572" i="6"/>
  <c r="M633" i="6"/>
  <c r="N448" i="6"/>
  <c r="E624" i="6"/>
  <c r="K488" i="6"/>
  <c r="E737" i="6"/>
  <c r="I630" i="6"/>
  <c r="I522" i="6"/>
  <c r="I414" i="6"/>
  <c r="H375" i="6"/>
  <c r="O282" i="6"/>
  <c r="C190" i="6"/>
  <c r="O685" i="6"/>
  <c r="L346" i="6"/>
  <c r="L238" i="6"/>
  <c r="L130" i="6"/>
  <c r="G388" i="6"/>
  <c r="G280" i="6"/>
  <c r="G172" i="6"/>
  <c r="H454" i="6"/>
  <c r="O327" i="6"/>
  <c r="C235" i="6"/>
  <c r="J142" i="6"/>
  <c r="K409" i="6"/>
  <c r="N316" i="6"/>
  <c r="H224" i="6"/>
  <c r="O131" i="6"/>
  <c r="N88" i="6"/>
  <c r="E93" i="6"/>
  <c r="L99" i="6"/>
  <c r="H48" i="6"/>
  <c r="L318" i="6"/>
  <c r="L368" i="6"/>
  <c r="O215" i="6"/>
  <c r="E154" i="6"/>
  <c r="I37" i="6"/>
  <c r="I28" i="6"/>
  <c r="I95" i="6"/>
  <c r="B24" i="6"/>
  <c r="F87" i="6"/>
  <c r="J281" i="6"/>
  <c r="M2" i="6"/>
  <c r="I17" i="6"/>
  <c r="E184" i="6"/>
  <c r="O8" i="6"/>
  <c r="O242" i="6"/>
  <c r="B210" i="6"/>
  <c r="F312" i="6"/>
  <c r="F150" i="6"/>
  <c r="B38" i="6"/>
  <c r="N89" i="6"/>
  <c r="N636" i="6"/>
  <c r="G389" i="6"/>
  <c r="F124" i="6"/>
  <c r="I267" i="6"/>
  <c r="C332" i="6"/>
  <c r="L44" i="6"/>
  <c r="O244" i="6"/>
  <c r="O42" i="6"/>
  <c r="E238" i="6"/>
  <c r="N804" i="6"/>
  <c r="N723" i="6"/>
  <c r="C446" i="6"/>
  <c r="B530" i="6"/>
  <c r="N689" i="6"/>
  <c r="B531" i="6"/>
  <c r="N413" i="6"/>
  <c r="G676" i="6"/>
  <c r="G568" i="6"/>
  <c r="G460" i="6"/>
  <c r="K423" i="6"/>
  <c r="K320" i="6"/>
  <c r="N227" i="6"/>
  <c r="H135" i="6"/>
  <c r="F392" i="6"/>
  <c r="F284" i="6"/>
  <c r="F176" i="6"/>
  <c r="L526" i="6"/>
  <c r="G328" i="6"/>
  <c r="G220" i="6"/>
  <c r="N748" i="6"/>
  <c r="M367" i="6"/>
  <c r="K275" i="6"/>
  <c r="N182" i="6"/>
  <c r="M635" i="6"/>
  <c r="G1313" i="6"/>
  <c r="I469" i="6"/>
  <c r="E514" i="6"/>
  <c r="H590" i="6"/>
  <c r="B849" i="6"/>
  <c r="H603" i="6"/>
  <c r="O474" i="6"/>
  <c r="K724" i="6"/>
  <c r="N631" i="6"/>
  <c r="H539" i="6"/>
  <c r="O446" i="6"/>
  <c r="F434" i="6"/>
  <c r="F307" i="6"/>
  <c r="F199" i="6"/>
  <c r="L664" i="6"/>
  <c r="N360" i="6"/>
  <c r="H268" i="6"/>
  <c r="O175" i="6"/>
  <c r="G537" i="6"/>
  <c r="J792" i="6"/>
  <c r="G593" i="6"/>
  <c r="K636" i="6"/>
  <c r="B710" i="6"/>
  <c r="N496" i="6"/>
  <c r="G668" i="6"/>
  <c r="I520" i="6"/>
  <c r="I850" i="6"/>
  <c r="E662" i="6"/>
  <c r="E554" i="6"/>
  <c r="E446" i="6"/>
  <c r="N401" i="6"/>
  <c r="H309" i="6"/>
  <c r="O216" i="6"/>
  <c r="C124" i="6"/>
  <c r="G381" i="6"/>
  <c r="G273" i="6"/>
  <c r="G165" i="6"/>
  <c r="B442" i="6"/>
  <c r="F309" i="6"/>
  <c r="F201" i="6"/>
  <c r="C647" i="6"/>
  <c r="H354" i="6"/>
  <c r="O261" i="6"/>
  <c r="C169" i="6"/>
  <c r="E553" i="6"/>
  <c r="K343" i="6"/>
  <c r="C797" i="6"/>
  <c r="I704" i="6"/>
  <c r="C742" i="6"/>
  <c r="I501" i="6"/>
  <c r="C664" i="6"/>
  <c r="F529" i="6"/>
  <c r="I412" i="6"/>
  <c r="N679" i="6"/>
  <c r="H587" i="6"/>
  <c r="O494" i="6"/>
  <c r="F722" i="6"/>
  <c r="B363" i="6"/>
  <c r="B255" i="6"/>
  <c r="B147" i="6"/>
  <c r="N408" i="6"/>
  <c r="H316" i="6"/>
  <c r="O223" i="6"/>
  <c r="C131" i="6"/>
  <c r="N385" i="6"/>
  <c r="H293" i="6"/>
  <c r="O200" i="6"/>
  <c r="E721" i="6"/>
  <c r="L844" i="6"/>
  <c r="C759" i="6"/>
  <c r="N471" i="6"/>
  <c r="C567" i="6"/>
  <c r="G740" i="6"/>
  <c r="B567" i="6"/>
  <c r="C442" i="6"/>
  <c r="G700" i="6"/>
  <c r="G592" i="6"/>
  <c r="G484" i="6"/>
  <c r="K567" i="6"/>
  <c r="N341" i="6"/>
  <c r="H249" i="6"/>
  <c r="O156" i="6"/>
  <c r="C455" i="6"/>
  <c r="F308" i="6"/>
  <c r="F200" i="6"/>
  <c r="J638" i="6"/>
  <c r="B347" i="6"/>
  <c r="B239" i="6"/>
  <c r="B131" i="6"/>
  <c r="N386" i="6"/>
  <c r="H294" i="6"/>
  <c r="O201" i="6"/>
  <c r="O755" i="6"/>
  <c r="M375" i="6"/>
  <c r="K283" i="6"/>
  <c r="N190" i="6"/>
  <c r="I302" i="6"/>
  <c r="K55" i="6"/>
  <c r="M386" i="6"/>
  <c r="F61" i="6"/>
  <c r="N229" i="6"/>
  <c r="G203" i="6"/>
  <c r="N304" i="6"/>
  <c r="M165" i="6"/>
  <c r="J72" i="6"/>
  <c r="B211" i="6"/>
  <c r="B397" i="6"/>
  <c r="G57" i="6"/>
  <c r="L307" i="6"/>
  <c r="I48" i="6"/>
  <c r="J143" i="6"/>
  <c r="I34" i="6"/>
  <c r="L116" i="6"/>
  <c r="K30" i="6"/>
  <c r="J333" i="6"/>
  <c r="F322" i="6"/>
  <c r="H574" i="6"/>
  <c r="B224" i="6"/>
  <c r="G192" i="6"/>
  <c r="F24" i="6"/>
  <c r="G121" i="6"/>
  <c r="E24" i="6"/>
  <c r="F906" i="6"/>
  <c r="F706" i="6"/>
  <c r="N669" i="6"/>
  <c r="L747" i="6"/>
  <c r="L488" i="6"/>
  <c r="E654" i="6"/>
  <c r="M502" i="6"/>
  <c r="F793" i="6"/>
  <c r="B653" i="6"/>
  <c r="B545" i="6"/>
  <c r="B437" i="6"/>
  <c r="M394" i="6"/>
  <c r="K302" i="6"/>
  <c r="N209" i="6"/>
  <c r="H117" i="6"/>
  <c r="I371" i="6"/>
  <c r="I263" i="6"/>
  <c r="I155" i="6"/>
  <c r="I416" i="6"/>
  <c r="B305" i="6"/>
  <c r="B197" i="6"/>
  <c r="K621" i="6"/>
  <c r="M349" i="6"/>
  <c r="K257" i="6"/>
  <c r="N164" i="6"/>
  <c r="M527" i="6"/>
  <c r="H928" i="6"/>
  <c r="K866" i="6"/>
  <c r="I452" i="6"/>
  <c r="H554" i="6"/>
  <c r="B731" i="6"/>
  <c r="O576" i="6"/>
  <c r="H453" i="6"/>
  <c r="K706" i="6"/>
  <c r="N613" i="6"/>
  <c r="H521" i="6"/>
  <c r="O428" i="6"/>
  <c r="I394" i="6"/>
  <c r="I286" i="6"/>
  <c r="I178" i="6"/>
  <c r="L556" i="6"/>
  <c r="N342" i="6"/>
  <c r="H250" i="6"/>
  <c r="O157" i="6"/>
  <c r="H415" i="6"/>
  <c r="C958" i="6"/>
  <c r="C499" i="6"/>
  <c r="K582" i="6"/>
  <c r="F648" i="6"/>
  <c r="N460" i="6"/>
  <c r="F637" i="6"/>
  <c r="O498" i="6"/>
  <c r="J757" i="6"/>
  <c r="L641" i="6"/>
  <c r="L533" i="6"/>
  <c r="L425" i="6"/>
  <c r="N383" i="6"/>
  <c r="H291" i="6"/>
  <c r="O198" i="6"/>
  <c r="C741" i="6"/>
  <c r="B358" i="6"/>
  <c r="B250" i="6"/>
  <c r="B142" i="6"/>
  <c r="I396" i="6"/>
  <c r="I288" i="6"/>
  <c r="I180" i="6"/>
  <c r="G507" i="6"/>
  <c r="H336" i="6"/>
  <c r="O243" i="6"/>
  <c r="C151" i="6"/>
  <c r="E445" i="6"/>
  <c r="L890" i="6"/>
  <c r="G683" i="6"/>
  <c r="B643" i="6"/>
  <c r="K685" i="6"/>
  <c r="E455" i="6"/>
  <c r="O636" i="6"/>
  <c r="L507" i="6"/>
  <c r="C772" i="6"/>
  <c r="N661" i="6"/>
  <c r="H569" i="6"/>
  <c r="O476" i="6"/>
  <c r="F614" i="6"/>
  <c r="E342" i="6"/>
  <c r="E234" i="6"/>
  <c r="E126" i="6"/>
  <c r="N390" i="6"/>
  <c r="H298" i="6"/>
  <c r="O205" i="6"/>
  <c r="I772" i="6"/>
  <c r="N367" i="6"/>
  <c r="H275" i="6"/>
  <c r="O182" i="6"/>
  <c r="E613" i="6"/>
  <c r="H744" i="6"/>
  <c r="J695" i="6"/>
  <c r="G866" i="6"/>
  <c r="C531" i="6"/>
  <c r="E696" i="6"/>
  <c r="C538" i="6"/>
  <c r="O420" i="6"/>
  <c r="B677" i="6"/>
  <c r="B569" i="6"/>
  <c r="B461" i="6"/>
  <c r="N444" i="6"/>
  <c r="N323" i="6"/>
  <c r="H231" i="6"/>
  <c r="O138" i="6"/>
  <c r="I395" i="6"/>
  <c r="I287" i="6"/>
  <c r="I179" i="6"/>
  <c r="J530" i="6"/>
  <c r="E326" i="6"/>
  <c r="E218" i="6"/>
  <c r="G757" i="6"/>
  <c r="N368" i="6"/>
  <c r="H276" i="6"/>
  <c r="O183" i="6"/>
  <c r="B640" i="6"/>
  <c r="M357" i="6"/>
  <c r="K265" i="6"/>
  <c r="N172" i="6"/>
  <c r="I194" i="6"/>
  <c r="K37" i="6"/>
  <c r="M278" i="6"/>
  <c r="I40" i="6"/>
  <c r="N121" i="6"/>
  <c r="E141" i="6"/>
  <c r="K277" i="6"/>
  <c r="J138" i="6"/>
  <c r="M45" i="6"/>
  <c r="G98" i="6"/>
  <c r="N267" i="6"/>
  <c r="B34" i="6"/>
  <c r="L199" i="6"/>
  <c r="B23" i="6"/>
  <c r="O82" i="6"/>
  <c r="L337" i="6"/>
  <c r="B53" i="6"/>
  <c r="L108" i="6"/>
  <c r="E4" i="6"/>
  <c r="L348" i="6"/>
  <c r="M387" i="6"/>
  <c r="I219" i="6"/>
  <c r="E107" i="6"/>
  <c r="K348" i="6"/>
  <c r="M109" i="6"/>
  <c r="H82" i="6"/>
  <c r="F52" i="6"/>
  <c r="O86" i="6"/>
  <c r="N468" i="6"/>
  <c r="H169" i="6"/>
  <c r="I20" i="6"/>
  <c r="C695" i="6"/>
  <c r="C261" i="6"/>
  <c r="G477" i="6"/>
  <c r="H20" i="6"/>
  <c r="I46" i="6"/>
  <c r="G58" i="6"/>
  <c r="N9" i="6"/>
  <c r="H115" i="6"/>
  <c r="F524" i="6"/>
  <c r="N163" i="6"/>
  <c r="L216" i="6"/>
  <c r="F360" i="6"/>
  <c r="L146" i="6"/>
  <c r="I93" i="6"/>
  <c r="O45" i="6"/>
  <c r="N83" i="6"/>
  <c r="C13" i="6"/>
  <c r="H927" i="6"/>
  <c r="M493" i="6"/>
  <c r="J569" i="6"/>
  <c r="I627" i="6"/>
  <c r="I411" i="6"/>
  <c r="G596" i="6"/>
  <c r="O462" i="6"/>
  <c r="E722" i="6"/>
  <c r="E614" i="6"/>
  <c r="E506" i="6"/>
  <c r="O715" i="6"/>
  <c r="J361" i="6"/>
  <c r="M268" i="6"/>
  <c r="K176" i="6"/>
  <c r="K573" i="6"/>
  <c r="G333" i="6"/>
  <c r="G225" i="6"/>
  <c r="G117" i="6"/>
  <c r="E374" i="6"/>
  <c r="E266" i="6"/>
  <c r="E158" i="6"/>
  <c r="C409" i="6"/>
  <c r="J316" i="6"/>
  <c r="M223" i="6"/>
  <c r="K131" i="6"/>
  <c r="L962" i="6"/>
  <c r="G719" i="6"/>
  <c r="B661" i="6"/>
  <c r="M687" i="6"/>
  <c r="K487" i="6"/>
  <c r="M664" i="6"/>
  <c r="G524" i="6"/>
  <c r="K854" i="6"/>
  <c r="M672" i="6"/>
  <c r="K580" i="6"/>
  <c r="N487" i="6"/>
  <c r="B682" i="6"/>
  <c r="G356" i="6"/>
  <c r="G248" i="6"/>
  <c r="G140" i="6"/>
  <c r="M401" i="6"/>
  <c r="K309" i="6"/>
  <c r="N216" i="6"/>
  <c r="H124" i="6"/>
  <c r="M378" i="6"/>
  <c r="I869" i="6"/>
  <c r="L813" i="6"/>
  <c r="C482" i="6"/>
  <c r="C579" i="6"/>
  <c r="F781" i="6"/>
  <c r="L579" i="6"/>
  <c r="B459" i="6"/>
  <c r="F711" i="6"/>
  <c r="F603" i="6"/>
  <c r="F495" i="6"/>
  <c r="G633" i="6"/>
  <c r="K350" i="6"/>
  <c r="N257" i="6"/>
  <c r="H165" i="6"/>
  <c r="O505" i="6"/>
  <c r="E319" i="6"/>
  <c r="E211" i="6"/>
  <c r="M689" i="6"/>
  <c r="G358" i="6"/>
  <c r="G250" i="6"/>
  <c r="G142" i="6"/>
  <c r="K395" i="6"/>
  <c r="N302" i="6"/>
  <c r="H210" i="6"/>
  <c r="O117" i="6"/>
  <c r="J384" i="6"/>
  <c r="E918" i="6"/>
  <c r="F490" i="6"/>
  <c r="F527" i="6"/>
  <c r="F594" i="6"/>
  <c r="B742" i="6"/>
  <c r="M586" i="6"/>
  <c r="K464" i="6"/>
  <c r="M720" i="6"/>
  <c r="K628" i="6"/>
  <c r="N535" i="6"/>
  <c r="H443" i="6"/>
  <c r="N417" i="6"/>
  <c r="L303" i="6"/>
  <c r="L195" i="6"/>
  <c r="I641" i="6"/>
  <c r="K357" i="6"/>
  <c r="N264" i="6"/>
  <c r="H172" i="6"/>
  <c r="G501" i="6"/>
  <c r="K334" i="6"/>
  <c r="N241" i="6"/>
  <c r="H149" i="6"/>
  <c r="I970" i="6"/>
  <c r="M511" i="6"/>
  <c r="H595" i="6"/>
  <c r="E653" i="6"/>
  <c r="H464" i="6"/>
  <c r="E636" i="6"/>
  <c r="N497" i="6"/>
  <c r="N755" i="6"/>
  <c r="E638" i="6"/>
  <c r="E530" i="6"/>
  <c r="E422" i="6"/>
  <c r="M382" i="6"/>
  <c r="K290" i="6"/>
  <c r="N197" i="6"/>
  <c r="J730" i="6"/>
  <c r="G357" i="6"/>
  <c r="G249" i="6"/>
  <c r="G141" i="6"/>
  <c r="L395" i="6"/>
  <c r="L287" i="6"/>
  <c r="L179" i="6"/>
  <c r="O517" i="6"/>
  <c r="K335" i="6"/>
  <c r="N242" i="6"/>
  <c r="H150" i="6"/>
  <c r="J440" i="6"/>
  <c r="J324" i="6"/>
  <c r="M231" i="6"/>
  <c r="K139" i="6"/>
  <c r="J96" i="6"/>
  <c r="J353" i="6"/>
  <c r="G110" i="6"/>
  <c r="C91" i="6"/>
  <c r="I349" i="6"/>
  <c r="F384" i="6"/>
  <c r="O227" i="6"/>
  <c r="J221" i="6"/>
  <c r="B90" i="6"/>
  <c r="L39" i="6"/>
  <c r="E103" i="6"/>
  <c r="I79" i="6"/>
  <c r="B95" i="6"/>
  <c r="K366" i="6"/>
  <c r="N15" i="6"/>
  <c r="B46" i="6"/>
  <c r="B307" i="6"/>
  <c r="N31" i="6"/>
  <c r="M288" i="6"/>
  <c r="H395" i="6"/>
  <c r="F358" i="6"/>
  <c r="M731" i="6"/>
  <c r="I249" i="6"/>
  <c r="K270" i="6"/>
  <c r="G37" i="6"/>
  <c r="H181" i="6"/>
  <c r="M34" i="6"/>
  <c r="L193" i="6"/>
  <c r="I856" i="6"/>
  <c r="O700" i="6"/>
  <c r="M422" i="6"/>
  <c r="E509" i="6"/>
  <c r="F673" i="6"/>
  <c r="K518" i="6"/>
  <c r="M856" i="6"/>
  <c r="L665" i="6"/>
  <c r="L557" i="6"/>
  <c r="L449" i="6"/>
  <c r="H405" i="6"/>
  <c r="O312" i="6"/>
  <c r="C220" i="6"/>
  <c r="J127" i="6"/>
  <c r="B382" i="6"/>
  <c r="B274" i="6"/>
  <c r="B166" i="6"/>
  <c r="B478" i="6"/>
  <c r="L317" i="6"/>
  <c r="L209" i="6"/>
  <c r="O697" i="6"/>
  <c r="H360" i="6"/>
  <c r="O267" i="6"/>
  <c r="C175" i="6"/>
  <c r="E589" i="6"/>
  <c r="O1021" i="6"/>
  <c r="L438" i="6"/>
  <c r="F491" i="6"/>
  <c r="N574" i="6"/>
  <c r="C761" i="6"/>
  <c r="C592" i="6"/>
  <c r="H465" i="6"/>
  <c r="O716" i="6"/>
  <c r="C624" i="6"/>
  <c r="J531" i="6"/>
  <c r="M438" i="6"/>
  <c r="B405" i="6"/>
  <c r="B297" i="6"/>
  <c r="B189" i="6"/>
  <c r="B616" i="6"/>
  <c r="C353" i="6"/>
  <c r="J260" i="6"/>
  <c r="M167" i="6"/>
  <c r="N492" i="6"/>
  <c r="N1118" i="6"/>
  <c r="L546" i="6"/>
  <c r="H613" i="6"/>
  <c r="G679" i="6"/>
  <c r="K481" i="6"/>
  <c r="B657" i="6"/>
  <c r="F511" i="6"/>
  <c r="J805" i="6"/>
  <c r="I654" i="6"/>
  <c r="I546" i="6"/>
  <c r="I438" i="6"/>
  <c r="C394" i="6"/>
  <c r="J301" i="6"/>
  <c r="M208" i="6"/>
  <c r="K116" i="6"/>
  <c r="L370" i="6"/>
  <c r="L262" i="6"/>
  <c r="L154" i="6"/>
  <c r="B407" i="6"/>
  <c r="B299" i="6"/>
  <c r="B191" i="6"/>
  <c r="K585" i="6"/>
  <c r="J346" i="6"/>
  <c r="M253" i="6"/>
  <c r="K161" i="6"/>
  <c r="L508" i="6"/>
  <c r="O335" i="6"/>
  <c r="J811" i="6"/>
  <c r="L673" i="6"/>
  <c r="H716" i="6"/>
  <c r="G481" i="6"/>
  <c r="C652" i="6"/>
  <c r="C520" i="6"/>
  <c r="H831" i="6"/>
  <c r="C672" i="6"/>
  <c r="J579" i="6"/>
  <c r="M486" i="6"/>
  <c r="M677" i="6"/>
  <c r="F355" i="6"/>
  <c r="F247" i="6"/>
  <c r="F139" i="6"/>
  <c r="C401" i="6"/>
  <c r="J308" i="6"/>
  <c r="M215" i="6"/>
  <c r="K123" i="6"/>
  <c r="C378" i="6"/>
  <c r="J285" i="6"/>
  <c r="M192" i="6"/>
  <c r="L676" i="6"/>
  <c r="J794" i="6"/>
  <c r="K726" i="6"/>
  <c r="O448" i="6"/>
  <c r="O551" i="6"/>
  <c r="G722" i="6"/>
  <c r="B555" i="6"/>
  <c r="F433" i="6"/>
  <c r="L689" i="6"/>
  <c r="L581" i="6"/>
  <c r="L473" i="6"/>
  <c r="C521" i="6"/>
  <c r="C334" i="6"/>
  <c r="J241" i="6"/>
  <c r="M148" i="6"/>
  <c r="B406" i="6"/>
  <c r="B298" i="6"/>
  <c r="B190" i="6"/>
  <c r="F590" i="6"/>
  <c r="F339" i="6"/>
  <c r="F231" i="6"/>
  <c r="F123" i="6"/>
  <c r="C379" i="6"/>
  <c r="J286" i="6"/>
  <c r="M193" i="6"/>
  <c r="I701" i="6"/>
  <c r="H368" i="6"/>
  <c r="O275" i="6"/>
  <c r="C183" i="6"/>
  <c r="J257" i="6"/>
  <c r="O47" i="6"/>
  <c r="E340" i="6"/>
  <c r="B51" i="6"/>
  <c r="J183" i="6"/>
  <c r="B180" i="6"/>
  <c r="N292" i="6"/>
  <c r="M153" i="6"/>
  <c r="K61" i="6"/>
  <c r="F143" i="6"/>
  <c r="J341" i="6"/>
  <c r="L46" i="6"/>
  <c r="B259" i="6"/>
  <c r="L35" i="6"/>
  <c r="H103" i="6"/>
  <c r="K65" i="6"/>
  <c r="L83" i="6"/>
  <c r="H7" i="6"/>
  <c r="B43" i="6"/>
  <c r="E387" i="6"/>
  <c r="N474" i="6"/>
  <c r="G235" i="6"/>
  <c r="C152" i="6"/>
  <c r="O744" i="6"/>
  <c r="C28" i="6"/>
  <c r="J92" i="6"/>
  <c r="I103" i="6"/>
  <c r="M96" i="6"/>
  <c r="K4" i="6"/>
  <c r="N249" i="6"/>
  <c r="B31" i="6"/>
  <c r="G131" i="6"/>
  <c r="J276" i="6"/>
  <c r="O137" i="6"/>
  <c r="J36" i="6"/>
  <c r="B81" i="6"/>
  <c r="E86" i="6"/>
  <c r="O40" i="6"/>
  <c r="N321" i="6"/>
  <c r="C132" i="6"/>
  <c r="K268" i="6"/>
  <c r="G277" i="6"/>
  <c r="N17" i="6"/>
  <c r="L229" i="6"/>
  <c r="H66" i="6"/>
  <c r="M42" i="6"/>
  <c r="G186" i="6"/>
  <c r="B84" i="6"/>
  <c r="J264" i="6"/>
  <c r="N94" i="6"/>
  <c r="L57" i="6"/>
  <c r="F530" i="6"/>
  <c r="G150" i="6"/>
  <c r="L300" i="6"/>
  <c r="B354" i="6"/>
  <c r="B392" i="6"/>
  <c r="F210" i="6"/>
  <c r="F102" i="6"/>
  <c r="N297" i="6"/>
  <c r="N20" i="6"/>
  <c r="J68" i="6"/>
  <c r="H373" i="6"/>
  <c r="M342" i="6"/>
  <c r="E267" i="6"/>
  <c r="H344" i="6"/>
  <c r="M201" i="6"/>
  <c r="E113" i="6"/>
  <c r="C653" i="6"/>
  <c r="B217" i="6"/>
  <c r="F57" i="6"/>
  <c r="J47" i="6"/>
  <c r="F402" i="6"/>
  <c r="L24" i="6"/>
  <c r="M77" i="6"/>
  <c r="M48" i="6"/>
  <c r="L49" i="6"/>
  <c r="F76" i="6"/>
  <c r="C20" i="6"/>
  <c r="C266" i="6"/>
  <c r="O13" i="6"/>
  <c r="B670" i="6"/>
  <c r="K90" i="6"/>
  <c r="J21" i="6"/>
  <c r="L47" i="6"/>
  <c r="G125" i="6"/>
  <c r="G103" i="6"/>
  <c r="F94" i="6"/>
  <c r="K33" i="6"/>
  <c r="C84" i="6"/>
  <c r="N720" i="6"/>
  <c r="G18" i="6"/>
  <c r="H326" i="6"/>
  <c r="J401" i="6"/>
  <c r="I272" i="6"/>
  <c r="E50" i="6"/>
  <c r="O26" i="6"/>
  <c r="M479" i="6"/>
  <c r="B664" i="6"/>
  <c r="F130" i="6"/>
  <c r="L260" i="6"/>
  <c r="K306" i="6"/>
  <c r="B66" i="6"/>
  <c r="N41" i="6"/>
  <c r="N96" i="6"/>
  <c r="E142" i="6"/>
  <c r="O15" i="6"/>
  <c r="J464" i="6"/>
  <c r="K633" i="6"/>
  <c r="C267" i="6"/>
  <c r="H128" i="6"/>
  <c r="C39" i="6"/>
  <c r="B99" i="6"/>
  <c r="C200" i="6"/>
  <c r="E19" i="6"/>
  <c r="F155" i="6"/>
  <c r="I18" i="6"/>
  <c r="I332" i="6"/>
  <c r="K60" i="6"/>
  <c r="C294" i="6"/>
  <c r="E243" i="6"/>
  <c r="G271" i="6"/>
  <c r="C368" i="6"/>
  <c r="I123" i="6"/>
  <c r="J15" i="6"/>
  <c r="F125" i="6"/>
  <c r="B78" i="6"/>
  <c r="L55" i="6"/>
  <c r="I261" i="6"/>
  <c r="N86" i="6"/>
  <c r="L157" i="6"/>
  <c r="E9" i="6"/>
  <c r="O32" i="6"/>
  <c r="O125" i="6"/>
  <c r="J40" i="6"/>
  <c r="C249" i="6"/>
  <c r="K79" i="6"/>
  <c r="N44" i="6"/>
  <c r="J215" i="6"/>
  <c r="G84" i="6"/>
  <c r="E285" i="6"/>
  <c r="L330" i="6"/>
  <c r="I381" i="6"/>
  <c r="G199" i="6"/>
  <c r="F90" i="6"/>
  <c r="N225" i="6"/>
  <c r="M485" i="6"/>
  <c r="K63" i="6"/>
  <c r="N345" i="6"/>
  <c r="E105" i="6"/>
  <c r="B306" i="6"/>
  <c r="N364" i="6"/>
  <c r="K217" i="6"/>
  <c r="J185" i="6"/>
  <c r="E63" i="6"/>
  <c r="F37" i="6"/>
  <c r="L88" i="6"/>
  <c r="K29" i="6"/>
  <c r="G88" i="6"/>
  <c r="N351" i="6"/>
  <c r="F131" i="6"/>
  <c r="M26" i="6"/>
  <c r="F632" i="6"/>
  <c r="I127" i="6"/>
  <c r="L266" i="6"/>
  <c r="K342" i="6"/>
  <c r="H96" i="6"/>
  <c r="K44" i="6"/>
  <c r="O103" i="6"/>
  <c r="B10" i="6"/>
  <c r="J105" i="6"/>
  <c r="H568" i="6"/>
  <c r="F407" i="6"/>
  <c r="E323" i="6"/>
  <c r="I33" i="6"/>
  <c r="N303" i="6"/>
  <c r="I114" i="6"/>
  <c r="H53" i="6"/>
  <c r="K264" i="6"/>
  <c r="G2" i="6"/>
  <c r="M279" i="6"/>
  <c r="F114" i="6"/>
  <c r="F85" i="6"/>
  <c r="L169" i="6"/>
  <c r="G366" i="6"/>
  <c r="E339" i="6"/>
  <c r="G377" i="6"/>
  <c r="J416" i="6"/>
  <c r="I225" i="6"/>
  <c r="L113" i="6"/>
  <c r="H361" i="6"/>
  <c r="G107" i="6"/>
  <c r="H76" i="6"/>
  <c r="E547" i="6"/>
  <c r="B61" i="6"/>
  <c r="F352" i="6"/>
  <c r="J390" i="6"/>
  <c r="H236" i="6"/>
  <c r="E298" i="6"/>
  <c r="I10" i="6"/>
  <c r="E60" i="6"/>
  <c r="F104" i="6"/>
  <c r="C97" i="6"/>
  <c r="B101" i="6"/>
  <c r="K519" i="6"/>
  <c r="L211" i="6"/>
  <c r="N39" i="6"/>
  <c r="O170" i="6"/>
  <c r="B174" i="6"/>
  <c r="F294" i="6"/>
  <c r="F132" i="6"/>
  <c r="H8" i="6"/>
  <c r="C64" i="6"/>
  <c r="C122" i="6"/>
  <c r="M23" i="6"/>
  <c r="F126" i="6"/>
  <c r="N25" i="6"/>
  <c r="I479" i="6"/>
  <c r="G60" i="6"/>
  <c r="E38" i="6"/>
  <c r="H49" i="6"/>
  <c r="G105" i="6"/>
  <c r="C392" i="6"/>
  <c r="B18" i="6"/>
  <c r="O93" i="6"/>
  <c r="K385" i="6"/>
  <c r="K163" i="6"/>
  <c r="O27" i="6"/>
  <c r="E274" i="6"/>
  <c r="E388" i="6"/>
  <c r="L430" i="6"/>
  <c r="C68" i="6"/>
  <c r="F328" i="6"/>
  <c r="B290" i="6"/>
  <c r="F66" i="6"/>
  <c r="M224" i="6"/>
  <c r="M55" i="6"/>
  <c r="H23" i="6"/>
  <c r="B91" i="6"/>
  <c r="F203" i="6"/>
  <c r="K101" i="6"/>
  <c r="H47" i="6"/>
  <c r="K12" i="6"/>
  <c r="J131" i="6"/>
  <c r="F202" i="6"/>
  <c r="K198" i="6"/>
  <c r="J31" i="6"/>
  <c r="O43" i="6"/>
  <c r="K94" i="6"/>
  <c r="F58" i="6"/>
  <c r="E28" i="6"/>
  <c r="I351" i="6"/>
  <c r="K133" i="6"/>
  <c r="L367" i="6"/>
  <c r="I78" i="6"/>
  <c r="C60" i="6"/>
  <c r="O116" i="6"/>
  <c r="M144" i="6"/>
  <c r="E153" i="6"/>
  <c r="F276" i="6"/>
  <c r="N399" i="6"/>
  <c r="L12" i="6"/>
  <c r="O30" i="6"/>
  <c r="C89" i="6"/>
  <c r="I73" i="6"/>
  <c r="O196" i="6"/>
  <c r="L336" i="6"/>
  <c r="J186" i="6"/>
  <c r="B57" i="6"/>
  <c r="B295" i="6"/>
  <c r="M194" i="6"/>
  <c r="F382" i="6"/>
  <c r="B128" i="6"/>
  <c r="C689" i="6"/>
  <c r="K324" i="6"/>
  <c r="K408" i="6"/>
  <c r="J359" i="6"/>
  <c r="E316" i="6"/>
  <c r="L109" i="6"/>
  <c r="I26" i="6"/>
  <c r="I25" i="6"/>
  <c r="L176" i="6"/>
  <c r="E119" i="6"/>
  <c r="K87" i="6"/>
  <c r="N273" i="6"/>
  <c r="I659" i="6"/>
  <c r="L79" i="6"/>
  <c r="I115" i="6"/>
  <c r="E334" i="6"/>
  <c r="E48" i="6"/>
  <c r="K289" i="6"/>
  <c r="F120" i="6"/>
  <c r="F44" i="6"/>
  <c r="F33" i="6"/>
  <c r="H742" i="6"/>
  <c r="N16" i="6"/>
  <c r="I379" i="6"/>
  <c r="N204" i="6"/>
  <c r="L162" i="6"/>
  <c r="J578" i="6"/>
  <c r="N369" i="6"/>
  <c r="E346" i="6"/>
  <c r="J424" i="6"/>
  <c r="G607" i="6"/>
  <c r="M694" i="6"/>
  <c r="L453" i="6"/>
  <c r="I678" i="6"/>
  <c r="I498" i="6"/>
  <c r="H436" i="6"/>
  <c r="H261" i="6"/>
  <c r="N137" i="6"/>
  <c r="L322" i="6"/>
  <c r="L178" i="6"/>
  <c r="I366" i="6"/>
  <c r="I222" i="6"/>
  <c r="K401" i="6"/>
  <c r="M277" i="6"/>
  <c r="O123" i="6"/>
  <c r="N905" i="6"/>
  <c r="G630" i="6"/>
  <c r="K595" i="6"/>
  <c r="N653" i="6"/>
  <c r="C496" i="6"/>
  <c r="M726" i="6"/>
  <c r="J603" i="6"/>
  <c r="J495" i="6"/>
  <c r="I635" i="6"/>
  <c r="L327" i="6"/>
  <c r="L201" i="6"/>
  <c r="E493" i="6"/>
  <c r="C317" i="6"/>
  <c r="C209" i="6"/>
  <c r="C677" i="6"/>
  <c r="O815" i="6"/>
  <c r="H468" i="6"/>
  <c r="H505" i="6"/>
  <c r="O563" i="6"/>
  <c r="F703" i="6"/>
  <c r="J523" i="6"/>
  <c r="I741" i="6"/>
  <c r="B611" i="6"/>
  <c r="B485" i="6"/>
  <c r="N480" i="6"/>
  <c r="N311" i="6"/>
  <c r="K188" i="6"/>
  <c r="H550" i="6"/>
  <c r="I311" i="6"/>
  <c r="I185" i="6"/>
  <c r="J458" i="6"/>
  <c r="L275" i="6"/>
  <c r="L149" i="6"/>
  <c r="O387" i="6"/>
  <c r="O279" i="6"/>
  <c r="O171" i="6"/>
  <c r="O407" i="6"/>
  <c r="J973" i="6"/>
  <c r="E459" i="6"/>
  <c r="E442" i="6"/>
  <c r="L506" i="6"/>
  <c r="H621" i="6"/>
  <c r="B477" i="6"/>
  <c r="H713" i="6"/>
  <c r="H605" i="6"/>
  <c r="H497" i="6"/>
  <c r="J554" i="6"/>
  <c r="G314" i="6"/>
  <c r="G188" i="6"/>
  <c r="M503" i="6"/>
  <c r="N318" i="6"/>
  <c r="K195" i="6"/>
  <c r="N564" i="6"/>
  <c r="O326" i="6"/>
  <c r="O218" i="6"/>
  <c r="C126" i="6"/>
  <c r="G993" i="6"/>
  <c r="J442" i="6"/>
  <c r="N525" i="6"/>
  <c r="C603" i="6"/>
  <c r="M417" i="6"/>
  <c r="L597" i="6"/>
  <c r="G464" i="6"/>
  <c r="I720" i="6"/>
  <c r="I612" i="6"/>
  <c r="I504" i="6"/>
  <c r="H688" i="6"/>
  <c r="N359" i="6"/>
  <c r="H267" i="6"/>
  <c r="O174" i="6"/>
  <c r="O577" i="6"/>
  <c r="L328" i="6"/>
  <c r="L220" i="6"/>
  <c r="B758" i="6"/>
  <c r="G370" i="6"/>
  <c r="G262" i="6"/>
  <c r="G154" i="6"/>
  <c r="N404" i="6"/>
  <c r="H312" i="6"/>
  <c r="O219" i="6"/>
  <c r="C127" i="6"/>
  <c r="M393" i="6"/>
  <c r="K301" i="6"/>
  <c r="N208" i="6"/>
  <c r="M410" i="6"/>
  <c r="K73" i="6"/>
  <c r="G23" i="6"/>
  <c r="L81" i="6"/>
  <c r="N337" i="6"/>
  <c r="L264" i="6"/>
  <c r="L332" i="6"/>
  <c r="J192" i="6"/>
  <c r="M99" i="6"/>
  <c r="E376" i="6"/>
  <c r="J70" i="6"/>
  <c r="I77" i="6"/>
  <c r="J413" i="6"/>
  <c r="F69" i="6"/>
  <c r="I404" i="6"/>
  <c r="O63" i="6"/>
  <c r="L379" i="6"/>
  <c r="N81" i="6"/>
  <c r="L66" i="6"/>
  <c r="C150" i="6"/>
  <c r="B156" i="6"/>
  <c r="E281" i="6"/>
  <c r="I515" i="6"/>
  <c r="J6" i="6"/>
  <c r="O66" i="6"/>
  <c r="M348" i="6"/>
  <c r="G335" i="6"/>
  <c r="C623" i="6"/>
  <c r="I231" i="6"/>
  <c r="C224" i="6"/>
  <c r="L26" i="6"/>
  <c r="O136" i="6"/>
  <c r="H27" i="6"/>
  <c r="G937" i="6"/>
  <c r="I721" i="6"/>
  <c r="J677" i="6"/>
  <c r="O762" i="6"/>
  <c r="B494" i="6"/>
  <c r="L657" i="6"/>
  <c r="G506" i="6"/>
  <c r="E810" i="6"/>
  <c r="G658" i="6"/>
  <c r="G550" i="6"/>
  <c r="G442" i="6"/>
  <c r="J397" i="6"/>
  <c r="M304" i="6"/>
  <c r="K212" i="6"/>
  <c r="N119" i="6"/>
  <c r="F374" i="6"/>
  <c r="F266" i="6"/>
  <c r="F158" i="6"/>
  <c r="I431" i="6"/>
  <c r="G310" i="6"/>
  <c r="G202" i="6"/>
  <c r="H634" i="6"/>
  <c r="J352" i="6"/>
  <c r="M259" i="6"/>
  <c r="K167" i="6"/>
  <c r="L544" i="6"/>
  <c r="L946" i="6"/>
  <c r="I415" i="6"/>
  <c r="E460" i="6"/>
  <c r="K559" i="6"/>
  <c r="J736" i="6"/>
  <c r="C580" i="6"/>
  <c r="E456" i="6"/>
  <c r="M708" i="6"/>
  <c r="K616" i="6"/>
  <c r="N523" i="6"/>
  <c r="H431" i="6"/>
  <c r="F397" i="6"/>
  <c r="F289" i="6"/>
  <c r="F181" i="6"/>
  <c r="I569" i="6"/>
  <c r="K345" i="6"/>
  <c r="N252" i="6"/>
  <c r="H160" i="6"/>
  <c r="G429" i="6"/>
  <c r="I976" i="6"/>
  <c r="N506" i="6"/>
  <c r="C590" i="6"/>
  <c r="B656" i="6"/>
  <c r="M465" i="6"/>
  <c r="B645" i="6"/>
  <c r="C502" i="6"/>
  <c r="G763" i="6"/>
  <c r="E644" i="6"/>
  <c r="E536" i="6"/>
  <c r="E428" i="6"/>
  <c r="K386" i="6"/>
  <c r="N293" i="6"/>
  <c r="H201" i="6"/>
  <c r="J799" i="6"/>
  <c r="G363" i="6"/>
  <c r="G255" i="6"/>
  <c r="G147" i="6"/>
  <c r="F399" i="6"/>
  <c r="F291" i="6"/>
  <c r="F183" i="6"/>
  <c r="C539" i="6"/>
  <c r="N338" i="6"/>
  <c r="H246" i="6"/>
  <c r="O153" i="6"/>
  <c r="B460" i="6"/>
  <c r="I921" i="6"/>
  <c r="B714" i="6"/>
  <c r="I650" i="6"/>
  <c r="C693" i="6"/>
  <c r="I465" i="6"/>
  <c r="M640" i="6"/>
  <c r="O510" i="6"/>
  <c r="O786" i="6"/>
  <c r="K664" i="6"/>
  <c r="N571" i="6"/>
  <c r="H479" i="6"/>
  <c r="E631" i="6"/>
  <c r="B345" i="6"/>
  <c r="B237" i="6"/>
  <c r="B129" i="6"/>
  <c r="K393" i="6"/>
  <c r="N300" i="6"/>
  <c r="H208" i="6"/>
  <c r="H861" i="6"/>
  <c r="K370" i="6"/>
  <c r="N277" i="6"/>
  <c r="H185" i="6"/>
  <c r="B628" i="6"/>
  <c r="B795" i="6"/>
  <c r="H703" i="6"/>
  <c r="J425" i="6"/>
  <c r="H536" i="6"/>
  <c r="I706" i="6"/>
  <c r="F541" i="6"/>
  <c r="L423" i="6"/>
  <c r="G682" i="6"/>
  <c r="G574" i="6"/>
  <c r="G466" i="6"/>
  <c r="K459" i="6"/>
  <c r="K326" i="6"/>
  <c r="N233" i="6"/>
  <c r="H141" i="6"/>
  <c r="F398" i="6"/>
  <c r="F290" i="6"/>
  <c r="F182" i="6"/>
  <c r="M545" i="6"/>
  <c r="B329" i="6"/>
  <c r="B221" i="6"/>
  <c r="N833" i="6"/>
  <c r="K371" i="6"/>
  <c r="N278" i="6"/>
  <c r="H186" i="6"/>
  <c r="J656" i="6"/>
  <c r="J360" i="6"/>
  <c r="M267" i="6"/>
  <c r="K175" i="6"/>
  <c r="F209" i="6"/>
  <c r="M39" i="6"/>
  <c r="L295" i="6"/>
  <c r="F43" i="6"/>
  <c r="H137" i="6"/>
  <c r="G149" i="6"/>
  <c r="O281" i="6"/>
  <c r="N142" i="6"/>
  <c r="K49" i="6"/>
  <c r="L105" i="6"/>
  <c r="O286" i="6"/>
  <c r="G39" i="6"/>
  <c r="I212" i="6"/>
  <c r="G28" i="6"/>
  <c r="N87" i="6"/>
  <c r="K390" i="6"/>
  <c r="I60" i="6"/>
  <c r="I11" i="6"/>
  <c r="M240" i="6"/>
  <c r="F268" i="6"/>
  <c r="B404" i="6"/>
  <c r="B188" i="6"/>
  <c r="M114" i="6"/>
  <c r="E12" i="6"/>
  <c r="N101" i="6"/>
  <c r="L121" i="6"/>
  <c r="C1303" i="6"/>
  <c r="F598" i="6"/>
  <c r="J623" i="6"/>
  <c r="I681" i="6"/>
  <c r="L452" i="6"/>
  <c r="F631" i="6"/>
  <c r="I484" i="6"/>
  <c r="F745" i="6"/>
  <c r="B635" i="6"/>
  <c r="B527" i="6"/>
  <c r="B419" i="6"/>
  <c r="J379" i="6"/>
  <c r="M286" i="6"/>
  <c r="K194" i="6"/>
  <c r="H694" i="6"/>
  <c r="I353" i="6"/>
  <c r="I245" i="6"/>
  <c r="I137" i="6"/>
  <c r="B395" i="6"/>
  <c r="B287" i="6"/>
  <c r="B179" i="6"/>
  <c r="K513" i="6"/>
  <c r="J334" i="6"/>
  <c r="M241" i="6"/>
  <c r="K149" i="6"/>
  <c r="L436" i="6"/>
  <c r="O817" i="6"/>
  <c r="I722" i="6"/>
  <c r="I760" i="6"/>
  <c r="K523" i="6"/>
  <c r="L693" i="6"/>
  <c r="J553" i="6"/>
  <c r="K434" i="6"/>
  <c r="M690" i="6"/>
  <c r="K598" i="6"/>
  <c r="N505" i="6"/>
  <c r="H413" i="6"/>
  <c r="I376" i="6"/>
  <c r="I268" i="6"/>
  <c r="I160" i="6"/>
  <c r="I461" i="6"/>
  <c r="K327" i="6"/>
  <c r="N234" i="6"/>
  <c r="H142" i="6"/>
  <c r="M396" i="6"/>
  <c r="B1074" i="6"/>
  <c r="N452" i="6"/>
  <c r="C536" i="6"/>
  <c r="C615" i="6"/>
  <c r="M429" i="6"/>
  <c r="I610" i="6"/>
  <c r="E480" i="6"/>
  <c r="C735" i="6"/>
  <c r="L623" i="6"/>
  <c r="L515" i="6"/>
  <c r="K776" i="6"/>
  <c r="K368" i="6"/>
  <c r="N275" i="6"/>
  <c r="H183" i="6"/>
  <c r="N630" i="6"/>
  <c r="B340" i="6"/>
  <c r="B232" i="6"/>
  <c r="B124" i="6"/>
  <c r="I378" i="6"/>
  <c r="I270" i="6"/>
  <c r="I162" i="6"/>
  <c r="G417" i="6"/>
  <c r="N320" i="6"/>
  <c r="H228" i="6"/>
  <c r="O135" i="6"/>
  <c r="J402" i="6"/>
  <c r="C1231" i="6"/>
  <c r="G575" i="6"/>
  <c r="B589" i="6"/>
  <c r="E635" i="6"/>
  <c r="E419" i="6"/>
  <c r="J613" i="6"/>
  <c r="H489" i="6"/>
  <c r="B741" i="6"/>
  <c r="K646" i="6"/>
  <c r="N553" i="6"/>
  <c r="H461" i="6"/>
  <c r="E523" i="6"/>
  <c r="E324" i="6"/>
  <c r="E216" i="6"/>
  <c r="F787" i="6"/>
  <c r="K375" i="6"/>
  <c r="N282" i="6"/>
  <c r="H190" i="6"/>
  <c r="C641" i="6"/>
  <c r="K352" i="6"/>
  <c r="N259" i="6"/>
  <c r="H167" i="6"/>
  <c r="L854" i="6"/>
  <c r="F634" i="6"/>
  <c r="H649" i="6"/>
  <c r="G715" i="6"/>
  <c r="H500" i="6"/>
  <c r="I670" i="6"/>
  <c r="H519" i="6"/>
  <c r="E846" i="6"/>
  <c r="B659" i="6"/>
  <c r="B551" i="6"/>
  <c r="B443" i="6"/>
  <c r="M400" i="6"/>
  <c r="K308" i="6"/>
  <c r="N215" i="6"/>
  <c r="H123" i="6"/>
  <c r="I377" i="6"/>
  <c r="I269" i="6"/>
  <c r="I161" i="6"/>
  <c r="M437" i="6"/>
  <c r="E308" i="6"/>
  <c r="E200" i="6"/>
  <c r="N642" i="6"/>
  <c r="K353" i="6"/>
  <c r="N260" i="6"/>
  <c r="H168" i="6"/>
  <c r="J548" i="6"/>
  <c r="J342" i="6"/>
  <c r="M249" i="6"/>
  <c r="K157" i="6"/>
  <c r="G115" i="6"/>
  <c r="I21" i="6"/>
  <c r="L187" i="6"/>
  <c r="B21" i="6"/>
  <c r="B412" i="6"/>
  <c r="G663" i="6"/>
  <c r="H254" i="6"/>
  <c r="B385" i="6"/>
  <c r="N22" i="6"/>
  <c r="B75" i="6"/>
  <c r="N159" i="6"/>
  <c r="B16" i="6"/>
  <c r="N118" i="6"/>
  <c r="B5" i="6"/>
  <c r="N51" i="6"/>
  <c r="I107" i="6"/>
  <c r="I290" i="6"/>
  <c r="J93" i="6"/>
  <c r="M91" i="6"/>
  <c r="L294" i="6"/>
  <c r="C357" i="6"/>
  <c r="F192" i="6"/>
  <c r="F84" i="6"/>
  <c r="O208" i="6"/>
  <c r="O523" i="6"/>
  <c r="N66" i="6"/>
  <c r="G585" i="6"/>
  <c r="H71" i="6"/>
  <c r="H307" i="6"/>
  <c r="I110" i="6"/>
  <c r="I2" i="6"/>
  <c r="I405" i="6"/>
  <c r="M237" i="6"/>
  <c r="F281" i="6"/>
  <c r="L102" i="6"/>
  <c r="I278" i="6"/>
  <c r="B17" i="6"/>
  <c r="K59" i="6"/>
  <c r="E58" i="6"/>
  <c r="C251" i="6"/>
  <c r="J117" i="6"/>
  <c r="L180" i="6"/>
  <c r="F324" i="6"/>
  <c r="L128" i="6"/>
  <c r="I75" i="6"/>
  <c r="H424" i="6"/>
  <c r="K68" i="6"/>
  <c r="M392" i="6"/>
  <c r="K1005" i="6"/>
  <c r="O447" i="6"/>
  <c r="H523" i="6"/>
  <c r="I591" i="6"/>
  <c r="J744" i="6"/>
  <c r="B573" i="6"/>
  <c r="E444" i="6"/>
  <c r="E704" i="6"/>
  <c r="E596" i="6"/>
  <c r="E488" i="6"/>
  <c r="O607" i="6"/>
  <c r="C346" i="6"/>
  <c r="J253" i="6"/>
  <c r="M160" i="6"/>
  <c r="K465" i="6"/>
  <c r="G315" i="6"/>
  <c r="G207" i="6"/>
  <c r="E679" i="6"/>
  <c r="E356" i="6"/>
  <c r="E248" i="6"/>
  <c r="E140" i="6"/>
  <c r="O393" i="6"/>
  <c r="C301" i="6"/>
  <c r="J208" i="6"/>
  <c r="M115" i="6"/>
  <c r="M795" i="6"/>
  <c r="G611" i="6"/>
  <c r="B607" i="6"/>
  <c r="O641" i="6"/>
  <c r="J456" i="6"/>
  <c r="N641" i="6"/>
  <c r="J505" i="6"/>
  <c r="K758" i="6"/>
  <c r="J657" i="6"/>
  <c r="M564" i="6"/>
  <c r="K472" i="6"/>
  <c r="J590" i="6"/>
  <c r="G338" i="6"/>
  <c r="G230" i="6"/>
  <c r="G122" i="6"/>
  <c r="J386" i="6"/>
  <c r="M293" i="6"/>
  <c r="K201" i="6"/>
  <c r="K723" i="6"/>
  <c r="J363" i="6"/>
  <c r="N768" i="6"/>
  <c r="J713" i="6"/>
  <c r="N435" i="6"/>
  <c r="H548" i="6"/>
  <c r="L723" i="6"/>
  <c r="E552" i="6"/>
  <c r="G434" i="6"/>
  <c r="F693" i="6"/>
  <c r="F585" i="6"/>
  <c r="F477" i="6"/>
  <c r="G525" i="6"/>
  <c r="M334" i="6"/>
  <c r="K242" i="6"/>
  <c r="N149" i="6"/>
  <c r="E409" i="6"/>
  <c r="E301" i="6"/>
  <c r="E193" i="6"/>
  <c r="L598" i="6"/>
  <c r="G340" i="6"/>
  <c r="G232" i="6"/>
  <c r="G124" i="6"/>
  <c r="M379" i="6"/>
  <c r="K287" i="6"/>
  <c r="N194" i="6"/>
  <c r="M707" i="6"/>
  <c r="C369" i="6"/>
  <c r="I977" i="6"/>
  <c r="F436" i="6"/>
  <c r="F473" i="6"/>
  <c r="F558" i="6"/>
  <c r="N707" i="6"/>
  <c r="N563" i="6"/>
  <c r="M442" i="6"/>
  <c r="J705" i="6"/>
  <c r="M612" i="6"/>
  <c r="K520" i="6"/>
  <c r="N427" i="6"/>
  <c r="L393" i="6"/>
  <c r="L285" i="6"/>
  <c r="L177" i="6"/>
  <c r="F548" i="6"/>
  <c r="M341" i="6"/>
  <c r="K249" i="6"/>
  <c r="N156" i="6"/>
  <c r="F413" i="6"/>
  <c r="M318" i="6"/>
  <c r="K226" i="6"/>
  <c r="N133" i="6"/>
  <c r="F1258" i="6"/>
  <c r="O465" i="6"/>
  <c r="M548" i="6"/>
  <c r="J618" i="6"/>
  <c r="K433" i="6"/>
  <c r="F613" i="6"/>
  <c r="M472" i="6"/>
  <c r="G728" i="6"/>
  <c r="E620" i="6"/>
  <c r="E512" i="6"/>
  <c r="I759" i="6"/>
  <c r="J367" i="6"/>
  <c r="M274" i="6"/>
  <c r="K182" i="6"/>
  <c r="H622" i="6"/>
  <c r="G339" i="6"/>
  <c r="G231" i="6"/>
  <c r="G123" i="6"/>
  <c r="L377" i="6"/>
  <c r="L269" i="6"/>
  <c r="L161" i="6"/>
  <c r="E415" i="6"/>
  <c r="M319" i="6"/>
  <c r="K227" i="6"/>
  <c r="N134" i="6"/>
  <c r="O401" i="6"/>
  <c r="C309" i="6"/>
  <c r="J216" i="6"/>
  <c r="G693" i="6"/>
  <c r="C81" i="6"/>
  <c r="B60" i="6"/>
  <c r="G92" i="6"/>
  <c r="I844" i="6"/>
  <c r="I295" i="6"/>
  <c r="F348" i="6"/>
  <c r="J204" i="6"/>
  <c r="C111" i="6"/>
  <c r="F602" i="6"/>
  <c r="G216" i="6"/>
  <c r="E85" i="6"/>
  <c r="J686" i="6"/>
  <c r="B77" i="6"/>
  <c r="G47" i="6"/>
  <c r="I5" i="6"/>
  <c r="O33" i="6"/>
  <c r="M104" i="6"/>
  <c r="C320" i="6"/>
  <c r="K196" i="6"/>
  <c r="O302" i="6"/>
  <c r="F304" i="6"/>
  <c r="C515" i="6"/>
  <c r="I213" i="6"/>
  <c r="K162" i="6"/>
  <c r="I15" i="6"/>
  <c r="F112" i="6"/>
  <c r="O12" i="6"/>
  <c r="J846" i="6"/>
  <c r="E675" i="6"/>
  <c r="K654" i="6"/>
  <c r="F720" i="6"/>
  <c r="E473" i="6"/>
  <c r="I646" i="6"/>
  <c r="M496" i="6"/>
  <c r="L765" i="6"/>
  <c r="L647" i="6"/>
  <c r="L539" i="6"/>
  <c r="L431" i="6"/>
  <c r="N389" i="6"/>
  <c r="H297" i="6"/>
  <c r="O204" i="6"/>
  <c r="C112" i="6"/>
  <c r="B364" i="6"/>
  <c r="B256" i="6"/>
  <c r="B148" i="6"/>
  <c r="L407" i="6"/>
  <c r="L299" i="6"/>
  <c r="L191" i="6"/>
  <c r="O589" i="6"/>
  <c r="N344" i="6"/>
  <c r="H252" i="6"/>
  <c r="O159" i="6"/>
  <c r="B496" i="6"/>
  <c r="G891" i="6"/>
  <c r="H771" i="6"/>
  <c r="F437" i="6"/>
  <c r="M543" i="6"/>
  <c r="E714" i="6"/>
  <c r="M568" i="6"/>
  <c r="B447" i="6"/>
  <c r="H701" i="6"/>
  <c r="O608" i="6"/>
  <c r="C516" i="6"/>
  <c r="J423" i="6"/>
  <c r="B387" i="6"/>
  <c r="B279" i="6"/>
  <c r="B171" i="6"/>
  <c r="J524" i="6"/>
  <c r="O337" i="6"/>
  <c r="C245" i="6"/>
  <c r="J152" i="6"/>
  <c r="H407" i="6"/>
  <c r="H921" i="6"/>
  <c r="O483" i="6"/>
  <c r="M566" i="6"/>
  <c r="O635" i="6"/>
  <c r="J450" i="6"/>
  <c r="G626" i="6"/>
  <c r="O492" i="6"/>
  <c r="H747" i="6"/>
  <c r="I636" i="6"/>
  <c r="I528" i="6"/>
  <c r="I420" i="6"/>
  <c r="O378" i="6"/>
  <c r="C286" i="6"/>
  <c r="J193" i="6"/>
  <c r="C707" i="6"/>
  <c r="L352" i="6"/>
  <c r="L244" i="6"/>
  <c r="L136" i="6"/>
  <c r="B389" i="6"/>
  <c r="B281" i="6"/>
  <c r="B173" i="6"/>
  <c r="K477" i="6"/>
  <c r="C331" i="6"/>
  <c r="J238" i="6"/>
  <c r="M145" i="6"/>
  <c r="B418" i="6"/>
  <c r="J834" i="6"/>
  <c r="F652" i="6"/>
  <c r="L619" i="6"/>
  <c r="M669" i="6"/>
  <c r="G445" i="6"/>
  <c r="M628" i="6"/>
  <c r="H501" i="6"/>
  <c r="F757" i="6"/>
  <c r="O656" i="6"/>
  <c r="C564" i="6"/>
  <c r="J471" i="6"/>
  <c r="L586" i="6"/>
  <c r="F337" i="6"/>
  <c r="F229" i="6"/>
  <c r="F121" i="6"/>
  <c r="O385" i="6"/>
  <c r="C293" i="6"/>
  <c r="J200" i="6"/>
  <c r="H700" i="6"/>
  <c r="O362" i="6"/>
  <c r="C270" i="6"/>
  <c r="J177" i="6"/>
  <c r="I581" i="6"/>
  <c r="E711" i="6"/>
  <c r="C680" i="6"/>
  <c r="K752" i="6"/>
  <c r="N520" i="6"/>
  <c r="G686" i="6"/>
  <c r="L531" i="6"/>
  <c r="O414" i="6"/>
  <c r="L671" i="6"/>
  <c r="L563" i="6"/>
  <c r="L455" i="6"/>
  <c r="M416" i="6"/>
  <c r="O318" i="6"/>
  <c r="C226" i="6"/>
  <c r="J133" i="6"/>
  <c r="B388" i="6"/>
  <c r="B280" i="6"/>
  <c r="B172" i="6"/>
  <c r="E499" i="6"/>
  <c r="F321" i="6"/>
  <c r="F213" i="6"/>
  <c r="C719" i="6"/>
  <c r="O363" i="6"/>
  <c r="C271" i="6"/>
  <c r="J178" i="6"/>
  <c r="F608" i="6"/>
  <c r="N352" i="6"/>
  <c r="H260" i="6"/>
  <c r="O167" i="6"/>
  <c r="M164" i="6"/>
  <c r="H32" i="6"/>
  <c r="B247" i="6"/>
  <c r="B33" i="6"/>
  <c r="I617" i="6"/>
  <c r="B126" i="6"/>
  <c r="O269" i="6"/>
  <c r="N130" i="6"/>
  <c r="H38" i="6"/>
  <c r="E90" i="6"/>
  <c r="N231" i="6"/>
  <c r="L28" i="6"/>
  <c r="J167" i="6"/>
  <c r="L17" i="6"/>
  <c r="K72" i="6"/>
  <c r="I242" i="6"/>
  <c r="F27" i="6"/>
  <c r="N38" i="6"/>
  <c r="J7" i="6"/>
  <c r="E333" i="6"/>
  <c r="O377" i="6"/>
  <c r="B212" i="6"/>
  <c r="I99" i="6"/>
  <c r="C302" i="6"/>
  <c r="M67" i="6"/>
  <c r="C77" i="6"/>
  <c r="F22" i="6"/>
  <c r="J81" i="6"/>
  <c r="E394" i="6"/>
  <c r="N141" i="6"/>
  <c r="B13" i="6"/>
  <c r="O601" i="6"/>
  <c r="K253" i="6"/>
  <c r="I374" i="6"/>
  <c r="M3" i="6"/>
  <c r="H108" i="6"/>
  <c r="I42" i="6"/>
  <c r="B8" i="6"/>
  <c r="E94" i="6"/>
  <c r="E433" i="6"/>
  <c r="K52" i="6"/>
  <c r="G223" i="6"/>
  <c r="C374" i="6"/>
  <c r="K105" i="6"/>
  <c r="K396" i="6"/>
  <c r="H17" i="6"/>
  <c r="E100" i="6"/>
  <c r="E177" i="6"/>
  <c r="M225" i="6"/>
  <c r="H56" i="6"/>
  <c r="O118" i="6"/>
  <c r="K84" i="6"/>
  <c r="G30" i="6"/>
  <c r="G239" i="6"/>
  <c r="B300" i="6"/>
  <c r="B356" i="6"/>
  <c r="I183" i="6"/>
  <c r="E71" i="6"/>
  <c r="C117" i="6"/>
  <c r="I350" i="6"/>
  <c r="C53" i="6"/>
  <c r="H265" i="6"/>
  <c r="K250" i="6"/>
  <c r="E213" i="6"/>
  <c r="O317" i="6"/>
  <c r="N178" i="6"/>
  <c r="O89" i="6"/>
  <c r="M314" i="6"/>
  <c r="B76" i="6"/>
  <c r="F21" i="6"/>
  <c r="L20" i="6"/>
  <c r="E305" i="6"/>
  <c r="H145" i="6"/>
  <c r="O31" i="6"/>
  <c r="C18" i="6"/>
  <c r="L13" i="6"/>
  <c r="C25" i="6"/>
  <c r="N85" i="6"/>
  <c r="N71" i="6"/>
  <c r="C278" i="6"/>
  <c r="C254" i="6"/>
  <c r="I9" i="6"/>
  <c r="K28" i="6"/>
  <c r="M50" i="6"/>
  <c r="M351" i="6"/>
  <c r="G49" i="6"/>
  <c r="M356" i="6"/>
  <c r="J8" i="6"/>
  <c r="M60" i="6"/>
  <c r="C326" i="6"/>
  <c r="I3" i="6"/>
  <c r="M291" i="6"/>
  <c r="E190" i="6"/>
  <c r="G104" i="6"/>
  <c r="O406" i="6"/>
  <c r="H54" i="6"/>
  <c r="L354" i="6"/>
  <c r="F400" i="6"/>
  <c r="H502" i="6"/>
  <c r="E233" i="6"/>
  <c r="H139" i="6"/>
  <c r="C410" i="6"/>
  <c r="C10" i="6"/>
  <c r="K81" i="6"/>
  <c r="M31" i="6"/>
  <c r="L91" i="6"/>
  <c r="I367" i="6"/>
  <c r="G403" i="6"/>
  <c r="M243" i="6"/>
  <c r="M344" i="6"/>
  <c r="C9" i="6"/>
  <c r="G68" i="6"/>
  <c r="E109" i="6"/>
  <c r="J125" i="6"/>
  <c r="I108" i="6"/>
  <c r="F710" i="6"/>
  <c r="F239" i="6"/>
  <c r="M44" i="6"/>
  <c r="J201" i="6"/>
  <c r="E135" i="6"/>
  <c r="B248" i="6"/>
  <c r="G228" i="6"/>
  <c r="O48" i="6"/>
  <c r="N62" i="6"/>
  <c r="I176" i="6"/>
  <c r="M113" i="6"/>
  <c r="M593" i="6"/>
  <c r="I207" i="6"/>
  <c r="O280" i="6"/>
  <c r="H100" i="6"/>
  <c r="O364" i="6"/>
  <c r="C12" i="6"/>
  <c r="F95" i="6"/>
  <c r="B162" i="6"/>
  <c r="H218" i="6"/>
  <c r="J48" i="6"/>
  <c r="G87" i="6"/>
  <c r="K66" i="6"/>
  <c r="B2" i="6"/>
  <c r="I223" i="6"/>
  <c r="L276" i="6"/>
  <c r="I345" i="6"/>
  <c r="B176" i="6"/>
  <c r="I63" i="6"/>
  <c r="N107" i="6"/>
  <c r="G312" i="6"/>
  <c r="M47" i="6"/>
  <c r="N237" i="6"/>
  <c r="C312" i="6"/>
  <c r="B252" i="6"/>
  <c r="M333" i="6"/>
  <c r="H194" i="6"/>
  <c r="C105" i="6"/>
  <c r="J407" i="6"/>
  <c r="K150" i="6"/>
  <c r="L70" i="6"/>
  <c r="N432" i="6"/>
  <c r="G70" i="6"/>
  <c r="I254" i="6"/>
  <c r="C104" i="6"/>
  <c r="J11" i="6"/>
  <c r="I397" i="6"/>
  <c r="N582" i="6"/>
  <c r="I243" i="6"/>
  <c r="O202" i="6"/>
  <c r="O487" i="6"/>
  <c r="E18" i="6"/>
  <c r="H88" i="6"/>
  <c r="K83" i="6"/>
  <c r="C90" i="6"/>
  <c r="G330" i="6"/>
  <c r="H65" i="6"/>
  <c r="B254" i="6"/>
  <c r="K53" i="6"/>
  <c r="M140" i="6"/>
  <c r="N760" i="6"/>
  <c r="C30" i="6"/>
  <c r="I116" i="6"/>
  <c r="J28" i="6"/>
  <c r="O245" i="6"/>
  <c r="C75" i="6"/>
  <c r="N612" i="6"/>
  <c r="I152" i="6"/>
  <c r="B79" i="6"/>
  <c r="I277" i="6"/>
  <c r="G323" i="6"/>
  <c r="E371" i="6"/>
  <c r="L194" i="6"/>
  <c r="L86" i="6"/>
  <c r="K204" i="6"/>
  <c r="H403" i="6"/>
  <c r="N60" i="6"/>
  <c r="O328" i="6"/>
  <c r="C37" i="6"/>
  <c r="F298" i="6"/>
  <c r="O359" i="6"/>
  <c r="C213" i="6"/>
  <c r="I158" i="6"/>
  <c r="I43" i="6"/>
  <c r="L33" i="6"/>
  <c r="F86" i="6"/>
  <c r="J16" i="6"/>
  <c r="B83" i="6"/>
  <c r="M332" i="6"/>
  <c r="L122" i="6"/>
  <c r="K24" i="6"/>
  <c r="M551" i="6"/>
  <c r="B120" i="6"/>
  <c r="E263" i="6"/>
  <c r="H319" i="6"/>
  <c r="G77" i="6"/>
  <c r="M40" i="6"/>
  <c r="C101" i="6"/>
  <c r="C356" i="6"/>
  <c r="M102" i="6"/>
  <c r="K10" i="6"/>
  <c r="L296" i="6"/>
  <c r="N265" i="6"/>
  <c r="F371" i="6"/>
  <c r="L366" i="6"/>
  <c r="J80" i="6"/>
  <c r="N177" i="6"/>
  <c r="F100" i="6"/>
  <c r="B175" i="6"/>
  <c r="O673" i="6"/>
  <c r="J76" i="6"/>
  <c r="M260" i="6"/>
  <c r="E51" i="6"/>
  <c r="G133" i="6"/>
  <c r="M90" i="6"/>
  <c r="E196" i="6"/>
  <c r="L41" i="6"/>
  <c r="L374" i="6"/>
  <c r="C65" i="6"/>
  <c r="C15" i="6"/>
  <c r="J71" i="6"/>
  <c r="H109" i="6"/>
  <c r="K98" i="6"/>
  <c r="L69" i="6"/>
  <c r="H77" i="6"/>
  <c r="F110" i="6"/>
  <c r="B289" i="6"/>
  <c r="M122" i="6"/>
  <c r="G384" i="6"/>
  <c r="F108" i="6"/>
  <c r="G168" i="6"/>
  <c r="F74" i="6"/>
  <c r="H718" i="6"/>
  <c r="O304" i="6"/>
  <c r="N91" i="6"/>
  <c r="C67" i="6"/>
  <c r="B326" i="6"/>
  <c r="I51" i="6"/>
  <c r="H40" i="6"/>
  <c r="G221" i="6"/>
  <c r="J335" i="6"/>
  <c r="G63" i="6"/>
  <c r="K96" i="6"/>
  <c r="B410" i="6"/>
  <c r="N333" i="6"/>
  <c r="K82" i="6"/>
  <c r="B343" i="6"/>
  <c r="B373" i="6"/>
  <c r="B22" i="6"/>
  <c r="O6" i="6"/>
  <c r="K93" i="6"/>
  <c r="J18" i="6"/>
  <c r="C170" i="6"/>
  <c r="I16" i="6"/>
  <c r="G295" i="6"/>
  <c r="H173" i="6"/>
  <c r="M69" i="6"/>
  <c r="E280" i="6"/>
  <c r="L312" i="6"/>
  <c r="B562" i="6"/>
  <c r="E106" i="6"/>
  <c r="L271" i="6"/>
  <c r="F39" i="6"/>
  <c r="N540" i="6"/>
  <c r="H102" i="6"/>
  <c r="H106" i="6"/>
  <c r="K23" i="6"/>
  <c r="O49" i="6"/>
  <c r="O100" i="6"/>
  <c r="I623" i="6"/>
  <c r="C52" i="6"/>
  <c r="B265" i="6"/>
  <c r="K75" i="6"/>
  <c r="L60" i="6"/>
  <c r="J354" i="6"/>
  <c r="H37" i="6"/>
  <c r="F419" i="6"/>
  <c r="O94" i="6"/>
  <c r="M89" i="6"/>
  <c r="B819" i="6"/>
  <c r="E123" i="6"/>
  <c r="C33" i="6"/>
  <c r="M32" i="6"/>
  <c r="J345" i="6"/>
  <c r="F330" i="6"/>
  <c r="G25" i="6"/>
  <c r="I134" i="6"/>
  <c r="H101" i="6"/>
  <c r="K325" i="6"/>
  <c r="I29" i="6"/>
  <c r="K340" i="6"/>
  <c r="C106" i="6"/>
  <c r="N7" i="6"/>
  <c r="G66" i="6"/>
  <c r="K246" i="6"/>
  <c r="C218" i="6"/>
  <c r="L192" i="6"/>
  <c r="K199" i="6"/>
  <c r="L40" i="6"/>
  <c r="I253" i="6"/>
  <c r="N95" i="6"/>
  <c r="H182" i="6"/>
  <c r="L59" i="6"/>
  <c r="L112" i="6"/>
  <c r="I398" i="6"/>
  <c r="F64" i="6"/>
  <c r="E256" i="6"/>
  <c r="O184" i="6"/>
  <c r="E382" i="6"/>
  <c r="D2" i="6"/>
  <c r="B20" i="6"/>
  <c r="M297" i="6"/>
  <c r="G45" i="6"/>
  <c r="F13" i="6"/>
  <c r="G85" i="6"/>
  <c r="M66" i="6"/>
  <c r="L175" i="6"/>
  <c r="B193" i="6"/>
  <c r="I369" i="6"/>
  <c r="H95" i="6"/>
  <c r="C110" i="6"/>
  <c r="F65" i="6"/>
  <c r="F174" i="6"/>
  <c r="E88" i="6"/>
  <c r="N27" i="6"/>
  <c r="N93" i="6"/>
  <c r="K64" i="6"/>
  <c r="E189" i="6"/>
  <c r="C545" i="6"/>
  <c r="K18" i="6"/>
  <c r="H140" i="6"/>
  <c r="F274" i="6"/>
  <c r="B55" i="6"/>
  <c r="C393" i="6"/>
  <c r="C23" i="6"/>
  <c r="G402" i="6"/>
  <c r="N310" i="6"/>
  <c r="F179" i="6"/>
  <c r="M404" i="6"/>
  <c r="I473" i="6"/>
  <c r="E245" i="6"/>
  <c r="G342" i="6"/>
  <c r="O73" i="6"/>
  <c r="G48" i="6"/>
  <c r="E439" i="6"/>
  <c r="J120" i="6"/>
  <c r="F220" i="6"/>
  <c r="J197" i="6"/>
  <c r="K192" i="6"/>
  <c r="L29" i="6"/>
  <c r="F88" i="6"/>
  <c r="M629" i="6"/>
  <c r="H64" i="6"/>
  <c r="J45" i="6"/>
  <c r="G108" i="6"/>
  <c r="B398" i="6"/>
  <c r="H164" i="6"/>
  <c r="C85" i="6"/>
  <c r="J347" i="6"/>
  <c r="E27" i="6"/>
  <c r="C240" i="6"/>
  <c r="I199" i="6"/>
  <c r="O72" i="6"/>
  <c r="E124" i="6"/>
  <c r="N24" i="6"/>
  <c r="C159" i="6"/>
  <c r="M80" i="6"/>
  <c r="G420" i="6"/>
  <c r="H349" i="6"/>
  <c r="O376" i="6"/>
  <c r="N309" i="6"/>
  <c r="B89" i="6"/>
  <c r="F3" i="6"/>
  <c r="C47" i="6"/>
  <c r="N63" i="6"/>
  <c r="M12" i="6"/>
  <c r="G51" i="6"/>
  <c r="F359" i="6"/>
  <c r="B236" i="6"/>
  <c r="M74" i="6"/>
  <c r="B80" i="6"/>
  <c r="H90" i="6"/>
  <c r="O232" i="6"/>
  <c r="H272" i="6"/>
  <c r="F73" i="6"/>
  <c r="G258" i="6"/>
  <c r="E369" i="6"/>
  <c r="F222" i="6"/>
  <c r="C158" i="6"/>
  <c r="H58" i="6"/>
  <c r="L349" i="6"/>
  <c r="F137" i="6"/>
  <c r="E62" i="6"/>
  <c r="B855" i="6"/>
  <c r="J98" i="6"/>
  <c r="B73" i="6"/>
  <c r="G441" i="6"/>
  <c r="J23" i="6"/>
  <c r="K126" i="6"/>
  <c r="C41" i="6"/>
  <c r="K22" i="6"/>
  <c r="G54" i="6"/>
  <c r="E341" i="6"/>
  <c r="M129" i="6"/>
  <c r="I344" i="6"/>
  <c r="B71" i="6"/>
  <c r="N49" i="6"/>
  <c r="J680" i="6"/>
  <c r="J129" i="6"/>
  <c r="I145" i="6"/>
  <c r="B272" i="6"/>
  <c r="G372" i="6"/>
  <c r="N98" i="6"/>
  <c r="J49" i="6"/>
  <c r="M101" i="6"/>
  <c r="C5" i="6"/>
  <c r="O334" i="6"/>
  <c r="B556" i="6"/>
  <c r="G113" i="6"/>
  <c r="N274" i="6"/>
  <c r="M135" i="6"/>
  <c r="N46" i="6"/>
  <c r="I106" i="6"/>
  <c r="C236" i="6"/>
  <c r="G27" i="6"/>
  <c r="B187" i="6"/>
  <c r="L23" i="6"/>
  <c r="E364" i="6"/>
  <c r="J65" i="6"/>
  <c r="M324" i="6"/>
  <c r="L258" i="6"/>
  <c r="L338" i="6"/>
  <c r="O102" i="6"/>
  <c r="J51" i="6"/>
  <c r="O87" i="6"/>
  <c r="F416" i="6"/>
  <c r="F29" i="6"/>
  <c r="F28" i="6"/>
  <c r="I101" i="6"/>
  <c r="C22" i="6"/>
  <c r="I96" i="6"/>
  <c r="B26" i="6"/>
  <c r="K288" i="6"/>
  <c r="E82" i="6"/>
  <c r="N202" i="6"/>
  <c r="F56" i="6"/>
  <c r="I13" i="6"/>
  <c r="E261" i="6"/>
  <c r="F168" i="6"/>
  <c r="M76" i="6"/>
  <c r="K27" i="6"/>
  <c r="E649" i="6"/>
  <c r="M11" i="6"/>
  <c r="J317" i="6"/>
  <c r="G259" i="6"/>
  <c r="N36" i="6"/>
  <c r="N6" i="6"/>
  <c r="K8" i="6"/>
  <c r="L247" i="6"/>
  <c r="B14" i="6"/>
  <c r="K77" i="6"/>
  <c r="K294" i="6"/>
  <c r="L25" i="6"/>
  <c r="C303" i="6"/>
  <c r="E262" i="6"/>
  <c r="M134" i="6"/>
  <c r="L11" i="6"/>
  <c r="G288" i="6"/>
  <c r="I385" i="6"/>
  <c r="J428" i="6"/>
  <c r="K597" i="6"/>
  <c r="G241" i="6"/>
  <c r="C188" i="6"/>
  <c r="M665" i="6"/>
  <c r="K26" i="6"/>
  <c r="J86" i="6"/>
  <c r="C61" i="6"/>
  <c r="H112" i="6"/>
  <c r="G383" i="6"/>
  <c r="G447" i="6"/>
  <c r="O251" i="6"/>
  <c r="F389" i="6"/>
  <c r="O23" i="6"/>
  <c r="L75" i="6"/>
  <c r="M116" i="6"/>
  <c r="K3" i="6"/>
  <c r="B115" i="6"/>
  <c r="L5" i="6"/>
  <c r="B271" i="6"/>
  <c r="C50" i="6"/>
  <c r="K232" i="6"/>
  <c r="L204" i="6"/>
  <c r="I309" i="6"/>
  <c r="I147" i="6"/>
  <c r="G31" i="6"/>
  <c r="J79" i="6"/>
  <c r="O178" i="6"/>
  <c r="H34" i="6"/>
  <c r="N201" i="6"/>
  <c r="C36" i="6"/>
  <c r="H12" i="6"/>
  <c r="E70" i="6"/>
  <c r="M43" i="6"/>
  <c r="N69" i="6"/>
  <c r="H223" i="6"/>
  <c r="G22" i="6"/>
  <c r="J173" i="6"/>
  <c r="F17" i="6"/>
  <c r="E112" i="6"/>
  <c r="F263" i="6"/>
  <c r="N387" i="6"/>
  <c r="M62" i="6"/>
  <c r="G359" i="6"/>
  <c r="L278" i="6"/>
  <c r="I81" i="6"/>
  <c r="I97" i="6"/>
  <c r="H16" i="6"/>
  <c r="J33" i="6"/>
  <c r="L103" i="6"/>
  <c r="F311" i="6"/>
  <c r="B28" i="6"/>
  <c r="J82" i="6"/>
  <c r="N123" i="6"/>
  <c r="C29" i="6"/>
  <c r="N684" i="6"/>
  <c r="K89" i="6"/>
  <c r="N648" i="6"/>
  <c r="I98" i="6"/>
  <c r="O4" i="6"/>
  <c r="H313" i="6"/>
  <c r="J57" i="6"/>
  <c r="J203" i="6"/>
  <c r="C308" i="6"/>
  <c r="E418" i="6"/>
  <c r="F638" i="6"/>
  <c r="N73" i="6"/>
  <c r="F5" i="6"/>
  <c r="M308" i="6"/>
  <c r="I24" i="6"/>
  <c r="E393" i="6"/>
  <c r="N690" i="6"/>
  <c r="H211" i="6"/>
  <c r="L84" i="6"/>
  <c r="F458" i="6"/>
  <c r="L228" i="6"/>
  <c r="N80" i="6"/>
  <c r="J83" i="6"/>
  <c r="E89" i="6"/>
  <c r="O119" i="6"/>
  <c r="N105" i="6"/>
  <c r="L283" i="6"/>
  <c r="G341" i="6"/>
  <c r="C70" i="6"/>
  <c r="K483" i="6"/>
  <c r="H30" i="6"/>
  <c r="F18" i="6"/>
  <c r="N268" i="6"/>
  <c r="H98" i="6"/>
  <c r="G62" i="6"/>
  <c r="G5" i="6"/>
  <c r="N213" i="6"/>
  <c r="B324" i="6"/>
  <c r="I361" i="6"/>
  <c r="G397" i="6"/>
  <c r="B218" i="6"/>
  <c r="I105" i="6"/>
  <c r="O316" i="6"/>
  <c r="L42" i="6"/>
  <c r="C71" i="6"/>
  <c r="G390" i="6"/>
  <c r="L37" i="6"/>
  <c r="G329" i="6"/>
  <c r="H380" i="6"/>
  <c r="J228" i="6"/>
  <c r="L253" i="6"/>
  <c r="L133" i="6"/>
  <c r="I52" i="6"/>
  <c r="G99" i="6"/>
  <c r="K71" i="6"/>
  <c r="L95" i="6"/>
  <c r="K402" i="6"/>
  <c r="J179" i="6"/>
  <c r="O34" i="6"/>
  <c r="N139" i="6"/>
  <c r="L150" i="6"/>
  <c r="F282" i="6"/>
  <c r="B706" i="6"/>
  <c r="H9" i="6"/>
  <c r="K56" i="6"/>
  <c r="M111" i="6"/>
  <c r="N18" i="6"/>
  <c r="J113" i="6"/>
  <c r="O20" i="6"/>
  <c r="N393" i="6"/>
  <c r="E52" i="6"/>
  <c r="M296" i="6"/>
  <c r="M38" i="6"/>
  <c r="I89" i="6"/>
  <c r="F305" i="6"/>
  <c r="O98" i="6"/>
  <c r="N2" i="6"/>
  <c r="B94" i="6"/>
  <c r="E172" i="6"/>
  <c r="N92" i="6"/>
  <c r="C32" i="6"/>
  <c r="G251" i="6"/>
  <c r="E251" i="6"/>
  <c r="I27" i="6"/>
  <c r="C272" i="6"/>
  <c r="M25" i="6"/>
  <c r="O2" i="6"/>
  <c r="L67" i="6"/>
  <c r="J95" i="6"/>
  <c r="C19" i="6"/>
  <c r="H29" i="6"/>
  <c r="M94" i="6"/>
  <c r="G95" i="6"/>
  <c r="E250" i="6"/>
  <c r="K555" i="6"/>
  <c r="E292" i="6"/>
  <c r="N11" i="6"/>
  <c r="G9" i="6"/>
  <c r="G42" i="6"/>
  <c r="Q2" i="6"/>
  <c r="I146" i="6"/>
  <c r="C509" i="6"/>
  <c r="H241" i="6"/>
  <c r="L265" i="6"/>
  <c r="C48" i="6"/>
  <c r="O190" i="6"/>
  <c r="J102" i="6"/>
  <c r="H42" i="6"/>
  <c r="I331" i="6"/>
  <c r="L404" i="6"/>
  <c r="B110" i="6"/>
  <c r="I386" i="6"/>
  <c r="C314" i="6"/>
  <c r="L174" i="6"/>
  <c r="G132" i="6"/>
  <c r="O52" i="6"/>
  <c r="E35" i="6"/>
  <c r="J69" i="6"/>
  <c r="H13" i="6"/>
  <c r="B108" i="6"/>
  <c r="G179" i="6"/>
  <c r="H15" i="6"/>
  <c r="M117" i="6"/>
  <c r="K372" i="6"/>
  <c r="N110" i="6"/>
  <c r="O233" i="6"/>
  <c r="M63" i="6"/>
  <c r="G204" i="6"/>
  <c r="N99" i="6"/>
  <c r="I50" i="6"/>
  <c r="L246" i="6"/>
  <c r="I307" i="6"/>
  <c r="G361" i="6"/>
  <c r="G187" i="6"/>
  <c r="L74" i="6"/>
  <c r="K132" i="6"/>
  <c r="H367" i="6"/>
  <c r="O55" i="6"/>
  <c r="G282" i="6"/>
  <c r="L54" i="6"/>
  <c r="G275" i="6"/>
  <c r="K349" i="6"/>
  <c r="K205" i="6"/>
  <c r="E118" i="6"/>
  <c r="H6" i="6"/>
  <c r="F19" i="6"/>
  <c r="G81" i="6"/>
  <c r="H712" i="6"/>
  <c r="L77" i="6"/>
  <c r="B301" i="6"/>
  <c r="J111" i="6"/>
  <c r="H19" i="6"/>
  <c r="L460" i="6"/>
  <c r="I255" i="6"/>
  <c r="O274" i="6"/>
  <c r="K41" i="6"/>
  <c r="H33" i="6"/>
  <c r="M95" i="6"/>
  <c r="K120" i="6"/>
  <c r="N97" i="6"/>
  <c r="H5" i="6"/>
  <c r="N285" i="6"/>
  <c r="E34" i="6"/>
  <c r="E21" i="6"/>
  <c r="C8" i="6"/>
  <c r="I35" i="6"/>
  <c r="I368" i="6"/>
  <c r="J39" i="6"/>
  <c r="M72" i="6"/>
  <c r="B58" i="6"/>
  <c r="F93" i="6"/>
  <c r="F347" i="6"/>
  <c r="O16" i="6"/>
  <c r="G197" i="6"/>
  <c r="E197" i="6"/>
  <c r="L4" i="6"/>
  <c r="J161" i="6"/>
  <c r="O292" i="6"/>
  <c r="C284" i="6"/>
  <c r="L31" i="6"/>
  <c r="O64" i="6"/>
  <c r="F81" i="6"/>
  <c r="J25" i="6"/>
  <c r="C386" i="6"/>
  <c r="C362" i="6"/>
  <c r="J59" i="6"/>
  <c r="B48" i="6"/>
  <c r="L466" i="6"/>
  <c r="P2" i="6"/>
  <c r="H259" i="6"/>
  <c r="N28" i="6"/>
  <c r="H25" i="6"/>
  <c r="C330" i="6"/>
  <c r="B164" i="6"/>
  <c r="F257" i="6"/>
  <c r="G174" i="6"/>
  <c r="C321" i="6"/>
  <c r="C93" i="6"/>
  <c r="N56" i="6"/>
  <c r="N104" i="6"/>
  <c r="N3" i="6"/>
  <c r="F228" i="6"/>
  <c r="J137" i="6"/>
  <c r="O39" i="6"/>
  <c r="E16" i="6"/>
  <c r="N124" i="6"/>
  <c r="F75" i="6"/>
  <c r="E143" i="6"/>
  <c r="K312" i="6"/>
  <c r="E5" i="6"/>
  <c r="E76" i="6"/>
  <c r="C146" i="6"/>
  <c r="F82" i="6"/>
  <c r="C222" i="6"/>
  <c r="G167" i="6"/>
  <c r="F401" i="6"/>
  <c r="G806" i="6"/>
  <c r="I201" i="6"/>
  <c r="O172" i="6"/>
  <c r="O298" i="6"/>
  <c r="I100" i="6"/>
  <c r="B9" i="6"/>
  <c r="M216" i="6"/>
  <c r="J62" i="6"/>
  <c r="M79" i="6"/>
  <c r="E511" i="6"/>
  <c r="B62" i="6"/>
  <c r="L90" i="6"/>
  <c r="F89" i="6"/>
  <c r="I333" i="6"/>
  <c r="O160" i="6"/>
  <c r="K46" i="6"/>
  <c r="I24" i="2"/>
  <c r="H16" i="2"/>
  <c r="H26" i="2"/>
  <c r="G29" i="2"/>
  <c r="F10" i="2"/>
  <c r="B32" i="2"/>
  <c r="B19" i="2"/>
  <c r="I8" i="2"/>
  <c r="H47" i="2"/>
  <c r="G32" i="2"/>
  <c r="G13" i="2"/>
  <c r="F41" i="2"/>
  <c r="B16" i="2"/>
  <c r="I11" i="2"/>
  <c r="I39" i="2"/>
  <c r="H13" i="2"/>
  <c r="G16" i="2"/>
  <c r="F44" i="2"/>
  <c r="F25" i="2"/>
  <c r="I6" i="2"/>
  <c r="I26" i="2"/>
  <c r="H39" i="2"/>
  <c r="G3" i="2"/>
  <c r="G31" i="2"/>
  <c r="F12" i="2"/>
  <c r="B34" i="2"/>
  <c r="I43" i="2"/>
  <c r="G48" i="2"/>
  <c r="B13" i="2"/>
  <c r="H27" i="2"/>
  <c r="F6" i="2"/>
  <c r="G9" i="2"/>
  <c r="B28" i="2"/>
  <c r="I9" i="2"/>
  <c r="F14" i="2"/>
  <c r="B49" i="2"/>
  <c r="H19" i="2"/>
  <c r="F31" i="2"/>
  <c r="B42" i="2"/>
  <c r="I21" i="2"/>
  <c r="H15" i="2"/>
  <c r="F40" i="2"/>
  <c r="D20" i="2"/>
  <c r="E35" i="2"/>
  <c r="D45" i="2"/>
  <c r="C22" i="2"/>
  <c r="D9" i="2"/>
  <c r="D7" i="2"/>
  <c r="D17" i="2"/>
  <c r="E17" i="2"/>
  <c r="E2" i="2"/>
  <c r="C4" i="2"/>
  <c r="E45" i="2"/>
  <c r="C38" i="2"/>
  <c r="C14" i="2"/>
  <c r="C39" i="2"/>
  <c r="C17" i="2"/>
  <c r="D11" i="2"/>
  <c r="D30" i="2"/>
  <c r="E9" i="2"/>
  <c r="D24" i="2"/>
  <c r="C18" i="2"/>
  <c r="E42" i="2"/>
  <c r="D28" i="2"/>
  <c r="D35" i="2"/>
  <c r="D23" i="2"/>
  <c r="E7" i="2"/>
  <c r="I27" i="2"/>
  <c r="H22" i="2"/>
  <c r="B25" i="2"/>
  <c r="G19" i="2"/>
  <c r="H40" i="2"/>
  <c r="G6" i="2"/>
  <c r="B43" i="2"/>
  <c r="B4" i="2"/>
  <c r="I20" i="2"/>
  <c r="F18" i="2"/>
  <c r="G33" i="2"/>
  <c r="D27" i="2"/>
  <c r="D47" i="2"/>
  <c r="D19" i="2"/>
  <c r="E44" i="2"/>
  <c r="I13" i="2"/>
  <c r="H5" i="2"/>
  <c r="H21" i="2"/>
  <c r="G18" i="2"/>
  <c r="F46" i="2"/>
  <c r="B21" i="2"/>
  <c r="I44" i="2"/>
  <c r="H18" i="2"/>
  <c r="G21" i="2"/>
  <c r="G49" i="2"/>
  <c r="F30" i="2"/>
  <c r="B5" i="2"/>
  <c r="I47" i="2"/>
  <c r="I28" i="2"/>
  <c r="H49" i="2"/>
  <c r="G5" i="2"/>
  <c r="F33" i="2"/>
  <c r="B8" i="2"/>
  <c r="I15" i="2"/>
  <c r="H36" i="2"/>
  <c r="G39" i="2"/>
  <c r="F20" i="2"/>
  <c r="F48" i="2"/>
  <c r="B23" i="2"/>
  <c r="I10" i="2"/>
  <c r="F15" i="2"/>
  <c r="H8" i="2"/>
  <c r="B14" i="2"/>
  <c r="I18" i="2"/>
  <c r="G23" i="2"/>
  <c r="B12" i="2"/>
  <c r="H34" i="2"/>
  <c r="F28" i="2"/>
  <c r="G8" i="2"/>
  <c r="B39" i="2"/>
  <c r="F26" i="2"/>
  <c r="B15" i="2"/>
  <c r="F7" i="2"/>
  <c r="D6" i="2"/>
  <c r="C9" i="2"/>
  <c r="C3" i="2"/>
  <c r="E38" i="2"/>
  <c r="C25" i="2"/>
  <c r="C7" i="2"/>
  <c r="C13" i="2"/>
  <c r="E23" i="2"/>
  <c r="C23" i="2"/>
  <c r="E41" i="2"/>
  <c r="C12" i="2"/>
  <c r="D32" i="2"/>
  <c r="E22" i="2"/>
  <c r="E6" i="2"/>
  <c r="C43" i="2"/>
  <c r="D37" i="2"/>
  <c r="E13" i="2"/>
  <c r="D3" i="2"/>
  <c r="E5" i="2"/>
  <c r="D14" i="2"/>
  <c r="G2" i="2"/>
  <c r="C35" i="2"/>
  <c r="C36" i="2"/>
  <c r="E20" i="2"/>
  <c r="I46" i="2"/>
  <c r="H48" i="2"/>
  <c r="G4" i="2"/>
  <c r="F32" i="2"/>
  <c r="F13" i="2"/>
  <c r="I30" i="2"/>
  <c r="H32" i="2"/>
  <c r="G35" i="2"/>
  <c r="F16" i="2"/>
  <c r="B38" i="2"/>
  <c r="I14" i="2"/>
  <c r="G38" i="2"/>
  <c r="F47" i="2"/>
  <c r="I48" i="2"/>
  <c r="H3" i="2"/>
  <c r="F34" i="2"/>
  <c r="G20" i="2"/>
  <c r="G25" i="2"/>
  <c r="B31" i="2"/>
  <c r="H6" i="2"/>
  <c r="B40" i="2"/>
  <c r="E18" i="2"/>
  <c r="E15" i="2"/>
  <c r="E39" i="2"/>
  <c r="E14" i="2"/>
  <c r="E19" i="2"/>
  <c r="C6" i="2"/>
  <c r="C20" i="2"/>
  <c r="D42" i="2"/>
  <c r="E3" i="2"/>
  <c r="E36" i="2"/>
  <c r="C21" i="2"/>
  <c r="D41" i="2"/>
  <c r="C24" i="2"/>
  <c r="E25" i="2"/>
  <c r="C11" i="2"/>
  <c r="C48" i="2"/>
  <c r="D26" i="2"/>
  <c r="D48" i="2"/>
  <c r="C27" i="2"/>
  <c r="E33" i="2"/>
  <c r="D29" i="2"/>
  <c r="D38" i="2"/>
  <c r="I49" i="2"/>
  <c r="H41" i="2"/>
  <c r="G26" i="2"/>
  <c r="G7" i="2"/>
  <c r="F35" i="2"/>
  <c r="B10" i="2"/>
  <c r="I5" i="2"/>
  <c r="I33" i="2"/>
  <c r="H7" i="2"/>
  <c r="G10" i="2"/>
  <c r="F38" i="2"/>
  <c r="F19" i="2"/>
  <c r="B41" i="2"/>
  <c r="I36" i="2"/>
  <c r="H28" i="2"/>
  <c r="H38" i="2"/>
  <c r="G41" i="2"/>
  <c r="F22" i="2"/>
  <c r="B44" i="2"/>
  <c r="I23" i="2"/>
  <c r="I4" i="2"/>
  <c r="H25" i="2"/>
  <c r="G28" i="2"/>
  <c r="F9" i="2"/>
  <c r="F37" i="2"/>
  <c r="B18" i="2"/>
  <c r="H35" i="2"/>
  <c r="F29" i="2"/>
  <c r="G44" i="2"/>
  <c r="B22" i="2"/>
  <c r="I32" i="2"/>
  <c r="G37" i="2"/>
  <c r="B37" i="2"/>
  <c r="H30" i="2"/>
  <c r="F42" i="2"/>
  <c r="G22" i="2"/>
  <c r="B17" i="2"/>
  <c r="G45" i="2"/>
  <c r="H42" i="2"/>
  <c r="H46" i="2"/>
  <c r="C34" i="2"/>
  <c r="E28" i="2"/>
  <c r="E10" i="2"/>
  <c r="E11" i="2"/>
  <c r="E46" i="2"/>
  <c r="C16" i="2"/>
  <c r="E47" i="2"/>
  <c r="D40" i="2"/>
  <c r="E31" i="2"/>
  <c r="D10" i="2"/>
  <c r="C29" i="2"/>
  <c r="C41" i="2"/>
  <c r="E8" i="2"/>
  <c r="C30" i="2"/>
  <c r="E24" i="2"/>
  <c r="C49" i="2"/>
  <c r="D44" i="2"/>
  <c r="E43" i="2"/>
  <c r="C44" i="2"/>
  <c r="C33" i="2"/>
  <c r="E30" i="2"/>
  <c r="H9" i="2"/>
  <c r="I45" i="2"/>
  <c r="I38" i="2"/>
  <c r="H12" i="2"/>
  <c r="G15" i="2"/>
  <c r="G43" i="2"/>
  <c r="F24" i="2"/>
  <c r="B46" i="2"/>
  <c r="I41" i="2"/>
  <c r="I22" i="2"/>
  <c r="H43" i="2"/>
  <c r="G46" i="2"/>
  <c r="F27" i="2"/>
  <c r="B6" i="2"/>
  <c r="B36" i="2"/>
  <c r="I25" i="2"/>
  <c r="H17" i="2"/>
  <c r="H45" i="2"/>
  <c r="G30" i="2"/>
  <c r="F11" i="2"/>
  <c r="B33" i="2"/>
  <c r="I12" i="2"/>
  <c r="H4" i="2"/>
  <c r="H14" i="2"/>
  <c r="G17" i="2"/>
  <c r="F45" i="2"/>
  <c r="B20" i="2"/>
  <c r="B7" i="2"/>
  <c r="H31" i="2"/>
  <c r="F43" i="2"/>
  <c r="I29" i="2"/>
  <c r="G11" i="2"/>
  <c r="B47" i="2"/>
  <c r="H10" i="2"/>
  <c r="F4" i="2"/>
  <c r="H44" i="2"/>
  <c r="B3" i="2"/>
  <c r="I31" i="2"/>
  <c r="G36" i="2"/>
  <c r="B48" i="2"/>
  <c r="B11" i="2"/>
  <c r="E29" i="2"/>
  <c r="D36" i="2"/>
  <c r="D8" i="2"/>
  <c r="D13" i="2"/>
  <c r="C5" i="2"/>
  <c r="C46" i="2"/>
  <c r="D31" i="2"/>
  <c r="D34" i="2"/>
  <c r="E40" i="2"/>
  <c r="E4" i="2"/>
  <c r="F2" i="2"/>
  <c r="C40" i="2"/>
  <c r="D39" i="2"/>
  <c r="C19" i="2"/>
  <c r="D16" i="2"/>
  <c r="C32" i="2"/>
  <c r="E49" i="2"/>
  <c r="D21" i="2"/>
  <c r="E26" i="2"/>
  <c r="C15" i="2"/>
  <c r="D46" i="2"/>
  <c r="C31" i="2"/>
  <c r="D33" i="2"/>
  <c r="E37" i="2"/>
  <c r="D12" i="2"/>
  <c r="B35" i="2"/>
  <c r="B9" i="2"/>
  <c r="F3" i="2"/>
  <c r="I7" i="2"/>
  <c r="B2" i="2"/>
  <c r="I35" i="2"/>
  <c r="I16" i="2"/>
  <c r="H37" i="2"/>
  <c r="G40" i="2"/>
  <c r="F21" i="2"/>
  <c r="F49" i="2"/>
  <c r="B30" i="2"/>
  <c r="I19" i="2"/>
  <c r="H11" i="2"/>
  <c r="H33" i="2"/>
  <c r="G24" i="2"/>
  <c r="F5" i="2"/>
  <c r="B27" i="2"/>
  <c r="I3" i="2"/>
  <c r="H24" i="2"/>
  <c r="G27" i="2"/>
  <c r="F8" i="2"/>
  <c r="F36" i="2"/>
  <c r="I17" i="2"/>
  <c r="I37" i="2"/>
  <c r="H29" i="2"/>
  <c r="G14" i="2"/>
  <c r="G42" i="2"/>
  <c r="F23" i="2"/>
  <c r="B45" i="2"/>
  <c r="I40" i="2"/>
  <c r="G34" i="2"/>
  <c r="B29" i="2"/>
  <c r="I34" i="2"/>
  <c r="F39" i="2"/>
  <c r="H20" i="2"/>
  <c r="B26" i="2"/>
  <c r="I42" i="2"/>
  <c r="G47" i="2"/>
  <c r="B24" i="2"/>
  <c r="H23" i="2"/>
  <c r="F17" i="2"/>
  <c r="G12" i="2"/>
  <c r="C10" i="2"/>
  <c r="I2" i="2"/>
  <c r="E21" i="2"/>
  <c r="C8" i="2"/>
  <c r="C47" i="2"/>
  <c r="E34" i="2"/>
  <c r="E16" i="2"/>
  <c r="D18" i="2"/>
  <c r="D25" i="2"/>
  <c r="C45" i="2"/>
  <c r="E27" i="2"/>
  <c r="D22" i="2"/>
  <c r="C37" i="2"/>
  <c r="E32" i="2"/>
  <c r="C28" i="2"/>
  <c r="E48" i="2"/>
  <c r="D2" i="2"/>
  <c r="E12" i="2"/>
  <c r="D49" i="2"/>
  <c r="C26" i="2"/>
  <c r="C2" i="2"/>
  <c r="D5" i="2"/>
  <c r="D43" i="2"/>
  <c r="D4" i="2"/>
  <c r="C42" i="2"/>
  <c r="H2" i="2"/>
  <c r="D1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 xue</author>
  </authors>
  <commentList>
    <comment ref="A2" authorId="0" shapeId="0" xr:uid="{3DCC89B3-3106-4777-A764-D5A1BA1C6918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2" authorId="0" shapeId="0" xr:uid="{AF5FD030-B68C-47D7-88E4-BF4904B257B5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C3" authorId="0" shapeId="0" xr:uid="{F18A1937-D67C-4661-9645-9EA8961E8AFA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 xue</author>
  </authors>
  <commentList>
    <comment ref="A2" authorId="0" shapeId="0" xr:uid="{795BBC64-56A3-440D-8C6F-B21014843E25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O3" authorId="0" shapeId="0" xr:uid="{F1E11DC0-88C5-4EE7-A697-CB8B4C2397F5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K6" authorId="0" shapeId="0" xr:uid="{E25328A9-3176-4B9F-897C-F94C7B952450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<sst xmlns="http://schemas.openxmlformats.org/spreadsheetml/2006/main" count="6588" uniqueCount="3297">
  <si>
    <t>stat_month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</si>
  <si>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</si>
  <si>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</si>
  <si>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</si>
  <si>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</si>
  <si>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</si>
  <si>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</si>
  <si>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</si>
  <si>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</si>
  <si>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</si>
  <si>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</si>
  <si>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</si>
  <si>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</si>
  <si>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</si>
  <si>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</si>
  <si>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</si>
  <si>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</si>
  <si>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</si>
  <si>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</si>
  <si>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</si>
  <si>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</si>
  <si>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</si>
  <si>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</si>
  <si>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</si>
  <si>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</si>
  <si>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</si>
  <si>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</si>
  <si>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</si>
  <si>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</si>
  <si>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</si>
  <si>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</si>
  <si>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</si>
  <si>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</si>
  <si>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</si>
  <si>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</si>
  <si>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</si>
  <si>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</si>
  <si>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</si>
  <si>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</si>
  <si>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</si>
  <si>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</si>
  <si>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</si>
  <si>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</si>
  <si>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</si>
  <si>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</si>
  <si>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</si>
  <si>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</si>
  <si>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</si>
  <si>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</si>
  <si>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</si>
  <si>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</si>
  <si>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</si>
  <si>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</si>
  <si>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</si>
  <si>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</si>
  <si>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</si>
  <si>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</si>
  <si>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</si>
  <si>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</si>
  <si>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</si>
  <si>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</si>
  <si>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</si>
  <si>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</si>
  <si>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</si>
  <si>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</si>
  <si>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</si>
  <si>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</si>
  <si>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</si>
  <si>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</si>
  <si>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</si>
  <si>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</si>
  <si>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</si>
  <si>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</si>
  <si>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</si>
  <si>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</si>
  <si>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</si>
  <si>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</si>
  <si>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</si>
  <si>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</si>
  <si>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</si>
  <si>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</si>
  <si>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</si>
  <si>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</si>
  <si>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</si>
  <si>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</si>
  <si>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</si>
  <si>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</si>
  <si>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</si>
  <si>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</si>
  <si>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</si>
  <si>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</si>
  <si>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</si>
  <si>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</si>
  <si>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</si>
  <si>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</si>
  <si>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</si>
  <si>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</si>
  <si>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</si>
  <si>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</si>
  <si>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</si>
  <si>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</si>
  <si>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</si>
  <si>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</si>
  <si>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</si>
  <si>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</si>
  <si>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</si>
  <si>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</si>
  <si>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</si>
  <si>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</si>
  <si>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</si>
  <si>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</si>
  <si>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</si>
  <si>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</si>
  <si>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</si>
  <si>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</si>
  <si>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</si>
  <si>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</si>
  <si>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</si>
  <si>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</si>
  <si>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</si>
  <si>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</si>
  <si>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</si>
  <si>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</si>
  <si>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</si>
  <si>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</si>
  <si>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</si>
  <si>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</si>
  <si>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</si>
  <si>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</si>
  <si>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</si>
  <si>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</si>
  <si>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</si>
  <si>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</si>
  <si>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</si>
  <si>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</si>
  <si>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</si>
  <si>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</si>
  <si>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</si>
  <si>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</si>
  <si>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</si>
  <si>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</si>
  <si>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</si>
  <si>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</si>
  <si>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</si>
  <si>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</si>
  <si>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消费者预期指数</t>
    <phoneticPr fontId="1" type="noConversion"/>
  </si>
  <si>
    <t>宏观经济先行指数</t>
    <phoneticPr fontId="1" type="noConversion"/>
  </si>
  <si>
    <t>pmi</t>
  </si>
  <si>
    <t>101</t>
  </si>
  <si>
    <t>98.4</t>
  </si>
  <si>
    <t>98.8</t>
  </si>
  <si>
    <t>98.5</t>
  </si>
  <si>
    <t>98.6</t>
  </si>
  <si>
    <t>98.3</t>
  </si>
  <si>
    <t>98.2</t>
  </si>
  <si>
    <t>99.2</t>
  </si>
  <si>
    <t>99.5</t>
  </si>
  <si>
    <t>100.6</t>
  </si>
  <si>
    <t>101.9</t>
  </si>
  <si>
    <t>101.5</t>
  </si>
  <si>
    <t>102.7</t>
  </si>
  <si>
    <t>102.4</t>
  </si>
  <si>
    <t>102.8</t>
  </si>
  <si>
    <t>103.1</t>
  </si>
  <si>
    <t>102.9</t>
  </si>
  <si>
    <t>103.3</t>
  </si>
  <si>
    <t>103.5</t>
  </si>
  <si>
    <t>103.6</t>
  </si>
  <si>
    <t>104.4</t>
  </si>
  <si>
    <t>105.1</t>
  </si>
  <si>
    <t>104.6</t>
  </si>
  <si>
    <t>104.9</t>
  </si>
  <si>
    <t>105.4</t>
  </si>
  <si>
    <t>105.3</t>
  </si>
  <si>
    <t>105.5</t>
  </si>
  <si>
    <t>106.4</t>
  </si>
  <si>
    <t>106.5</t>
  </si>
  <si>
    <t>106.2</t>
  </si>
  <si>
    <t>106.1</t>
  </si>
  <si>
    <t>104.2</t>
  </si>
  <si>
    <t>104.1</t>
  </si>
  <si>
    <t>104.5</t>
  </si>
  <si>
    <t>103.2</t>
  </si>
  <si>
    <t>103.4</t>
  </si>
  <si>
    <t>103</t>
  </si>
  <si>
    <t>102.2</t>
  </si>
  <si>
    <t>101.8</t>
  </si>
  <si>
    <t>102</t>
  </si>
  <si>
    <t>101.7</t>
  </si>
  <si>
    <t>102.5</t>
  </si>
  <si>
    <t>102.1</t>
  </si>
  <si>
    <t>102.6</t>
  </si>
  <si>
    <t>102.3</t>
  </si>
  <si>
    <t>101.6</t>
  </si>
  <si>
    <t>101.4</t>
  </si>
  <si>
    <t>100.8</t>
  </si>
  <si>
    <t>101.2</t>
  </si>
  <si>
    <t>101.3</t>
  </si>
  <si>
    <t>100.9</t>
  </si>
  <si>
    <t>103.8</t>
  </si>
  <si>
    <t>105.2</t>
  </si>
  <si>
    <t>104.3</t>
  </si>
  <si>
    <t>100.5</t>
  </si>
  <si>
    <t>100.2</t>
  </si>
  <si>
    <t>归母净利润同比增长率</t>
    <phoneticPr fontId="1" type="noConversion"/>
  </si>
  <si>
    <t>营业收入同比增长率</t>
    <phoneticPr fontId="1" type="noConversion"/>
  </si>
  <si>
    <t>资产负债率</t>
    <phoneticPr fontId="1" type="noConversion"/>
  </si>
  <si>
    <t>2009-01-04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</si>
  <si>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</si>
  <si>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</si>
  <si>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</si>
  <si>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</si>
  <si>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</si>
  <si>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</si>
  <si>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</si>
  <si>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</si>
  <si>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</si>
  <si>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</si>
  <si>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</si>
  <si>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</si>
  <si>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</si>
  <si>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</si>
  <si>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</si>
  <si>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2009-01-24</t>
  </si>
  <si>
    <t>2009-02-01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</si>
  <si>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</si>
  <si>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</si>
  <si>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</si>
  <si>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</si>
  <si>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</si>
  <si>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</si>
  <si>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</si>
  <si>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</si>
  <si>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</si>
  <si>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</si>
  <si>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</si>
  <si>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</si>
  <si>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</si>
  <si>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</si>
  <si>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</si>
  <si>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</si>
  <si>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</si>
  <si>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</si>
  <si>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</si>
  <si>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</si>
  <si>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</si>
  <si>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</si>
  <si>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</si>
  <si>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</si>
  <si>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</si>
  <si>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</si>
  <si>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</si>
  <si>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</si>
  <si>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</si>
  <si>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</si>
  <si>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</si>
  <si>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</si>
  <si>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</si>
  <si>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</si>
  <si>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</si>
  <si>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</si>
  <si>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</si>
  <si>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</si>
  <si>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</si>
  <si>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</si>
  <si>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</si>
  <si>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2009-03-31</t>
  </si>
  <si>
    <t>2009-04-01</t>
  </si>
  <si>
    <t>2009-04-02</t>
  </si>
  <si>
    <t>2009-04-03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</si>
  <si>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</si>
  <si>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</si>
  <si>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</si>
  <si>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</si>
  <si>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</si>
  <si>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</si>
  <si>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</si>
  <si>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</si>
  <si>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</si>
  <si>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</si>
  <si>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</si>
  <si>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</si>
  <si>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</si>
  <si>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</si>
  <si>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</si>
  <si>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</si>
  <si>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</si>
  <si>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</si>
  <si>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</si>
  <si>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2009-05-05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</si>
  <si>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</si>
  <si>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</si>
  <si>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</si>
  <si>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</si>
  <si>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</si>
  <si>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</si>
  <si>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</si>
  <si>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</si>
  <si>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</si>
  <si>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</si>
  <si>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</si>
  <si>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</si>
  <si>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</si>
  <si>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</si>
  <si>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</si>
  <si>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</si>
  <si>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2009-05-31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</si>
  <si>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</si>
  <si>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</si>
  <si>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</si>
  <si>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</si>
  <si>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</si>
  <si>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</si>
  <si>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</si>
  <si>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</si>
  <si>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</si>
  <si>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</si>
  <si>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</si>
  <si>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</si>
  <si>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</si>
  <si>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</si>
  <si>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</si>
  <si>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</si>
  <si>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</si>
  <si>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</si>
  <si>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</si>
  <si>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</si>
  <si>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</si>
  <si>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</si>
  <si>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</si>
  <si>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</si>
  <si>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</si>
  <si>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</si>
  <si>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</si>
  <si>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</si>
  <si>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</si>
  <si>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</si>
  <si>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</si>
  <si>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</si>
  <si>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</si>
  <si>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</si>
  <si>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</si>
  <si>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</si>
  <si>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</si>
  <si>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</si>
  <si>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</si>
  <si>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</si>
  <si>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</si>
  <si>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</si>
  <si>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</si>
  <si>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</si>
  <si>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</si>
  <si>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</si>
  <si>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</si>
  <si>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</si>
  <si>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</si>
  <si>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</si>
  <si>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</si>
  <si>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</si>
  <si>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</si>
  <si>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</si>
  <si>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</si>
  <si>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</si>
  <si>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</si>
  <si>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</si>
  <si>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</si>
  <si>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</si>
  <si>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</si>
  <si>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</si>
  <si>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</si>
  <si>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</si>
  <si>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</si>
  <si>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</si>
  <si>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</si>
  <si>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</si>
  <si>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</si>
  <si>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</si>
  <si>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</si>
  <si>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</si>
  <si>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</si>
  <si>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</si>
  <si>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</si>
  <si>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</si>
  <si>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</si>
  <si>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</si>
  <si>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</si>
  <si>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</si>
  <si>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</si>
  <si>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</si>
  <si>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</si>
  <si>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</si>
  <si>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</si>
  <si>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2009-09-27</t>
  </si>
  <si>
    <t>2009-09-28</t>
  </si>
  <si>
    <t>2009-09-29</t>
  </si>
  <si>
    <t>2009-09-30</t>
  </si>
  <si>
    <t>2009-10-09</t>
  </si>
  <si>
    <t>2009-10-10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</si>
  <si>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</si>
  <si>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</si>
  <si>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</si>
  <si>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</si>
  <si>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</si>
  <si>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</si>
  <si>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</si>
  <si>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</si>
  <si>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</si>
  <si>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</si>
  <si>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</si>
  <si>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</si>
  <si>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</si>
  <si>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</si>
  <si>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</si>
  <si>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</si>
  <si>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</si>
  <si>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</si>
  <si>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</si>
  <si>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</si>
  <si>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</si>
  <si>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</si>
  <si>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</si>
  <si>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</si>
  <si>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</si>
  <si>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</si>
  <si>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</si>
  <si>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</si>
  <si>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</si>
  <si>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</si>
  <si>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</si>
  <si>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</si>
  <si>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</si>
  <si>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</si>
  <si>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</si>
  <si>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</si>
  <si>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</si>
  <si>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</si>
  <si>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</si>
  <si>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</si>
  <si>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</si>
  <si>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</si>
  <si>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</si>
  <si>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</si>
  <si>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</si>
  <si>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</si>
  <si>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</si>
  <si>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</si>
  <si>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</si>
  <si>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</si>
  <si>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</si>
  <si>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</si>
  <si>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</si>
  <si>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</si>
  <si>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2009-12-25</t>
  </si>
  <si>
    <t>2009-12-28</t>
  </si>
  <si>
    <t>2009-12-29</t>
  </si>
  <si>
    <t>2009-12-30</t>
  </si>
  <si>
    <t>2009-12-31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</si>
  <si>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</si>
  <si>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</si>
  <si>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</si>
  <si>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</si>
  <si>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</si>
  <si>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</si>
  <si>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</si>
  <si>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</si>
  <si>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</si>
  <si>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</si>
  <si>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</si>
  <si>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</si>
  <si>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</si>
  <si>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</si>
  <si>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</si>
  <si>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</si>
  <si>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</si>
  <si>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</si>
  <si>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</si>
  <si>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</si>
  <si>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</si>
  <si>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</si>
  <si>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</si>
  <si>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</si>
  <si>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</si>
  <si>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</si>
  <si>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</si>
  <si>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</si>
  <si>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</si>
  <si>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</si>
  <si>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2010-02-20</t>
  </si>
  <si>
    <t>2010-02-21</t>
  </si>
  <si>
    <t>2010-02-22</t>
  </si>
  <si>
    <t>2010-02-23</t>
  </si>
  <si>
    <t>2010-02-24</t>
  </si>
  <si>
    <t>2010-02-25</t>
  </si>
  <si>
    <t>2010-02-26</t>
  </si>
  <si>
    <t>2010-03-01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</si>
  <si>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</si>
  <si>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</si>
  <si>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</si>
  <si>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</si>
  <si>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</si>
  <si>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</si>
  <si>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</si>
  <si>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</si>
  <si>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</si>
  <si>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</si>
  <si>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</si>
  <si>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</si>
  <si>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</si>
  <si>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</si>
  <si>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</si>
  <si>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</si>
  <si>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</si>
  <si>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</si>
  <si>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</si>
  <si>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</si>
  <si>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</si>
  <si>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2010-03-31</t>
  </si>
  <si>
    <t>2010-04-01</t>
  </si>
  <si>
    <t>2010-04-02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</si>
  <si>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</si>
  <si>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</si>
  <si>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</si>
  <si>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</si>
  <si>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</si>
  <si>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</si>
  <si>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</si>
  <si>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</si>
  <si>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</si>
  <si>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</si>
  <si>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</si>
  <si>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</si>
  <si>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</si>
  <si>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</si>
  <si>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</si>
  <si>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</si>
  <si>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</si>
  <si>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</si>
  <si>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</si>
  <si>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2010-05-04</t>
  </si>
  <si>
    <t>2010-05-05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</si>
  <si>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</si>
  <si>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</si>
  <si>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</si>
  <si>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</si>
  <si>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</si>
  <si>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</si>
  <si>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</si>
  <si>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</si>
  <si>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</si>
  <si>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</si>
  <si>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</si>
  <si>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2010-05-21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</si>
  <si>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</si>
  <si>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</si>
  <si>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</si>
  <si>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</si>
  <si>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</si>
  <si>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</si>
  <si>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</si>
  <si>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2010-06-02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</si>
  <si>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</si>
  <si>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</si>
  <si>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</si>
  <si>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</si>
  <si>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</si>
  <si>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</si>
  <si>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</si>
  <si>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2010-06-12</t>
  </si>
  <si>
    <t>2010-06-13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</si>
  <si>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</si>
  <si>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</si>
  <si>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</si>
  <si>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</si>
  <si>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</si>
  <si>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</si>
  <si>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</si>
  <si>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</si>
  <si>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</si>
  <si>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</si>
  <si>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</si>
  <si>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</si>
  <si>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</si>
  <si>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</si>
  <si>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</si>
  <si>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</si>
  <si>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</si>
  <si>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</si>
  <si>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</si>
  <si>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</si>
  <si>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</si>
  <si>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</si>
  <si>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</si>
  <si>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</si>
  <si>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</si>
  <si>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</si>
  <si>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</si>
  <si>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</si>
  <si>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</si>
  <si>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</si>
  <si>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</si>
  <si>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</si>
  <si>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</si>
  <si>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</si>
  <si>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</si>
  <si>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</si>
  <si>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</si>
  <si>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</si>
  <si>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</si>
  <si>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</si>
  <si>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</si>
  <si>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</si>
  <si>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</si>
  <si>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</si>
  <si>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</si>
  <si>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</si>
  <si>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</si>
  <si>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</si>
  <si>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</si>
  <si>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</si>
  <si>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</si>
  <si>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</si>
  <si>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</si>
  <si>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</si>
  <si>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</si>
  <si>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</si>
  <si>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</si>
  <si>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</si>
  <si>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</si>
  <si>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</si>
  <si>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</si>
  <si>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</si>
  <si>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</si>
  <si>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</si>
  <si>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</si>
  <si>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</si>
  <si>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</si>
  <si>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2010-09-19</t>
  </si>
  <si>
    <t>2010-09-20</t>
  </si>
  <si>
    <t>2010-09-21</t>
  </si>
  <si>
    <t>2010-09-25</t>
  </si>
  <si>
    <t>2010-09-26</t>
  </si>
  <si>
    <t>2010-09-27</t>
  </si>
  <si>
    <t>2010-09-28</t>
  </si>
  <si>
    <t>2010-09-29</t>
  </si>
  <si>
    <t>2010-09-30</t>
  </si>
  <si>
    <t>2010-10-08</t>
  </si>
  <si>
    <t>2010-10-09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</si>
  <si>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</si>
  <si>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</si>
  <si>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</si>
  <si>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</si>
  <si>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</si>
  <si>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</si>
  <si>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</si>
  <si>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</si>
  <si>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</si>
  <si>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</si>
  <si>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</si>
  <si>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</si>
  <si>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</si>
  <si>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</si>
  <si>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</si>
  <si>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</si>
  <si>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</si>
  <si>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</si>
  <si>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</si>
  <si>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</si>
  <si>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</si>
  <si>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</si>
  <si>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</si>
  <si>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</si>
  <si>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</si>
  <si>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</si>
  <si>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</si>
  <si>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</si>
  <si>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</si>
  <si>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</si>
  <si>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</si>
  <si>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</si>
  <si>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</si>
  <si>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</si>
  <si>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</si>
  <si>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</si>
  <si>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</si>
  <si>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</si>
  <si>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</si>
  <si>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</si>
  <si>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</si>
  <si>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</si>
  <si>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</si>
  <si>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</si>
  <si>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</si>
  <si>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</si>
  <si>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</si>
  <si>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</si>
  <si>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</si>
  <si>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</si>
  <si>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</si>
  <si>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</si>
  <si>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</si>
  <si>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</si>
  <si>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</si>
  <si>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</si>
  <si>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</si>
  <si>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</si>
  <si>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</si>
  <si>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2010-12-31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</si>
  <si>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</si>
  <si>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</si>
  <si>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</si>
  <si>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</si>
  <si>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</si>
  <si>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</si>
  <si>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</si>
  <si>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</si>
  <si>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</si>
  <si>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</si>
  <si>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</si>
  <si>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</si>
  <si>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</si>
  <si>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</si>
  <si>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</si>
  <si>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</si>
  <si>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</si>
  <si>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</si>
  <si>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</si>
  <si>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2011-01-30</t>
  </si>
  <si>
    <t>2011-01-31</t>
  </si>
  <si>
    <t>2011-02-01</t>
  </si>
  <si>
    <t>2011-02-09</t>
  </si>
  <si>
    <t>2011-02-10</t>
  </si>
  <si>
    <t>2011-02-11</t>
  </si>
  <si>
    <t>2011-02-12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</si>
  <si>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</si>
  <si>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</si>
  <si>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</si>
  <si>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</si>
  <si>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</si>
  <si>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</si>
  <si>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</si>
  <si>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</si>
  <si>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</si>
  <si>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</si>
  <si>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</si>
  <si>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2011-03-01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</si>
  <si>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</si>
  <si>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</si>
  <si>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</si>
  <si>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</si>
  <si>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</si>
  <si>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</si>
  <si>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</si>
  <si>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</si>
  <si>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</si>
  <si>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</si>
  <si>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</si>
  <si>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</si>
  <si>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</si>
  <si>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</si>
  <si>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</si>
  <si>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</si>
  <si>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</si>
  <si>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</si>
  <si>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</si>
  <si>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</si>
  <si>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</si>
  <si>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2011-03-31</t>
  </si>
  <si>
    <t>2011-04-01</t>
  </si>
  <si>
    <t>2011-04-02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</si>
  <si>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</si>
  <si>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</si>
  <si>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</si>
  <si>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</si>
  <si>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</si>
  <si>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</si>
  <si>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</si>
  <si>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</si>
  <si>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</si>
  <si>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</si>
  <si>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</si>
  <si>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</si>
  <si>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</si>
  <si>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</si>
  <si>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</si>
  <si>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</si>
  <si>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</si>
  <si>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</si>
  <si>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2011-05-03</t>
  </si>
  <si>
    <t>2011-05-04</t>
  </si>
  <si>
    <t>2011-05-05</t>
  </si>
  <si>
    <t>2011-05-06</t>
  </si>
  <si>
    <t>2011-05-09</t>
  </si>
  <si>
    <t>2011-05-10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</si>
  <si>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</si>
  <si>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</si>
  <si>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</si>
  <si>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</si>
  <si>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</si>
  <si>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</si>
  <si>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</si>
  <si>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</si>
  <si>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</si>
  <si>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</si>
  <si>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</si>
  <si>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</si>
  <si>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</si>
  <si>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</si>
  <si>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</si>
  <si>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</si>
  <si>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</si>
  <si>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</si>
  <si>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</si>
  <si>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</si>
  <si>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</si>
  <si>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</si>
  <si>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</si>
  <si>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</si>
  <si>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</si>
  <si>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</si>
  <si>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</si>
  <si>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</si>
  <si>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</si>
  <si>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</si>
  <si>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</si>
  <si>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</si>
  <si>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</si>
  <si>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</si>
  <si>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</si>
  <si>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</si>
  <si>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</si>
  <si>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</si>
  <si>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</si>
  <si>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</si>
  <si>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</si>
  <si>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</si>
  <si>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</si>
  <si>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</si>
  <si>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</si>
  <si>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</si>
  <si>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</si>
  <si>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</si>
  <si>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</si>
  <si>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</si>
  <si>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</si>
  <si>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</si>
  <si>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</si>
  <si>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</si>
  <si>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</si>
  <si>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</si>
  <si>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</si>
  <si>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</si>
  <si>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</si>
  <si>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</si>
  <si>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</si>
  <si>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</si>
  <si>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</si>
  <si>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</si>
  <si>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</si>
  <si>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</si>
  <si>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</si>
  <si>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2011-08-15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</si>
  <si>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</si>
  <si>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</si>
  <si>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</si>
  <si>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</si>
  <si>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</si>
  <si>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</si>
  <si>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</si>
  <si>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</si>
  <si>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</si>
  <si>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</si>
  <si>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</si>
  <si>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</si>
  <si>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</si>
  <si>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</si>
  <si>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</si>
  <si>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</si>
  <si>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</si>
  <si>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</si>
  <si>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</si>
  <si>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2011-09-13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</si>
  <si>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</si>
  <si>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</si>
  <si>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</si>
  <si>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</si>
  <si>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</si>
  <si>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</si>
  <si>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</si>
  <si>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</si>
  <si>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</si>
  <si>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</si>
  <si>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</si>
  <si>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</si>
  <si>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</si>
  <si>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2011-10-08</t>
  </si>
  <si>
    <t>2011-10-09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</si>
  <si>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</si>
  <si>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</si>
  <si>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</si>
  <si>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</si>
  <si>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</si>
  <si>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</si>
  <si>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</si>
  <si>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</si>
  <si>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</si>
  <si>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</si>
  <si>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</si>
  <si>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</si>
  <si>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</si>
  <si>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</si>
  <si>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</si>
  <si>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</si>
  <si>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</si>
  <si>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</si>
  <si>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</si>
  <si>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</si>
  <si>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</si>
  <si>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</si>
  <si>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</si>
  <si>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</si>
  <si>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</si>
  <si>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</si>
  <si>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</si>
  <si>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</si>
  <si>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</si>
  <si>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</si>
  <si>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</si>
  <si>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</si>
  <si>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</si>
  <si>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</si>
  <si>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</si>
  <si>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</si>
  <si>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</si>
  <si>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</si>
  <si>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</si>
  <si>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</si>
  <si>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</si>
  <si>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</si>
  <si>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</si>
  <si>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</si>
  <si>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</si>
  <si>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</si>
  <si>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</si>
  <si>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</si>
  <si>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</si>
  <si>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</si>
  <si>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</si>
  <si>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</si>
  <si>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</si>
  <si>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</si>
  <si>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</si>
  <si>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</si>
  <si>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</si>
  <si>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</si>
  <si>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</si>
  <si>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2011-12-30</t>
  </si>
  <si>
    <t>2011-12-31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</si>
  <si>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</si>
  <si>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</si>
  <si>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</si>
  <si>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</si>
  <si>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</si>
  <si>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</si>
  <si>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</si>
  <si>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</si>
  <si>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</si>
  <si>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</si>
  <si>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</si>
  <si>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</si>
  <si>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</si>
  <si>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2012-01-21</t>
  </si>
  <si>
    <t>2012-01-29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</si>
  <si>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</si>
  <si>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</si>
  <si>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</si>
  <si>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</si>
  <si>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</si>
  <si>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</si>
  <si>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</si>
  <si>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</si>
  <si>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</si>
  <si>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</si>
  <si>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</si>
  <si>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</si>
  <si>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</si>
  <si>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</si>
  <si>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</si>
  <si>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</si>
  <si>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</si>
  <si>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</si>
  <si>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</si>
  <si>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</si>
  <si>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</si>
  <si>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</si>
  <si>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</si>
  <si>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2012-03-01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</si>
  <si>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</si>
  <si>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</si>
  <si>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</si>
  <si>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</si>
  <si>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</si>
  <si>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</si>
  <si>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</si>
  <si>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</si>
  <si>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</si>
  <si>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</si>
  <si>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</si>
  <si>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</si>
  <si>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</si>
  <si>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</si>
  <si>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</si>
  <si>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</si>
  <si>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</si>
  <si>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</si>
  <si>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</si>
  <si>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</si>
  <si>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2012-03-30</t>
  </si>
  <si>
    <t>2012-03-31</t>
  </si>
  <si>
    <t>2012-04-01</t>
  </si>
  <si>
    <t>2012-04-05</t>
  </si>
  <si>
    <t>2012-04-06</t>
  </si>
  <si>
    <t>2012-04-09</t>
  </si>
  <si>
    <t>2012-04-10</t>
  </si>
  <si>
    <t>2012-04-11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</si>
  <si>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</si>
  <si>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</si>
  <si>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</si>
  <si>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</si>
  <si>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</si>
  <si>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</si>
  <si>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</si>
  <si>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</si>
  <si>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</si>
  <si>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</si>
  <si>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</si>
  <si>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</si>
  <si>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2012-04-28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</si>
  <si>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</si>
  <si>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</si>
  <si>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</si>
  <si>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</si>
  <si>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</si>
  <si>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</si>
  <si>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</si>
  <si>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</si>
  <si>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</si>
  <si>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</si>
  <si>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</si>
  <si>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</si>
  <si>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</si>
  <si>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</si>
  <si>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</si>
  <si>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</si>
  <si>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</si>
  <si>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</si>
  <si>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2012-05-28</t>
  </si>
  <si>
    <t>2012-05-29</t>
  </si>
  <si>
    <t>2012-05-30</t>
  </si>
  <si>
    <t>2012-05-31</t>
  </si>
  <si>
    <t>2012-06-01</t>
  </si>
  <si>
    <t>2012-06-04</t>
  </si>
  <si>
    <t>2012-06-05</t>
  </si>
  <si>
    <t>2012-06-06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</si>
  <si>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</si>
  <si>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</si>
  <si>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</si>
  <si>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</si>
  <si>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</si>
  <si>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</si>
  <si>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</si>
  <si>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</si>
  <si>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</si>
  <si>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</si>
  <si>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</si>
  <si>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</si>
  <si>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</si>
  <si>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</si>
  <si>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</si>
  <si>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</si>
  <si>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</si>
  <si>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</si>
  <si>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</si>
  <si>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</si>
  <si>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</si>
  <si>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</si>
  <si>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</si>
  <si>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</si>
  <si>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</si>
  <si>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</si>
  <si>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</si>
  <si>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</si>
  <si>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</si>
  <si>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</si>
  <si>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</si>
  <si>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</si>
  <si>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</si>
  <si>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</si>
  <si>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</si>
  <si>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</si>
  <si>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</si>
  <si>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</si>
  <si>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</si>
  <si>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</si>
  <si>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</si>
  <si>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</si>
  <si>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</si>
  <si>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</si>
  <si>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</si>
  <si>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</si>
  <si>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</si>
  <si>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</si>
  <si>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2012-08-15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</si>
  <si>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</si>
  <si>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</si>
  <si>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</si>
  <si>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</si>
  <si>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</si>
  <si>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</si>
  <si>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</si>
  <si>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</si>
  <si>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</si>
  <si>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</si>
  <si>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</si>
  <si>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</si>
  <si>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</si>
  <si>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</si>
  <si>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</si>
  <si>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</si>
  <si>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</si>
  <si>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</si>
  <si>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</si>
  <si>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</si>
  <si>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</si>
  <si>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</si>
  <si>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</si>
  <si>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</si>
  <si>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</si>
  <si>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</si>
  <si>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</si>
  <si>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</si>
  <si>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</si>
  <si>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</si>
  <si>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</si>
  <si>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</si>
  <si>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2012-09-29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</si>
  <si>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</si>
  <si>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</si>
  <si>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</si>
  <si>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</si>
  <si>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</si>
  <si>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</si>
  <si>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</si>
  <si>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</si>
  <si>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</si>
  <si>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</si>
  <si>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</si>
  <si>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</si>
  <si>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</si>
  <si>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</si>
  <si>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</si>
  <si>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</si>
  <si>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</si>
  <si>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</si>
  <si>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</si>
  <si>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</si>
  <si>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</si>
  <si>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</si>
  <si>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</si>
  <si>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</si>
  <si>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</si>
  <si>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</si>
  <si>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</si>
  <si>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</si>
  <si>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</si>
  <si>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</si>
  <si>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</si>
  <si>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</si>
  <si>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</si>
  <si>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</si>
  <si>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</si>
  <si>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</si>
  <si>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</si>
  <si>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</si>
  <si>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</si>
  <si>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</si>
  <si>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</si>
  <si>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</si>
  <si>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</si>
  <si>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</si>
  <si>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</si>
  <si>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</si>
  <si>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</si>
  <si>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</si>
  <si>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</si>
  <si>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</si>
  <si>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</si>
  <si>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</si>
  <si>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2012-12-19</t>
  </si>
  <si>
    <t>2012-12-20</t>
  </si>
  <si>
    <t>2012-12-21</t>
  </si>
  <si>
    <t>2012-12-24</t>
  </si>
  <si>
    <t>2012-12-25</t>
  </si>
  <si>
    <t>2012-12-26</t>
  </si>
  <si>
    <t>2012-12-27</t>
  </si>
  <si>
    <t>2012-12-28</t>
  </si>
  <si>
    <t>2012-12-31</t>
  </si>
  <si>
    <t>2013-01-04</t>
  </si>
  <si>
    <t>2013-01-05</t>
  </si>
  <si>
    <t>2013-01-06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</si>
  <si>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</si>
  <si>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</si>
  <si>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</si>
  <si>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</si>
  <si>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</si>
  <si>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</si>
  <si>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</si>
  <si>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</si>
  <si>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</si>
  <si>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</si>
  <si>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</si>
  <si>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</si>
  <si>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</si>
  <si>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</si>
  <si>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</si>
  <si>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</si>
  <si>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</si>
  <si>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</si>
  <si>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</si>
  <si>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</si>
  <si>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</si>
  <si>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</si>
  <si>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</si>
  <si>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</si>
  <si>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</si>
  <si>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2013-02-16</t>
  </si>
  <si>
    <t>2013-02-17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</si>
  <si>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</si>
  <si>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</si>
  <si>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</si>
  <si>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</si>
  <si>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</si>
  <si>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</si>
  <si>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</si>
  <si>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</si>
  <si>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</si>
  <si>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2013-03-01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</si>
  <si>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</si>
  <si>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</si>
  <si>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</si>
  <si>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</si>
  <si>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</si>
  <si>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</si>
  <si>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</si>
  <si>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</si>
  <si>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</si>
  <si>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</si>
  <si>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</si>
  <si>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</si>
  <si>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</si>
  <si>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</si>
  <si>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</si>
  <si>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</si>
  <si>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</si>
  <si>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</si>
  <si>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</si>
  <si>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</si>
  <si>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2013-04-01</t>
  </si>
  <si>
    <t>2013-04-02</t>
  </si>
  <si>
    <t>2013-04-03</t>
  </si>
  <si>
    <t>2013-04-07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</si>
  <si>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</si>
  <si>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</si>
  <si>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</si>
  <si>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</si>
  <si>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</si>
  <si>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</si>
  <si>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</si>
  <si>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</si>
  <si>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</si>
  <si>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</si>
  <si>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</si>
  <si>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</si>
  <si>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</si>
  <si>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</si>
  <si>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</si>
  <si>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2013-04-27</t>
  </si>
  <si>
    <t>2013-04-28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</si>
  <si>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</si>
  <si>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</si>
  <si>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</si>
  <si>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</si>
  <si>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</si>
  <si>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</si>
  <si>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</si>
  <si>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</si>
  <si>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</si>
  <si>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</si>
  <si>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</si>
  <si>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2013-05-17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</si>
  <si>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</si>
  <si>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</si>
  <si>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</si>
  <si>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</si>
  <si>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</si>
  <si>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</si>
  <si>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</si>
  <si>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</si>
  <si>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</si>
  <si>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</si>
  <si>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</si>
  <si>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</si>
  <si>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</si>
  <si>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2013-06-06</t>
  </si>
  <si>
    <t>2013-06-07</t>
  </si>
  <si>
    <t>2013-06-08</t>
  </si>
  <si>
    <t>2013-06-09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</si>
  <si>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</si>
  <si>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</si>
  <si>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</si>
  <si>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</si>
  <si>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</si>
  <si>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</si>
  <si>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</si>
  <si>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</si>
  <si>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</si>
  <si>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</si>
  <si>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</si>
  <si>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</si>
  <si>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</si>
  <si>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</si>
  <si>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</si>
  <si>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</si>
  <si>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</si>
  <si>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</si>
  <si>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</si>
  <si>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</si>
  <si>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</si>
  <si>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</si>
  <si>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</si>
  <si>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</si>
  <si>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</si>
  <si>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</si>
  <si>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</si>
  <si>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</si>
  <si>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</si>
  <si>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</si>
  <si>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</si>
  <si>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</si>
  <si>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</si>
  <si>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</si>
  <si>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</si>
  <si>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</si>
  <si>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</si>
  <si>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</si>
  <si>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</si>
  <si>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</si>
  <si>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</si>
  <si>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</si>
  <si>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</si>
  <si>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</si>
  <si>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</si>
  <si>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2013-08-15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</si>
  <si>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</si>
  <si>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</si>
  <si>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</si>
  <si>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</si>
  <si>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</si>
  <si>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</si>
  <si>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</si>
  <si>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</si>
  <si>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</si>
  <si>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</si>
  <si>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</si>
  <si>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</si>
  <si>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</si>
  <si>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</si>
  <si>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</si>
  <si>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</si>
  <si>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</si>
  <si>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</si>
  <si>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</si>
  <si>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</si>
  <si>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</si>
  <si>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</si>
  <si>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</si>
  <si>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2013-09-18</t>
  </si>
  <si>
    <t>2013-09-22</t>
  </si>
  <si>
    <t>2013-09-23</t>
  </si>
  <si>
    <t>2013-09-24</t>
  </si>
  <si>
    <t>2013-09-25</t>
  </si>
  <si>
    <t>2013-09-26</t>
  </si>
  <si>
    <t>2013-09-27</t>
  </si>
  <si>
    <t>2013-09-29</t>
  </si>
  <si>
    <t>2013-09-30</t>
  </si>
  <si>
    <t>2013-10-08</t>
  </si>
  <si>
    <t>2013-10-09</t>
  </si>
  <si>
    <t>2013-10-10</t>
  </si>
  <si>
    <t>2013-10-11</t>
  </si>
  <si>
    <t>2013-10-12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</si>
  <si>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</si>
  <si>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</si>
  <si>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</si>
  <si>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</si>
  <si>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</si>
  <si>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</si>
  <si>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</si>
  <si>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</si>
  <si>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</si>
  <si>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</si>
  <si>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</si>
  <si>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</si>
  <si>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</si>
  <si>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</si>
  <si>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</si>
  <si>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</si>
  <si>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</si>
  <si>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</si>
  <si>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</si>
  <si>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</si>
  <si>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</si>
  <si>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</si>
  <si>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</si>
  <si>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</si>
  <si>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</si>
  <si>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</si>
  <si>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</si>
  <si>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</si>
  <si>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</si>
  <si>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</si>
  <si>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</si>
  <si>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</si>
  <si>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</si>
  <si>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</si>
  <si>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</si>
  <si>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</si>
  <si>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</si>
  <si>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</si>
  <si>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</si>
  <si>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</si>
  <si>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</si>
  <si>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</si>
  <si>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</si>
  <si>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</si>
  <si>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</si>
  <si>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</si>
  <si>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</si>
  <si>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</si>
  <si>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</si>
  <si>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</si>
  <si>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</si>
  <si>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</si>
  <si>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2013-12-25</t>
  </si>
  <si>
    <t>2013-12-26</t>
  </si>
  <si>
    <t>2013-12-27</t>
  </si>
  <si>
    <t>2013-12-30</t>
  </si>
  <si>
    <t>2013-12-31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</si>
  <si>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</si>
  <si>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</si>
  <si>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</si>
  <si>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</si>
  <si>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</si>
  <si>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</si>
  <si>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</si>
  <si>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</si>
  <si>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</si>
  <si>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</si>
  <si>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</si>
  <si>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</si>
  <si>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</si>
  <si>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</si>
  <si>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</si>
  <si>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</si>
  <si>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</si>
  <si>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2014-01-26</t>
  </si>
  <si>
    <t>2014-01-27</t>
  </si>
  <si>
    <t>2014-01-28</t>
  </si>
  <si>
    <t>2014-01-29</t>
  </si>
  <si>
    <t>2014-01-30</t>
  </si>
  <si>
    <t>2014-02-07</t>
  </si>
  <si>
    <t>2014-02-08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</si>
  <si>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</si>
  <si>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</si>
  <si>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</si>
  <si>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</si>
  <si>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</si>
  <si>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</si>
  <si>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</si>
  <si>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</si>
  <si>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</si>
  <si>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</si>
  <si>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</si>
  <si>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</si>
  <si>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</si>
  <si>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</si>
  <si>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</si>
  <si>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</si>
  <si>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</si>
  <si>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</si>
  <si>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</si>
  <si>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</si>
  <si>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</si>
  <si>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</si>
  <si>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</si>
  <si>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</si>
  <si>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</si>
  <si>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</si>
  <si>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</si>
  <si>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</si>
  <si>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</si>
  <si>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</si>
  <si>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</si>
  <si>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</si>
  <si>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</si>
  <si>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</si>
  <si>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</si>
  <si>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</si>
  <si>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</si>
  <si>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</si>
  <si>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</si>
  <si>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</si>
  <si>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</si>
  <si>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</si>
  <si>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</si>
  <si>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</si>
  <si>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</si>
  <si>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</si>
  <si>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</si>
  <si>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</si>
  <si>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</si>
  <si>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</si>
  <si>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</si>
  <si>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</si>
  <si>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</si>
  <si>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</si>
  <si>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</si>
  <si>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</si>
  <si>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</si>
  <si>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2014-05-04</t>
  </si>
  <si>
    <t>2014-05-05</t>
  </si>
  <si>
    <t>2014-05-06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</si>
  <si>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</si>
  <si>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</si>
  <si>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</si>
  <si>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</si>
  <si>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</si>
  <si>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</si>
  <si>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</si>
  <si>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</si>
  <si>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</si>
  <si>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</si>
  <si>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</si>
  <si>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</si>
  <si>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</si>
  <si>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</si>
  <si>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</si>
  <si>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</si>
  <si>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</si>
  <si>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</si>
  <si>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2014-06-03</t>
  </si>
  <si>
    <t>2014-06-04</t>
  </si>
  <si>
    <t>2014-06-05</t>
  </si>
  <si>
    <t>2014-06-06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</si>
  <si>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</si>
  <si>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</si>
  <si>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</si>
  <si>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</si>
  <si>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</si>
  <si>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</si>
  <si>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</si>
  <si>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</si>
  <si>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</si>
  <si>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</si>
  <si>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</si>
  <si>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</si>
  <si>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</si>
  <si>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</si>
  <si>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</si>
  <si>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</si>
  <si>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</si>
  <si>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</si>
  <si>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</si>
  <si>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</si>
  <si>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</si>
  <si>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</si>
  <si>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</si>
  <si>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</si>
  <si>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</si>
  <si>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</si>
  <si>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</si>
  <si>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</si>
  <si>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</si>
  <si>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</si>
  <si>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</si>
  <si>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</si>
  <si>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</si>
  <si>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</si>
  <si>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</si>
  <si>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</si>
  <si>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</si>
  <si>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</si>
  <si>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</si>
  <si>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</si>
  <si>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</si>
  <si>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</si>
  <si>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</si>
  <si>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</si>
  <si>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</si>
  <si>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</si>
  <si>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</si>
  <si>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</si>
  <si>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</si>
  <si>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2014-08-15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</si>
  <si>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</si>
  <si>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</si>
  <si>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</si>
  <si>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</si>
  <si>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</si>
  <si>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</si>
  <si>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</si>
  <si>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</si>
  <si>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</si>
  <si>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</si>
  <si>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</si>
  <si>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</si>
  <si>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</si>
  <si>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</si>
  <si>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</si>
  <si>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2014-09-09</t>
  </si>
  <si>
    <t>2014-09-10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</si>
  <si>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</si>
  <si>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</si>
  <si>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</si>
  <si>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</si>
  <si>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</si>
  <si>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</si>
  <si>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</si>
  <si>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</si>
  <si>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</si>
  <si>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</si>
  <si>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</si>
  <si>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</si>
  <si>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2014-09-28</t>
  </si>
  <si>
    <t>2014-09-29</t>
  </si>
  <si>
    <t>2014-09-30</t>
  </si>
  <si>
    <t>2014-10-08</t>
  </si>
  <si>
    <t>2014-10-09</t>
  </si>
  <si>
    <t>2014-10-10</t>
  </si>
  <si>
    <t>2014-10-11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</si>
  <si>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</si>
  <si>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</si>
  <si>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</si>
  <si>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</si>
  <si>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</si>
  <si>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</si>
  <si>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</si>
  <si>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</si>
  <si>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</si>
  <si>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</si>
  <si>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</si>
  <si>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</si>
  <si>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</si>
  <si>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</si>
  <si>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</si>
  <si>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</si>
  <si>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</si>
  <si>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</si>
  <si>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</si>
  <si>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</si>
  <si>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</si>
  <si>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</si>
  <si>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</si>
  <si>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</si>
  <si>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</si>
  <si>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</si>
  <si>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</si>
  <si>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</si>
  <si>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</si>
  <si>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</si>
  <si>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</si>
  <si>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</si>
  <si>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</si>
  <si>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</si>
  <si>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</si>
  <si>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</si>
  <si>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</si>
  <si>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</si>
  <si>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</si>
  <si>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</si>
  <si>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</si>
  <si>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</si>
  <si>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</si>
  <si>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</si>
  <si>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</si>
  <si>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</si>
  <si>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</si>
  <si>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</si>
  <si>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</si>
  <si>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</si>
  <si>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</si>
  <si>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</si>
  <si>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</si>
  <si>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2014-12-25</t>
  </si>
  <si>
    <t>2014-12-26</t>
  </si>
  <si>
    <t>2014-12-29</t>
  </si>
  <si>
    <t>2014-12-30</t>
  </si>
  <si>
    <t>2014-12-31</t>
  </si>
  <si>
    <t>2015-01-04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</si>
  <si>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</si>
  <si>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</si>
  <si>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</si>
  <si>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</si>
  <si>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</si>
  <si>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</si>
  <si>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</si>
  <si>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</si>
  <si>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</si>
  <si>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</si>
  <si>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</si>
  <si>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</si>
  <si>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</si>
  <si>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</si>
  <si>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</si>
  <si>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</si>
  <si>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</si>
  <si>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</si>
  <si>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</si>
  <si>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</si>
  <si>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</si>
  <si>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</si>
  <si>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</si>
  <si>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</si>
  <si>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</si>
  <si>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</si>
  <si>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</si>
  <si>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</si>
  <si>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</si>
  <si>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</si>
  <si>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2015-02-15</t>
  </si>
  <si>
    <t>2015-02-16</t>
  </si>
  <si>
    <t>2015-02-17</t>
  </si>
  <si>
    <t>2015-02-25</t>
  </si>
  <si>
    <t>2015-02-26</t>
  </si>
  <si>
    <t>2015-02-27</t>
  </si>
  <si>
    <t>2015-02-28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</si>
  <si>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</si>
  <si>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</si>
  <si>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</si>
  <si>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</si>
  <si>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</si>
  <si>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</si>
  <si>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</si>
  <si>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</si>
  <si>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</si>
  <si>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</si>
  <si>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</si>
  <si>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</si>
  <si>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</si>
  <si>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</si>
  <si>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</si>
  <si>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</si>
  <si>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</si>
  <si>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</si>
  <si>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</si>
  <si>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</si>
  <si>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</si>
  <si>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</si>
  <si>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</si>
  <si>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2015-04-02</t>
  </si>
  <si>
    <t>2015-04-03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</si>
  <si>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</si>
  <si>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</si>
  <si>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</si>
  <si>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</si>
  <si>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</si>
  <si>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</si>
  <si>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</si>
  <si>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</si>
  <si>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</si>
  <si>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</si>
  <si>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</si>
  <si>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</si>
  <si>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</si>
  <si>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</si>
  <si>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</si>
  <si>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</si>
  <si>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</si>
  <si>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</si>
  <si>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</si>
  <si>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2015-05-05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</si>
  <si>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</si>
  <si>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</si>
  <si>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</si>
  <si>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</si>
  <si>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</si>
  <si>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</si>
  <si>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</si>
  <si>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</si>
  <si>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</si>
  <si>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</si>
  <si>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</si>
  <si>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</si>
  <si>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</si>
  <si>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2015-05-25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</si>
  <si>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</si>
  <si>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</si>
  <si>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</si>
  <si>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</si>
  <si>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</si>
  <si>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</si>
  <si>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</si>
  <si>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</si>
  <si>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</si>
  <si>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</si>
  <si>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</si>
  <si>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</si>
  <si>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</si>
  <si>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</si>
  <si>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</si>
  <si>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</si>
  <si>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</si>
  <si>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</si>
  <si>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</si>
  <si>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</si>
  <si>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</si>
  <si>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</si>
  <si>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</si>
  <si>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</si>
  <si>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</si>
  <si>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</si>
  <si>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</si>
  <si>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</si>
  <si>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</si>
  <si>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</si>
  <si>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</si>
  <si>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</si>
  <si>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</si>
  <si>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</si>
  <si>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</si>
  <si>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</si>
  <si>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</si>
  <si>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</si>
  <si>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</si>
  <si>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</si>
  <si>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</si>
  <si>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</si>
  <si>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</si>
  <si>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</si>
  <si>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</si>
  <si>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</si>
  <si>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</si>
  <si>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</si>
  <si>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</si>
  <si>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</si>
  <si>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</si>
  <si>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</si>
  <si>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</si>
  <si>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</si>
  <si>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</si>
  <si>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</si>
  <si>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</si>
  <si>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</si>
  <si>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</si>
  <si>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</si>
  <si>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</si>
  <si>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</si>
  <si>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</si>
  <si>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</si>
  <si>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</si>
  <si>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</si>
  <si>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</si>
  <si>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</si>
  <si>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</si>
  <si>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</si>
  <si>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</si>
  <si>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2015-09-06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</si>
  <si>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</si>
  <si>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</si>
  <si>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</si>
  <si>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</si>
  <si>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</si>
  <si>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</si>
  <si>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</si>
  <si>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</si>
  <si>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</si>
  <si>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</si>
  <si>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</si>
  <si>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</si>
  <si>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</si>
  <si>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</si>
  <si>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</si>
  <si>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</si>
  <si>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</si>
  <si>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</si>
  <si>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2015-10-08</t>
  </si>
  <si>
    <t>2015-10-09</t>
  </si>
  <si>
    <t>2015-10-10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</si>
  <si>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</si>
  <si>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</si>
  <si>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</si>
  <si>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</si>
  <si>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</si>
  <si>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</si>
  <si>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</si>
  <si>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</si>
  <si>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</si>
  <si>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</si>
  <si>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</si>
  <si>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</si>
  <si>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</si>
  <si>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</si>
  <si>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</si>
  <si>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</si>
  <si>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</si>
  <si>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</si>
  <si>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</si>
  <si>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</si>
  <si>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</si>
  <si>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</si>
  <si>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</si>
  <si>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</si>
  <si>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</si>
  <si>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</si>
  <si>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</si>
  <si>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</si>
  <si>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</si>
  <si>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</si>
  <si>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</si>
  <si>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</si>
  <si>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</si>
  <si>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</si>
  <si>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</si>
  <si>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</si>
  <si>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</si>
  <si>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</si>
  <si>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</si>
  <si>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</si>
  <si>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</si>
  <si>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</si>
  <si>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</si>
  <si>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</si>
  <si>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</si>
  <si>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</si>
  <si>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</si>
  <si>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</si>
  <si>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</si>
  <si>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</si>
  <si>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</si>
  <si>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</si>
  <si>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</si>
  <si>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</si>
  <si>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2015-12-25</t>
  </si>
  <si>
    <t>2015-12-28</t>
  </si>
  <si>
    <t>2015-12-29</t>
  </si>
  <si>
    <t>2015-12-30</t>
  </si>
  <si>
    <t>2015-12-31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</si>
  <si>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</si>
  <si>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</si>
  <si>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</si>
  <si>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</si>
  <si>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</si>
  <si>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</si>
  <si>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</si>
  <si>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</si>
  <si>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</si>
  <si>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</si>
  <si>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</si>
  <si>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</si>
  <si>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</si>
  <si>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</si>
  <si>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</si>
  <si>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</si>
  <si>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</si>
  <si>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</si>
  <si>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</si>
  <si>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</si>
  <si>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</si>
  <si>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</si>
  <si>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</si>
  <si>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</si>
  <si>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</si>
  <si>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2016-02-06</t>
  </si>
  <si>
    <t>2016-02-14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</si>
  <si>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</si>
  <si>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</si>
  <si>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</si>
  <si>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</si>
  <si>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</si>
  <si>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</si>
  <si>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</si>
  <si>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</si>
  <si>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</si>
  <si>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</si>
  <si>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</si>
  <si>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</si>
  <si>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</si>
  <si>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</si>
  <si>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</si>
  <si>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</si>
  <si>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</si>
  <si>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</si>
  <si>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</si>
  <si>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</si>
  <si>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</si>
  <si>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</si>
  <si>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</si>
  <si>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</si>
  <si>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</si>
  <si>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</si>
  <si>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</si>
  <si>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</si>
  <si>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</si>
  <si>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</si>
  <si>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</si>
  <si>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</si>
  <si>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2016-03-30</t>
  </si>
  <si>
    <t>2016-03-31</t>
  </si>
  <si>
    <t>2016-04-01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</si>
  <si>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</si>
  <si>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</si>
  <si>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</si>
  <si>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</si>
  <si>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</si>
  <si>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</si>
  <si>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</si>
  <si>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</si>
  <si>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</si>
  <si>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</si>
  <si>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</si>
  <si>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</si>
  <si>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</si>
  <si>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</si>
  <si>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</si>
  <si>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</si>
  <si>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</si>
  <si>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</si>
  <si>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</si>
  <si>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</si>
  <si>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</si>
  <si>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</si>
  <si>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</si>
  <si>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</si>
  <si>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</si>
  <si>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</si>
  <si>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</si>
  <si>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</si>
  <si>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</si>
  <si>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</si>
  <si>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</si>
  <si>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</si>
  <si>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</si>
  <si>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</si>
  <si>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</si>
  <si>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</si>
  <si>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</si>
  <si>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</si>
  <si>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</si>
  <si>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</si>
  <si>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</si>
  <si>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</si>
  <si>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</si>
  <si>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</si>
  <si>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</si>
  <si>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</si>
  <si>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2016-06-12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</si>
  <si>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</si>
  <si>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</si>
  <si>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</si>
  <si>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</si>
  <si>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</si>
  <si>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</si>
  <si>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</si>
  <si>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</si>
  <si>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</si>
  <si>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</si>
  <si>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</si>
  <si>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</si>
  <si>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</si>
  <si>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</si>
  <si>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</si>
  <si>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</si>
  <si>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</si>
  <si>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</si>
  <si>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</si>
  <si>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</si>
  <si>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</si>
  <si>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</si>
  <si>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</si>
  <si>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</si>
  <si>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</si>
  <si>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</si>
  <si>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</si>
  <si>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</si>
  <si>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</si>
  <si>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</si>
  <si>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</si>
  <si>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</si>
  <si>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</si>
  <si>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</si>
  <si>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</si>
  <si>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</si>
  <si>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</si>
  <si>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</si>
  <si>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</si>
  <si>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</si>
  <si>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</si>
  <si>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</si>
  <si>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</si>
  <si>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</si>
  <si>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</si>
  <si>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</si>
  <si>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</si>
  <si>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</si>
  <si>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</si>
  <si>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</si>
  <si>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</si>
  <si>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</si>
  <si>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</si>
  <si>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</si>
  <si>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</si>
  <si>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</si>
  <si>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</si>
  <si>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</si>
  <si>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</si>
  <si>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</si>
  <si>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</si>
  <si>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</si>
  <si>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</si>
  <si>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</si>
  <si>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</si>
  <si>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</si>
  <si>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</si>
  <si>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</si>
  <si>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2016-09-18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</si>
  <si>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</si>
  <si>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</si>
  <si>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</si>
  <si>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</si>
  <si>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</si>
  <si>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</si>
  <si>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</si>
  <si>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</si>
  <si>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</si>
  <si>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</si>
  <si>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2016-10-08</t>
  </si>
  <si>
    <t>2016-10-09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</si>
  <si>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</si>
  <si>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</si>
  <si>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</si>
  <si>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</si>
  <si>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</si>
  <si>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</si>
  <si>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</si>
  <si>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</si>
  <si>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</si>
  <si>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</si>
  <si>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</si>
  <si>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</si>
  <si>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</si>
  <si>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</si>
  <si>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</si>
  <si>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</si>
  <si>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</si>
  <si>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</si>
  <si>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</si>
  <si>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</si>
  <si>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</si>
  <si>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</si>
  <si>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</si>
  <si>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</si>
  <si>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</si>
  <si>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</si>
  <si>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</si>
  <si>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</si>
  <si>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</si>
  <si>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</si>
  <si>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</si>
  <si>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</si>
  <si>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</si>
  <si>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</si>
  <si>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</si>
  <si>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</si>
  <si>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</si>
  <si>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</si>
  <si>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</si>
  <si>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</si>
  <si>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</si>
  <si>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</si>
  <si>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</si>
  <si>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</si>
  <si>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</si>
  <si>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</si>
  <si>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</si>
  <si>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</si>
  <si>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</si>
  <si>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</si>
  <si>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</si>
  <si>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</si>
  <si>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</si>
  <si>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</si>
  <si>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</si>
  <si>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</si>
  <si>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</si>
  <si>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</si>
  <si>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</si>
  <si>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2016-12-30</t>
  </si>
  <si>
    <t>2016-12-31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</si>
  <si>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</si>
  <si>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</si>
  <si>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</si>
  <si>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</si>
  <si>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</si>
  <si>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</si>
  <si>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</si>
  <si>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</si>
  <si>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</si>
  <si>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</si>
  <si>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</si>
  <si>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</si>
  <si>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</si>
  <si>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</si>
  <si>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2017-01-22</t>
  </si>
  <si>
    <t>2017-01-23</t>
  </si>
  <si>
    <t>2017-01-24</t>
  </si>
  <si>
    <t>2017-01-25</t>
  </si>
  <si>
    <t>2017-01-26</t>
  </si>
  <si>
    <t>2017-02-03</t>
  </si>
  <si>
    <t>2017-02-04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</si>
  <si>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</si>
  <si>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</si>
  <si>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</si>
  <si>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</si>
  <si>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</si>
  <si>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</si>
  <si>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</si>
  <si>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</si>
  <si>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</si>
  <si>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</si>
  <si>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</si>
  <si>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</si>
  <si>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</si>
  <si>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</si>
  <si>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</si>
  <si>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</si>
  <si>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</si>
  <si>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</si>
  <si>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</si>
  <si>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</si>
  <si>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</si>
  <si>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</si>
  <si>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</si>
  <si>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</si>
  <si>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</si>
  <si>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</si>
  <si>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</si>
  <si>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</si>
  <si>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</si>
  <si>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</si>
  <si>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</si>
  <si>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</si>
  <si>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</si>
  <si>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</si>
  <si>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</si>
  <si>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</si>
  <si>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</si>
  <si>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</si>
  <si>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</si>
  <si>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</si>
  <si>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2017-04-01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</si>
  <si>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</si>
  <si>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</si>
  <si>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</si>
  <si>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</si>
  <si>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</si>
  <si>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</si>
  <si>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</si>
  <si>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</si>
  <si>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</si>
  <si>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</si>
  <si>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</si>
  <si>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</si>
  <si>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</si>
  <si>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</si>
  <si>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</si>
  <si>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</si>
  <si>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</si>
  <si>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</si>
  <si>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</si>
  <si>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</si>
  <si>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</si>
  <si>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</si>
  <si>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</si>
  <si>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</si>
  <si>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</si>
  <si>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</si>
  <si>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</si>
  <si>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</si>
  <si>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</si>
  <si>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</si>
  <si>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</si>
  <si>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</si>
  <si>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</si>
  <si>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</si>
  <si>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</si>
  <si>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</si>
  <si>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</si>
  <si>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2017-05-27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</si>
  <si>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</si>
  <si>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</si>
  <si>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</si>
  <si>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</si>
  <si>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</si>
  <si>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</si>
  <si>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</si>
  <si>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</si>
  <si>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</si>
  <si>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</si>
  <si>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</si>
  <si>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</si>
  <si>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</si>
  <si>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</si>
  <si>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</si>
  <si>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</si>
  <si>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</si>
  <si>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</si>
  <si>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</si>
  <si>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</si>
  <si>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</si>
  <si>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</si>
  <si>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</si>
  <si>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</si>
  <si>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</si>
  <si>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</si>
  <si>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</si>
  <si>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</si>
  <si>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</si>
  <si>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</si>
  <si>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</si>
  <si>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</si>
  <si>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</si>
  <si>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</si>
  <si>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</si>
  <si>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</si>
  <si>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</si>
  <si>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</si>
  <si>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</si>
  <si>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</si>
  <si>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</si>
  <si>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</si>
  <si>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</si>
  <si>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</si>
  <si>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</si>
  <si>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</si>
  <si>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</si>
  <si>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</si>
  <si>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</si>
  <si>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</si>
  <si>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</si>
  <si>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</si>
  <si>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</si>
  <si>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</si>
  <si>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</si>
  <si>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</si>
  <si>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</si>
  <si>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</si>
  <si>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</si>
  <si>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</si>
  <si>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</si>
  <si>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</si>
  <si>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</si>
  <si>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</si>
  <si>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</si>
  <si>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</si>
  <si>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</si>
  <si>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</si>
  <si>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</si>
  <si>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</si>
  <si>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</si>
  <si>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</si>
  <si>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</si>
  <si>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</si>
  <si>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</si>
  <si>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</si>
  <si>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</si>
  <si>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</si>
  <si>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</si>
  <si>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</si>
  <si>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</si>
  <si>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</si>
  <si>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</si>
  <si>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</si>
  <si>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</si>
  <si>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</si>
  <si>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</si>
  <si>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</si>
  <si>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2017-09-30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</si>
  <si>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</si>
  <si>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</si>
  <si>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</si>
  <si>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</si>
  <si>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</si>
  <si>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</si>
  <si>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</si>
  <si>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</si>
  <si>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</si>
  <si>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</si>
  <si>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</si>
  <si>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</si>
  <si>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</si>
  <si>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</si>
  <si>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</si>
  <si>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</si>
  <si>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</si>
  <si>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</si>
  <si>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</si>
  <si>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</si>
  <si>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</si>
  <si>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</si>
  <si>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</si>
  <si>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</si>
  <si>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</si>
  <si>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</si>
  <si>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</si>
  <si>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</si>
  <si>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</si>
  <si>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</si>
  <si>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</si>
  <si>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</si>
  <si>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</si>
  <si>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</si>
  <si>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</si>
  <si>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</si>
  <si>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</si>
  <si>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</si>
  <si>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</si>
  <si>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</si>
  <si>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</si>
  <si>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</si>
  <si>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</si>
  <si>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</si>
  <si>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</si>
  <si>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</si>
  <si>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</si>
  <si>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</si>
  <si>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</si>
  <si>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</si>
  <si>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</si>
  <si>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</si>
  <si>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</si>
  <si>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</si>
  <si>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</si>
  <si>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2017-12-25</t>
  </si>
  <si>
    <t>2017-12-26</t>
  </si>
  <si>
    <t>2017-12-27</t>
  </si>
  <si>
    <t>2017-12-28</t>
  </si>
  <si>
    <t>2017-12-29</t>
  </si>
  <si>
    <t>2017-12-30</t>
  </si>
  <si>
    <t>2017-12-31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</si>
  <si>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</si>
  <si>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</si>
  <si>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</si>
  <si>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</si>
  <si>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</si>
  <si>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</si>
  <si>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</si>
  <si>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</si>
  <si>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</si>
  <si>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</si>
  <si>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</si>
  <si>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</si>
  <si>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</si>
  <si>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</si>
  <si>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</si>
  <si>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</si>
  <si>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</si>
  <si>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</si>
  <si>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</si>
  <si>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</si>
  <si>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</si>
  <si>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</si>
  <si>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</si>
  <si>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</si>
  <si>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</si>
  <si>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</si>
  <si>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</si>
  <si>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</si>
  <si>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</si>
  <si>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2018-02-11</t>
  </si>
  <si>
    <t>2018-02-12</t>
  </si>
  <si>
    <t>2018-02-13</t>
  </si>
  <si>
    <t>2018-02-14</t>
  </si>
  <si>
    <t>2018-02-22</t>
  </si>
  <si>
    <t>2018-02-23</t>
  </si>
  <si>
    <t>2018-02-24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</si>
  <si>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</si>
  <si>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</si>
  <si>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</si>
  <si>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</si>
  <si>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</si>
  <si>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</si>
  <si>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</si>
  <si>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</si>
  <si>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</si>
  <si>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</si>
  <si>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</si>
  <si>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</si>
  <si>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</si>
  <si>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</si>
  <si>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</si>
  <si>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</si>
  <si>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</si>
  <si>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</si>
  <si>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</si>
  <si>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</si>
  <si>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</si>
  <si>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</si>
  <si>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</si>
  <si>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</si>
  <si>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</si>
  <si>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2018-04-02</t>
  </si>
  <si>
    <t>2018-04-03</t>
  </si>
  <si>
    <t>2018-04-04</t>
  </si>
  <si>
    <t>2018-04-08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</si>
  <si>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</si>
  <si>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</si>
  <si>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</si>
  <si>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</si>
  <si>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</si>
  <si>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</si>
  <si>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</si>
  <si>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</si>
  <si>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</si>
  <si>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</si>
  <si>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</si>
  <si>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</si>
  <si>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</si>
  <si>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</si>
  <si>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</si>
  <si>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2018-04-28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</si>
  <si>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</si>
  <si>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</si>
  <si>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</si>
  <si>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</si>
  <si>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</si>
  <si>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</si>
  <si>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</si>
  <si>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</si>
  <si>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</si>
  <si>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</si>
  <si>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</si>
  <si>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</si>
  <si>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</si>
  <si>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</si>
  <si>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</si>
  <si>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</si>
  <si>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</si>
  <si>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</si>
  <si>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</si>
  <si>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</si>
  <si>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</si>
  <si>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</si>
  <si>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</si>
  <si>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</si>
  <si>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</si>
  <si>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</si>
  <si>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</si>
  <si>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</si>
  <si>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</si>
  <si>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</si>
  <si>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</si>
  <si>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</si>
  <si>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</si>
  <si>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</si>
  <si>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</si>
  <si>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</si>
  <si>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</si>
  <si>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</si>
  <si>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</si>
  <si>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</si>
  <si>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</si>
  <si>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</si>
  <si>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</si>
  <si>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</si>
  <si>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</si>
  <si>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</si>
  <si>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</si>
  <si>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</si>
  <si>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</si>
  <si>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</si>
  <si>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</si>
  <si>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</si>
  <si>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</si>
  <si>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</si>
  <si>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</si>
  <si>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</si>
  <si>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</si>
  <si>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</si>
  <si>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</si>
  <si>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</si>
  <si>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</si>
  <si>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</si>
  <si>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</si>
  <si>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</si>
  <si>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</si>
  <si>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</si>
  <si>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</si>
  <si>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</si>
  <si>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</si>
  <si>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</si>
  <si>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</si>
  <si>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</si>
  <si>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</si>
  <si>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</si>
  <si>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</si>
  <si>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</si>
  <si>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</si>
  <si>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</si>
  <si>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</si>
  <si>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</si>
  <si>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</si>
  <si>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</si>
  <si>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</si>
  <si>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</si>
  <si>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</si>
  <si>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</si>
  <si>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</si>
  <si>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</si>
  <si>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</si>
  <si>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</si>
  <si>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</si>
  <si>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</si>
  <si>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</si>
  <si>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</si>
  <si>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</si>
  <si>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</si>
  <si>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</si>
  <si>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</si>
  <si>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</si>
  <si>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</si>
  <si>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</si>
  <si>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</si>
  <si>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2018-09-25</t>
  </si>
  <si>
    <t>2018-09-26</t>
  </si>
  <si>
    <t>2018-09-27</t>
  </si>
  <si>
    <t>2018-09-28</t>
  </si>
  <si>
    <t>2018-09-29</t>
  </si>
  <si>
    <t>2018-09-30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</si>
  <si>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</si>
  <si>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</si>
  <si>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</si>
  <si>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</si>
  <si>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</si>
  <si>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</si>
  <si>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</si>
  <si>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</si>
  <si>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</si>
  <si>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</si>
  <si>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</si>
  <si>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</si>
  <si>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</si>
  <si>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</si>
  <si>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</si>
  <si>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</si>
  <si>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</si>
  <si>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</si>
  <si>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</si>
  <si>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</si>
  <si>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</si>
  <si>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</si>
  <si>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</si>
  <si>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</si>
  <si>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</si>
  <si>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</si>
  <si>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</si>
  <si>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</si>
  <si>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</si>
  <si>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</si>
  <si>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</si>
  <si>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</si>
  <si>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</si>
  <si>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</si>
  <si>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</si>
  <si>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</si>
  <si>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</si>
  <si>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</si>
  <si>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</si>
  <si>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</si>
  <si>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</si>
  <si>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</si>
  <si>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</si>
  <si>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</si>
  <si>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</si>
  <si>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</si>
  <si>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</si>
  <si>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</si>
  <si>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</si>
  <si>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</si>
  <si>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</si>
  <si>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</si>
  <si>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</si>
  <si>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</si>
  <si>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</si>
  <si>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</si>
  <si>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2018-12-25</t>
  </si>
  <si>
    <t>2018-12-26</t>
  </si>
  <si>
    <t>2018-12-27</t>
  </si>
  <si>
    <t>2018-12-28</t>
  </si>
  <si>
    <t>2018-12-29</t>
  </si>
  <si>
    <t>2018-12-30</t>
  </si>
  <si>
    <t>2018-12-31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</si>
  <si>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</si>
  <si>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</si>
  <si>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</si>
  <si>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</si>
  <si>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</si>
  <si>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</si>
  <si>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</si>
  <si>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</si>
  <si>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</si>
  <si>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</si>
  <si>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</si>
  <si>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</si>
  <si>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</si>
  <si>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</si>
  <si>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</si>
  <si>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</si>
  <si>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</si>
  <si>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</si>
  <si>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</si>
  <si>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</si>
  <si>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</si>
  <si>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</si>
  <si>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</si>
  <si>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2019-02-02</t>
  </si>
  <si>
    <t>2019-02-03</t>
  </si>
  <si>
    <t>2019-02-11</t>
  </si>
  <si>
    <t>2019-02-12</t>
  </si>
  <si>
    <t>2019-02-13</t>
  </si>
  <si>
    <t>2019-02-14</t>
  </si>
  <si>
    <t>2019-02-15</t>
  </si>
  <si>
    <t>2019-02-18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</si>
  <si>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</si>
  <si>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</si>
  <si>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</si>
  <si>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</si>
  <si>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</si>
  <si>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</si>
  <si>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</si>
  <si>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</si>
  <si>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</si>
  <si>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</si>
  <si>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</si>
  <si>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</si>
  <si>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</si>
  <si>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</si>
  <si>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</si>
  <si>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</si>
  <si>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</si>
  <si>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</si>
  <si>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</si>
  <si>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</si>
  <si>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</si>
  <si>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</si>
  <si>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</si>
  <si>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</si>
  <si>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</si>
  <si>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</si>
  <si>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</si>
  <si>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</si>
  <si>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</si>
  <si>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</si>
  <si>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</si>
  <si>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</si>
  <si>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</si>
  <si>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</si>
  <si>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</si>
  <si>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</si>
  <si>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</si>
  <si>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</si>
  <si>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</si>
  <si>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</si>
  <si>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</si>
  <si>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</si>
  <si>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2019-04-19</t>
  </si>
  <si>
    <t>2019-04-22</t>
  </si>
  <si>
    <t>2019-04-23</t>
  </si>
  <si>
    <t>2019-04-24</t>
  </si>
  <si>
    <t>2019-04-25</t>
  </si>
  <si>
    <t>2019-04-26</t>
  </si>
  <si>
    <t>2019-04-28</t>
  </si>
  <si>
    <t>2019-04-29</t>
  </si>
  <si>
    <t>2019-04-30</t>
  </si>
  <si>
    <t>2019-05-05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</si>
  <si>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</si>
  <si>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</si>
  <si>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</si>
  <si>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</si>
  <si>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</si>
  <si>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</si>
  <si>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</si>
  <si>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</si>
  <si>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</si>
  <si>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</si>
  <si>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</si>
  <si>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</si>
  <si>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</si>
  <si>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</si>
  <si>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</si>
  <si>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</si>
  <si>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</si>
  <si>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</si>
  <si>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</si>
  <si>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</si>
  <si>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</si>
  <si>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</si>
  <si>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</si>
  <si>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</si>
  <si>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</si>
  <si>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</si>
  <si>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</si>
  <si>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</si>
  <si>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</si>
  <si>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</si>
  <si>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</si>
  <si>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</si>
  <si>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</si>
  <si>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</si>
  <si>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</si>
  <si>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</si>
  <si>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</si>
  <si>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</si>
  <si>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</si>
  <si>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</si>
  <si>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</si>
  <si>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</si>
  <si>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</si>
  <si>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</si>
  <si>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</si>
  <si>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</si>
  <si>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</si>
  <si>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</si>
  <si>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</si>
  <si>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</si>
  <si>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</si>
  <si>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</si>
  <si>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</si>
  <si>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</si>
  <si>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</si>
  <si>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</si>
  <si>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</si>
  <si>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</si>
  <si>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</si>
  <si>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</si>
  <si>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</si>
  <si>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</si>
  <si>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</si>
  <si>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</si>
  <si>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</si>
  <si>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</si>
  <si>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</si>
  <si>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</si>
  <si>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</si>
  <si>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</si>
  <si>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</si>
  <si>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</si>
  <si>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</si>
  <si>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</si>
  <si>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</si>
  <si>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</si>
  <si>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</si>
  <si>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</si>
  <si>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</si>
  <si>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</si>
  <si>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</si>
  <si>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</si>
  <si>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</si>
  <si>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</si>
  <si>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</si>
  <si>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</si>
  <si>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</si>
  <si>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</si>
  <si>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</si>
  <si>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</si>
  <si>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</si>
  <si>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</si>
  <si>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</si>
  <si>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</si>
  <si>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</si>
  <si>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</si>
  <si>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</si>
  <si>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</si>
  <si>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</si>
  <si>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</si>
  <si>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</si>
  <si>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</si>
  <si>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</si>
  <si>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2019-09-29</t>
  </si>
  <si>
    <t>2019-09-30</t>
  </si>
  <si>
    <t>2019-10-08</t>
  </si>
  <si>
    <t>2019-10-09</t>
  </si>
  <si>
    <t>2019-10-10</t>
  </si>
  <si>
    <t>2019-10-11</t>
  </si>
  <si>
    <t>2019-10-12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</si>
  <si>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</si>
  <si>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</si>
  <si>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</si>
  <si>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</si>
  <si>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</si>
  <si>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</si>
  <si>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</si>
  <si>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</si>
  <si>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</si>
  <si>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</si>
  <si>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</si>
  <si>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</si>
  <si>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</si>
  <si>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</si>
  <si>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</si>
  <si>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</si>
  <si>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</si>
  <si>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</si>
  <si>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</si>
  <si>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</si>
  <si>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</si>
  <si>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</si>
  <si>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</si>
  <si>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</si>
  <si>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</si>
  <si>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</si>
  <si>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</si>
  <si>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</si>
  <si>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</si>
  <si>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</si>
  <si>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</si>
  <si>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</si>
  <si>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</si>
  <si>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2019-11-28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</si>
  <si>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</si>
  <si>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</si>
  <si>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</si>
  <si>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</si>
  <si>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</si>
  <si>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</si>
  <si>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</si>
  <si>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</si>
  <si>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</si>
  <si>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</si>
  <si>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</si>
  <si>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</si>
  <si>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</si>
  <si>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</si>
  <si>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</si>
  <si>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</si>
  <si>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</si>
  <si>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</si>
  <si>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2019-12-25</t>
  </si>
  <si>
    <t>2019-12-26</t>
  </si>
  <si>
    <t>2019-12-27</t>
  </si>
  <si>
    <t>2019-12-30</t>
  </si>
  <si>
    <t>2019-12-31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</si>
  <si>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</si>
  <si>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</si>
  <si>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</si>
  <si>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</si>
  <si>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</si>
  <si>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</si>
  <si>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</si>
  <si>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</si>
  <si>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</si>
  <si>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</si>
  <si>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</si>
  <si>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</si>
  <si>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2020-01-19</t>
  </si>
  <si>
    <t>2020-01-20</t>
  </si>
  <si>
    <t>2020-01-21</t>
  </si>
  <si>
    <t>2020-01-22</t>
  </si>
  <si>
    <t>2020-01-23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</si>
  <si>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</si>
  <si>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</si>
  <si>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</si>
  <si>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</si>
  <si>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</si>
  <si>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</si>
  <si>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</si>
  <si>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</si>
  <si>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</si>
  <si>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</si>
  <si>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</si>
  <si>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</si>
  <si>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</si>
  <si>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</si>
  <si>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</si>
  <si>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</si>
  <si>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</si>
  <si>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</si>
  <si>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</si>
  <si>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</si>
  <si>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</si>
  <si>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</si>
  <si>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</si>
  <si>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</si>
  <si>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</si>
  <si>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</si>
  <si>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</si>
  <si>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</si>
  <si>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</si>
  <si>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</si>
  <si>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</si>
  <si>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</si>
  <si>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</si>
  <si>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</si>
  <si>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</si>
  <si>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</si>
  <si>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</si>
  <si>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</si>
  <si>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</si>
  <si>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</si>
  <si>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</si>
  <si>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</si>
  <si>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</si>
  <si>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</si>
  <si>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</si>
  <si>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2020-04-07</t>
  </si>
  <si>
    <t>2020-04-08</t>
  </si>
  <si>
    <t>2020-04-09</t>
  </si>
  <si>
    <t>2020-04-10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</si>
  <si>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</si>
  <si>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</si>
  <si>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</si>
  <si>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</si>
  <si>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</si>
  <si>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</si>
  <si>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</si>
  <si>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</si>
  <si>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</si>
  <si>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</si>
  <si>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2020-04-26</t>
  </si>
  <si>
    <t>2020-04-27</t>
  </si>
  <si>
    <t>2020-04-28</t>
  </si>
  <si>
    <t>2020-04-29</t>
  </si>
  <si>
    <t>2020-04-30</t>
  </si>
  <si>
    <t>2020-05-06</t>
  </si>
  <si>
    <t>2020-05-07</t>
  </si>
  <si>
    <t>2020-05-08</t>
  </si>
  <si>
    <t>2020-05-09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</si>
  <si>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</si>
  <si>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</si>
  <si>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</si>
  <si>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</si>
  <si>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</si>
  <si>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</si>
  <si>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</si>
  <si>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</si>
  <si>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</si>
  <si>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</si>
  <si>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2020-05-25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</si>
  <si>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</si>
  <si>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</si>
  <si>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</si>
  <si>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</si>
  <si>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</si>
  <si>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</si>
  <si>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</si>
  <si>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</si>
  <si>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</si>
  <si>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</si>
  <si>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</si>
  <si>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</si>
  <si>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</si>
  <si>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</si>
  <si>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</si>
  <si>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</si>
  <si>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</si>
  <si>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</si>
  <si>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</si>
  <si>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</si>
  <si>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</si>
  <si>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</si>
  <si>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2020-06-28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</si>
  <si>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</si>
  <si>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</si>
  <si>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</si>
  <si>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</si>
  <si>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</si>
  <si>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</si>
  <si>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</si>
  <si>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</si>
  <si>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</si>
  <si>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</si>
  <si>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</si>
  <si>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</si>
  <si>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</si>
  <si>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</si>
  <si>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</si>
  <si>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</si>
  <si>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</si>
  <si>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</si>
  <si>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</si>
  <si>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</si>
  <si>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</si>
  <si>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</si>
  <si>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</si>
  <si>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</si>
  <si>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</si>
  <si>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</si>
  <si>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</si>
  <si>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</si>
  <si>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</si>
  <si>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</si>
  <si>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</si>
  <si>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</si>
  <si>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</si>
  <si>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</si>
  <si>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</si>
  <si>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</si>
  <si>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</si>
  <si>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</si>
  <si>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</si>
  <si>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</si>
  <si>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</si>
  <si>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</si>
  <si>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</si>
  <si>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</si>
  <si>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</si>
  <si>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</si>
  <si>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</si>
  <si>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</si>
  <si>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</si>
  <si>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</si>
  <si>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</si>
  <si>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</si>
  <si>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</si>
  <si>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</si>
  <si>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</si>
  <si>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</si>
  <si>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</si>
  <si>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</si>
  <si>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</si>
  <si>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</si>
  <si>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</si>
  <si>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</si>
  <si>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</si>
  <si>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</si>
  <si>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</si>
  <si>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2020-09-27</t>
  </si>
  <si>
    <t>2020-09-28</t>
  </si>
  <si>
    <t>2020-09-29</t>
  </si>
  <si>
    <t>2020-09-30</t>
  </si>
  <si>
    <t>2020-10-09</t>
  </si>
  <si>
    <t>2020-10-10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</si>
  <si>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</si>
  <si>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</si>
  <si>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</si>
  <si>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</si>
  <si>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</si>
  <si>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</si>
  <si>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</si>
  <si>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</si>
  <si>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</si>
  <si>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</si>
  <si>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</si>
  <si>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</si>
  <si>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</si>
  <si>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</si>
  <si>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</si>
  <si>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</si>
  <si>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</si>
  <si>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</si>
  <si>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</si>
  <si>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</si>
  <si>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</si>
  <si>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</si>
  <si>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</si>
  <si>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</si>
  <si>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</si>
  <si>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</si>
  <si>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</si>
  <si>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</si>
  <si>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</si>
  <si>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</si>
  <si>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</si>
  <si>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</si>
  <si>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</si>
  <si>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</si>
  <si>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</si>
  <si>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</si>
  <si>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</si>
  <si>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</si>
  <si>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</si>
  <si>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</si>
  <si>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</si>
  <si>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</si>
  <si>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</si>
  <si>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</si>
  <si>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</si>
  <si>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</si>
  <si>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</si>
  <si>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</si>
  <si>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</si>
  <si>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</si>
  <si>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</si>
  <si>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</si>
  <si>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</si>
  <si>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</si>
  <si>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2020-12-25</t>
  </si>
  <si>
    <t>2020-12-28</t>
  </si>
  <si>
    <t>2020-12-29</t>
  </si>
  <si>
    <t>2020-12-30</t>
  </si>
  <si>
    <t>2020-12-31</t>
  </si>
  <si>
    <t>10年国债到期收益率</t>
    <phoneticPr fontId="1" type="noConversion"/>
  </si>
  <si>
    <t>3月国债到期收益率</t>
    <phoneticPr fontId="1" type="noConversion"/>
  </si>
  <si>
    <t>m2</t>
  </si>
  <si>
    <t>m1</t>
  </si>
  <si>
    <t>m1_yoy</t>
  </si>
  <si>
    <t>881001.WI</t>
    <phoneticPr fontId="1" type="noConversion"/>
  </si>
  <si>
    <t>收盘价</t>
    <phoneticPr fontId="1" type="noConversion"/>
  </si>
  <si>
    <t>PE(TTM)</t>
    <phoneticPr fontId="1" type="noConversion"/>
  </si>
  <si>
    <t>PB(LR)</t>
    <phoneticPr fontId="1" type="noConversion"/>
  </si>
  <si>
    <t>市盈率分位数</t>
    <phoneticPr fontId="1" type="noConversion"/>
  </si>
  <si>
    <t>涨跌幅</t>
    <phoneticPr fontId="1" type="noConversion"/>
  </si>
  <si>
    <t>换手率</t>
    <phoneticPr fontId="1" type="noConversion"/>
  </si>
  <si>
    <t>自由流通股本</t>
    <phoneticPr fontId="1" type="noConversion"/>
  </si>
  <si>
    <t>股息率</t>
    <phoneticPr fontId="1" type="noConversion"/>
  </si>
  <si>
    <t>macd</t>
    <phoneticPr fontId="1" type="noConversion"/>
  </si>
  <si>
    <t>sar</t>
    <phoneticPr fontId="1" type="noConversion"/>
  </si>
  <si>
    <t>kdj</t>
    <phoneticPr fontId="1" type="noConversion"/>
  </si>
  <si>
    <t>rsi</t>
    <phoneticPr fontId="1" type="noConversion"/>
  </si>
  <si>
    <t>atr</t>
    <phoneticPr fontId="1" type="noConversion"/>
  </si>
  <si>
    <t>宏观先行</t>
    <phoneticPr fontId="1" type="noConversion"/>
  </si>
  <si>
    <t>相关且显著</t>
    <phoneticPr fontId="1" type="noConversion"/>
  </si>
  <si>
    <t>协整</t>
    <phoneticPr fontId="1" type="noConversion"/>
  </si>
  <si>
    <t>因果</t>
    <phoneticPr fontId="1" type="noConversion"/>
  </si>
  <si>
    <t>消费预期</t>
    <phoneticPr fontId="1" type="noConversion"/>
  </si>
  <si>
    <t>与股价</t>
    <phoneticPr fontId="1" type="noConversion"/>
  </si>
  <si>
    <t>与同比增长</t>
    <phoneticPr fontId="1" type="noConversion"/>
  </si>
  <si>
    <t>cpi_month</t>
    <phoneticPr fontId="1" type="noConversion"/>
  </si>
  <si>
    <t>cpi_yoy</t>
    <phoneticPr fontId="1" type="noConversion"/>
  </si>
  <si>
    <t>R方</t>
    <phoneticPr fontId="1" type="noConversion"/>
  </si>
  <si>
    <t>归母同比</t>
    <phoneticPr fontId="1" type="noConversion"/>
  </si>
  <si>
    <t>营业收入同比</t>
    <phoneticPr fontId="1" type="noConversion"/>
  </si>
  <si>
    <t>显著</t>
    <phoneticPr fontId="1" type="noConversion"/>
  </si>
  <si>
    <t>流动比率</t>
    <phoneticPr fontId="1" type="noConversion"/>
  </si>
  <si>
    <t>销售毛利率</t>
    <phoneticPr fontId="1" type="noConversion"/>
  </si>
  <si>
    <t>归母净利润TTM</t>
    <phoneticPr fontId="1" type="noConversion"/>
  </si>
  <si>
    <t>ROA</t>
    <phoneticPr fontId="1" type="noConversion"/>
  </si>
  <si>
    <t>ROE</t>
    <phoneticPr fontId="1" type="noConversion"/>
  </si>
  <si>
    <t>roe</t>
    <phoneticPr fontId="1" type="noConversion"/>
  </si>
  <si>
    <t>消费者信心指数</t>
    <phoneticPr fontId="1" type="noConversion"/>
  </si>
  <si>
    <t>消费者满意指数</t>
    <phoneticPr fontId="1" type="noConversion"/>
  </si>
  <si>
    <t>宏观经济预警指数</t>
    <phoneticPr fontId="1" type="noConversion"/>
  </si>
  <si>
    <t>宏观经济一致指数</t>
    <phoneticPr fontId="1" type="noConversion"/>
  </si>
  <si>
    <t>宏观一致</t>
    <phoneticPr fontId="1" type="noConversion"/>
  </si>
  <si>
    <t>day</t>
  </si>
  <si>
    <t>十年国债MA30</t>
    <phoneticPr fontId="1" type="noConversion"/>
  </si>
  <si>
    <t>剪刀差</t>
    <phoneticPr fontId="1" type="noConversion"/>
  </si>
  <si>
    <t>fixed_assets_investment</t>
    <phoneticPr fontId="1" type="noConversion"/>
  </si>
  <si>
    <t>fixed_assets_investment_yoy</t>
    <phoneticPr fontId="1" type="noConversion"/>
  </si>
  <si>
    <t>m2m1同比剪刀差MA3</t>
    <phoneticPr fontId="1" type="noConversion"/>
  </si>
  <si>
    <t>m2_yoy</t>
    <phoneticPr fontId="1" type="noConversion"/>
  </si>
  <si>
    <t>上证指数</t>
    <phoneticPr fontId="1" type="noConversion"/>
  </si>
  <si>
    <t>深证A指</t>
    <phoneticPr fontId="1" type="noConversion"/>
  </si>
  <si>
    <t>m2mo同比剪刀差</t>
    <phoneticPr fontId="1" type="noConversion"/>
  </si>
  <si>
    <t>30793 </t>
  </si>
  <si>
    <t>11894 </t>
  </si>
  <si>
    <t>15848 </t>
  </si>
  <si>
    <t>17761 </t>
  </si>
  <si>
    <t>9518 </t>
  </si>
  <si>
    <t>14877 </t>
  </si>
  <si>
    <t>12254 </t>
  </si>
  <si>
    <t>19391 </t>
  </si>
  <si>
    <t>21691 </t>
  </si>
  <si>
    <t>7420 </t>
  </si>
  <si>
    <t>15239 </t>
  </si>
  <si>
    <t>15898 </t>
  </si>
  <si>
    <t>m0_yoy</t>
    <phoneticPr fontId="1" type="noConversion"/>
  </si>
  <si>
    <t>m1m2同比剪刀差</t>
    <phoneticPr fontId="1" type="noConversion"/>
  </si>
  <si>
    <t>m2-m1</t>
    <phoneticPr fontId="1" type="noConversion"/>
  </si>
  <si>
    <t>社会融资</t>
    <phoneticPr fontId="1" type="noConversion"/>
  </si>
  <si>
    <t>剪刀差同比</t>
    <phoneticPr fontId="1" type="noConversion"/>
  </si>
  <si>
    <t>成交量</t>
    <phoneticPr fontId="1" type="noConversion"/>
  </si>
  <si>
    <t>shibor7</t>
    <phoneticPr fontId="1" type="noConversion"/>
  </si>
  <si>
    <t>shibor1</t>
    <phoneticPr fontId="1" type="noConversion"/>
  </si>
  <si>
    <t>m2q</t>
    <phoneticPr fontId="1" type="noConversion"/>
  </si>
  <si>
    <t>m1q</t>
    <phoneticPr fontId="1" type="noConversion"/>
  </si>
  <si>
    <t>m2-m1q</t>
    <phoneticPr fontId="1" type="noConversion"/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</si>
  <si>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</si>
  <si>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</si>
  <si>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</si>
  <si>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</si>
  <si>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</si>
  <si>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</si>
  <si>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</si>
  <si>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</si>
  <si>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</si>
  <si>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</si>
  <si>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</si>
  <si>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</si>
  <si>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ROE同比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</si>
</sst>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yyyy\-mm\-dd"/>
    <numFmt numFmtId="177" formatCode="###,###,##0.0000"/>
    <numFmt numFmtId="178" formatCode="###,###,##0.00"/>
    <numFmt numFmtId="179" formatCode="###,###,##0.00000"/>
    <numFmt numFmtId="180" formatCode="0_ 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sz val="9"/>
      <color indexed="0"/>
      <name val="Times New Roman"/>
      <family val="1"/>
    </font>
    <font>
      <sz val="9"/>
      <name val="宋体"/>
      <family val="3"/>
      <charset val="134"/>
    </font>
    <font>
      <sz val="9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>
      <alignment vertical="center"/>
    </xf>
  </cellStyleXfs>
  <cellXfs count="30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right"/>
    </xf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right" wrapText="1"/>
    </xf>
    <xf numFmtId="176" fontId="0" fillId="0" borderId="0" xfId="0" applyNumberFormat="1" applyAlignment="1">
      <alignment horizontal="right"/>
    </xf>
    <xf numFmtId="177" fontId="0" fillId="0" borderId="0" xfId="0" applyNumberFormat="1" applyAlignment="1">
      <alignment horizontal="right"/>
    </xf>
    <xf numFmtId="177" fontId="0" fillId="0" borderId="0" xfId="0" applyNumberFormat="1"/>
    <xf numFmtId="0" fontId="0" fillId="0" borderId="0" xfId="0"/>
    <xf numFmtId="0" fontId="2" fillId="0" borderId="1" xfId="0" applyFont="1" applyBorder="1" applyAlignment="1">
      <alignment horizontal="center" vertical="top"/>
    </xf>
    <xf numFmtId="178" fontId="0" fillId="0" borderId="0" xfId="0" applyNumberFormat="1" applyAlignment="1">
      <alignment horizontal="right" wrapText="1"/>
    </xf>
    <xf numFmtId="177" fontId="0" fillId="0" borderId="0" xfId="0" applyNumberFormat="1" applyAlignment="1">
      <alignment horizontal="right" wrapText="1"/>
    </xf>
    <xf numFmtId="0" fontId="0" fillId="2" borderId="0" xfId="0" applyFill="1"/>
    <xf numFmtId="0" fontId="4" fillId="0" borderId="0" xfId="0" applyFont="1"/>
    <xf numFmtId="0" fontId="0" fillId="3" borderId="0" xfId="0" applyFill="1"/>
    <xf numFmtId="0" fontId="2" fillId="0" borderId="2" xfId="0" applyFont="1" applyFill="1" applyBorder="1" applyAlignment="1">
      <alignment horizontal="center" vertical="top"/>
    </xf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/>
    <xf numFmtId="0" fontId="2" fillId="0" borderId="1" xfId="0" applyFont="1" applyBorder="1" applyAlignment="1">
      <alignment horizontal="center" vertical="top"/>
    </xf>
    <xf numFmtId="179" fontId="0" fillId="0" borderId="0" xfId="0" applyNumberFormat="1"/>
    <xf numFmtId="180" fontId="5" fillId="0" borderId="3" xfId="0" applyNumberFormat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/>
    <xf numFmtId="0" fontId="0" fillId="0" borderId="0" xfId="0"/>
    <xf numFmtId="0" fontId="0" fillId="0" borderId="0" xfId="0"/>
    <xf numFmtId="0" fontId="2" fillId="0" borderId="1" xfId="0" applyFont="1" applyBorder="1" applyAlignment="1">
      <alignment horizontal="center" vertical="top"/>
    </xf>
  </cellXfs>
  <cellStyles count="2">
    <cellStyle name="常规" xfId="0" builtinId="0"/>
    <cellStyle name="常规_Sheet1" xfId="1" xr:uid="{2AC0AC6E-A71E-45E5-822A-1CF82C396C9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atr"/>
      <definedName name="i_dq_close"/>
      <definedName name="i_dq_pctchange"/>
      <definedName name="i_val_pe_percentile"/>
      <definedName name="kdj"/>
      <definedName name="macd"/>
      <definedName name="rsi"/>
      <definedName name="s_dq_close"/>
      <definedName name="s_dq_turn"/>
      <definedName name="s_dq_volume"/>
      <definedName name="s_fa_current"/>
      <definedName name="s_fa_debttoassets"/>
      <definedName name="s_fa_grossprofitmargin"/>
      <definedName name="s_fa_netprofit_ttm"/>
      <definedName name="s_fa_yoy_or"/>
      <definedName name="s_fa_yoynetprofit"/>
      <definedName name="s_qfa_roa"/>
      <definedName name="s_qfa_roe"/>
      <definedName name="s_share_freeshares"/>
      <definedName name="s_val_dividendyield2"/>
      <definedName name="s_val_pb_lf"/>
      <definedName name="s_val_pe_ttm"/>
      <definedName name="sar"/>
      <definedName name="TDay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5"/>
  <sheetViews>
    <sheetView topLeftCell="B1" zoomScale="97" workbookViewId="0">
      <selection activeCell="I7" sqref="I7"/>
    </sheetView>
  </sheetViews>
  <sheetFormatPr defaultRowHeight="13.8" x14ac:dyDescent="0.25"/>
  <cols>
    <col min="1" max="1" width="19.88671875" customWidth="1"/>
    <col min="2" max="2" width="15.5546875" customWidth="1"/>
    <col min="3" max="3" width="14.21875" customWidth="1"/>
    <col min="4" max="6" width="8.88671875" style="3"/>
    <col min="7" max="7" width="8.88671875" style="9"/>
  </cols>
  <sheetData>
    <row r="1" spans="1:11" ht="14.4" x14ac:dyDescent="0.25">
      <c r="A1" s="1" t="s">
        <v>0</v>
      </c>
      <c r="B1" s="1" t="s">
        <v>146</v>
      </c>
      <c r="C1" s="1" t="s">
        <v>145</v>
      </c>
      <c r="D1" s="4" t="s">
        <v>3234</v>
      </c>
      <c r="E1" s="4" t="s">
        <v>3235</v>
      </c>
      <c r="F1" s="4" t="s">
        <v>147</v>
      </c>
      <c r="G1" s="10" t="s">
        <v>3246</v>
      </c>
      <c r="H1" t="s">
        <v>3247</v>
      </c>
      <c r="I1" s="18" t="s">
        <v>3248</v>
      </c>
      <c r="J1" s="20" t="s">
        <v>3249</v>
      </c>
      <c r="K1" s="29" t="s">
        <v>146</v>
      </c>
    </row>
    <row r="2" spans="1:11" x14ac:dyDescent="0.25">
      <c r="A2" t="s">
        <v>1</v>
      </c>
      <c r="B2">
        <v>98.6</v>
      </c>
      <c r="C2">
        <v>101.25490000000001</v>
      </c>
      <c r="D2" s="3" t="s">
        <v>148</v>
      </c>
      <c r="E2" s="3">
        <v>0.01</v>
      </c>
      <c r="F2" s="3">
        <v>45.3</v>
      </c>
      <c r="G2" s="9">
        <v>100.1088</v>
      </c>
      <c r="H2">
        <v>102.9674</v>
      </c>
      <c r="I2" s="17">
        <v>74.7</v>
      </c>
      <c r="J2" s="19">
        <v>94.5</v>
      </c>
      <c r="K2" s="28">
        <v>98.6</v>
      </c>
    </row>
    <row r="3" spans="1:11" x14ac:dyDescent="0.25">
      <c r="A3" t="s">
        <v>2</v>
      </c>
      <c r="B3">
        <v>99</v>
      </c>
      <c r="C3">
        <v>100.97490000000001</v>
      </c>
      <c r="D3" s="3" t="s">
        <v>149</v>
      </c>
      <c r="E3" s="3">
        <v>-1.6E-2</v>
      </c>
      <c r="F3" s="3">
        <v>49</v>
      </c>
      <c r="G3" s="9">
        <v>99.878399999999999</v>
      </c>
      <c r="H3">
        <v>102.61069999999999</v>
      </c>
      <c r="I3" s="17">
        <v>76</v>
      </c>
      <c r="J3" s="19">
        <v>94</v>
      </c>
      <c r="K3" s="28">
        <v>99</v>
      </c>
    </row>
    <row r="4" spans="1:11" x14ac:dyDescent="0.25">
      <c r="A4" t="s">
        <v>3</v>
      </c>
      <c r="B4">
        <v>100</v>
      </c>
      <c r="C4">
        <v>100.3215</v>
      </c>
      <c r="D4" s="3" t="s">
        <v>150</v>
      </c>
      <c r="E4" s="3">
        <v>-1.2E-2</v>
      </c>
      <c r="F4" s="3">
        <v>52.4</v>
      </c>
      <c r="G4" s="9">
        <v>98.956800000000001</v>
      </c>
      <c r="H4">
        <v>102.3729</v>
      </c>
      <c r="I4" s="17">
        <v>75.3</v>
      </c>
      <c r="J4" s="19">
        <v>94.4</v>
      </c>
      <c r="K4" s="28">
        <v>100</v>
      </c>
    </row>
    <row r="5" spans="1:11" x14ac:dyDescent="0.25">
      <c r="A5" t="s">
        <v>4</v>
      </c>
      <c r="B5">
        <v>101</v>
      </c>
      <c r="C5">
        <v>100.5082</v>
      </c>
      <c r="D5" s="3" t="s">
        <v>151</v>
      </c>
      <c r="E5" s="3">
        <v>-1.4999999999999999E-2</v>
      </c>
      <c r="F5" s="3">
        <v>53.5</v>
      </c>
      <c r="G5" s="9">
        <v>99.647999999999996</v>
      </c>
      <c r="H5">
        <v>101.7784</v>
      </c>
      <c r="I5" s="17">
        <v>78</v>
      </c>
      <c r="J5" s="19">
        <v>94.9</v>
      </c>
      <c r="K5" s="28">
        <v>101</v>
      </c>
    </row>
    <row r="6" spans="1:11" x14ac:dyDescent="0.25">
      <c r="A6" t="s">
        <v>5</v>
      </c>
      <c r="B6">
        <v>102</v>
      </c>
      <c r="C6">
        <v>101.16160000000001</v>
      </c>
      <c r="D6" s="3" t="s">
        <v>152</v>
      </c>
      <c r="E6" s="3">
        <v>-1.4E-2</v>
      </c>
      <c r="F6" s="3">
        <v>53.1</v>
      </c>
      <c r="G6" s="9">
        <v>100.33920000000001</v>
      </c>
      <c r="H6">
        <v>102.3729</v>
      </c>
      <c r="I6" s="17">
        <v>84</v>
      </c>
      <c r="J6" s="19">
        <v>95.4</v>
      </c>
      <c r="K6" s="28">
        <v>102</v>
      </c>
    </row>
    <row r="7" spans="1:11" x14ac:dyDescent="0.25">
      <c r="A7" t="s">
        <v>6</v>
      </c>
      <c r="B7">
        <v>102.6</v>
      </c>
      <c r="C7">
        <v>100.97490000000001</v>
      </c>
      <c r="D7" s="3" t="s">
        <v>153</v>
      </c>
      <c r="E7" s="3">
        <v>-1.7000000000000001E-2</v>
      </c>
      <c r="F7" s="3">
        <v>53.2</v>
      </c>
      <c r="G7" s="9">
        <v>100.1088</v>
      </c>
      <c r="H7">
        <v>102.254</v>
      </c>
      <c r="I7" s="17">
        <v>86.7</v>
      </c>
      <c r="J7" s="19">
        <v>95.9</v>
      </c>
      <c r="K7" s="28">
        <v>102.6</v>
      </c>
    </row>
    <row r="8" spans="1:11" x14ac:dyDescent="0.25">
      <c r="A8" t="s">
        <v>7</v>
      </c>
      <c r="B8">
        <v>103.4</v>
      </c>
      <c r="C8">
        <v>102.1183</v>
      </c>
      <c r="D8" s="3" t="s">
        <v>154</v>
      </c>
      <c r="E8" s="3">
        <v>-1.7999999999999999E-2</v>
      </c>
      <c r="F8" s="3">
        <v>53.3</v>
      </c>
      <c r="G8" s="9">
        <v>101.1456</v>
      </c>
      <c r="H8">
        <v>103.56189999999999</v>
      </c>
      <c r="I8" s="17">
        <v>90</v>
      </c>
      <c r="J8" s="19">
        <v>96.5</v>
      </c>
      <c r="K8" s="28">
        <v>103.4</v>
      </c>
    </row>
    <row r="9" spans="1:11" x14ac:dyDescent="0.25">
      <c r="A9" t="s">
        <v>8</v>
      </c>
      <c r="B9">
        <v>104.2</v>
      </c>
      <c r="C9">
        <v>102.7017</v>
      </c>
      <c r="D9" s="3" t="s">
        <v>150</v>
      </c>
      <c r="E9" s="3">
        <v>-1.2E-2</v>
      </c>
      <c r="F9" s="3">
        <v>54</v>
      </c>
      <c r="G9" s="9">
        <v>101.952</v>
      </c>
      <c r="H9">
        <v>103.7997</v>
      </c>
      <c r="I9" s="17">
        <v>96.7</v>
      </c>
      <c r="J9" s="19">
        <v>97.3</v>
      </c>
      <c r="K9" s="28">
        <v>104.2</v>
      </c>
    </row>
    <row r="10" spans="1:11" x14ac:dyDescent="0.25">
      <c r="A10" t="s">
        <v>9</v>
      </c>
      <c r="B10">
        <v>105</v>
      </c>
      <c r="C10">
        <v>102.79510000000001</v>
      </c>
      <c r="D10" s="3" t="s">
        <v>155</v>
      </c>
      <c r="E10" s="3">
        <v>-8.0000000000000002E-3</v>
      </c>
      <c r="F10" s="3">
        <v>54.3</v>
      </c>
      <c r="G10" s="9">
        <v>102.1824</v>
      </c>
      <c r="H10">
        <v>103.6808</v>
      </c>
      <c r="I10" s="17">
        <v>103.3</v>
      </c>
      <c r="J10" s="19">
        <v>98.1</v>
      </c>
      <c r="K10" s="28">
        <v>105</v>
      </c>
    </row>
    <row r="11" spans="1:11" x14ac:dyDescent="0.25">
      <c r="A11" t="s">
        <v>10</v>
      </c>
      <c r="B11">
        <v>105.8</v>
      </c>
      <c r="C11">
        <v>103.21510000000001</v>
      </c>
      <c r="D11" s="3" t="s">
        <v>156</v>
      </c>
      <c r="E11" s="3">
        <v>-5.0000000000000001E-3</v>
      </c>
      <c r="F11" s="3">
        <v>55.2</v>
      </c>
      <c r="G11" s="9">
        <v>102.64319999999999</v>
      </c>
      <c r="H11">
        <v>104.03749999999999</v>
      </c>
      <c r="I11" s="17">
        <v>106.7</v>
      </c>
      <c r="J11" s="19">
        <v>99.4</v>
      </c>
      <c r="K11" s="28">
        <v>105.8</v>
      </c>
    </row>
    <row r="12" spans="1:11" x14ac:dyDescent="0.25">
      <c r="A12" t="s">
        <v>11</v>
      </c>
      <c r="B12">
        <v>105.4</v>
      </c>
      <c r="C12">
        <v>103.3318</v>
      </c>
      <c r="D12" s="3" t="s">
        <v>157</v>
      </c>
      <c r="E12" s="3">
        <v>6.0000000000000001E-3</v>
      </c>
      <c r="F12" s="3">
        <v>55.2</v>
      </c>
      <c r="G12" s="9">
        <v>102.9888</v>
      </c>
      <c r="H12">
        <v>103.7997</v>
      </c>
      <c r="I12" s="17">
        <v>117.3</v>
      </c>
      <c r="J12" s="19">
        <v>100.4</v>
      </c>
      <c r="K12" s="28">
        <v>105.4</v>
      </c>
    </row>
    <row r="13" spans="1:11" x14ac:dyDescent="0.25">
      <c r="A13" t="s">
        <v>12</v>
      </c>
      <c r="B13">
        <v>105.4</v>
      </c>
      <c r="C13">
        <v>103.92449999999999</v>
      </c>
      <c r="D13" s="3" t="s">
        <v>158</v>
      </c>
      <c r="E13" s="3">
        <v>1.9E-2</v>
      </c>
      <c r="F13" s="3">
        <v>56.6</v>
      </c>
      <c r="G13" s="9">
        <v>103.9795</v>
      </c>
      <c r="H13">
        <v>103.77589999999999</v>
      </c>
      <c r="I13" s="17">
        <v>116.7</v>
      </c>
      <c r="J13" s="19">
        <v>102.1</v>
      </c>
      <c r="K13" s="28">
        <v>105.4</v>
      </c>
    </row>
    <row r="14" spans="1:11" x14ac:dyDescent="0.25">
      <c r="A14" t="s">
        <v>13</v>
      </c>
      <c r="B14">
        <v>105.3</v>
      </c>
      <c r="C14">
        <v>104.7</v>
      </c>
      <c r="D14" s="3" t="s">
        <v>159</v>
      </c>
      <c r="E14" s="3">
        <v>1.4999999999999999E-2</v>
      </c>
      <c r="F14" s="3">
        <v>55.8</v>
      </c>
      <c r="G14" s="9">
        <v>104.6</v>
      </c>
      <c r="H14">
        <v>104.8</v>
      </c>
      <c r="I14" s="17">
        <v>116.7</v>
      </c>
      <c r="J14" s="19">
        <v>103.2</v>
      </c>
      <c r="K14" s="28">
        <v>105.3</v>
      </c>
    </row>
    <row r="15" spans="1:11" x14ac:dyDescent="0.25">
      <c r="A15" t="s">
        <v>14</v>
      </c>
      <c r="B15">
        <v>105.9</v>
      </c>
      <c r="C15">
        <v>104.2</v>
      </c>
      <c r="D15" s="3" t="s">
        <v>160</v>
      </c>
      <c r="E15" s="3">
        <v>2.7E-2</v>
      </c>
      <c r="F15" s="3">
        <v>52</v>
      </c>
      <c r="G15" s="9">
        <v>104.5</v>
      </c>
      <c r="H15">
        <v>103.7</v>
      </c>
      <c r="I15" s="17">
        <v>118</v>
      </c>
      <c r="J15" s="19">
        <v>104</v>
      </c>
      <c r="K15" s="28">
        <v>105.9</v>
      </c>
    </row>
    <row r="16" spans="1:11" x14ac:dyDescent="0.25">
      <c r="A16" t="s">
        <v>15</v>
      </c>
      <c r="B16">
        <v>105.2</v>
      </c>
      <c r="C16">
        <v>107.9</v>
      </c>
      <c r="D16" s="3" t="s">
        <v>161</v>
      </c>
      <c r="E16" s="3">
        <v>2.4E-2</v>
      </c>
      <c r="F16" s="3">
        <v>55.1</v>
      </c>
      <c r="G16" s="9">
        <v>108.2</v>
      </c>
      <c r="H16">
        <v>107.5</v>
      </c>
      <c r="I16" s="17">
        <v>123.3</v>
      </c>
      <c r="J16" s="19">
        <v>104</v>
      </c>
      <c r="K16" s="28">
        <v>105.2</v>
      </c>
    </row>
    <row r="17" spans="1:11" x14ac:dyDescent="0.25">
      <c r="A17" t="s">
        <v>16</v>
      </c>
      <c r="B17">
        <v>104.8</v>
      </c>
      <c r="C17">
        <v>106.6</v>
      </c>
      <c r="D17" s="3" t="s">
        <v>162</v>
      </c>
      <c r="E17" s="3">
        <v>2.8000000000000001E-2</v>
      </c>
      <c r="F17" s="3">
        <v>55.7</v>
      </c>
      <c r="G17" s="9">
        <v>106.8</v>
      </c>
      <c r="H17">
        <v>106.2</v>
      </c>
      <c r="I17" s="17">
        <v>119.3</v>
      </c>
      <c r="J17" s="19">
        <v>103.8</v>
      </c>
      <c r="K17" s="28">
        <v>104.8</v>
      </c>
    </row>
    <row r="18" spans="1:11" x14ac:dyDescent="0.25">
      <c r="A18" t="s">
        <v>17</v>
      </c>
      <c r="B18">
        <v>103.8</v>
      </c>
      <c r="C18">
        <v>108</v>
      </c>
      <c r="D18" s="3" t="s">
        <v>163</v>
      </c>
      <c r="E18" s="3">
        <v>3.1E-2</v>
      </c>
      <c r="F18" s="3">
        <v>53.9</v>
      </c>
      <c r="G18" s="9">
        <v>108.2</v>
      </c>
      <c r="H18">
        <v>107.7</v>
      </c>
      <c r="I18" s="17">
        <v>112.7</v>
      </c>
      <c r="J18" s="19">
        <v>103.3</v>
      </c>
      <c r="K18" s="28">
        <v>103.8</v>
      </c>
    </row>
    <row r="19" spans="1:11" x14ac:dyDescent="0.25">
      <c r="A19" t="s">
        <v>18</v>
      </c>
      <c r="B19">
        <v>103.2</v>
      </c>
      <c r="C19">
        <v>108.5</v>
      </c>
      <c r="D19" s="3" t="s">
        <v>164</v>
      </c>
      <c r="E19" s="3">
        <v>2.9000000000000001E-2</v>
      </c>
      <c r="F19" s="3">
        <v>52.1</v>
      </c>
      <c r="G19" s="9">
        <v>108.9</v>
      </c>
      <c r="H19">
        <v>107.8</v>
      </c>
      <c r="I19" s="17">
        <v>109.3</v>
      </c>
      <c r="J19" s="19">
        <v>102.6</v>
      </c>
      <c r="K19" s="28">
        <v>103.2</v>
      </c>
    </row>
    <row r="20" spans="1:11" x14ac:dyDescent="0.25">
      <c r="A20" t="s">
        <v>19</v>
      </c>
      <c r="B20">
        <v>102.9</v>
      </c>
      <c r="C20">
        <v>107.8</v>
      </c>
      <c r="D20" s="3" t="s">
        <v>165</v>
      </c>
      <c r="E20" s="3">
        <v>3.3000000000000002E-2</v>
      </c>
      <c r="F20" s="3">
        <v>51.2</v>
      </c>
      <c r="G20" s="9">
        <v>108.6</v>
      </c>
      <c r="H20">
        <v>106.4</v>
      </c>
      <c r="I20" s="17">
        <v>105.3</v>
      </c>
      <c r="J20" s="19">
        <v>102.1</v>
      </c>
      <c r="K20" s="28">
        <v>102.9</v>
      </c>
    </row>
    <row r="21" spans="1:11" x14ac:dyDescent="0.25">
      <c r="A21" t="s">
        <v>20</v>
      </c>
      <c r="B21">
        <v>102.4</v>
      </c>
      <c r="C21">
        <v>107.3</v>
      </c>
      <c r="D21" s="3" t="s">
        <v>166</v>
      </c>
      <c r="E21" s="3">
        <v>3.5000000000000003E-2</v>
      </c>
      <c r="F21" s="3">
        <v>51.7</v>
      </c>
      <c r="G21" s="9">
        <v>107.9</v>
      </c>
      <c r="H21">
        <v>106.2</v>
      </c>
      <c r="I21" s="17">
        <v>102.7</v>
      </c>
      <c r="J21" s="19">
        <v>101.8</v>
      </c>
      <c r="K21" s="28">
        <v>102.4</v>
      </c>
    </row>
    <row r="22" spans="1:11" x14ac:dyDescent="0.25">
      <c r="A22" t="s">
        <v>21</v>
      </c>
      <c r="B22">
        <v>102.5</v>
      </c>
      <c r="C22">
        <v>104.1019</v>
      </c>
      <c r="D22" s="3" t="s">
        <v>167</v>
      </c>
      <c r="E22" s="3">
        <v>3.5999999999999997E-2</v>
      </c>
      <c r="F22" s="3">
        <v>53.8</v>
      </c>
      <c r="G22" s="9">
        <v>104.4864</v>
      </c>
      <c r="H22">
        <v>103.443</v>
      </c>
      <c r="I22" s="17">
        <v>106.7</v>
      </c>
      <c r="J22" s="19">
        <v>101.9</v>
      </c>
      <c r="K22" s="28">
        <v>102.5</v>
      </c>
    </row>
    <row r="23" spans="1:11" x14ac:dyDescent="0.25">
      <c r="A23" t="s">
        <v>22</v>
      </c>
      <c r="B23">
        <v>102.3</v>
      </c>
      <c r="C23">
        <v>103.75190000000001</v>
      </c>
      <c r="D23" s="3" t="s">
        <v>168</v>
      </c>
      <c r="E23" s="3">
        <v>4.3999999999999997E-2</v>
      </c>
      <c r="F23" s="3">
        <v>54.7</v>
      </c>
      <c r="G23" s="9">
        <v>104.1408</v>
      </c>
      <c r="H23">
        <v>103.08629999999999</v>
      </c>
      <c r="I23" s="17">
        <v>106.7</v>
      </c>
      <c r="J23" s="19">
        <v>102.4</v>
      </c>
      <c r="K23" s="28">
        <v>102.3</v>
      </c>
    </row>
    <row r="24" spans="1:11" x14ac:dyDescent="0.25">
      <c r="A24" t="s">
        <v>23</v>
      </c>
      <c r="B24">
        <v>102</v>
      </c>
      <c r="C24">
        <v>102.8884</v>
      </c>
      <c r="D24" s="3" t="s">
        <v>169</v>
      </c>
      <c r="E24" s="3">
        <v>5.0999999999999997E-2</v>
      </c>
      <c r="F24" s="3">
        <v>55.2</v>
      </c>
      <c r="G24" s="9">
        <v>103.104</v>
      </c>
      <c r="H24">
        <v>102.4918</v>
      </c>
      <c r="I24" s="17">
        <v>106.7</v>
      </c>
      <c r="J24" s="19">
        <v>102.8</v>
      </c>
      <c r="K24" s="28">
        <v>102</v>
      </c>
    </row>
    <row r="25" spans="1:11" x14ac:dyDescent="0.25">
      <c r="A25" t="s">
        <v>24</v>
      </c>
      <c r="B25">
        <v>101.5</v>
      </c>
      <c r="C25">
        <v>100.4</v>
      </c>
      <c r="D25" s="3" t="s">
        <v>170</v>
      </c>
      <c r="E25" s="3">
        <v>4.5999999999999999E-2</v>
      </c>
      <c r="F25" s="3">
        <v>53.9</v>
      </c>
      <c r="G25" s="9">
        <v>100.6</v>
      </c>
      <c r="H25">
        <v>100.1</v>
      </c>
      <c r="I25" s="17">
        <v>109.3</v>
      </c>
      <c r="J25" s="19">
        <v>103.6</v>
      </c>
      <c r="K25" s="28">
        <v>101.5</v>
      </c>
    </row>
    <row r="26" spans="1:11" x14ac:dyDescent="0.25">
      <c r="A26" t="s">
        <v>25</v>
      </c>
      <c r="B26">
        <v>101.2</v>
      </c>
      <c r="C26">
        <v>99.9</v>
      </c>
      <c r="D26" s="3" t="s">
        <v>171</v>
      </c>
      <c r="E26" s="3">
        <v>4.9000000000000002E-2</v>
      </c>
      <c r="F26" s="3">
        <v>52.9</v>
      </c>
      <c r="G26" s="9">
        <v>100</v>
      </c>
      <c r="H26">
        <v>99.8</v>
      </c>
      <c r="I26" s="17">
        <v>105.3</v>
      </c>
      <c r="J26" s="19">
        <v>102.8</v>
      </c>
      <c r="K26" s="28">
        <v>101.2</v>
      </c>
    </row>
    <row r="27" spans="1:11" x14ac:dyDescent="0.25">
      <c r="A27" t="s">
        <v>26</v>
      </c>
      <c r="B27">
        <v>101.4</v>
      </c>
      <c r="C27">
        <v>99.621399999999994</v>
      </c>
      <c r="D27" s="3" t="s">
        <v>171</v>
      </c>
      <c r="E27" s="3">
        <v>4.9000000000000002E-2</v>
      </c>
      <c r="F27" s="3">
        <v>52.2</v>
      </c>
      <c r="G27" s="9">
        <v>99.647999999999996</v>
      </c>
      <c r="H27">
        <v>99.519300000000001</v>
      </c>
      <c r="I27" s="17">
        <v>105.3</v>
      </c>
      <c r="J27" s="19">
        <v>103</v>
      </c>
      <c r="K27" s="28">
        <v>101.4</v>
      </c>
    </row>
    <row r="28" spans="1:11" x14ac:dyDescent="0.25">
      <c r="A28" t="s">
        <v>27</v>
      </c>
      <c r="B28">
        <v>101.7</v>
      </c>
      <c r="C28">
        <v>107.5994</v>
      </c>
      <c r="D28" s="3" t="s">
        <v>172</v>
      </c>
      <c r="E28" s="3">
        <v>5.3999999999999999E-2</v>
      </c>
      <c r="F28" s="3">
        <v>53.4</v>
      </c>
      <c r="G28" s="9">
        <v>109.3248</v>
      </c>
      <c r="H28">
        <v>104.7509</v>
      </c>
      <c r="I28" s="17">
        <v>105.3</v>
      </c>
      <c r="J28" s="19">
        <v>102.5</v>
      </c>
      <c r="K28" s="28">
        <v>101.7</v>
      </c>
    </row>
    <row r="29" spans="1:11" x14ac:dyDescent="0.25">
      <c r="A29" t="s">
        <v>28</v>
      </c>
      <c r="B29">
        <v>102</v>
      </c>
      <c r="C29">
        <v>106.6</v>
      </c>
      <c r="D29" s="3" t="s">
        <v>173</v>
      </c>
      <c r="E29" s="3">
        <v>5.2999999999999999E-2</v>
      </c>
      <c r="F29" s="3">
        <v>52.9</v>
      </c>
      <c r="G29" s="9">
        <v>107.5</v>
      </c>
      <c r="H29">
        <v>105.1</v>
      </c>
      <c r="I29" s="17">
        <v>105.3</v>
      </c>
      <c r="J29" s="19">
        <v>103.1</v>
      </c>
      <c r="K29" s="28">
        <v>102</v>
      </c>
    </row>
    <row r="30" spans="1:11" x14ac:dyDescent="0.25">
      <c r="A30" t="s">
        <v>29</v>
      </c>
      <c r="B30">
        <v>101.9</v>
      </c>
      <c r="C30">
        <v>105.8</v>
      </c>
      <c r="D30" s="3" t="s">
        <v>174</v>
      </c>
      <c r="E30" s="3">
        <v>5.5E-2</v>
      </c>
      <c r="F30" s="3">
        <v>52</v>
      </c>
      <c r="G30" s="9">
        <v>106.6</v>
      </c>
      <c r="H30">
        <v>104.6</v>
      </c>
      <c r="I30" s="17">
        <v>109.3</v>
      </c>
      <c r="J30" s="19">
        <v>102.9</v>
      </c>
      <c r="K30" s="28">
        <v>101.9</v>
      </c>
    </row>
    <row r="31" spans="1:11" x14ac:dyDescent="0.25">
      <c r="A31" t="s">
        <v>30</v>
      </c>
      <c r="B31">
        <v>102.1</v>
      </c>
      <c r="C31">
        <v>108.1</v>
      </c>
      <c r="D31" s="3" t="s">
        <v>175</v>
      </c>
      <c r="E31" s="3">
        <v>6.4000000000000001E-2</v>
      </c>
      <c r="F31" s="3">
        <v>50.9</v>
      </c>
      <c r="G31" s="9">
        <v>111.4</v>
      </c>
      <c r="H31">
        <v>103.2</v>
      </c>
      <c r="I31" s="17">
        <v>113.3</v>
      </c>
      <c r="J31" s="19">
        <v>102.9</v>
      </c>
      <c r="K31" s="28">
        <v>102.1</v>
      </c>
    </row>
    <row r="32" spans="1:11" x14ac:dyDescent="0.25">
      <c r="A32" t="s">
        <v>31</v>
      </c>
      <c r="B32">
        <v>101.9</v>
      </c>
      <c r="C32">
        <v>105.6</v>
      </c>
      <c r="D32" s="3" t="s">
        <v>176</v>
      </c>
      <c r="E32" s="3">
        <v>6.5000000000000002E-2</v>
      </c>
      <c r="F32" s="3">
        <v>50.7</v>
      </c>
      <c r="G32" s="9">
        <v>111.8</v>
      </c>
      <c r="H32">
        <v>96.2</v>
      </c>
      <c r="I32" s="17">
        <v>108</v>
      </c>
      <c r="J32" s="19">
        <v>102.9</v>
      </c>
      <c r="K32" s="28">
        <v>101.9</v>
      </c>
    </row>
    <row r="33" spans="1:11" x14ac:dyDescent="0.25">
      <c r="A33" t="s">
        <v>32</v>
      </c>
      <c r="B33">
        <v>101.3</v>
      </c>
      <c r="C33">
        <v>105</v>
      </c>
      <c r="D33" s="3" t="s">
        <v>177</v>
      </c>
      <c r="E33" s="3">
        <v>6.2E-2</v>
      </c>
      <c r="F33" s="3">
        <v>50.9</v>
      </c>
      <c r="G33" s="9">
        <v>110.4</v>
      </c>
      <c r="H33">
        <v>96.9</v>
      </c>
      <c r="I33" s="17">
        <v>108</v>
      </c>
      <c r="J33" s="19">
        <v>102.7</v>
      </c>
      <c r="K33" s="28">
        <v>101.3</v>
      </c>
    </row>
    <row r="34" spans="1:11" x14ac:dyDescent="0.25">
      <c r="A34" t="s">
        <v>33</v>
      </c>
      <c r="B34">
        <v>100.6</v>
      </c>
      <c r="C34">
        <v>103.37</v>
      </c>
      <c r="D34" s="3" t="s">
        <v>178</v>
      </c>
      <c r="E34" s="3">
        <v>6.0999999999999999E-2</v>
      </c>
      <c r="F34" s="3">
        <v>51.2</v>
      </c>
      <c r="G34" s="9">
        <v>108.85</v>
      </c>
      <c r="H34">
        <v>95.15</v>
      </c>
      <c r="I34" s="17">
        <v>101.3</v>
      </c>
      <c r="J34" s="19">
        <v>102.5</v>
      </c>
      <c r="K34" s="28">
        <v>100.6</v>
      </c>
    </row>
    <row r="35" spans="1:11" x14ac:dyDescent="0.25">
      <c r="A35" t="s">
        <v>34</v>
      </c>
      <c r="B35">
        <v>100.1</v>
      </c>
      <c r="C35">
        <v>100.47</v>
      </c>
      <c r="D35" s="3" t="s">
        <v>174</v>
      </c>
      <c r="E35" s="3">
        <v>5.5E-2</v>
      </c>
      <c r="F35" s="3">
        <v>50.4</v>
      </c>
      <c r="G35" s="9">
        <v>106.25</v>
      </c>
      <c r="H35">
        <v>91.8</v>
      </c>
      <c r="I35" s="17">
        <v>101.3</v>
      </c>
      <c r="J35" s="19">
        <v>102</v>
      </c>
      <c r="K35" s="28">
        <v>100.1</v>
      </c>
    </row>
    <row r="36" spans="1:11" x14ac:dyDescent="0.25">
      <c r="A36" t="s">
        <v>35</v>
      </c>
      <c r="B36">
        <v>100.3</v>
      </c>
      <c r="C36">
        <v>97.03</v>
      </c>
      <c r="D36" s="3" t="s">
        <v>179</v>
      </c>
      <c r="E36" s="3">
        <v>4.2000000000000003E-2</v>
      </c>
      <c r="F36" s="3">
        <v>49</v>
      </c>
      <c r="G36" s="9">
        <v>101.71</v>
      </c>
      <c r="H36">
        <v>90.01</v>
      </c>
      <c r="I36" s="17">
        <v>101.3</v>
      </c>
      <c r="J36" s="19">
        <v>100.9</v>
      </c>
      <c r="K36" s="28">
        <v>100.3</v>
      </c>
    </row>
    <row r="37" spans="1:11" x14ac:dyDescent="0.25">
      <c r="A37" t="s">
        <v>36</v>
      </c>
      <c r="B37">
        <v>100.24</v>
      </c>
      <c r="C37">
        <v>100.46</v>
      </c>
      <c r="D37" s="3" t="s">
        <v>180</v>
      </c>
      <c r="E37" s="3">
        <v>4.1000000000000002E-2</v>
      </c>
      <c r="F37" s="3">
        <v>50.3</v>
      </c>
      <c r="G37" s="9">
        <v>105.32</v>
      </c>
      <c r="H37">
        <v>93.18</v>
      </c>
      <c r="I37" s="17">
        <v>98.7</v>
      </c>
      <c r="J37" s="19">
        <v>100.15</v>
      </c>
      <c r="K37" s="28">
        <v>100.24</v>
      </c>
    </row>
    <row r="38" spans="1:11" x14ac:dyDescent="0.25">
      <c r="A38" t="s">
        <v>37</v>
      </c>
      <c r="B38">
        <v>100.9</v>
      </c>
      <c r="C38">
        <v>103.92</v>
      </c>
      <c r="D38" s="3" t="s">
        <v>181</v>
      </c>
      <c r="E38" s="3">
        <v>4.4999999999999998E-2</v>
      </c>
      <c r="F38" s="3">
        <v>50.5</v>
      </c>
      <c r="G38" s="9">
        <v>109.31</v>
      </c>
      <c r="H38">
        <v>95.82</v>
      </c>
      <c r="I38" s="17">
        <v>98.7</v>
      </c>
      <c r="J38" s="19">
        <v>98.6</v>
      </c>
      <c r="K38" s="28">
        <v>100.9</v>
      </c>
    </row>
    <row r="39" spans="1:11" x14ac:dyDescent="0.25">
      <c r="A39" t="s">
        <v>38</v>
      </c>
      <c r="B39">
        <v>100.76</v>
      </c>
      <c r="C39">
        <v>105.01600000000001</v>
      </c>
      <c r="D39" s="3" t="s">
        <v>182</v>
      </c>
      <c r="E39" s="3">
        <v>3.2000000000000001E-2</v>
      </c>
      <c r="F39" s="3">
        <v>51</v>
      </c>
      <c r="G39" s="9">
        <v>110.928</v>
      </c>
      <c r="H39">
        <v>96.147999999999996</v>
      </c>
      <c r="I39" s="17">
        <v>95.3</v>
      </c>
      <c r="J39" s="19">
        <v>99.29</v>
      </c>
      <c r="K39" s="28">
        <v>100.76</v>
      </c>
    </row>
    <row r="40" spans="1:11" x14ac:dyDescent="0.25">
      <c r="A40" t="s">
        <v>39</v>
      </c>
      <c r="B40">
        <v>100.54</v>
      </c>
      <c r="C40">
        <v>100.044</v>
      </c>
      <c r="D40" s="3" t="s">
        <v>167</v>
      </c>
      <c r="E40" s="3">
        <v>3.5999999999999997E-2</v>
      </c>
      <c r="F40" s="3">
        <v>53.1</v>
      </c>
      <c r="G40" s="9">
        <v>106.574</v>
      </c>
      <c r="H40">
        <v>90.248999999999995</v>
      </c>
      <c r="I40" s="17">
        <v>91.3</v>
      </c>
      <c r="J40" s="19">
        <v>99.03</v>
      </c>
      <c r="K40" s="28">
        <v>100.54</v>
      </c>
    </row>
    <row r="41" spans="1:11" x14ac:dyDescent="0.25">
      <c r="A41" t="s">
        <v>40</v>
      </c>
      <c r="B41">
        <v>99.9</v>
      </c>
      <c r="C41">
        <v>103</v>
      </c>
      <c r="D41" s="3" t="s">
        <v>183</v>
      </c>
      <c r="E41" s="3">
        <v>3.4000000000000002E-2</v>
      </c>
      <c r="F41" s="3">
        <v>53.3</v>
      </c>
      <c r="G41" s="9">
        <v>108.5</v>
      </c>
      <c r="H41">
        <v>94.7</v>
      </c>
      <c r="I41" s="17">
        <v>87.3</v>
      </c>
      <c r="J41" s="19">
        <v>97.94</v>
      </c>
      <c r="K41" s="28">
        <v>99.9</v>
      </c>
    </row>
    <row r="42" spans="1:11" x14ac:dyDescent="0.25">
      <c r="A42" t="s">
        <v>41</v>
      </c>
      <c r="B42">
        <v>99.57</v>
      </c>
      <c r="C42">
        <v>104.179</v>
      </c>
      <c r="D42" s="3" t="s">
        <v>184</v>
      </c>
      <c r="E42" s="3">
        <v>0.03</v>
      </c>
      <c r="F42" s="3">
        <v>50.4</v>
      </c>
      <c r="G42" s="9">
        <v>108.871</v>
      </c>
      <c r="H42">
        <v>97.141000000000005</v>
      </c>
      <c r="I42" s="17">
        <v>87.3</v>
      </c>
      <c r="J42" s="19">
        <v>97.56</v>
      </c>
      <c r="K42" s="28">
        <v>99.57</v>
      </c>
    </row>
    <row r="43" spans="1:11" x14ac:dyDescent="0.25">
      <c r="A43" t="s">
        <v>42</v>
      </c>
      <c r="B43">
        <v>99.18</v>
      </c>
      <c r="C43">
        <v>99.3</v>
      </c>
      <c r="D43" s="3" t="s">
        <v>185</v>
      </c>
      <c r="E43" s="3">
        <v>2.1999999999999999E-2</v>
      </c>
      <c r="F43" s="3">
        <v>50.2</v>
      </c>
      <c r="G43" s="9">
        <v>103.2</v>
      </c>
      <c r="H43">
        <v>93.3</v>
      </c>
      <c r="I43" s="17">
        <v>87.3</v>
      </c>
      <c r="J43" s="19">
        <v>97.39</v>
      </c>
      <c r="K43" s="28">
        <v>99.18</v>
      </c>
    </row>
    <row r="44" spans="1:11" x14ac:dyDescent="0.25">
      <c r="A44" t="s">
        <v>43</v>
      </c>
      <c r="B44">
        <v>99.25</v>
      </c>
      <c r="C44">
        <v>98.2</v>
      </c>
      <c r="D44" s="3" t="s">
        <v>186</v>
      </c>
      <c r="E44" s="3">
        <v>1.7999999999999999E-2</v>
      </c>
      <c r="F44" s="3">
        <v>50.1</v>
      </c>
      <c r="G44" s="9">
        <v>101.5</v>
      </c>
      <c r="H44">
        <v>93.3</v>
      </c>
      <c r="I44" s="17">
        <v>84.7</v>
      </c>
      <c r="J44" s="19">
        <v>96.98</v>
      </c>
      <c r="K44" s="28">
        <v>99.25</v>
      </c>
    </row>
    <row r="45" spans="1:11" x14ac:dyDescent="0.25">
      <c r="A45" t="s">
        <v>44</v>
      </c>
      <c r="B45">
        <v>99.87</v>
      </c>
      <c r="C45">
        <v>99.409400000000005</v>
      </c>
      <c r="D45" s="3" t="s">
        <v>187</v>
      </c>
      <c r="E45" s="3">
        <v>0.02</v>
      </c>
      <c r="F45" s="3">
        <v>49.2</v>
      </c>
      <c r="G45" s="9">
        <v>103.7145</v>
      </c>
      <c r="H45">
        <v>92.951800000000006</v>
      </c>
      <c r="I45" s="17">
        <v>88</v>
      </c>
      <c r="J45" s="19">
        <v>96.88</v>
      </c>
      <c r="K45" s="28">
        <v>99.87</v>
      </c>
    </row>
    <row r="46" spans="1:11" x14ac:dyDescent="0.25">
      <c r="A46" t="s">
        <v>45</v>
      </c>
      <c r="B46">
        <v>100.36</v>
      </c>
      <c r="C46">
        <v>100.843</v>
      </c>
      <c r="D46" s="3" t="s">
        <v>158</v>
      </c>
      <c r="E46" s="3">
        <v>1.9E-2</v>
      </c>
      <c r="F46" s="3">
        <v>49.8</v>
      </c>
      <c r="G46" s="9">
        <v>104.045</v>
      </c>
      <c r="H46">
        <v>96.040999999999997</v>
      </c>
      <c r="I46" s="17">
        <v>90.7</v>
      </c>
      <c r="J46" s="19">
        <v>97.1</v>
      </c>
      <c r="K46" s="28">
        <v>100.36</v>
      </c>
    </row>
    <row r="47" spans="1:11" x14ac:dyDescent="0.25">
      <c r="A47" t="s">
        <v>46</v>
      </c>
      <c r="B47">
        <v>100.34</v>
      </c>
      <c r="C47">
        <v>106.06</v>
      </c>
      <c r="D47" s="3" t="s">
        <v>188</v>
      </c>
      <c r="E47" s="3">
        <v>1.7000000000000001E-2</v>
      </c>
      <c r="F47" s="3">
        <v>50.2</v>
      </c>
      <c r="G47" s="9">
        <v>109.327</v>
      </c>
      <c r="H47">
        <v>101.15900000000001</v>
      </c>
      <c r="I47" s="17">
        <v>90.7</v>
      </c>
      <c r="J47" s="19">
        <v>97.44</v>
      </c>
      <c r="K47" s="28">
        <v>100.34</v>
      </c>
    </row>
    <row r="48" spans="1:11" x14ac:dyDescent="0.25">
      <c r="A48" t="s">
        <v>47</v>
      </c>
      <c r="B48">
        <v>100.35</v>
      </c>
      <c r="C48">
        <v>105.1</v>
      </c>
      <c r="D48" s="3" t="s">
        <v>187</v>
      </c>
      <c r="E48" s="3">
        <v>0.02</v>
      </c>
      <c r="F48" s="3">
        <v>50.6</v>
      </c>
      <c r="G48" s="9">
        <v>109.4</v>
      </c>
      <c r="H48">
        <v>98.6</v>
      </c>
      <c r="I48" s="17">
        <v>90.7</v>
      </c>
      <c r="J48" s="19">
        <v>98.02</v>
      </c>
      <c r="K48" s="28">
        <v>100.35</v>
      </c>
    </row>
    <row r="49" spans="1:11" x14ac:dyDescent="0.25">
      <c r="A49" t="s">
        <v>48</v>
      </c>
      <c r="B49">
        <v>100.63</v>
      </c>
      <c r="C49">
        <v>103.7</v>
      </c>
      <c r="D49" s="3" t="s">
        <v>189</v>
      </c>
      <c r="E49" s="3">
        <v>2.5000000000000001E-2</v>
      </c>
      <c r="F49" s="3">
        <v>50.6</v>
      </c>
      <c r="G49" s="9">
        <v>107.6</v>
      </c>
      <c r="H49">
        <v>97.8</v>
      </c>
      <c r="I49" s="17">
        <v>93.3</v>
      </c>
      <c r="J49" s="19">
        <v>98.24</v>
      </c>
      <c r="K49" s="28">
        <v>100.63</v>
      </c>
    </row>
    <row r="50" spans="1:11" x14ac:dyDescent="0.25">
      <c r="A50" t="s">
        <v>49</v>
      </c>
      <c r="B50">
        <v>100.78</v>
      </c>
      <c r="C50">
        <v>104.5</v>
      </c>
      <c r="D50" s="3" t="s">
        <v>187</v>
      </c>
      <c r="E50" s="3">
        <v>0.02</v>
      </c>
      <c r="F50" s="3">
        <v>50.4</v>
      </c>
      <c r="G50" s="9">
        <v>110.1</v>
      </c>
      <c r="H50">
        <v>96.1</v>
      </c>
      <c r="I50" s="17">
        <v>96</v>
      </c>
      <c r="J50" s="19">
        <v>98.06</v>
      </c>
      <c r="K50" s="28">
        <v>100.78</v>
      </c>
    </row>
    <row r="51" spans="1:11" x14ac:dyDescent="0.25">
      <c r="A51" t="s">
        <v>50</v>
      </c>
      <c r="B51">
        <v>100.28</v>
      </c>
      <c r="C51">
        <v>108.2</v>
      </c>
      <c r="D51" s="3" t="s">
        <v>182</v>
      </c>
      <c r="E51" s="3">
        <v>3.2000000000000001E-2</v>
      </c>
      <c r="F51" s="3">
        <v>50.1</v>
      </c>
      <c r="G51" s="9">
        <v>113.3</v>
      </c>
      <c r="H51">
        <v>100.6</v>
      </c>
      <c r="I51" s="17">
        <v>96</v>
      </c>
      <c r="J51" s="19">
        <v>97.42</v>
      </c>
      <c r="K51" s="28">
        <v>100.28</v>
      </c>
    </row>
    <row r="52" spans="1:11" x14ac:dyDescent="0.25">
      <c r="A52" t="s">
        <v>51</v>
      </c>
      <c r="B52">
        <v>100.1</v>
      </c>
      <c r="C52">
        <v>102.6</v>
      </c>
      <c r="D52" s="3" t="s">
        <v>190</v>
      </c>
      <c r="E52" s="3">
        <v>2.1000000000000001E-2</v>
      </c>
      <c r="F52" s="3">
        <v>50.9</v>
      </c>
      <c r="G52" s="9">
        <v>107.9</v>
      </c>
      <c r="H52">
        <v>94.5</v>
      </c>
      <c r="I52" s="17">
        <v>93.3</v>
      </c>
      <c r="J52" s="19">
        <v>97.95</v>
      </c>
      <c r="K52" s="28">
        <v>100.1</v>
      </c>
    </row>
    <row r="53" spans="1:11" x14ac:dyDescent="0.25">
      <c r="A53" t="s">
        <v>52</v>
      </c>
      <c r="B53">
        <v>99.69</v>
      </c>
      <c r="C53">
        <v>103.7</v>
      </c>
      <c r="D53" s="3" t="s">
        <v>161</v>
      </c>
      <c r="E53" s="3">
        <v>2.4E-2</v>
      </c>
      <c r="F53" s="3">
        <v>50.6</v>
      </c>
      <c r="G53" s="9">
        <v>108.1</v>
      </c>
      <c r="H53">
        <v>97.1</v>
      </c>
      <c r="I53" s="17">
        <v>93.3</v>
      </c>
      <c r="J53" s="19">
        <v>97.88</v>
      </c>
      <c r="K53" s="28">
        <v>99.69</v>
      </c>
    </row>
    <row r="54" spans="1:11" x14ac:dyDescent="0.25">
      <c r="A54" t="s">
        <v>53</v>
      </c>
      <c r="B54">
        <v>99.88</v>
      </c>
      <c r="C54">
        <v>99</v>
      </c>
      <c r="D54" s="3" t="s">
        <v>190</v>
      </c>
      <c r="E54" s="3">
        <v>2.1000000000000001E-2</v>
      </c>
      <c r="F54" s="3">
        <v>50.8</v>
      </c>
      <c r="G54" s="9">
        <v>102.7</v>
      </c>
      <c r="H54">
        <v>93.4</v>
      </c>
      <c r="I54" s="17">
        <v>93.3</v>
      </c>
      <c r="J54" s="19">
        <v>97.69</v>
      </c>
      <c r="K54" s="28">
        <v>99.88</v>
      </c>
    </row>
    <row r="55" spans="1:11" x14ac:dyDescent="0.25">
      <c r="A55" t="s">
        <v>54</v>
      </c>
      <c r="B55">
        <v>99.95</v>
      </c>
      <c r="C55">
        <v>97</v>
      </c>
      <c r="D55" s="3" t="s">
        <v>160</v>
      </c>
      <c r="E55" s="3">
        <v>2.7E-2</v>
      </c>
      <c r="F55" s="3">
        <v>50.1</v>
      </c>
      <c r="G55" s="9">
        <v>100.5</v>
      </c>
      <c r="H55">
        <v>91.7</v>
      </c>
      <c r="I55" s="17">
        <v>93.3</v>
      </c>
      <c r="J55" s="19">
        <v>97.65</v>
      </c>
      <c r="K55" s="28">
        <v>99.95</v>
      </c>
    </row>
    <row r="56" spans="1:11" x14ac:dyDescent="0.25">
      <c r="A56" t="s">
        <v>55</v>
      </c>
      <c r="B56">
        <v>99.98</v>
      </c>
      <c r="C56">
        <v>97.2</v>
      </c>
      <c r="D56" s="3" t="s">
        <v>160</v>
      </c>
      <c r="E56" s="3">
        <v>2.7E-2</v>
      </c>
      <c r="F56" s="3">
        <v>50.3</v>
      </c>
      <c r="G56" s="9">
        <v>101</v>
      </c>
      <c r="H56">
        <v>91.4</v>
      </c>
      <c r="I56" s="17">
        <v>88</v>
      </c>
      <c r="J56" s="19">
        <v>98.04</v>
      </c>
      <c r="K56" s="28">
        <v>99.98</v>
      </c>
    </row>
    <row r="57" spans="1:11" x14ac:dyDescent="0.25">
      <c r="A57" t="s">
        <v>56</v>
      </c>
      <c r="B57">
        <v>99.96</v>
      </c>
      <c r="C57">
        <v>97.8</v>
      </c>
      <c r="D57" s="3" t="s">
        <v>191</v>
      </c>
      <c r="E57" s="3">
        <v>2.5999999999999999E-2</v>
      </c>
      <c r="F57" s="3">
        <v>51</v>
      </c>
      <c r="G57" s="9">
        <v>101.6</v>
      </c>
      <c r="H57">
        <v>92.1</v>
      </c>
      <c r="I57" s="17">
        <v>90.7</v>
      </c>
      <c r="J57" s="19">
        <v>98.36</v>
      </c>
      <c r="K57" s="28">
        <v>99.96</v>
      </c>
    </row>
    <row r="58" spans="1:11" x14ac:dyDescent="0.25">
      <c r="A58" t="s">
        <v>57</v>
      </c>
      <c r="B58">
        <v>99.58</v>
      </c>
      <c r="C58">
        <v>99.8</v>
      </c>
      <c r="D58" s="3" t="s">
        <v>163</v>
      </c>
      <c r="E58" s="3">
        <v>3.1E-2</v>
      </c>
      <c r="F58" s="3">
        <v>51.1</v>
      </c>
      <c r="G58" s="9">
        <v>103.5</v>
      </c>
      <c r="H58">
        <v>94.2</v>
      </c>
      <c r="I58" s="17">
        <v>90.7</v>
      </c>
      <c r="J58" s="19">
        <v>98.34</v>
      </c>
      <c r="K58" s="28">
        <v>99.58</v>
      </c>
    </row>
    <row r="59" spans="1:11" x14ac:dyDescent="0.25">
      <c r="A59" t="s">
        <v>58</v>
      </c>
      <c r="B59">
        <v>99.48</v>
      </c>
      <c r="C59">
        <v>102.9</v>
      </c>
      <c r="D59" s="3" t="s">
        <v>182</v>
      </c>
      <c r="E59" s="3">
        <v>3.2000000000000001E-2</v>
      </c>
      <c r="F59" s="3">
        <v>51.4</v>
      </c>
      <c r="G59" s="9">
        <v>107.5</v>
      </c>
      <c r="H59">
        <v>96</v>
      </c>
      <c r="I59" s="17">
        <v>90.7</v>
      </c>
      <c r="J59" s="19">
        <v>98.1</v>
      </c>
      <c r="K59" s="28">
        <v>99.48</v>
      </c>
    </row>
    <row r="60" spans="1:11" x14ac:dyDescent="0.25">
      <c r="A60" t="s">
        <v>59</v>
      </c>
      <c r="B60">
        <v>99.38</v>
      </c>
      <c r="C60">
        <v>98.9</v>
      </c>
      <c r="D60" s="3" t="s">
        <v>184</v>
      </c>
      <c r="E60" s="3">
        <v>0.03</v>
      </c>
      <c r="F60" s="3">
        <v>51.4</v>
      </c>
      <c r="G60" s="9">
        <v>102.7</v>
      </c>
      <c r="H60">
        <v>93.3</v>
      </c>
      <c r="I60" s="17">
        <v>90.7</v>
      </c>
      <c r="J60" s="19">
        <v>97.92</v>
      </c>
      <c r="K60" s="28">
        <v>99.38</v>
      </c>
    </row>
    <row r="61" spans="1:11" x14ac:dyDescent="0.25">
      <c r="A61" t="s">
        <v>60</v>
      </c>
      <c r="B61">
        <v>99.23</v>
      </c>
      <c r="C61">
        <v>102.3</v>
      </c>
      <c r="D61" s="3" t="s">
        <v>189</v>
      </c>
      <c r="E61" s="3">
        <v>2.5000000000000001E-2</v>
      </c>
      <c r="F61" s="3">
        <v>51</v>
      </c>
      <c r="G61" s="9">
        <v>106.8</v>
      </c>
      <c r="H61">
        <v>95.5</v>
      </c>
      <c r="I61" s="17">
        <v>90.7</v>
      </c>
      <c r="J61" s="19">
        <v>97.92</v>
      </c>
      <c r="K61" s="28">
        <v>99.23</v>
      </c>
    </row>
    <row r="62" spans="1:11" x14ac:dyDescent="0.25">
      <c r="A62" t="s">
        <v>61</v>
      </c>
      <c r="B62">
        <v>99.26</v>
      </c>
      <c r="C62">
        <v>101.1</v>
      </c>
      <c r="D62" s="3" t="s">
        <v>189</v>
      </c>
      <c r="E62" s="3">
        <v>2.5000000000000001E-2</v>
      </c>
      <c r="F62" s="3">
        <v>50.5</v>
      </c>
      <c r="G62" s="9">
        <v>105</v>
      </c>
      <c r="H62">
        <v>95.4</v>
      </c>
      <c r="I62" s="17">
        <v>88</v>
      </c>
      <c r="J62" s="19">
        <v>97.71</v>
      </c>
      <c r="K62" s="28">
        <v>99.26</v>
      </c>
    </row>
    <row r="63" spans="1:11" x14ac:dyDescent="0.25">
      <c r="A63" t="s">
        <v>62</v>
      </c>
      <c r="B63">
        <v>99.47</v>
      </c>
      <c r="C63">
        <v>103.1</v>
      </c>
      <c r="D63" s="3" t="s">
        <v>187</v>
      </c>
      <c r="E63" s="3">
        <v>0.02</v>
      </c>
      <c r="F63" s="3">
        <v>50.2</v>
      </c>
      <c r="G63" s="9">
        <v>107</v>
      </c>
      <c r="H63">
        <v>97.4</v>
      </c>
      <c r="I63" s="17">
        <v>81.3</v>
      </c>
      <c r="J63" s="19">
        <v>97.42</v>
      </c>
      <c r="K63" s="28">
        <v>99.47</v>
      </c>
    </row>
    <row r="64" spans="1:11" x14ac:dyDescent="0.25">
      <c r="A64" t="s">
        <v>63</v>
      </c>
      <c r="B64">
        <v>99.87</v>
      </c>
      <c r="C64">
        <v>107.9</v>
      </c>
      <c r="D64" s="3" t="s">
        <v>161</v>
      </c>
      <c r="E64" s="3">
        <v>2.4E-2</v>
      </c>
      <c r="F64" s="3">
        <v>50.3</v>
      </c>
      <c r="G64" s="9">
        <v>112.3</v>
      </c>
      <c r="H64">
        <v>101.3</v>
      </c>
      <c r="I64" s="17">
        <v>81.3</v>
      </c>
      <c r="J64" s="19">
        <v>96.53</v>
      </c>
      <c r="K64" s="28">
        <v>99.87</v>
      </c>
    </row>
    <row r="65" spans="1:11" x14ac:dyDescent="0.25">
      <c r="A65" t="s">
        <v>64</v>
      </c>
      <c r="B65">
        <v>99.91</v>
      </c>
      <c r="C65">
        <v>104.8</v>
      </c>
      <c r="D65" s="3" t="s">
        <v>186</v>
      </c>
      <c r="E65" s="3">
        <v>1.7999999999999999E-2</v>
      </c>
      <c r="F65" s="3">
        <v>50.4</v>
      </c>
      <c r="G65" s="9">
        <v>107.4</v>
      </c>
      <c r="H65">
        <v>100.9</v>
      </c>
      <c r="I65" s="17">
        <v>85.3</v>
      </c>
      <c r="J65" s="19">
        <v>96.66</v>
      </c>
      <c r="K65" s="28">
        <v>99.91</v>
      </c>
    </row>
    <row r="66" spans="1:11" x14ac:dyDescent="0.25">
      <c r="A66" t="s">
        <v>65</v>
      </c>
      <c r="B66">
        <v>100.08</v>
      </c>
      <c r="C66">
        <v>102.3</v>
      </c>
      <c r="D66" s="3" t="s">
        <v>189</v>
      </c>
      <c r="E66" s="3">
        <v>2.5000000000000001E-2</v>
      </c>
      <c r="F66" s="3">
        <v>50.8</v>
      </c>
      <c r="G66" s="9">
        <v>105.6</v>
      </c>
      <c r="H66">
        <v>97.3</v>
      </c>
      <c r="I66" s="17">
        <v>88</v>
      </c>
      <c r="J66" s="19">
        <v>96.95</v>
      </c>
      <c r="K66" s="28">
        <v>100.08</v>
      </c>
    </row>
    <row r="67" spans="1:11" x14ac:dyDescent="0.25">
      <c r="A67" t="s">
        <v>66</v>
      </c>
      <c r="B67">
        <v>99.92</v>
      </c>
      <c r="C67">
        <v>104.7</v>
      </c>
      <c r="D67" s="3" t="s">
        <v>192</v>
      </c>
      <c r="E67" s="3">
        <v>2.3E-2</v>
      </c>
      <c r="F67" s="3">
        <v>51</v>
      </c>
      <c r="G67" s="9">
        <v>108.9</v>
      </c>
      <c r="H67">
        <v>98.4</v>
      </c>
      <c r="I67" s="17">
        <v>88</v>
      </c>
      <c r="J67" s="19">
        <v>96.98</v>
      </c>
      <c r="K67" s="28">
        <v>99.92</v>
      </c>
    </row>
    <row r="68" spans="1:11" x14ac:dyDescent="0.25">
      <c r="A68" t="s">
        <v>67</v>
      </c>
      <c r="B68">
        <v>100.23</v>
      </c>
      <c r="C68">
        <v>104.4</v>
      </c>
      <c r="D68" s="3" t="s">
        <v>192</v>
      </c>
      <c r="E68" s="3">
        <v>2.3E-2</v>
      </c>
      <c r="F68" s="3">
        <v>51.7</v>
      </c>
      <c r="G68" s="9">
        <v>108</v>
      </c>
      <c r="H68">
        <v>98.9</v>
      </c>
      <c r="I68" s="17">
        <v>80</v>
      </c>
      <c r="J68" s="19">
        <v>96.6</v>
      </c>
      <c r="K68" s="28">
        <v>100.23</v>
      </c>
    </row>
    <row r="69" spans="1:11" x14ac:dyDescent="0.25">
      <c r="A69" t="s">
        <v>68</v>
      </c>
      <c r="B69">
        <v>99.74</v>
      </c>
      <c r="C69">
        <v>103.8</v>
      </c>
      <c r="D69" s="3" t="s">
        <v>187</v>
      </c>
      <c r="E69" s="3">
        <v>0.02</v>
      </c>
      <c r="F69" s="3">
        <v>51.1</v>
      </c>
      <c r="G69" s="9">
        <v>107</v>
      </c>
      <c r="H69">
        <v>99</v>
      </c>
      <c r="I69" s="17">
        <v>79.3</v>
      </c>
      <c r="J69" s="19">
        <v>96.19</v>
      </c>
      <c r="K69" s="28">
        <v>99.74</v>
      </c>
    </row>
    <row r="70" spans="1:11" x14ac:dyDescent="0.25">
      <c r="A70" t="s">
        <v>69</v>
      </c>
      <c r="B70">
        <v>99.71</v>
      </c>
      <c r="C70">
        <v>105.4</v>
      </c>
      <c r="D70" s="3" t="s">
        <v>193</v>
      </c>
      <c r="E70" s="3">
        <v>1.6E-2</v>
      </c>
      <c r="F70" s="3">
        <v>51.1</v>
      </c>
      <c r="G70" s="9">
        <v>108.4</v>
      </c>
      <c r="H70">
        <v>100.9</v>
      </c>
      <c r="I70" s="17">
        <v>76</v>
      </c>
      <c r="J70" s="19">
        <v>95.82</v>
      </c>
      <c r="K70" s="28">
        <v>99.71</v>
      </c>
    </row>
    <row r="71" spans="1:11" x14ac:dyDescent="0.25">
      <c r="A71" t="s">
        <v>70</v>
      </c>
      <c r="B71">
        <v>99.18</v>
      </c>
      <c r="C71">
        <v>103.4</v>
      </c>
      <c r="D71" s="3" t="s">
        <v>193</v>
      </c>
      <c r="E71" s="3">
        <v>1.6E-2</v>
      </c>
      <c r="F71" s="3">
        <v>50.8</v>
      </c>
      <c r="G71" s="9">
        <v>107.2</v>
      </c>
      <c r="H71">
        <v>97.8</v>
      </c>
      <c r="I71" s="17">
        <v>73.3</v>
      </c>
      <c r="J71" s="19">
        <v>95.64</v>
      </c>
      <c r="K71" s="28">
        <v>99.18</v>
      </c>
    </row>
    <row r="72" spans="1:11" x14ac:dyDescent="0.25">
      <c r="A72" t="s">
        <v>71</v>
      </c>
      <c r="B72">
        <v>98.96</v>
      </c>
      <c r="C72">
        <v>105.5</v>
      </c>
      <c r="D72" s="3" t="s">
        <v>194</v>
      </c>
      <c r="E72" s="3">
        <v>1.4E-2</v>
      </c>
      <c r="F72" s="3">
        <v>50.3</v>
      </c>
      <c r="G72" s="9">
        <v>109</v>
      </c>
      <c r="H72">
        <v>100.3</v>
      </c>
      <c r="I72" s="17">
        <v>73.3</v>
      </c>
      <c r="J72" s="19">
        <v>95.58</v>
      </c>
      <c r="K72" s="28">
        <v>98.96</v>
      </c>
    </row>
    <row r="73" spans="1:11" x14ac:dyDescent="0.25">
      <c r="A73" t="s">
        <v>72</v>
      </c>
      <c r="B73">
        <v>98.44</v>
      </c>
      <c r="C73">
        <v>105.8</v>
      </c>
      <c r="D73" s="3" t="s">
        <v>159</v>
      </c>
      <c r="E73" s="3">
        <v>1.4999999999999999E-2</v>
      </c>
      <c r="F73" s="3">
        <v>50.1</v>
      </c>
      <c r="G73" s="9">
        <v>109.1</v>
      </c>
      <c r="H73">
        <v>100.9</v>
      </c>
      <c r="I73" s="17">
        <v>73.3</v>
      </c>
      <c r="J73" s="19">
        <v>94.84</v>
      </c>
      <c r="K73" s="28">
        <v>98.44</v>
      </c>
    </row>
    <row r="74" spans="1:11" x14ac:dyDescent="0.25">
      <c r="A74" t="s">
        <v>73</v>
      </c>
      <c r="B74">
        <v>98.46</v>
      </c>
      <c r="C74">
        <v>105.7</v>
      </c>
      <c r="D74" s="3" t="s">
        <v>195</v>
      </c>
      <c r="E74" s="3">
        <v>8.0000000000000002E-3</v>
      </c>
      <c r="F74" s="3">
        <v>49.8</v>
      </c>
      <c r="G74" s="9">
        <v>109</v>
      </c>
      <c r="H74">
        <v>100.8</v>
      </c>
      <c r="I74" s="17">
        <v>70.7</v>
      </c>
      <c r="J74" s="19">
        <v>94.59</v>
      </c>
      <c r="K74" s="28">
        <v>98.46</v>
      </c>
    </row>
    <row r="75" spans="1:11" x14ac:dyDescent="0.25">
      <c r="A75" t="s">
        <v>74</v>
      </c>
      <c r="B75">
        <v>98.32</v>
      </c>
      <c r="C75">
        <v>109.8</v>
      </c>
      <c r="D75" s="3" t="s">
        <v>194</v>
      </c>
      <c r="E75" s="3">
        <v>1.4E-2</v>
      </c>
      <c r="F75" s="3">
        <v>49.9</v>
      </c>
      <c r="G75" s="9">
        <v>113</v>
      </c>
      <c r="H75">
        <v>105.1</v>
      </c>
      <c r="I75" s="17">
        <v>68</v>
      </c>
      <c r="J75" s="19">
        <v>93.73</v>
      </c>
      <c r="K75" s="28">
        <v>98.32</v>
      </c>
    </row>
    <row r="76" spans="1:11" x14ac:dyDescent="0.25">
      <c r="A76" t="s">
        <v>75</v>
      </c>
      <c r="B76">
        <v>98.41</v>
      </c>
      <c r="C76">
        <v>107.1</v>
      </c>
      <c r="D76" s="3" t="s">
        <v>194</v>
      </c>
      <c r="E76" s="3">
        <v>1.4E-2</v>
      </c>
      <c r="F76" s="3">
        <v>50.1</v>
      </c>
      <c r="G76" s="9">
        <v>110.3</v>
      </c>
      <c r="H76">
        <v>102.3</v>
      </c>
      <c r="I76" s="17">
        <v>68</v>
      </c>
      <c r="J76" s="19">
        <v>93.57</v>
      </c>
      <c r="K76" s="28">
        <v>98.41</v>
      </c>
    </row>
    <row r="77" spans="1:11" x14ac:dyDescent="0.25">
      <c r="A77" t="s">
        <v>76</v>
      </c>
      <c r="B77">
        <v>98.63</v>
      </c>
      <c r="C77">
        <v>107.6</v>
      </c>
      <c r="D77" s="3" t="s">
        <v>159</v>
      </c>
      <c r="E77" s="3">
        <v>1.4999999999999999E-2</v>
      </c>
      <c r="F77" s="3">
        <v>50.1</v>
      </c>
      <c r="G77" s="9">
        <v>110.9</v>
      </c>
      <c r="H77">
        <v>102.7</v>
      </c>
      <c r="I77" s="17">
        <v>68</v>
      </c>
      <c r="J77" s="19">
        <v>93.03</v>
      </c>
      <c r="K77" s="28">
        <v>98.63</v>
      </c>
    </row>
    <row r="78" spans="1:11" x14ac:dyDescent="0.25">
      <c r="A78" t="s">
        <v>77</v>
      </c>
      <c r="B78">
        <v>98.67</v>
      </c>
      <c r="C78">
        <v>109.9</v>
      </c>
      <c r="D78" s="3" t="s">
        <v>196</v>
      </c>
      <c r="E78" s="3">
        <v>1.2E-2</v>
      </c>
      <c r="F78" s="3">
        <v>50.2</v>
      </c>
      <c r="G78" s="9">
        <v>113.4</v>
      </c>
      <c r="H78">
        <v>104.6</v>
      </c>
      <c r="I78" s="17">
        <v>68</v>
      </c>
      <c r="J78" s="19">
        <v>93.21</v>
      </c>
      <c r="K78" s="28">
        <v>98.67</v>
      </c>
    </row>
    <row r="79" spans="1:11" x14ac:dyDescent="0.25">
      <c r="A79" t="s">
        <v>78</v>
      </c>
      <c r="B79">
        <v>98.79</v>
      </c>
      <c r="C79">
        <v>105.54</v>
      </c>
      <c r="D79" s="3" t="s">
        <v>194</v>
      </c>
      <c r="E79" s="3">
        <v>1.4E-2</v>
      </c>
      <c r="F79" s="3">
        <v>50.2</v>
      </c>
      <c r="G79" s="9">
        <v>108</v>
      </c>
      <c r="H79">
        <v>101.78</v>
      </c>
      <c r="I79" s="17">
        <v>68</v>
      </c>
      <c r="J79" s="19">
        <v>93.2</v>
      </c>
      <c r="K79" s="28">
        <v>98.79</v>
      </c>
    </row>
    <row r="80" spans="1:11" x14ac:dyDescent="0.25">
      <c r="A80" t="s">
        <v>79</v>
      </c>
      <c r="B80">
        <v>98.28</v>
      </c>
      <c r="C80">
        <v>104.48</v>
      </c>
      <c r="D80" s="3" t="s">
        <v>193</v>
      </c>
      <c r="E80" s="3">
        <v>1.6E-2</v>
      </c>
      <c r="F80" s="3">
        <v>50</v>
      </c>
      <c r="G80" s="9">
        <v>106.98</v>
      </c>
      <c r="H80">
        <v>100.78</v>
      </c>
      <c r="I80" s="17">
        <v>67.3</v>
      </c>
      <c r="J80" s="19">
        <v>93.14</v>
      </c>
      <c r="K80" s="28">
        <v>98.28</v>
      </c>
    </row>
    <row r="81" spans="1:11" x14ac:dyDescent="0.25">
      <c r="A81" t="s">
        <v>80</v>
      </c>
      <c r="B81">
        <v>98.48</v>
      </c>
      <c r="C81">
        <v>104</v>
      </c>
      <c r="D81" s="3" t="s">
        <v>187</v>
      </c>
      <c r="E81" s="3">
        <v>0.02</v>
      </c>
      <c r="F81" s="3">
        <v>49.7</v>
      </c>
      <c r="G81" s="9">
        <v>106.8</v>
      </c>
      <c r="H81">
        <v>99.7</v>
      </c>
      <c r="I81" s="17">
        <v>67.3</v>
      </c>
      <c r="J81" s="19">
        <v>92.74</v>
      </c>
      <c r="K81" s="28">
        <v>98.48</v>
      </c>
    </row>
    <row r="82" spans="1:11" x14ac:dyDescent="0.25">
      <c r="A82" t="s">
        <v>81</v>
      </c>
      <c r="B82">
        <v>98.5</v>
      </c>
      <c r="C82">
        <v>105.6</v>
      </c>
      <c r="D82" s="3" t="s">
        <v>193</v>
      </c>
      <c r="E82" s="3">
        <v>1.6E-2</v>
      </c>
      <c r="F82" s="3">
        <v>49.8</v>
      </c>
      <c r="G82" s="9">
        <v>108.5</v>
      </c>
      <c r="H82">
        <v>101.1</v>
      </c>
      <c r="I82" s="17">
        <v>67.3</v>
      </c>
      <c r="J82" s="19">
        <v>92.9</v>
      </c>
      <c r="K82" s="28">
        <v>98.5</v>
      </c>
    </row>
    <row r="83" spans="1:11" x14ac:dyDescent="0.25">
      <c r="A83" t="s">
        <v>82</v>
      </c>
      <c r="B83">
        <v>98.36</v>
      </c>
      <c r="C83">
        <v>103.8</v>
      </c>
      <c r="D83" s="3" t="s">
        <v>197</v>
      </c>
      <c r="E83" s="3">
        <v>1.2999999999999999E-2</v>
      </c>
      <c r="F83" s="3">
        <v>49.8</v>
      </c>
      <c r="G83" s="9">
        <v>106.4</v>
      </c>
      <c r="H83">
        <v>99.9</v>
      </c>
      <c r="I83" s="17">
        <v>67.3</v>
      </c>
      <c r="J83" s="19">
        <v>92.76</v>
      </c>
      <c r="K83" s="28">
        <v>98.36</v>
      </c>
    </row>
    <row r="84" spans="1:11" x14ac:dyDescent="0.25">
      <c r="A84" t="s">
        <v>83</v>
      </c>
      <c r="B84">
        <v>98.11</v>
      </c>
      <c r="C84">
        <v>104.1</v>
      </c>
      <c r="D84" s="3" t="s">
        <v>159</v>
      </c>
      <c r="E84" s="3">
        <v>1.4999999999999999E-2</v>
      </c>
      <c r="F84" s="3">
        <v>49.6</v>
      </c>
      <c r="G84" s="9">
        <v>106.6</v>
      </c>
      <c r="H84">
        <v>100.2</v>
      </c>
      <c r="I84" s="17">
        <v>67.3</v>
      </c>
      <c r="J84" s="19">
        <v>93.1</v>
      </c>
      <c r="K84" s="28">
        <v>98.11</v>
      </c>
    </row>
    <row r="85" spans="1:11" x14ac:dyDescent="0.25">
      <c r="A85" t="s">
        <v>84</v>
      </c>
      <c r="B85">
        <v>98.1</v>
      </c>
      <c r="C85">
        <v>103.7</v>
      </c>
      <c r="D85" s="3" t="s">
        <v>193</v>
      </c>
      <c r="E85" s="3">
        <v>1.6E-2</v>
      </c>
      <c r="F85" s="3">
        <v>49.7</v>
      </c>
      <c r="G85" s="9">
        <v>105.8</v>
      </c>
      <c r="H85">
        <v>100.6</v>
      </c>
      <c r="I85" s="17">
        <v>67.3</v>
      </c>
      <c r="J85" s="19">
        <v>93.22</v>
      </c>
      <c r="K85" s="28">
        <v>98.1</v>
      </c>
    </row>
    <row r="86" spans="1:11" x14ac:dyDescent="0.25">
      <c r="A86" t="s">
        <v>85</v>
      </c>
      <c r="B86">
        <v>98.7</v>
      </c>
      <c r="C86">
        <v>104</v>
      </c>
      <c r="D86" s="3" t="s">
        <v>186</v>
      </c>
      <c r="E86" s="3">
        <v>1.7999999999999999E-2</v>
      </c>
      <c r="F86" s="3">
        <v>49.4</v>
      </c>
      <c r="G86" s="9">
        <v>106.6</v>
      </c>
      <c r="H86">
        <v>100.3</v>
      </c>
      <c r="I86" s="17">
        <v>67.3</v>
      </c>
      <c r="J86" s="19">
        <v>94</v>
      </c>
      <c r="K86" s="28">
        <v>98.7</v>
      </c>
    </row>
    <row r="87" spans="1:11" x14ac:dyDescent="0.25">
      <c r="A87" t="s">
        <v>86</v>
      </c>
      <c r="B87">
        <v>99</v>
      </c>
      <c r="C87">
        <v>104.4</v>
      </c>
      <c r="D87" s="3" t="s">
        <v>192</v>
      </c>
      <c r="E87" s="3">
        <v>2.3E-2</v>
      </c>
      <c r="F87" s="3">
        <v>49</v>
      </c>
      <c r="G87" s="9">
        <v>106.9</v>
      </c>
      <c r="H87">
        <v>100.7</v>
      </c>
      <c r="I87" s="17">
        <v>70.7</v>
      </c>
      <c r="J87" s="19">
        <v>93.8</v>
      </c>
      <c r="K87" s="28">
        <v>99</v>
      </c>
    </row>
    <row r="88" spans="1:11" x14ac:dyDescent="0.25">
      <c r="A88" t="s">
        <v>87</v>
      </c>
      <c r="B88">
        <v>99.1</v>
      </c>
      <c r="C88">
        <v>100</v>
      </c>
      <c r="D88" s="3" t="s">
        <v>192</v>
      </c>
      <c r="E88" s="3">
        <v>2.3E-2</v>
      </c>
      <c r="F88" s="3">
        <v>50.2</v>
      </c>
      <c r="G88" s="9">
        <v>103.4</v>
      </c>
      <c r="H88">
        <v>94.9</v>
      </c>
      <c r="I88" s="17">
        <v>74</v>
      </c>
      <c r="J88" s="19">
        <v>94.6</v>
      </c>
      <c r="K88" s="28">
        <v>99.1</v>
      </c>
    </row>
    <row r="89" spans="1:11" x14ac:dyDescent="0.25">
      <c r="A89" t="s">
        <v>88</v>
      </c>
      <c r="B89">
        <v>98.59</v>
      </c>
      <c r="C89">
        <v>101</v>
      </c>
      <c r="D89" s="3" t="s">
        <v>192</v>
      </c>
      <c r="E89" s="3">
        <v>2.3E-2</v>
      </c>
      <c r="F89" s="3">
        <v>50.1</v>
      </c>
      <c r="G89" s="9">
        <v>104.7</v>
      </c>
      <c r="H89">
        <v>95.5</v>
      </c>
      <c r="I89" s="17">
        <v>70.7</v>
      </c>
      <c r="J89" s="19">
        <v>94.64</v>
      </c>
      <c r="K89" s="28">
        <v>98.59</v>
      </c>
    </row>
    <row r="90" spans="1:11" x14ac:dyDescent="0.25">
      <c r="A90" t="s">
        <v>89</v>
      </c>
      <c r="B90">
        <v>98.26</v>
      </c>
      <c r="C90">
        <v>99.8</v>
      </c>
      <c r="D90" s="3" t="s">
        <v>187</v>
      </c>
      <c r="E90" s="3">
        <v>0.02</v>
      </c>
      <c r="F90" s="3">
        <v>50.1</v>
      </c>
      <c r="G90" s="9">
        <v>102.8</v>
      </c>
      <c r="H90">
        <v>95.2</v>
      </c>
      <c r="I90" s="17">
        <v>68</v>
      </c>
      <c r="J90" s="19">
        <v>94.34</v>
      </c>
      <c r="K90" s="28">
        <v>98.26</v>
      </c>
    </row>
    <row r="91" spans="1:11" x14ac:dyDescent="0.25">
      <c r="A91" t="s">
        <v>90</v>
      </c>
      <c r="B91">
        <v>98.33</v>
      </c>
      <c r="C91">
        <v>102.9</v>
      </c>
      <c r="D91" s="3" t="s">
        <v>158</v>
      </c>
      <c r="E91" s="3">
        <v>1.9E-2</v>
      </c>
      <c r="F91" s="3">
        <v>50</v>
      </c>
      <c r="G91" s="9">
        <v>105.5</v>
      </c>
      <c r="H91">
        <v>99.1</v>
      </c>
      <c r="I91" s="17">
        <v>68</v>
      </c>
      <c r="J91" s="19">
        <v>94.01</v>
      </c>
      <c r="K91" s="28">
        <v>98.33</v>
      </c>
    </row>
    <row r="92" spans="1:11" x14ac:dyDescent="0.25">
      <c r="A92" t="s">
        <v>91</v>
      </c>
      <c r="B92">
        <v>98.44</v>
      </c>
      <c r="C92">
        <v>106.8</v>
      </c>
      <c r="D92" s="3" t="s">
        <v>186</v>
      </c>
      <c r="E92" s="3">
        <v>1.7999999999999999E-2</v>
      </c>
      <c r="F92" s="3">
        <v>49.9</v>
      </c>
      <c r="G92" s="9">
        <v>109.8</v>
      </c>
      <c r="H92">
        <v>102.3</v>
      </c>
      <c r="I92" s="17">
        <v>68</v>
      </c>
      <c r="J92" s="19">
        <v>93.68</v>
      </c>
      <c r="K92" s="28">
        <v>98.44</v>
      </c>
    </row>
    <row r="93" spans="1:11" x14ac:dyDescent="0.25">
      <c r="A93" t="s">
        <v>92</v>
      </c>
      <c r="B93">
        <v>99.13</v>
      </c>
      <c r="C93">
        <v>105.6</v>
      </c>
      <c r="D93" s="3" t="s">
        <v>197</v>
      </c>
      <c r="E93" s="3">
        <v>1.2999999999999999E-2</v>
      </c>
      <c r="F93" s="3">
        <v>50.4</v>
      </c>
      <c r="G93" s="9">
        <v>108.3</v>
      </c>
      <c r="H93">
        <v>101.6</v>
      </c>
      <c r="I93" s="17">
        <v>65.3</v>
      </c>
      <c r="J93" s="19">
        <v>94.23</v>
      </c>
      <c r="K93" s="28">
        <v>99.13</v>
      </c>
    </row>
    <row r="94" spans="1:11" x14ac:dyDescent="0.25">
      <c r="A94" t="s">
        <v>93</v>
      </c>
      <c r="B94">
        <v>99.46</v>
      </c>
      <c r="C94">
        <v>104.6</v>
      </c>
      <c r="D94" s="3" t="s">
        <v>158</v>
      </c>
      <c r="E94" s="3">
        <v>1.9E-2</v>
      </c>
      <c r="F94" s="3">
        <v>50.4</v>
      </c>
      <c r="G94" s="9">
        <v>107.6</v>
      </c>
      <c r="H94">
        <v>100.2</v>
      </c>
      <c r="I94" s="17">
        <v>65.3</v>
      </c>
      <c r="J94" s="19">
        <v>94.22</v>
      </c>
      <c r="K94" s="28">
        <v>99.46</v>
      </c>
    </row>
    <row r="95" spans="1:11" x14ac:dyDescent="0.25">
      <c r="A95" t="s">
        <v>94</v>
      </c>
      <c r="B95">
        <v>99.66</v>
      </c>
      <c r="C95">
        <v>107.2</v>
      </c>
      <c r="D95" s="3" t="s">
        <v>190</v>
      </c>
      <c r="E95" s="3">
        <v>2.1000000000000001E-2</v>
      </c>
      <c r="F95" s="3">
        <v>51.2</v>
      </c>
      <c r="G95" s="9">
        <v>110.2</v>
      </c>
      <c r="H95">
        <v>102.6</v>
      </c>
      <c r="I95" s="17">
        <v>68</v>
      </c>
      <c r="J95" s="19">
        <v>94.2</v>
      </c>
      <c r="K95" s="28">
        <v>99.66</v>
      </c>
    </row>
    <row r="96" spans="1:11" x14ac:dyDescent="0.25">
      <c r="A96" t="s">
        <v>95</v>
      </c>
      <c r="B96">
        <v>100</v>
      </c>
      <c r="C96">
        <v>108.6</v>
      </c>
      <c r="D96" s="3" t="s">
        <v>192</v>
      </c>
      <c r="E96" s="3">
        <v>2.3E-2</v>
      </c>
      <c r="F96" s="3">
        <v>51.7</v>
      </c>
      <c r="G96" s="9">
        <v>111.5</v>
      </c>
      <c r="H96">
        <v>104.3</v>
      </c>
      <c r="I96" s="17">
        <v>68</v>
      </c>
      <c r="J96" s="19">
        <v>94.4</v>
      </c>
      <c r="K96" s="28">
        <v>100</v>
      </c>
    </row>
    <row r="97" spans="1:11" x14ac:dyDescent="0.25">
      <c r="A97" t="s">
        <v>96</v>
      </c>
      <c r="B97">
        <v>99.82</v>
      </c>
      <c r="C97">
        <v>108.4</v>
      </c>
      <c r="D97" s="3" t="s">
        <v>190</v>
      </c>
      <c r="E97" s="3">
        <v>2.1000000000000001E-2</v>
      </c>
      <c r="F97" s="3">
        <v>51.4</v>
      </c>
      <c r="G97" s="9">
        <v>111.5</v>
      </c>
      <c r="H97">
        <v>103.7</v>
      </c>
      <c r="I97" s="17">
        <v>70.7</v>
      </c>
      <c r="J97" s="19">
        <v>93.5</v>
      </c>
      <c r="K97" s="28">
        <v>99.82</v>
      </c>
    </row>
    <row r="98" spans="1:11" x14ac:dyDescent="0.25">
      <c r="A98" t="s">
        <v>97</v>
      </c>
      <c r="B98">
        <v>99.67</v>
      </c>
      <c r="C98">
        <v>109.2</v>
      </c>
      <c r="D98" s="3" t="s">
        <v>189</v>
      </c>
      <c r="E98" s="3">
        <v>2.5000000000000001E-2</v>
      </c>
      <c r="F98" s="3">
        <v>51.3</v>
      </c>
      <c r="G98" s="9">
        <v>112.4</v>
      </c>
      <c r="H98">
        <v>104.4</v>
      </c>
      <c r="I98" s="17">
        <v>73.3</v>
      </c>
      <c r="J98" s="19">
        <v>94.02</v>
      </c>
      <c r="K98" s="28">
        <v>99.67</v>
      </c>
    </row>
    <row r="99" spans="1:11" x14ac:dyDescent="0.25">
      <c r="A99" t="s">
        <v>98</v>
      </c>
      <c r="B99">
        <v>99.58</v>
      </c>
      <c r="C99">
        <v>112.6</v>
      </c>
      <c r="D99" s="3" t="s">
        <v>195</v>
      </c>
      <c r="E99" s="3">
        <v>8.0000000000000002E-3</v>
      </c>
      <c r="F99" s="3">
        <v>51.6</v>
      </c>
      <c r="G99" s="9">
        <v>116.2</v>
      </c>
      <c r="H99">
        <v>107.3</v>
      </c>
      <c r="I99" s="17">
        <v>76</v>
      </c>
      <c r="J99" s="19">
        <v>94.8</v>
      </c>
      <c r="K99" s="28">
        <v>99.58</v>
      </c>
    </row>
    <row r="100" spans="1:11" x14ac:dyDescent="0.25">
      <c r="A100" t="s">
        <v>99</v>
      </c>
      <c r="B100">
        <v>99.94</v>
      </c>
      <c r="C100">
        <v>111</v>
      </c>
      <c r="D100" s="3" t="s">
        <v>198</v>
      </c>
      <c r="E100" s="3">
        <v>8.9999999999999993E-3</v>
      </c>
      <c r="F100" s="3">
        <v>51.8</v>
      </c>
      <c r="G100" s="9">
        <v>114.2</v>
      </c>
      <c r="H100">
        <v>106.2</v>
      </c>
      <c r="I100" s="17">
        <v>76</v>
      </c>
      <c r="J100" s="19">
        <v>94.64</v>
      </c>
      <c r="K100" s="28">
        <v>99.94</v>
      </c>
    </row>
    <row r="101" spans="1:11" x14ac:dyDescent="0.25">
      <c r="A101" t="s">
        <v>100</v>
      </c>
      <c r="B101">
        <v>100.1</v>
      </c>
      <c r="C101">
        <v>113.4</v>
      </c>
      <c r="D101" s="3" t="s">
        <v>196</v>
      </c>
      <c r="E101" s="3">
        <v>1.2E-2</v>
      </c>
      <c r="F101" s="3">
        <v>51.2</v>
      </c>
      <c r="G101" s="9">
        <v>116.4</v>
      </c>
      <c r="H101">
        <v>108.8</v>
      </c>
      <c r="I101" s="17">
        <v>76</v>
      </c>
      <c r="J101" s="19">
        <v>94.47</v>
      </c>
      <c r="K101" s="28">
        <v>100.1</v>
      </c>
    </row>
    <row r="102" spans="1:11" x14ac:dyDescent="0.25">
      <c r="A102" t="s">
        <v>101</v>
      </c>
      <c r="B102">
        <v>100.18</v>
      </c>
      <c r="C102">
        <v>112</v>
      </c>
      <c r="D102" s="3" t="s">
        <v>159</v>
      </c>
      <c r="E102" s="3">
        <v>1.4999999999999999E-2</v>
      </c>
      <c r="F102" s="3">
        <v>51.2</v>
      </c>
      <c r="G102" s="9">
        <v>114.7</v>
      </c>
      <c r="H102">
        <v>107.9</v>
      </c>
      <c r="I102" s="17">
        <v>76</v>
      </c>
      <c r="J102" s="19">
        <v>94.22</v>
      </c>
      <c r="K102" s="28">
        <v>100.18</v>
      </c>
    </row>
    <row r="103" spans="1:11" x14ac:dyDescent="0.25">
      <c r="A103" t="s">
        <v>102</v>
      </c>
      <c r="B103">
        <v>100.5</v>
      </c>
      <c r="C103">
        <v>113.3</v>
      </c>
      <c r="D103" s="3" t="s">
        <v>159</v>
      </c>
      <c r="E103" s="3">
        <v>1.4999999999999999E-2</v>
      </c>
      <c r="F103" s="3">
        <v>51.7</v>
      </c>
      <c r="G103" s="9">
        <v>116.4</v>
      </c>
      <c r="H103">
        <v>108.5</v>
      </c>
      <c r="I103" s="17">
        <v>76</v>
      </c>
      <c r="J103" s="19">
        <v>94.7</v>
      </c>
      <c r="K103" s="28">
        <v>100.5</v>
      </c>
    </row>
    <row r="104" spans="1:11" x14ac:dyDescent="0.25">
      <c r="A104" t="s">
        <v>103</v>
      </c>
      <c r="B104">
        <v>100.6</v>
      </c>
      <c r="C104">
        <v>114.6</v>
      </c>
      <c r="D104" s="3" t="s">
        <v>194</v>
      </c>
      <c r="E104" s="3">
        <v>1.4E-2</v>
      </c>
      <c r="F104" s="3">
        <v>51.4</v>
      </c>
      <c r="G104" s="9">
        <v>117.4</v>
      </c>
      <c r="H104">
        <v>110.4</v>
      </c>
      <c r="I104" s="17">
        <v>73.3</v>
      </c>
      <c r="J104" s="19">
        <v>94.5</v>
      </c>
      <c r="K104" s="28">
        <v>100.6</v>
      </c>
    </row>
    <row r="105" spans="1:11" x14ac:dyDescent="0.25">
      <c r="A105" t="s">
        <v>104</v>
      </c>
      <c r="B105">
        <v>100.21</v>
      </c>
      <c r="C105">
        <v>117.6</v>
      </c>
      <c r="D105" s="3" t="s">
        <v>186</v>
      </c>
      <c r="E105" s="3">
        <v>1.7999999999999999E-2</v>
      </c>
      <c r="F105" s="3">
        <v>51.7</v>
      </c>
      <c r="G105" s="9">
        <v>114.7</v>
      </c>
      <c r="H105">
        <v>110.2</v>
      </c>
      <c r="I105" s="17">
        <v>73.3</v>
      </c>
      <c r="J105" s="19">
        <v>94.2</v>
      </c>
      <c r="K105" s="28">
        <v>100.21</v>
      </c>
    </row>
    <row r="106" spans="1:11" x14ac:dyDescent="0.25">
      <c r="A106" t="s">
        <v>105</v>
      </c>
      <c r="B106">
        <v>100.37</v>
      </c>
      <c r="C106">
        <v>121.9</v>
      </c>
      <c r="D106" s="3" t="s">
        <v>193</v>
      </c>
      <c r="E106" s="3">
        <v>1.6E-2</v>
      </c>
      <c r="F106" s="3">
        <v>52.4</v>
      </c>
      <c r="G106" s="9">
        <v>118.6</v>
      </c>
      <c r="H106">
        <v>113.7</v>
      </c>
      <c r="I106" s="17">
        <v>73.3</v>
      </c>
      <c r="J106" s="19">
        <v>94.55</v>
      </c>
      <c r="K106" s="28">
        <v>100.37</v>
      </c>
    </row>
    <row r="107" spans="1:11" x14ac:dyDescent="0.25">
      <c r="A107" t="s">
        <v>106</v>
      </c>
      <c r="B107">
        <v>100.59</v>
      </c>
      <c r="C107">
        <v>127.6</v>
      </c>
      <c r="D107" s="3" t="s">
        <v>158</v>
      </c>
      <c r="E107" s="3">
        <v>1.9E-2</v>
      </c>
      <c r="F107" s="3">
        <v>51.6</v>
      </c>
      <c r="G107" s="9">
        <v>123.9</v>
      </c>
      <c r="H107">
        <v>118.4</v>
      </c>
      <c r="I107" s="17">
        <v>73.3</v>
      </c>
      <c r="J107" s="19">
        <v>94.39</v>
      </c>
      <c r="K107" s="28">
        <v>100.59</v>
      </c>
    </row>
    <row r="108" spans="1:11" x14ac:dyDescent="0.25">
      <c r="A108" t="s">
        <v>107</v>
      </c>
      <c r="B108">
        <v>100.88</v>
      </c>
      <c r="C108">
        <v>124.6</v>
      </c>
      <c r="D108" s="3" t="s">
        <v>188</v>
      </c>
      <c r="E108" s="3">
        <v>1.7000000000000001E-2</v>
      </c>
      <c r="F108" s="3">
        <v>51.8</v>
      </c>
      <c r="G108" s="9">
        <v>121.3</v>
      </c>
      <c r="H108">
        <v>116.3</v>
      </c>
      <c r="I108" s="17">
        <v>70.7</v>
      </c>
      <c r="J108" s="19">
        <v>93.83</v>
      </c>
      <c r="K108" s="28">
        <v>100.88</v>
      </c>
    </row>
    <row r="109" spans="1:11" x14ac:dyDescent="0.25">
      <c r="A109" t="s">
        <v>108</v>
      </c>
      <c r="B109">
        <v>100.53</v>
      </c>
      <c r="C109">
        <v>125.9</v>
      </c>
      <c r="D109" s="3" t="s">
        <v>186</v>
      </c>
      <c r="E109" s="3">
        <v>1.7999999999999999E-2</v>
      </c>
      <c r="F109" s="3">
        <v>51.6</v>
      </c>
      <c r="G109" s="9">
        <v>122.6</v>
      </c>
      <c r="H109">
        <v>117.6</v>
      </c>
      <c r="I109" s="17">
        <v>70.7</v>
      </c>
      <c r="J109" s="19">
        <v>93.47</v>
      </c>
      <c r="K109" s="28">
        <v>100.53</v>
      </c>
    </row>
    <row r="110" spans="1:11" x14ac:dyDescent="0.25">
      <c r="A110" t="s">
        <v>109</v>
      </c>
      <c r="B110">
        <v>104.56</v>
      </c>
      <c r="C110">
        <v>125.7</v>
      </c>
      <c r="D110" s="3" t="s">
        <v>159</v>
      </c>
      <c r="E110" s="3">
        <v>1.4999999999999999E-2</v>
      </c>
      <c r="F110" s="3">
        <v>51.3</v>
      </c>
      <c r="G110" s="9">
        <v>122.3</v>
      </c>
      <c r="H110">
        <v>117.2</v>
      </c>
      <c r="I110" s="17"/>
      <c r="J110" s="19">
        <v>103.06</v>
      </c>
      <c r="K110" s="28">
        <v>104.56</v>
      </c>
    </row>
    <row r="111" spans="1:11" x14ac:dyDescent="0.25">
      <c r="A111" t="s">
        <v>110</v>
      </c>
      <c r="B111">
        <v>104.4</v>
      </c>
      <c r="C111">
        <v>127.4</v>
      </c>
      <c r="D111" s="3" t="s">
        <v>164</v>
      </c>
      <c r="E111" s="3">
        <v>2.9000000000000001E-2</v>
      </c>
      <c r="F111" s="3">
        <v>50.3</v>
      </c>
      <c r="G111" s="9">
        <v>124</v>
      </c>
      <c r="H111">
        <v>119</v>
      </c>
      <c r="I111" s="17"/>
      <c r="J111" s="19">
        <v>102.75</v>
      </c>
      <c r="K111" s="28">
        <v>104.4</v>
      </c>
    </row>
    <row r="112" spans="1:11" x14ac:dyDescent="0.25">
      <c r="A112" t="s">
        <v>111</v>
      </c>
      <c r="B112">
        <v>104.13</v>
      </c>
      <c r="C112">
        <v>125.7</v>
      </c>
      <c r="D112" s="3" t="s">
        <v>190</v>
      </c>
      <c r="E112" s="3">
        <v>2.1000000000000001E-2</v>
      </c>
      <c r="F112" s="3">
        <v>51.5</v>
      </c>
      <c r="G112" s="9">
        <v>122.3</v>
      </c>
      <c r="H112">
        <v>117.1</v>
      </c>
      <c r="I112" s="17"/>
      <c r="J112" s="19">
        <v>102.69</v>
      </c>
      <c r="K112" s="28">
        <v>104.13</v>
      </c>
    </row>
    <row r="113" spans="1:11" x14ac:dyDescent="0.25">
      <c r="A113" t="s">
        <v>112</v>
      </c>
      <c r="B113">
        <v>104.24</v>
      </c>
      <c r="C113">
        <v>126.5</v>
      </c>
      <c r="D113" s="3" t="s">
        <v>186</v>
      </c>
      <c r="E113" s="3">
        <v>1.7999999999999999E-2</v>
      </c>
      <c r="F113" s="3">
        <v>51.4</v>
      </c>
      <c r="G113" s="9">
        <v>122.9</v>
      </c>
      <c r="H113">
        <v>117.5</v>
      </c>
      <c r="I113" s="17"/>
      <c r="J113" s="19">
        <v>102.57</v>
      </c>
      <c r="K113" s="28">
        <v>104.24</v>
      </c>
    </row>
    <row r="114" spans="1:11" x14ac:dyDescent="0.25">
      <c r="A114" t="s">
        <v>113</v>
      </c>
      <c r="B114">
        <v>104.36</v>
      </c>
      <c r="C114">
        <v>126.1</v>
      </c>
      <c r="D114" s="3" t="s">
        <v>186</v>
      </c>
      <c r="E114" s="3">
        <v>1.7999999999999999E-2</v>
      </c>
      <c r="F114" s="3">
        <v>51.9</v>
      </c>
      <c r="G114" s="9">
        <v>122.9</v>
      </c>
      <c r="H114">
        <v>118.1</v>
      </c>
      <c r="I114" s="17"/>
      <c r="J114" s="19">
        <v>102.2</v>
      </c>
      <c r="K114" s="28">
        <v>104.36</v>
      </c>
    </row>
    <row r="115" spans="1:11" x14ac:dyDescent="0.25">
      <c r="A115" t="s">
        <v>114</v>
      </c>
      <c r="B115">
        <v>103.52</v>
      </c>
      <c r="C115">
        <v>121.2</v>
      </c>
      <c r="D115" s="3" t="s">
        <v>158</v>
      </c>
      <c r="E115" s="3">
        <v>1.9E-2</v>
      </c>
      <c r="F115" s="3">
        <v>51.5</v>
      </c>
      <c r="G115" s="9">
        <v>118.2</v>
      </c>
      <c r="H115">
        <v>113.7</v>
      </c>
      <c r="I115" s="17"/>
      <c r="J115" s="19">
        <v>102.23</v>
      </c>
      <c r="K115" s="28">
        <v>103.52</v>
      </c>
    </row>
    <row r="116" spans="1:11" x14ac:dyDescent="0.25">
      <c r="A116" t="s">
        <v>115</v>
      </c>
      <c r="B116">
        <v>103.21</v>
      </c>
      <c r="C116">
        <v>122.5</v>
      </c>
      <c r="D116" s="3" t="s">
        <v>190</v>
      </c>
      <c r="E116" s="3">
        <v>2.1000000000000001E-2</v>
      </c>
      <c r="F116" s="3">
        <v>51.2</v>
      </c>
      <c r="G116" s="9">
        <v>119.7</v>
      </c>
      <c r="H116">
        <v>115.5</v>
      </c>
      <c r="I116" s="17"/>
      <c r="J116" s="19">
        <v>101.86</v>
      </c>
      <c r="K116" s="28">
        <v>103.21</v>
      </c>
    </row>
    <row r="117" spans="1:11" x14ac:dyDescent="0.25">
      <c r="A117" t="s">
        <v>116</v>
      </c>
      <c r="B117">
        <v>102.81</v>
      </c>
      <c r="C117">
        <v>121.9</v>
      </c>
      <c r="D117" s="3" t="s">
        <v>192</v>
      </c>
      <c r="E117" s="3">
        <v>2.3E-2</v>
      </c>
      <c r="F117" s="3">
        <v>51.3</v>
      </c>
      <c r="G117" s="9">
        <v>118.6</v>
      </c>
      <c r="H117">
        <v>113.8</v>
      </c>
      <c r="I117" s="17"/>
      <c r="J117" s="19">
        <v>101.51</v>
      </c>
      <c r="K117" s="28">
        <v>102.81</v>
      </c>
    </row>
    <row r="118" spans="1:11" x14ac:dyDescent="0.25">
      <c r="A118" t="s">
        <v>117</v>
      </c>
      <c r="B118">
        <v>102.28</v>
      </c>
      <c r="C118">
        <v>121.9</v>
      </c>
      <c r="D118" s="3" t="s">
        <v>189</v>
      </c>
      <c r="E118" s="3">
        <v>2.5000000000000001E-2</v>
      </c>
      <c r="F118" s="3">
        <v>50.8</v>
      </c>
      <c r="G118" s="9">
        <v>118.5</v>
      </c>
      <c r="H118">
        <v>113.5</v>
      </c>
      <c r="I118" s="17"/>
      <c r="J118" s="19">
        <v>101.12</v>
      </c>
      <c r="K118" s="28">
        <v>102.28</v>
      </c>
    </row>
    <row r="119" spans="1:11" x14ac:dyDescent="0.25">
      <c r="A119" t="s">
        <v>118</v>
      </c>
      <c r="B119">
        <v>101.73</v>
      </c>
      <c r="C119">
        <v>122.3</v>
      </c>
      <c r="D119" s="3" t="s">
        <v>189</v>
      </c>
      <c r="E119" s="3">
        <v>2.5000000000000001E-2</v>
      </c>
      <c r="F119" s="3">
        <v>50.2</v>
      </c>
      <c r="G119" s="9">
        <v>119.1</v>
      </c>
      <c r="H119">
        <v>114.4</v>
      </c>
      <c r="I119" s="17"/>
      <c r="J119" s="19">
        <v>100.65</v>
      </c>
      <c r="K119" s="28">
        <v>101.73</v>
      </c>
    </row>
    <row r="120" spans="1:11" x14ac:dyDescent="0.25">
      <c r="A120" t="s">
        <v>119</v>
      </c>
      <c r="B120">
        <v>101.31</v>
      </c>
      <c r="C120">
        <v>125.3</v>
      </c>
      <c r="D120" s="3" t="s">
        <v>185</v>
      </c>
      <c r="E120" s="3">
        <v>2.1999999999999999E-2</v>
      </c>
      <c r="F120" s="3">
        <v>50</v>
      </c>
      <c r="G120" s="9">
        <v>122.1</v>
      </c>
      <c r="H120">
        <v>117.3</v>
      </c>
      <c r="I120" s="17"/>
      <c r="J120" s="19">
        <v>100.17</v>
      </c>
      <c r="K120" s="28">
        <v>101.31</v>
      </c>
    </row>
    <row r="121" spans="1:11" x14ac:dyDescent="0.25">
      <c r="A121" t="s">
        <v>120</v>
      </c>
      <c r="B121">
        <v>101.07</v>
      </c>
      <c r="C121">
        <v>126.3</v>
      </c>
      <c r="D121" s="3" t="s">
        <v>158</v>
      </c>
      <c r="E121" s="3">
        <v>1.9E-2</v>
      </c>
      <c r="F121" s="3">
        <v>49.4</v>
      </c>
      <c r="G121" s="9">
        <v>123</v>
      </c>
      <c r="H121">
        <v>118.2</v>
      </c>
      <c r="I121" s="17"/>
      <c r="J121" s="19">
        <v>99.77</v>
      </c>
      <c r="K121" s="28">
        <v>101.07</v>
      </c>
    </row>
    <row r="122" spans="1:11" x14ac:dyDescent="0.25">
      <c r="A122" t="s">
        <v>121</v>
      </c>
      <c r="B122">
        <v>100.97</v>
      </c>
      <c r="C122">
        <v>127.2</v>
      </c>
      <c r="D122" s="3" t="s">
        <v>188</v>
      </c>
      <c r="E122" s="3">
        <v>1.7000000000000001E-2</v>
      </c>
      <c r="F122" s="3">
        <v>49.5</v>
      </c>
      <c r="G122" s="9">
        <v>123.7</v>
      </c>
      <c r="H122">
        <v>118.4</v>
      </c>
      <c r="I122" s="17"/>
      <c r="J122" s="19">
        <v>99.48</v>
      </c>
      <c r="K122" s="28">
        <v>100.97</v>
      </c>
    </row>
    <row r="123" spans="1:11" x14ac:dyDescent="0.25">
      <c r="A123" t="s">
        <v>122</v>
      </c>
      <c r="B123">
        <v>100.98</v>
      </c>
      <c r="C123">
        <v>126</v>
      </c>
      <c r="D123" s="3" t="s">
        <v>159</v>
      </c>
      <c r="E123" s="3">
        <v>1.4999999999999999E-2</v>
      </c>
      <c r="F123" s="3">
        <v>49.2</v>
      </c>
      <c r="G123" s="9">
        <v>129.30000000000001</v>
      </c>
      <c r="H123">
        <v>121</v>
      </c>
      <c r="I123" s="17"/>
      <c r="J123" s="19">
        <v>99.22</v>
      </c>
      <c r="K123" s="28">
        <v>100.98</v>
      </c>
    </row>
    <row r="124" spans="1:11" x14ac:dyDescent="0.25">
      <c r="A124" t="s">
        <v>123</v>
      </c>
      <c r="B124">
        <v>101.08</v>
      </c>
      <c r="C124">
        <v>124.1</v>
      </c>
      <c r="D124" s="3" t="s">
        <v>192</v>
      </c>
      <c r="E124" s="3">
        <v>2.3E-2</v>
      </c>
      <c r="F124" s="3">
        <v>50.5</v>
      </c>
      <c r="G124" s="9">
        <v>127.2</v>
      </c>
      <c r="H124">
        <v>119.4</v>
      </c>
      <c r="I124" s="17"/>
      <c r="J124" s="19">
        <v>99.33</v>
      </c>
      <c r="K124" s="28">
        <v>101.08</v>
      </c>
    </row>
    <row r="125" spans="1:11" x14ac:dyDescent="0.25">
      <c r="A125" t="s">
        <v>124</v>
      </c>
      <c r="B125">
        <v>100.52</v>
      </c>
      <c r="C125">
        <v>125.3</v>
      </c>
      <c r="D125" s="3" t="s">
        <v>189</v>
      </c>
      <c r="E125" s="3">
        <v>2.5000000000000001E-2</v>
      </c>
      <c r="F125" s="3">
        <v>50.1</v>
      </c>
      <c r="G125" s="9">
        <v>128.69999999999999</v>
      </c>
      <c r="H125">
        <v>120.3</v>
      </c>
      <c r="I125" s="17"/>
      <c r="J125" s="19">
        <v>99.05</v>
      </c>
      <c r="K125" s="28">
        <v>100.52</v>
      </c>
    </row>
    <row r="126" spans="1:11" x14ac:dyDescent="0.25">
      <c r="A126" t="s">
        <v>125</v>
      </c>
      <c r="B126">
        <v>100.06</v>
      </c>
      <c r="C126">
        <v>123.4</v>
      </c>
      <c r="D126" s="3" t="s">
        <v>160</v>
      </c>
      <c r="E126" s="3">
        <v>2.7E-2</v>
      </c>
      <c r="F126" s="3">
        <v>49.4</v>
      </c>
      <c r="G126" s="9">
        <v>126.2</v>
      </c>
      <c r="H126">
        <v>119.1</v>
      </c>
      <c r="I126" s="17"/>
      <c r="J126" s="19">
        <v>98.68</v>
      </c>
      <c r="K126" s="28">
        <v>100.06</v>
      </c>
    </row>
    <row r="127" spans="1:11" x14ac:dyDescent="0.25">
      <c r="A127" t="s">
        <v>126</v>
      </c>
      <c r="B127">
        <v>99.67</v>
      </c>
      <c r="C127">
        <v>125.9</v>
      </c>
      <c r="D127" s="3" t="s">
        <v>160</v>
      </c>
      <c r="E127" s="3">
        <v>2.7E-2</v>
      </c>
      <c r="F127" s="3">
        <v>49.4</v>
      </c>
      <c r="G127" s="9">
        <v>129.4</v>
      </c>
      <c r="H127">
        <v>120.6</v>
      </c>
      <c r="I127" s="17"/>
      <c r="J127" s="19">
        <v>98.32</v>
      </c>
      <c r="K127" s="28">
        <v>99.67</v>
      </c>
    </row>
    <row r="128" spans="1:11" x14ac:dyDescent="0.25">
      <c r="A128" t="s">
        <v>127</v>
      </c>
      <c r="B128">
        <v>99.48</v>
      </c>
      <c r="C128">
        <v>124.4</v>
      </c>
      <c r="D128" s="3" t="s">
        <v>162</v>
      </c>
      <c r="E128" s="3">
        <v>2.8000000000000001E-2</v>
      </c>
      <c r="F128" s="3">
        <v>49.7</v>
      </c>
      <c r="G128" s="9">
        <v>127.6</v>
      </c>
      <c r="H128">
        <v>119.5</v>
      </c>
      <c r="I128" s="17"/>
      <c r="J128" s="19">
        <v>98.17</v>
      </c>
      <c r="K128" s="28">
        <v>99.48</v>
      </c>
    </row>
    <row r="129" spans="1:11" x14ac:dyDescent="0.25">
      <c r="A129" t="s">
        <v>128</v>
      </c>
      <c r="B129">
        <v>99.48</v>
      </c>
      <c r="C129">
        <v>122.4</v>
      </c>
      <c r="D129" s="3" t="s">
        <v>162</v>
      </c>
      <c r="E129" s="3">
        <v>2.8000000000000001E-2</v>
      </c>
      <c r="F129" s="3">
        <v>49.5</v>
      </c>
      <c r="G129" s="9">
        <v>125.4</v>
      </c>
      <c r="H129">
        <v>117.9</v>
      </c>
      <c r="I129" s="17"/>
      <c r="J129" s="19">
        <v>98.14</v>
      </c>
      <c r="K129" s="28">
        <v>99.48</v>
      </c>
    </row>
    <row r="130" spans="1:11" x14ac:dyDescent="0.25">
      <c r="A130" t="s">
        <v>129</v>
      </c>
      <c r="B130">
        <v>99.43</v>
      </c>
      <c r="C130">
        <v>124.1</v>
      </c>
      <c r="D130" s="3" t="s">
        <v>184</v>
      </c>
      <c r="E130" s="3">
        <v>0.03</v>
      </c>
      <c r="F130" s="3">
        <v>49.8</v>
      </c>
      <c r="G130" s="9">
        <v>128</v>
      </c>
      <c r="H130">
        <v>118.2</v>
      </c>
      <c r="I130" s="17"/>
      <c r="J130" s="19">
        <v>97.8</v>
      </c>
      <c r="K130" s="28">
        <v>99.43</v>
      </c>
    </row>
    <row r="131" spans="1:11" x14ac:dyDescent="0.25">
      <c r="A131" t="s">
        <v>130</v>
      </c>
      <c r="B131">
        <v>99.07</v>
      </c>
      <c r="C131">
        <v>124.3</v>
      </c>
      <c r="D131" s="3" t="s">
        <v>199</v>
      </c>
      <c r="E131" s="3">
        <v>3.7999999999999999E-2</v>
      </c>
      <c r="F131" s="3">
        <v>49.3</v>
      </c>
      <c r="G131" s="9">
        <v>128.5</v>
      </c>
      <c r="H131">
        <v>117.8</v>
      </c>
      <c r="I131" s="17"/>
      <c r="J131" s="19">
        <v>96.61</v>
      </c>
      <c r="K131" s="28">
        <v>99.07</v>
      </c>
    </row>
    <row r="132" spans="1:11" x14ac:dyDescent="0.25">
      <c r="A132" t="s">
        <v>131</v>
      </c>
      <c r="B132">
        <v>98.3</v>
      </c>
      <c r="C132">
        <v>124.6</v>
      </c>
      <c r="D132" s="3" t="s">
        <v>181</v>
      </c>
      <c r="E132" s="3">
        <v>4.4999999999999998E-2</v>
      </c>
      <c r="F132" s="3">
        <v>50.2</v>
      </c>
      <c r="G132" s="9">
        <v>128.9</v>
      </c>
      <c r="H132">
        <v>118</v>
      </c>
      <c r="I132" s="17"/>
      <c r="J132" s="19">
        <v>94.12</v>
      </c>
      <c r="K132" s="28">
        <v>98.3</v>
      </c>
    </row>
    <row r="133" spans="1:11" x14ac:dyDescent="0.25">
      <c r="A133" t="s">
        <v>132</v>
      </c>
      <c r="B133">
        <v>97.31</v>
      </c>
      <c r="C133">
        <v>126.6</v>
      </c>
      <c r="D133" s="3" t="s">
        <v>181</v>
      </c>
      <c r="E133" s="3">
        <v>4.4999999999999998E-2</v>
      </c>
      <c r="F133" s="3">
        <v>50.2</v>
      </c>
      <c r="G133" s="9">
        <v>130.6</v>
      </c>
      <c r="H133">
        <v>120.7</v>
      </c>
      <c r="I133" s="17"/>
      <c r="J133" s="19">
        <v>90.49</v>
      </c>
      <c r="K133" s="28">
        <v>97.31</v>
      </c>
    </row>
    <row r="134" spans="1:11" x14ac:dyDescent="0.25">
      <c r="A134" t="s">
        <v>133</v>
      </c>
      <c r="B134">
        <v>96.61</v>
      </c>
      <c r="C134">
        <v>126.4</v>
      </c>
      <c r="D134" s="3" t="s">
        <v>172</v>
      </c>
      <c r="E134" s="3">
        <v>5.3999999999999999E-2</v>
      </c>
      <c r="F134" s="3">
        <v>50</v>
      </c>
      <c r="G134" s="9">
        <v>130.69999999999999</v>
      </c>
      <c r="H134">
        <v>120</v>
      </c>
      <c r="I134" s="17"/>
      <c r="J134" s="19">
        <v>86.89</v>
      </c>
      <c r="K134" s="28">
        <v>96.61</v>
      </c>
    </row>
    <row r="135" spans="1:11" x14ac:dyDescent="0.25">
      <c r="A135" t="s">
        <v>134</v>
      </c>
      <c r="B135">
        <v>96.69</v>
      </c>
      <c r="C135">
        <v>118.9</v>
      </c>
      <c r="D135" s="3" t="s">
        <v>200</v>
      </c>
      <c r="E135" s="3">
        <v>5.1999999999999998E-2</v>
      </c>
      <c r="F135" s="3">
        <v>35.700000000000003</v>
      </c>
      <c r="G135" s="9">
        <v>121.2</v>
      </c>
      <c r="H135">
        <v>115.4</v>
      </c>
      <c r="I135" s="17"/>
      <c r="J135" s="19">
        <v>84.83</v>
      </c>
      <c r="K135" s="28">
        <v>96.69</v>
      </c>
    </row>
    <row r="136" spans="1:11" x14ac:dyDescent="0.25">
      <c r="A136" t="s">
        <v>135</v>
      </c>
      <c r="B136">
        <v>97.64</v>
      </c>
      <c r="C136">
        <v>122.2</v>
      </c>
      <c r="D136" s="3" t="s">
        <v>201</v>
      </c>
      <c r="E136" s="3">
        <v>4.2999999999999997E-2</v>
      </c>
      <c r="F136" s="3">
        <v>52</v>
      </c>
      <c r="G136" s="9">
        <v>125.2</v>
      </c>
      <c r="H136">
        <v>117.8</v>
      </c>
      <c r="I136" s="17"/>
      <c r="J136" s="19">
        <v>85.11</v>
      </c>
      <c r="K136" s="28">
        <v>97.64</v>
      </c>
    </row>
    <row r="137" spans="1:11" x14ac:dyDescent="0.25">
      <c r="A137" t="s">
        <v>136</v>
      </c>
      <c r="B137">
        <v>99.17</v>
      </c>
      <c r="C137">
        <v>116.4</v>
      </c>
      <c r="D137" s="3" t="s">
        <v>165</v>
      </c>
      <c r="E137" s="3">
        <v>3.3000000000000002E-2</v>
      </c>
      <c r="F137" s="3">
        <v>50.8</v>
      </c>
      <c r="G137" s="9">
        <v>119.3</v>
      </c>
      <c r="H137">
        <v>112.3</v>
      </c>
      <c r="I137" s="17"/>
      <c r="J137" s="19">
        <v>87.43</v>
      </c>
      <c r="K137" s="28">
        <v>99.17</v>
      </c>
    </row>
    <row r="138" spans="1:11" x14ac:dyDescent="0.25">
      <c r="A138" t="s">
        <v>137</v>
      </c>
      <c r="B138">
        <v>100.92</v>
      </c>
      <c r="C138">
        <v>115.8</v>
      </c>
      <c r="D138" s="3" t="s">
        <v>161</v>
      </c>
      <c r="E138" s="3">
        <v>2.4E-2</v>
      </c>
      <c r="F138" s="3">
        <v>50.6</v>
      </c>
      <c r="G138" s="9">
        <v>118.8</v>
      </c>
      <c r="H138">
        <v>111.3</v>
      </c>
      <c r="I138" s="17"/>
      <c r="J138" s="19">
        <v>90.76</v>
      </c>
      <c r="K138" s="28">
        <v>100.92</v>
      </c>
    </row>
    <row r="139" spans="1:11" x14ac:dyDescent="0.25">
      <c r="A139" t="s">
        <v>138</v>
      </c>
      <c r="B139">
        <v>102.46</v>
      </c>
      <c r="C139">
        <v>112.6</v>
      </c>
      <c r="D139" s="3" t="s">
        <v>189</v>
      </c>
      <c r="E139" s="3">
        <v>2.5000000000000001E-2</v>
      </c>
      <c r="F139" s="3">
        <v>50.9</v>
      </c>
      <c r="G139" s="9">
        <v>115.1</v>
      </c>
      <c r="H139">
        <v>108.9</v>
      </c>
      <c r="I139" s="17"/>
      <c r="J139" s="19">
        <v>94</v>
      </c>
      <c r="K139" s="28">
        <v>102.46</v>
      </c>
    </row>
    <row r="140" spans="1:11" x14ac:dyDescent="0.25">
      <c r="A140" t="s">
        <v>139</v>
      </c>
      <c r="B140">
        <v>103.56</v>
      </c>
      <c r="C140">
        <v>117.2</v>
      </c>
      <c r="D140" s="3" t="s">
        <v>160</v>
      </c>
      <c r="E140" s="3">
        <v>2.7E-2</v>
      </c>
      <c r="F140" s="3">
        <v>51.1</v>
      </c>
      <c r="G140" s="9">
        <v>120.6</v>
      </c>
      <c r="H140">
        <v>111.9</v>
      </c>
      <c r="I140" s="17"/>
      <c r="J140" s="19">
        <v>96.41</v>
      </c>
      <c r="K140" s="28">
        <v>103.56</v>
      </c>
    </row>
    <row r="141" spans="1:11" x14ac:dyDescent="0.25">
      <c r="A141" t="s">
        <v>140</v>
      </c>
      <c r="B141">
        <v>103.96</v>
      </c>
      <c r="C141">
        <v>116.4</v>
      </c>
      <c r="D141" s="3" t="s">
        <v>161</v>
      </c>
      <c r="E141" s="3">
        <v>2.4E-2</v>
      </c>
      <c r="F141" s="3">
        <v>51</v>
      </c>
      <c r="G141" s="9">
        <v>120.1</v>
      </c>
      <c r="H141">
        <v>110.8</v>
      </c>
      <c r="I141" s="17"/>
      <c r="J141" s="19">
        <v>98.09</v>
      </c>
      <c r="K141" s="28">
        <v>103.96</v>
      </c>
    </row>
    <row r="142" spans="1:11" x14ac:dyDescent="0.25">
      <c r="A142" t="s">
        <v>141</v>
      </c>
      <c r="B142">
        <v>104.25</v>
      </c>
      <c r="C142">
        <v>120.5</v>
      </c>
      <c r="D142" s="3" t="s">
        <v>188</v>
      </c>
      <c r="E142" s="3">
        <v>1.7000000000000001E-2</v>
      </c>
      <c r="F142" s="3">
        <v>51.5</v>
      </c>
      <c r="G142" s="9">
        <v>124.2</v>
      </c>
      <c r="H142">
        <v>115</v>
      </c>
      <c r="I142" s="17"/>
      <c r="J142" s="19">
        <v>99.88</v>
      </c>
      <c r="K142" s="28">
        <v>104.25</v>
      </c>
    </row>
    <row r="143" spans="1:11" x14ac:dyDescent="0.25">
      <c r="A143" t="s">
        <v>142</v>
      </c>
      <c r="B143">
        <v>104.61</v>
      </c>
      <c r="C143">
        <v>121.7</v>
      </c>
      <c r="D143" s="3" t="s">
        <v>202</v>
      </c>
      <c r="E143" s="3">
        <v>5.0000000000000001E-3</v>
      </c>
      <c r="F143" s="3">
        <v>51.4</v>
      </c>
      <c r="G143" s="9">
        <v>125.2</v>
      </c>
      <c r="H143">
        <v>116.6</v>
      </c>
      <c r="I143" s="17"/>
      <c r="J143" s="19">
        <v>102.45</v>
      </c>
      <c r="K143" s="28">
        <v>104.61</v>
      </c>
    </row>
    <row r="144" spans="1:11" x14ac:dyDescent="0.25">
      <c r="A144" t="s">
        <v>143</v>
      </c>
      <c r="B144">
        <v>105.21</v>
      </c>
      <c r="C144">
        <v>124</v>
      </c>
      <c r="D144" s="3" t="s">
        <v>156</v>
      </c>
      <c r="E144" s="3">
        <v>-5.0000000000000001E-3</v>
      </c>
      <c r="F144" s="3">
        <v>52.1</v>
      </c>
      <c r="G144" s="9">
        <v>127</v>
      </c>
      <c r="H144">
        <v>119.6</v>
      </c>
      <c r="I144" s="17"/>
      <c r="J144" s="19">
        <v>106.12</v>
      </c>
      <c r="K144" s="28">
        <v>105.21</v>
      </c>
    </row>
    <row r="145" spans="1:8" x14ac:dyDescent="0.25">
      <c r="A145" t="s">
        <v>144</v>
      </c>
      <c r="C145">
        <v>122.1</v>
      </c>
      <c r="D145" s="3" t="s">
        <v>203</v>
      </c>
      <c r="E145" s="3">
        <v>2E-3</v>
      </c>
      <c r="F145" s="3">
        <v>51.9</v>
      </c>
      <c r="G145" s="9">
        <v>125.2</v>
      </c>
      <c r="H145">
        <v>117.3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ACF40-4B75-49D0-803F-2A7D7F9E1246}">
  <dimension ref="A1:K86"/>
  <sheetViews>
    <sheetView tabSelected="1" topLeftCell="C1" zoomScale="70" zoomScaleNormal="70" workbookViewId="0">
      <selection activeCell="D1" sqref="D1"/>
    </sheetView>
  </sheetViews>
  <sheetFormatPr defaultRowHeight="13.8" x14ac:dyDescent="0.25"/>
  <cols>
    <col min="1" max="1" width="18.6640625" style="3" customWidth="1"/>
    <col min="2" max="2" width="11.88671875" style="3" customWidth="1"/>
    <col min="3" max="3" width="13.109375" style="3" customWidth="1"/>
    <col min="4" max="4" width="13.88671875" style="3" customWidth="1"/>
    <col min="5" max="5" width="11.33203125" style="3" customWidth="1"/>
    <col min="6" max="6" width="8.88671875" style="3"/>
    <col min="7" max="7" width="13" style="3" customWidth="1"/>
    <col min="8" max="8" width="22.77734375" style="3" bestFit="1" customWidth="1"/>
    <col min="9" max="9" width="18.6640625" style="9" customWidth="1"/>
    <col min="10" max="16384" width="8.88671875" style="3"/>
  </cols>
  <sheetData>
    <row r="1" spans="1:11" ht="27.6" x14ac:dyDescent="0.25">
      <c r="B1" s="2" t="s">
        <v>3244</v>
      </c>
      <c r="C1" s="3" t="s">
        <v>204</v>
      </c>
      <c r="D1" s="5" t="s">
        <v>205</v>
      </c>
      <c r="E1" s="5" t="s">
        <v>206</v>
      </c>
      <c r="F1" s="5" t="s">
        <v>3240</v>
      </c>
      <c r="G1" s="5" t="s">
        <v>3241</v>
      </c>
      <c r="H1" s="5" t="s">
        <v>3242</v>
      </c>
      <c r="I1" s="5" t="s">
        <v>3243</v>
      </c>
      <c r="J1" s="5" t="s">
        <v>3296</v>
      </c>
    </row>
    <row r="2" spans="1:11" x14ac:dyDescent="0.25">
      <c r="A2" s="6">
        <f>[1]!TDays("2009-01-01","2020-12-31","Days=Alldays","Period=Q","cols=1;rows=48")</f>
        <v>39903</v>
      </c>
      <c r="B2" s="7">
        <f>[1]!s_qfa_roe("881001.WI",A2)</f>
        <v>2.7801</v>
      </c>
      <c r="C2" s="7">
        <f>[1]!s_fa_yoynetprofit("881001.WI",A2)</f>
        <v>-26.175999999999998</v>
      </c>
      <c r="D2" s="7">
        <f>[1]!s_fa_yoy_or("881001.WI",A2)</f>
        <v>-13.2851</v>
      </c>
      <c r="E2" s="7">
        <f>[1]!s_fa_debttoassets("881001.WI",A2)</f>
        <v>85.156800000000004</v>
      </c>
      <c r="F2" s="7">
        <f>[1]!s_fa_current("881001.WI",A2)</f>
        <v>1.0597719999999999</v>
      </c>
      <c r="G2" s="7">
        <f>[1]!s_fa_grossprofitmargin("881001.WI",A2)</f>
        <v>20.3995</v>
      </c>
      <c r="H2" s="7">
        <f>[1]!s_fa_netprofit_ttm("881001.WI",A2,1)</f>
        <v>744239663329.52002</v>
      </c>
      <c r="I2" s="7">
        <f>[1]!s_qfa_roa("881001.WI",A2)</f>
        <v>0.41499999999999998</v>
      </c>
      <c r="J2" s="8"/>
    </row>
    <row r="3" spans="1:11" x14ac:dyDescent="0.25">
      <c r="A3" s="6">
        <v>39994</v>
      </c>
      <c r="B3" s="7">
        <f>[1]!s_qfa_roe("881001.WI",A3)</f>
        <v>3.7351999999999999</v>
      </c>
      <c r="C3" s="7">
        <f>[1]!s_fa_yoynetprofit("881001.WI",A3)</f>
        <v>-14.970800000000001</v>
      </c>
      <c r="D3" s="7">
        <f>[1]!s_fa_yoy_or("881001.WI",A3)</f>
        <v>-12.0076</v>
      </c>
      <c r="E3" s="7">
        <f>[1]!s_fa_debttoassets("881001.WI",A3)</f>
        <v>85.780199999999994</v>
      </c>
      <c r="F3" s="7">
        <f>[1]!s_fa_current("881001.WI",A3)</f>
        <v>1.055159</v>
      </c>
      <c r="G3" s="7">
        <f>[1]!s_fa_grossprofitmargin("881001.WI",A3)</f>
        <v>21.032699999999998</v>
      </c>
      <c r="H3" s="7">
        <f>[1]!s_fa_netprofit_ttm("881001.WI",A3,1)</f>
        <v>736880941719.64001</v>
      </c>
      <c r="I3" s="7">
        <f>[1]!s_qfa_roa("881001.WI",A3)</f>
        <v>0.53349999999999997</v>
      </c>
      <c r="J3" s="8"/>
      <c r="K3" s="9"/>
    </row>
    <row r="4" spans="1:11" x14ac:dyDescent="0.25">
      <c r="A4" s="6">
        <v>40086</v>
      </c>
      <c r="B4" s="7">
        <f>[1]!s_qfa_roe("881001.WI",A4)</f>
        <v>3.7852999999999999</v>
      </c>
      <c r="C4" s="7">
        <f>[1]!s_fa_yoynetprofit("881001.WI",A4)</f>
        <v>-3.1865000000000001</v>
      </c>
      <c r="D4" s="7">
        <f>[1]!s_fa_yoy_or("881001.WI",A4)</f>
        <v>-6.8815</v>
      </c>
      <c r="E4" s="7">
        <f>[1]!s_fa_debttoassets("881001.WI",A4)</f>
        <v>85.4559</v>
      </c>
      <c r="F4" s="7">
        <f>[1]!s_fa_current("881001.WI",A4)</f>
        <v>1.0985279999999999</v>
      </c>
      <c r="G4" s="7">
        <f>[1]!s_fa_grossprofitmargin("881001.WI",A4)</f>
        <v>20.738299999999999</v>
      </c>
      <c r="H4" s="7">
        <f>[1]!s_fa_netprofit_ttm("881001.WI",A4,1)</f>
        <v>807619406162.72998</v>
      </c>
      <c r="I4" s="7">
        <f>[1]!s_qfa_roa("881001.WI",A4)</f>
        <v>0.53239999999999998</v>
      </c>
      <c r="J4" s="8"/>
      <c r="K4" s="9"/>
    </row>
    <row r="5" spans="1:11" x14ac:dyDescent="0.25">
      <c r="A5" s="6">
        <v>40178</v>
      </c>
      <c r="B5" s="7">
        <f>[1]!s_qfa_roe("881001.WI",A5)</f>
        <v>3.3633999999999999</v>
      </c>
      <c r="C5" s="7">
        <f>[1]!s_fa_yoynetprofit("881001.WI",A5)</f>
        <v>24.339700000000001</v>
      </c>
      <c r="D5" s="7">
        <f>[1]!s_fa_yoy_or("881001.WI",A5)</f>
        <v>1.7898000000000001</v>
      </c>
      <c r="E5" s="7">
        <f>[1]!s_fa_debttoassets("881001.WI",A5)</f>
        <v>85.0548</v>
      </c>
      <c r="F5" s="7">
        <f>[1]!s_fa_current("881001.WI",A5)</f>
        <v>1.0830200000000001</v>
      </c>
      <c r="G5" s="7">
        <f>[1]!s_fa_grossprofitmargin("881001.WI",A5)</f>
        <v>20.306100000000001</v>
      </c>
      <c r="H5" s="7">
        <f>[1]!s_fa_netprofit_ttm("881001.WI",A5,1)</f>
        <v>1061759632413.54</v>
      </c>
      <c r="I5" s="7">
        <f>[1]!s_qfa_roa("881001.WI",A5)</f>
        <v>0.48909999999999998</v>
      </c>
      <c r="J5" s="8"/>
      <c r="K5" s="9"/>
    </row>
    <row r="6" spans="1:11" x14ac:dyDescent="0.25">
      <c r="A6" s="6">
        <v>40268</v>
      </c>
      <c r="B6" s="7">
        <f>[1]!s_qfa_roe("881001.WI",A6)</f>
        <v>3.8656000000000001</v>
      </c>
      <c r="C6" s="7">
        <f>[1]!s_fa_yoynetprofit("881001.WI",A6)</f>
        <v>62.529200000000003</v>
      </c>
      <c r="D6" s="7">
        <f>[1]!s_fa_yoy_or("881001.WI",A6)</f>
        <v>47.478099999999998</v>
      </c>
      <c r="E6" s="7">
        <f>[1]!s_fa_debttoassets("881001.WI",A6)</f>
        <v>85.0762</v>
      </c>
      <c r="F6" s="7">
        <f>[1]!s_fa_current("881001.WI",A6)</f>
        <v>1.1488509999999998</v>
      </c>
      <c r="G6" s="7">
        <f>[1]!s_fa_grossprofitmargin("881001.WI",A6)</f>
        <v>20.0214</v>
      </c>
      <c r="H6" s="7">
        <f>[1]!s_fa_netprofit_ttm("881001.WI",A6,1)</f>
        <v>1207311093965.3701</v>
      </c>
      <c r="I6" s="7">
        <f>[1]!s_qfa_roa("881001.WI",A6)</f>
        <v>0.56859999999999999</v>
      </c>
      <c r="J6" s="8">
        <f>(B6-B2)/B2</f>
        <v>0.39045358080644588</v>
      </c>
      <c r="K6" s="9"/>
    </row>
    <row r="7" spans="1:11" x14ac:dyDescent="0.25">
      <c r="A7" s="6">
        <v>40359</v>
      </c>
      <c r="B7" s="7">
        <f>[1]!s_qfa_roe("881001.WI",A7)</f>
        <v>4.1299000000000001</v>
      </c>
      <c r="C7" s="7">
        <f>[1]!s_fa_yoynetprofit("881001.WI",A7)</f>
        <v>41.731000000000002</v>
      </c>
      <c r="D7" s="7">
        <f>[1]!s_fa_yoy_or("881001.WI",A7)</f>
        <v>43.340600000000002</v>
      </c>
      <c r="E7" s="7">
        <f>[1]!s_fa_debttoassets("881001.WI",A7)</f>
        <v>85.206800000000001</v>
      </c>
      <c r="F7" s="7">
        <f>[1]!s_fa_current("881001.WI",A7)</f>
        <v>1.1612850000000001</v>
      </c>
      <c r="G7" s="7">
        <f>[1]!s_fa_grossprofitmargin("881001.WI",A7)</f>
        <v>19.785299999999999</v>
      </c>
      <c r="H7" s="7">
        <f>[1]!s_fa_netprofit_ttm("881001.WI",A7,1)</f>
        <v>1311347260475.52</v>
      </c>
      <c r="I7" s="7">
        <f>[1]!s_qfa_roa("881001.WI",A7)</f>
        <v>0.60470000000000002</v>
      </c>
      <c r="J7" s="8">
        <f t="shared" ref="J7:J49" si="0">(B7-B3)/B3</f>
        <v>0.10567037909616628</v>
      </c>
      <c r="K7" s="9"/>
    </row>
    <row r="8" spans="1:11" x14ac:dyDescent="0.25">
      <c r="A8" s="6">
        <v>40451</v>
      </c>
      <c r="B8" s="7">
        <f>[1]!s_qfa_roe("881001.WI",A8)</f>
        <v>4.0785999999999998</v>
      </c>
      <c r="C8" s="7">
        <f>[1]!s_fa_yoynetprofit("881001.WI",A8)</f>
        <v>35.3446</v>
      </c>
      <c r="D8" s="7">
        <f>[1]!s_fa_yoy_or("881001.WI",A8)</f>
        <v>37.741999999999997</v>
      </c>
      <c r="E8" s="7">
        <f>[1]!s_fa_debttoassets("881001.WI",A8)</f>
        <v>86.337900000000005</v>
      </c>
      <c r="F8" s="7">
        <f>[1]!s_fa_current("881001.WI",A8)</f>
        <v>1.179044</v>
      </c>
      <c r="G8" s="7">
        <f>[1]!s_fa_grossprofitmargin("881001.WI",A8)</f>
        <v>19.672599999999999</v>
      </c>
      <c r="H8" s="7">
        <f>[1]!s_fa_netprofit_ttm("881001.WI",A8,1)</f>
        <v>1498238263601.97</v>
      </c>
      <c r="I8" s="7">
        <f>[1]!s_qfa_roa("881001.WI",A8)</f>
        <v>0.53939999999999999</v>
      </c>
      <c r="J8" s="8">
        <f t="shared" si="0"/>
        <v>7.7483951073891083E-2</v>
      </c>
      <c r="K8" s="9"/>
    </row>
    <row r="9" spans="1:11" x14ac:dyDescent="0.25">
      <c r="A9" s="6">
        <v>40543</v>
      </c>
      <c r="B9" s="7">
        <f>[1]!s_qfa_roe("881001.WI",A9)</f>
        <v>3.9062999999999999</v>
      </c>
      <c r="C9" s="7">
        <f>[1]!s_fa_yoynetprofit("881001.WI",A9)</f>
        <v>36.998600000000003</v>
      </c>
      <c r="D9" s="7">
        <f>[1]!s_fa_yoy_or("881001.WI",A9)</f>
        <v>34.256399999999999</v>
      </c>
      <c r="E9" s="7">
        <f>[1]!s_fa_debttoassets("881001.WI",A9)</f>
        <v>85.768199999999993</v>
      </c>
      <c r="F9" s="7">
        <f>[1]!s_fa_current("881001.WI",A9)</f>
        <v>1.1604940000000001</v>
      </c>
      <c r="G9" s="7">
        <f>[1]!s_fa_grossprofitmargin("881001.WI",A9)</f>
        <v>19.846299999999999</v>
      </c>
      <c r="H9" s="7">
        <f>[1]!s_fa_netprofit_ttm("881001.WI",A9,1)</f>
        <v>1637328254613.0801</v>
      </c>
      <c r="I9" s="7">
        <f>[1]!s_qfa_roa("881001.WI",A9)</f>
        <v>0.54220000000000002</v>
      </c>
      <c r="J9" s="8">
        <f t="shared" si="0"/>
        <v>0.16141404531129214</v>
      </c>
      <c r="K9" s="9"/>
    </row>
    <row r="10" spans="1:11" x14ac:dyDescent="0.25">
      <c r="A10" s="6">
        <v>40633</v>
      </c>
      <c r="B10" s="7">
        <f>[1]!s_qfa_roe("881001.WI",A10)</f>
        <v>4.0334000000000003</v>
      </c>
      <c r="C10" s="7">
        <f>[1]!s_fa_yoynetprofit("881001.WI",A10)</f>
        <v>23.113299999999999</v>
      </c>
      <c r="D10" s="7">
        <f>[1]!s_fa_yoy_or("881001.WI",A10)</f>
        <v>27.473700000000001</v>
      </c>
      <c r="E10" s="7">
        <f>[1]!s_fa_debttoassets("881001.WI",A10)</f>
        <v>85.8142</v>
      </c>
      <c r="F10" s="7">
        <f>[1]!s_fa_current("881001.WI",A10)</f>
        <v>1.2022029999999999</v>
      </c>
      <c r="G10" s="7">
        <f>[1]!s_fa_grossprofitmargin("881001.WI",A10)</f>
        <v>19.3691</v>
      </c>
      <c r="H10" s="7">
        <f>[1]!s_fa_netprofit_ttm("881001.WI",A10,1)</f>
        <v>1747716138492.8201</v>
      </c>
      <c r="I10" s="7">
        <f>[1]!s_qfa_roa("881001.WI",A10)</f>
        <v>0.5655</v>
      </c>
      <c r="J10" s="8">
        <f t="shared" si="0"/>
        <v>4.3408526490066268E-2</v>
      </c>
      <c r="K10" s="9"/>
    </row>
    <row r="11" spans="1:11" x14ac:dyDescent="0.25">
      <c r="A11" s="6">
        <v>40724</v>
      </c>
      <c r="B11" s="7">
        <f>[1]!s_qfa_roe("881001.WI",A11)</f>
        <v>4.1844999999999999</v>
      </c>
      <c r="C11" s="7">
        <f>[1]!s_fa_yoynetprofit("881001.WI",A11)</f>
        <v>21.191099999999999</v>
      </c>
      <c r="D11" s="7">
        <f>[1]!s_fa_yoy_or("881001.WI",A11)</f>
        <v>25.630800000000001</v>
      </c>
      <c r="E11" s="7">
        <f>[1]!s_fa_debttoassets("881001.WI",A11)</f>
        <v>86.0535</v>
      </c>
      <c r="F11" s="7">
        <f>[1]!s_fa_current("881001.WI",A11)</f>
        <v>1.186169</v>
      </c>
      <c r="G11" s="7">
        <f>[1]!s_fa_grossprofitmargin("881001.WI",A11)</f>
        <v>19.016100000000002</v>
      </c>
      <c r="H11" s="7">
        <f>[1]!s_fa_netprofit_ttm("881001.WI",A11,1)</f>
        <v>1853247175220.6221</v>
      </c>
      <c r="I11" s="7">
        <f>[1]!s_qfa_roa("881001.WI",A11)</f>
        <v>0.58440000000000003</v>
      </c>
      <c r="J11" s="8">
        <f t="shared" si="0"/>
        <v>1.3220659095861826E-2</v>
      </c>
      <c r="K11" s="9"/>
    </row>
    <row r="12" spans="1:11" x14ac:dyDescent="0.25">
      <c r="A12" s="6">
        <v>40816</v>
      </c>
      <c r="B12" s="7">
        <f>[1]!s_qfa_roe("881001.WI",A12)</f>
        <v>3.786</v>
      </c>
      <c r="C12" s="7">
        <f>[1]!s_fa_yoynetprofit("881001.WI",A12)</f>
        <v>18.977499999999999</v>
      </c>
      <c r="D12" s="7">
        <f>[1]!s_fa_yoy_or("881001.WI",A12)</f>
        <v>25.093800000000002</v>
      </c>
      <c r="E12" s="7">
        <f>[1]!s_fa_debttoassets("881001.WI",A12)</f>
        <v>85.782700000000006</v>
      </c>
      <c r="F12" s="7">
        <f>[1]!s_fa_current("881001.WI",A12)</f>
        <v>1.1977949999999999</v>
      </c>
      <c r="G12" s="7">
        <f>[1]!s_fa_grossprofitmargin("881001.WI",A12)</f>
        <v>18.7575</v>
      </c>
      <c r="H12" s="7">
        <f>[1]!s_fa_netprofit_ttm("881001.WI",A12,1)</f>
        <v>1921669701982.95</v>
      </c>
      <c r="I12" s="7">
        <f>[1]!s_qfa_roa("881001.WI",A12)</f>
        <v>0.52800000000000002</v>
      </c>
      <c r="J12" s="8">
        <f t="shared" si="0"/>
        <v>-7.1740303045162504E-2</v>
      </c>
      <c r="K12" s="9"/>
    </row>
    <row r="13" spans="1:11" x14ac:dyDescent="0.25">
      <c r="A13" s="6">
        <v>40908</v>
      </c>
      <c r="B13" s="7">
        <f>[1]!s_qfa_roe("881001.WI",A13)</f>
        <v>3.1267</v>
      </c>
      <c r="C13" s="7">
        <f>[1]!s_fa_yoynetprofit("881001.WI",A13)</f>
        <v>11.7967</v>
      </c>
      <c r="D13" s="7">
        <f>[1]!s_fa_yoy_or("881001.WI",A13)</f>
        <v>21.287500000000001</v>
      </c>
      <c r="E13" s="7">
        <f>[1]!s_fa_debttoassets("881001.WI",A13)</f>
        <v>85.756</v>
      </c>
      <c r="F13" s="7">
        <f>[1]!s_fa_current("881001.WI",A13)</f>
        <v>1.1590179999999999</v>
      </c>
      <c r="G13" s="7">
        <f>[1]!s_fa_grossprofitmargin("881001.WI",A13)</f>
        <v>18.6525</v>
      </c>
      <c r="H13" s="7">
        <f>[1]!s_fa_netprofit_ttm("881001.WI",A13,1)</f>
        <v>1903113068007.3999</v>
      </c>
      <c r="I13" s="7">
        <f>[1]!s_qfa_roa("881001.WI",A13)</f>
        <v>0.43990000000000001</v>
      </c>
      <c r="J13" s="8">
        <f t="shared" si="0"/>
        <v>-0.19957504543941834</v>
      </c>
      <c r="K13" s="9"/>
    </row>
    <row r="14" spans="1:11" x14ac:dyDescent="0.25">
      <c r="A14" s="6">
        <v>40999</v>
      </c>
      <c r="B14" s="7">
        <f>[1]!s_qfa_roe("881001.WI",A14)</f>
        <v>3.5051000000000001</v>
      </c>
      <c r="C14" s="7">
        <f>[1]!s_fa_yoynetprofit("881001.WI",A14)</f>
        <v>-0.1211</v>
      </c>
      <c r="D14" s="7">
        <f>[1]!s_fa_yoy_or("881001.WI",A14)</f>
        <v>8.4327000000000005</v>
      </c>
      <c r="E14" s="7">
        <f>[1]!s_fa_debttoassets("881001.WI",A14)</f>
        <v>85.912300000000002</v>
      </c>
      <c r="F14" s="7">
        <f>[1]!s_fa_current("881001.WI",A14)</f>
        <v>1.1916640000000001</v>
      </c>
      <c r="G14" s="7">
        <f>[1]!s_fa_grossprofitmargin("881001.WI",A14)</f>
        <v>17.9419</v>
      </c>
      <c r="H14" s="7">
        <f>[1]!s_fa_netprofit_ttm("881001.WI",A14,1)</f>
        <v>1928661929830.3501</v>
      </c>
      <c r="I14" s="7">
        <f>[1]!s_qfa_roa("881001.WI",A14)</f>
        <v>0.48899999999999999</v>
      </c>
      <c r="J14" s="8">
        <f t="shared" si="0"/>
        <v>-0.13098130609411418</v>
      </c>
      <c r="K14" s="9"/>
    </row>
    <row r="15" spans="1:11" x14ac:dyDescent="0.25">
      <c r="A15" s="6">
        <v>41090</v>
      </c>
      <c r="B15" s="7">
        <f>[1]!s_qfa_roe("881001.WI",A15)</f>
        <v>3.6015999999999999</v>
      </c>
      <c r="C15" s="7">
        <f>[1]!s_fa_yoynetprofit("881001.WI",A15)</f>
        <v>-1.4638</v>
      </c>
      <c r="D15" s="7">
        <f>[1]!s_fa_yoy_or("881001.WI",A15)</f>
        <v>6.8422000000000001</v>
      </c>
      <c r="E15" s="7">
        <f>[1]!s_fa_debttoassets("881001.WI",A15)</f>
        <v>86.248900000000006</v>
      </c>
      <c r="F15" s="7">
        <f>[1]!s_fa_current("881001.WI",A15)</f>
        <v>1.1770050000000001</v>
      </c>
      <c r="G15" s="7">
        <f>[1]!s_fa_grossprofitmargin("881001.WI",A15)</f>
        <v>17.753399999999999</v>
      </c>
      <c r="H15" s="7">
        <f>[1]!s_fa_netprofit_ttm("881001.WI",A15,1)</f>
        <v>1927860115607.6279</v>
      </c>
      <c r="I15" s="7">
        <f>[1]!s_qfa_roa("881001.WI",A15)</f>
        <v>0.49270000000000003</v>
      </c>
      <c r="J15" s="8">
        <f t="shared" si="0"/>
        <v>-0.13929979686939897</v>
      </c>
      <c r="K15" s="9"/>
    </row>
    <row r="16" spans="1:11" x14ac:dyDescent="0.25">
      <c r="A16" s="6">
        <v>41182</v>
      </c>
      <c r="B16" s="7">
        <f>[1]!s_qfa_roe("881001.WI",A16)</f>
        <v>3.2277999999999998</v>
      </c>
      <c r="C16" s="7">
        <f>[1]!s_fa_yoynetprofit("881001.WI",A16)</f>
        <v>-1.9496</v>
      </c>
      <c r="D16" s="7">
        <f>[1]!s_fa_yoy_or("881001.WI",A16)</f>
        <v>6.0582000000000003</v>
      </c>
      <c r="E16" s="7">
        <f>[1]!s_fa_debttoassets("881001.WI",A16)</f>
        <v>85.930499999999995</v>
      </c>
      <c r="F16" s="7">
        <f>[1]!s_fa_current("881001.WI",A16)</f>
        <v>1.1829529999999999</v>
      </c>
      <c r="G16" s="7">
        <f>[1]!s_fa_grossprofitmargin("881001.WI",A16)</f>
        <v>17.6953</v>
      </c>
      <c r="H16" s="7">
        <f>[1]!s_fa_netprofit_ttm("881001.WI",A16,1)</f>
        <v>1917980261285.9199</v>
      </c>
      <c r="I16" s="7">
        <f>[1]!s_qfa_roa("881001.WI",A16)</f>
        <v>0.44319999999999998</v>
      </c>
      <c r="J16" s="8">
        <f t="shared" si="0"/>
        <v>-0.14743792921288965</v>
      </c>
      <c r="K16" s="9"/>
    </row>
    <row r="17" spans="1:11" x14ac:dyDescent="0.25">
      <c r="A17" s="6">
        <v>41274</v>
      </c>
      <c r="B17" s="7">
        <f>[1]!s_qfa_roe("881001.WI",A17)</f>
        <v>2.9973999999999998</v>
      </c>
      <c r="C17" s="7">
        <f>[1]!s_fa_yoynetprofit("881001.WI",A17)</f>
        <v>0.16489999999999999</v>
      </c>
      <c r="D17" s="7">
        <f>[1]!s_fa_yoy_or("881001.WI",A17)</f>
        <v>7.7979000000000003</v>
      </c>
      <c r="E17" s="7">
        <f>[1]!s_fa_debttoassets("881001.WI",A17)</f>
        <v>85.7988</v>
      </c>
      <c r="F17" s="7">
        <f>[1]!s_fa_current("881001.WI",A17)</f>
        <v>1.1368049999999998</v>
      </c>
      <c r="G17" s="7">
        <f>[1]!s_fa_grossprofitmargin("881001.WI",A17)</f>
        <v>17.8383</v>
      </c>
      <c r="H17" s="7">
        <f>[1]!s_fa_netprofit_ttm("881001.WI",A17,1)</f>
        <v>1953776017104.1299</v>
      </c>
      <c r="I17" s="7">
        <f>[1]!s_qfa_roa("881001.WI",A17)</f>
        <v>0.41880000000000001</v>
      </c>
      <c r="J17" s="8">
        <f t="shared" si="0"/>
        <v>-4.1353503693990531E-2</v>
      </c>
      <c r="K17" s="9"/>
    </row>
    <row r="18" spans="1:11" x14ac:dyDescent="0.25">
      <c r="A18" s="6">
        <v>41364</v>
      </c>
      <c r="B18" s="7">
        <f>[1]!s_qfa_roe("881001.WI",A18)</f>
        <v>3.4380999999999999</v>
      </c>
      <c r="C18" s="7">
        <f>[1]!s_fa_yoynetprofit("881001.WI",A18)</f>
        <v>10.5419</v>
      </c>
      <c r="D18" s="7">
        <f>[1]!s_fa_yoy_or("881001.WI",A18)</f>
        <v>7.9181999999999997</v>
      </c>
      <c r="E18" s="7">
        <f>[1]!s_fa_debttoassets("881001.WI",A18)</f>
        <v>85.932699999999997</v>
      </c>
      <c r="F18" s="7">
        <f>[1]!s_fa_current("881001.WI",A18)</f>
        <v>1.1715739999999999</v>
      </c>
      <c r="G18" s="7">
        <f>[1]!s_fa_grossprofitmargin("881001.WI",A18)</f>
        <v>18.0794</v>
      </c>
      <c r="H18" s="7">
        <f>[1]!s_fa_netprofit_ttm("881001.WI",A18,1)</f>
        <v>2008311384448.95</v>
      </c>
      <c r="I18" s="7">
        <f>[1]!s_qfa_roa("881001.WI",A18)</f>
        <v>0.47510000000000002</v>
      </c>
      <c r="J18" s="8">
        <f t="shared" si="0"/>
        <v>-1.9115003851530674E-2</v>
      </c>
      <c r="K18" s="9"/>
    </row>
    <row r="19" spans="1:11" x14ac:dyDescent="0.25">
      <c r="A19" s="6">
        <v>41455</v>
      </c>
      <c r="B19" s="7">
        <f>[1]!s_qfa_roe("881001.WI",A19)</f>
        <v>3.6204000000000001</v>
      </c>
      <c r="C19" s="7">
        <f>[1]!s_fa_yoynetprofit("881001.WI",A19)</f>
        <v>11.4895</v>
      </c>
      <c r="D19" s="7">
        <f>[1]!s_fa_yoy_or("881001.WI",A19)</f>
        <v>8.6372999999999998</v>
      </c>
      <c r="E19" s="7">
        <f>[1]!s_fa_debttoassets("881001.WI",A19)</f>
        <v>86.183700000000002</v>
      </c>
      <c r="F19" s="7">
        <f>[1]!s_fa_current("881001.WI",A19)</f>
        <v>1.1620350000000002</v>
      </c>
      <c r="G19" s="7">
        <f>[1]!s_fa_grossprofitmargin("881001.WI",A19)</f>
        <v>17.485499999999998</v>
      </c>
      <c r="H19" s="7">
        <f>[1]!s_fa_netprofit_ttm("881001.WI",A19,1)</f>
        <v>2076384473189.49</v>
      </c>
      <c r="I19" s="7">
        <f>[1]!s_qfa_roa("881001.WI",A19)</f>
        <v>0.49469999999999997</v>
      </c>
      <c r="J19" s="8">
        <f t="shared" si="0"/>
        <v>5.2199022656597488E-3</v>
      </c>
      <c r="K19" s="9"/>
    </row>
    <row r="20" spans="1:11" x14ac:dyDescent="0.25">
      <c r="A20" s="6">
        <v>41547</v>
      </c>
      <c r="B20" s="7">
        <f>[1]!s_qfa_roe("881001.WI",A20)</f>
        <v>3.4952000000000001</v>
      </c>
      <c r="C20" s="7">
        <f>[1]!s_fa_yoynetprofit("881001.WI",A20)</f>
        <v>14.386699999999999</v>
      </c>
      <c r="D20" s="7">
        <f>[1]!s_fa_yoy_or("881001.WI",A20)</f>
        <v>9.1144999999999996</v>
      </c>
      <c r="E20" s="7">
        <f>[1]!s_fa_debttoassets("881001.WI",A20)</f>
        <v>85.941699999999997</v>
      </c>
      <c r="F20" s="7">
        <f>[1]!s_fa_current("881001.WI",A20)</f>
        <v>1.1771120000000002</v>
      </c>
      <c r="G20" s="7">
        <f>[1]!s_fa_grossprofitmargin("881001.WI",A20)</f>
        <v>17.538</v>
      </c>
      <c r="H20" s="7">
        <f>[1]!s_fa_netprofit_ttm("881001.WI",A20,1)</f>
        <v>2178536379885.23</v>
      </c>
      <c r="I20" s="7">
        <f>[1]!s_qfa_roa("881001.WI",A20)</f>
        <v>0.48099999999999998</v>
      </c>
      <c r="J20" s="8">
        <f t="shared" si="0"/>
        <v>8.2842803147654853E-2</v>
      </c>
      <c r="K20" s="9"/>
    </row>
    <row r="21" spans="1:11" x14ac:dyDescent="0.25">
      <c r="A21" s="6">
        <v>41639</v>
      </c>
      <c r="B21" s="7">
        <f>[1]!s_qfa_roe("881001.WI",A21)</f>
        <v>3.0051999999999999</v>
      </c>
      <c r="C21" s="7">
        <f>[1]!s_fa_yoynetprofit("881001.WI",A21)</f>
        <v>13.813499999999999</v>
      </c>
      <c r="D21" s="7">
        <f>[1]!s_fa_yoy_or("881001.WI",A21)</f>
        <v>8.9832999999999998</v>
      </c>
      <c r="E21" s="7">
        <f>[1]!s_fa_debttoassets("881001.WI",A21)</f>
        <v>85.772199999999998</v>
      </c>
      <c r="F21" s="7">
        <f>[1]!s_fa_current("881001.WI",A21)</f>
        <v>1.123766</v>
      </c>
      <c r="G21" s="7">
        <f>[1]!s_fa_grossprofitmargin("881001.WI",A21)</f>
        <v>17.829799999999999</v>
      </c>
      <c r="H21" s="7">
        <f>[1]!s_fa_netprofit_ttm("881001.WI",A21,1)</f>
        <v>2238822689154.1499</v>
      </c>
      <c r="I21" s="7">
        <f>[1]!s_qfa_roa("881001.WI",A21)</f>
        <v>0.42120000000000002</v>
      </c>
      <c r="J21" s="8">
        <f t="shared" si="0"/>
        <v>2.6022552879162038E-3</v>
      </c>
      <c r="K21" s="9"/>
    </row>
    <row r="22" spans="1:11" x14ac:dyDescent="0.25">
      <c r="A22" s="6">
        <v>41729</v>
      </c>
      <c r="B22" s="7">
        <f>[1]!s_qfa_roe("881001.WI",A22)</f>
        <v>3.3502000000000001</v>
      </c>
      <c r="C22" s="7">
        <f>[1]!s_fa_yoynetprofit("881001.WI",A22)</f>
        <v>7.9983000000000004</v>
      </c>
      <c r="D22" s="7">
        <f>[1]!s_fa_yoy_or("881001.WI",A22)</f>
        <v>5.7380000000000004</v>
      </c>
      <c r="E22" s="7">
        <f>[1]!s_fa_debttoassets("881001.WI",A22)</f>
        <v>85.811199999999999</v>
      </c>
      <c r="F22" s="7">
        <f>[1]!s_fa_current("881001.WI",A22)</f>
        <v>1.159286</v>
      </c>
      <c r="G22" s="7">
        <f>[1]!s_fa_grossprofitmargin("881001.WI",A22)</f>
        <v>18.3324</v>
      </c>
      <c r="H22" s="7">
        <f>[1]!s_fa_netprofit_ttm("881001.WI",A22,1)</f>
        <v>2296568510130.6802</v>
      </c>
      <c r="I22" s="7">
        <f>[1]!s_qfa_roa("881001.WI",A22)</f>
        <v>0.4642</v>
      </c>
      <c r="J22" s="8">
        <f t="shared" si="0"/>
        <v>-2.556644658386896E-2</v>
      </c>
      <c r="K22" s="9"/>
    </row>
    <row r="23" spans="1:11" x14ac:dyDescent="0.25">
      <c r="A23" s="6">
        <v>41820</v>
      </c>
      <c r="B23" s="7">
        <f>[1]!s_qfa_roe("881001.WI",A23)</f>
        <v>3.6105999999999998</v>
      </c>
      <c r="C23" s="7">
        <f>[1]!s_fa_yoynetprofit("881001.WI",A23)</f>
        <v>9.4358000000000004</v>
      </c>
      <c r="D23" s="7">
        <f>[1]!s_fa_yoy_or("881001.WI",A23)</f>
        <v>5.9672000000000001</v>
      </c>
      <c r="E23" s="7">
        <f>[1]!s_fa_debttoassets("881001.WI",A23)</f>
        <v>86.198800000000006</v>
      </c>
      <c r="F23" s="7">
        <f>[1]!s_fa_current("881001.WI",A23)</f>
        <v>1.1452389999999999</v>
      </c>
      <c r="G23" s="7">
        <f>[1]!s_fa_grossprofitmargin("881001.WI",A23)</f>
        <v>18.216899999999999</v>
      </c>
      <c r="H23" s="7">
        <f>[1]!s_fa_netprofit_ttm("881001.WI",A23,1)</f>
        <v>2371048499772.1099</v>
      </c>
      <c r="I23" s="7">
        <f>[1]!s_qfa_roa("881001.WI",A23)</f>
        <v>0.49419999999999997</v>
      </c>
      <c r="J23" s="8">
        <f t="shared" si="0"/>
        <v>-2.7068832173241224E-3</v>
      </c>
      <c r="K23" s="9"/>
    </row>
    <row r="24" spans="1:11" x14ac:dyDescent="0.25">
      <c r="A24" s="6">
        <v>41912</v>
      </c>
      <c r="B24" s="7">
        <f>[1]!s_qfa_roe("881001.WI",A24)</f>
        <v>3.3582000000000001</v>
      </c>
      <c r="C24" s="7">
        <f>[1]!s_fa_yoynetprofit("881001.WI",A24)</f>
        <v>9.1998999999999995</v>
      </c>
      <c r="D24" s="7">
        <f>[1]!s_fa_yoy_or("881001.WI",A24)</f>
        <v>5.9603999999999999</v>
      </c>
      <c r="E24" s="7">
        <f>[1]!s_fa_debttoassets("881001.WI",A24)</f>
        <v>85.690200000000004</v>
      </c>
      <c r="F24" s="7">
        <f>[1]!s_fa_current("881001.WI",A24)</f>
        <v>1.17069</v>
      </c>
      <c r="G24" s="7">
        <f>[1]!s_fa_grossprofitmargin("881001.WI",A24)</f>
        <v>18.0792</v>
      </c>
      <c r="H24" s="7">
        <f>[1]!s_fa_netprofit_ttm("881001.WI",A24,1)</f>
        <v>2427152254767.6699</v>
      </c>
      <c r="I24" s="7">
        <f>[1]!s_qfa_roa("881001.WI",A24)</f>
        <v>0.46460000000000001</v>
      </c>
      <c r="J24" s="8">
        <f t="shared" si="0"/>
        <v>-3.9196612497138933E-2</v>
      </c>
      <c r="K24" s="9"/>
    </row>
    <row r="25" spans="1:11" x14ac:dyDescent="0.25">
      <c r="A25" s="6">
        <v>42004</v>
      </c>
      <c r="B25" s="7">
        <f>[1]!s_qfa_roe("881001.WI",A25)</f>
        <v>2.5299</v>
      </c>
      <c r="C25" s="7">
        <f>[1]!s_fa_yoynetprofit("881001.WI",A25)</f>
        <v>5.8212999999999999</v>
      </c>
      <c r="D25" s="7">
        <f>[1]!s_fa_yoy_or("881001.WI",A25)</f>
        <v>5.0152999999999999</v>
      </c>
      <c r="E25" s="7">
        <f>[1]!s_fa_debttoassets("881001.WI",A25)</f>
        <v>85.273099999999999</v>
      </c>
      <c r="F25" s="7">
        <f>[1]!s_fa_current("881001.WI",A25)</f>
        <v>1.1370010000000002</v>
      </c>
      <c r="G25" s="7">
        <f>[1]!s_fa_grossprofitmargin("881001.WI",A25)</f>
        <v>18.285299999999999</v>
      </c>
      <c r="H25" s="7">
        <f>[1]!s_fa_netprofit_ttm("881001.WI",A25,1)</f>
        <v>2410824417815.7798</v>
      </c>
      <c r="I25" s="7">
        <f>[1]!s_qfa_roa("881001.WI",A25)</f>
        <v>0.36299999999999999</v>
      </c>
      <c r="J25" s="8">
        <f t="shared" si="0"/>
        <v>-0.15815919073605744</v>
      </c>
      <c r="K25" s="9"/>
    </row>
    <row r="26" spans="1:11" x14ac:dyDescent="0.25">
      <c r="A26" s="6">
        <v>42094</v>
      </c>
      <c r="B26" s="7">
        <f>[1]!s_qfa_roe("881001.WI",A26)</f>
        <v>2.9704000000000002</v>
      </c>
      <c r="C26" s="7">
        <f>[1]!s_fa_yoynetprofit("881001.WI",A26)</f>
        <v>2.3824000000000001</v>
      </c>
      <c r="D26" s="7">
        <f>[1]!s_fa_yoy_or("881001.WI",A26)</f>
        <v>-1.1493</v>
      </c>
      <c r="E26" s="7">
        <f>[1]!s_fa_debttoassets("881001.WI",A26)</f>
        <v>85.069299999999998</v>
      </c>
      <c r="F26" s="7">
        <f>[1]!s_fa_current("881001.WI",A26)</f>
        <v>1.1796180000000001</v>
      </c>
      <c r="G26" s="7">
        <f>[1]!s_fa_grossprofitmargin("881001.WI",A26)</f>
        <v>19.086400000000001</v>
      </c>
      <c r="H26" s="7">
        <f>[1]!s_fa_netprofit_ttm("881001.WI",A26,1)</f>
        <v>2450731560326.3301</v>
      </c>
      <c r="I26" s="7">
        <f>[1]!s_qfa_roa("881001.WI",A26)</f>
        <v>0.43</v>
      </c>
      <c r="J26" s="8">
        <f t="shared" si="0"/>
        <v>-0.11336636618709328</v>
      </c>
      <c r="K26" s="9"/>
    </row>
    <row r="27" spans="1:11" x14ac:dyDescent="0.25">
      <c r="A27" s="6">
        <v>42185</v>
      </c>
      <c r="B27" s="7">
        <f>[1]!s_qfa_roe("881001.WI",A27)</f>
        <v>3.5291999999999999</v>
      </c>
      <c r="C27" s="7">
        <f>[1]!s_fa_yoynetprofit("881001.WI",A27)</f>
        <v>6.3970000000000002</v>
      </c>
      <c r="D27" s="7">
        <f>[1]!s_fa_yoy_or("881001.WI",A27)</f>
        <v>-1.5683</v>
      </c>
      <c r="E27" s="7">
        <f>[1]!s_fa_debttoassets("881001.WI",A27)</f>
        <v>85.451999999999998</v>
      </c>
      <c r="F27" s="7">
        <f>[1]!s_fa_current("881001.WI",A27)</f>
        <v>1.1775690000000001</v>
      </c>
      <c r="G27" s="7">
        <f>[1]!s_fa_grossprofitmargin("881001.WI",A27)</f>
        <v>19.413900000000002</v>
      </c>
      <c r="H27" s="7">
        <f>[1]!s_fa_netprofit_ttm("881001.WI",A27,1)</f>
        <v>2581823512581.2998</v>
      </c>
      <c r="I27" s="7">
        <f>[1]!s_qfa_roa("881001.WI",A27)</f>
        <v>0.51180000000000003</v>
      </c>
      <c r="J27" s="8">
        <f t="shared" si="0"/>
        <v>-2.2544729407854628E-2</v>
      </c>
      <c r="K27" s="9"/>
    </row>
    <row r="28" spans="1:11" x14ac:dyDescent="0.25">
      <c r="A28" s="6">
        <v>42277</v>
      </c>
      <c r="B28" s="7">
        <f>[1]!s_qfa_roe("881001.WI",A28)</f>
        <v>2.4918999999999998</v>
      </c>
      <c r="C28" s="7">
        <f>[1]!s_fa_yoynetprofit("881001.WI",A28)</f>
        <v>-0.1133</v>
      </c>
      <c r="D28" s="7">
        <f>[1]!s_fa_yoy_or("881001.WI",A28)</f>
        <v>-2.9148999999999998</v>
      </c>
      <c r="E28" s="7">
        <f>[1]!s_fa_debttoassets("881001.WI",A28)</f>
        <v>85.153999999999996</v>
      </c>
      <c r="F28" s="7">
        <f>[1]!s_fa_current("881001.WI",A28)</f>
        <v>1.193713</v>
      </c>
      <c r="G28" s="7">
        <f>[1]!s_fa_grossprofitmargin("881001.WI",A28)</f>
        <v>19.100999999999999</v>
      </c>
      <c r="H28" s="7">
        <f>[1]!s_fa_netprofit_ttm("881001.WI",A28,1)</f>
        <v>2507530909125.1699</v>
      </c>
      <c r="I28" s="7">
        <f>[1]!s_qfa_roa("881001.WI",A28)</f>
        <v>0.3614</v>
      </c>
      <c r="J28" s="8">
        <f t="shared" si="0"/>
        <v>-0.25796557679709375</v>
      </c>
      <c r="K28" s="9"/>
    </row>
    <row r="29" spans="1:11" x14ac:dyDescent="0.25">
      <c r="A29" s="6">
        <v>42369</v>
      </c>
      <c r="B29" s="7">
        <f>[1]!s_qfa_roe("881001.WI",A29)</f>
        <v>2.0041000000000002</v>
      </c>
      <c r="C29" s="7">
        <f>[1]!s_fa_yoynetprofit("881001.WI",A29)</f>
        <v>-2.3357000000000001</v>
      </c>
      <c r="D29" s="7">
        <f>[1]!s_fa_yoy_or("881001.WI",A29)</f>
        <v>-2.5009999999999999</v>
      </c>
      <c r="E29" s="7">
        <f>[1]!s_fa_debttoassets("881001.WI",A29)</f>
        <v>84.676400000000001</v>
      </c>
      <c r="F29" s="7">
        <f>[1]!s_fa_current("881001.WI",A29)</f>
        <v>1.1799979999999999</v>
      </c>
      <c r="G29" s="7">
        <f>[1]!s_fa_grossprofitmargin("881001.WI",A29)</f>
        <v>19.234100000000002</v>
      </c>
      <c r="H29" s="7">
        <f>[1]!s_fa_netprofit_ttm("881001.WI",A29,1)</f>
        <v>2471890529619.8501</v>
      </c>
      <c r="I29" s="7">
        <f>[1]!s_qfa_roa("881001.WI",A29)</f>
        <v>0.30459999999999998</v>
      </c>
      <c r="J29" s="8">
        <f t="shared" si="0"/>
        <v>-0.20783430175105727</v>
      </c>
      <c r="K29" s="9"/>
    </row>
    <row r="30" spans="1:11" x14ac:dyDescent="0.25">
      <c r="A30" s="6">
        <v>42460</v>
      </c>
      <c r="B30" s="7">
        <f>[1]!s_qfa_roe("881001.WI",A30)</f>
        <v>2.5363000000000002</v>
      </c>
      <c r="C30" s="7">
        <f>[1]!s_fa_yoynetprofit("881001.WI",A30)</f>
        <v>-2.4586000000000001</v>
      </c>
      <c r="D30" s="7">
        <f>[1]!s_fa_yoy_or("881001.WI",A30)</f>
        <v>2.5163000000000002</v>
      </c>
      <c r="E30" s="7">
        <f>[1]!s_fa_debttoassets("881001.WI",A30)</f>
        <v>84.625</v>
      </c>
      <c r="F30" s="7">
        <f>[1]!s_fa_current("881001.WI",A30)</f>
        <v>1.226056</v>
      </c>
      <c r="G30" s="7">
        <f>[1]!s_fa_grossprofitmargin("881001.WI",A30)</f>
        <v>19.929099999999998</v>
      </c>
      <c r="H30" s="7">
        <f>[1]!s_fa_netprofit_ttm("881001.WI",A30,1)</f>
        <v>2471053742882.9399</v>
      </c>
      <c r="I30" s="7">
        <f>[1]!s_qfa_roa("881001.WI",A30)</f>
        <v>0.38269999999999998</v>
      </c>
      <c r="J30" s="8">
        <f t="shared" si="0"/>
        <v>-0.14614193374629678</v>
      </c>
      <c r="K30" s="9"/>
    </row>
    <row r="31" spans="1:11" x14ac:dyDescent="0.25">
      <c r="A31" s="6">
        <v>42551</v>
      </c>
      <c r="B31" s="7">
        <f>[1]!s_qfa_roe("881001.WI",A31)</f>
        <v>2.8871000000000002</v>
      </c>
      <c r="C31" s="7">
        <f>[1]!s_fa_yoynetprofit("881001.WI",A31)</f>
        <v>-5.2782</v>
      </c>
      <c r="D31" s="7">
        <f>[1]!s_fa_yoy_or("881001.WI",A31)</f>
        <v>1.4842</v>
      </c>
      <c r="E31" s="7">
        <f>[1]!s_fa_debttoassets("881001.WI",A31)</f>
        <v>84.87</v>
      </c>
      <c r="F31" s="7">
        <f>[1]!s_fa_current("881001.WI",A31)</f>
        <v>1.2175549999999999</v>
      </c>
      <c r="G31" s="7">
        <f>[1]!s_fa_grossprofitmargin("881001.WI",A31)</f>
        <v>19.8827</v>
      </c>
      <c r="H31" s="7">
        <f>[1]!s_fa_netprofit_ttm("881001.WI",A31,1)</f>
        <v>2427126617593.4902</v>
      </c>
      <c r="I31" s="7">
        <f>[1]!s_qfa_roa("881001.WI",A31)</f>
        <v>0.44450000000000001</v>
      </c>
      <c r="J31" s="8">
        <f t="shared" si="0"/>
        <v>-0.18193924968831454</v>
      </c>
      <c r="K31" s="9"/>
    </row>
    <row r="32" spans="1:11" x14ac:dyDescent="0.25">
      <c r="A32" s="6">
        <v>42643</v>
      </c>
      <c r="B32" s="7">
        <f>[1]!s_qfa_roe("881001.WI",A32)</f>
        <v>2.6135999999999999</v>
      </c>
      <c r="C32" s="7">
        <f>[1]!s_fa_yoynetprofit("881001.WI",A32)</f>
        <v>1.2596000000000001</v>
      </c>
      <c r="D32" s="7">
        <f>[1]!s_fa_yoy_or("881001.WI",A32)</f>
        <v>3.6387999999999998</v>
      </c>
      <c r="E32" s="7">
        <f>[1]!s_fa_debttoassets("881001.WI",A32)</f>
        <v>84.569500000000005</v>
      </c>
      <c r="F32" s="7">
        <f>[1]!s_fa_current("881001.WI",A32)</f>
        <v>1.2550029999999999</v>
      </c>
      <c r="G32" s="7">
        <f>[1]!s_fa_grossprofitmargin("881001.WI",A32)</f>
        <v>19.639800000000001</v>
      </c>
      <c r="H32" s="7">
        <f>[1]!s_fa_netprofit_ttm("881001.WI",A32,1)</f>
        <v>2562925032619.3901</v>
      </c>
      <c r="I32" s="7">
        <f>[1]!s_qfa_roa("881001.WI",A32)</f>
        <v>0.39550000000000002</v>
      </c>
      <c r="J32" s="8">
        <f t="shared" si="0"/>
        <v>4.8838235884265079E-2</v>
      </c>
      <c r="K32" s="9"/>
    </row>
    <row r="33" spans="1:11" x14ac:dyDescent="0.25">
      <c r="A33" s="6">
        <v>42735</v>
      </c>
      <c r="B33" s="7">
        <f>[1]!s_qfa_roe("881001.WI",A33)</f>
        <v>2.2465000000000002</v>
      </c>
      <c r="C33" s="7">
        <f>[1]!s_fa_yoynetprofit("881001.WI",A33)</f>
        <v>5.8034999999999997</v>
      </c>
      <c r="D33" s="7">
        <f>[1]!s_fa_yoy_or("881001.WI",A33)</f>
        <v>6.7885</v>
      </c>
      <c r="E33" s="7">
        <f>[1]!s_fa_debttoassets("881001.WI",A33)</f>
        <v>84.656199999999998</v>
      </c>
      <c r="F33" s="7">
        <f>[1]!s_fa_current("881001.WI",A33)</f>
        <v>1.217908</v>
      </c>
      <c r="G33" s="7">
        <f>[1]!s_fa_grossprofitmargin("881001.WI",A33)</f>
        <v>19.654900000000001</v>
      </c>
      <c r="H33" s="7">
        <f>[1]!s_fa_netprofit_ttm("881001.WI",A33,1)</f>
        <v>2729924528576.27</v>
      </c>
      <c r="I33" s="7">
        <f>[1]!s_qfa_roa("881001.WI",A33)</f>
        <v>0.34760000000000002</v>
      </c>
      <c r="J33" s="8">
        <f t="shared" si="0"/>
        <v>0.12095204830098294</v>
      </c>
      <c r="K33" s="9"/>
    </row>
    <row r="34" spans="1:11" x14ac:dyDescent="0.25">
      <c r="A34" s="6">
        <v>42825</v>
      </c>
      <c r="B34" s="7">
        <f>[1]!s_qfa_roe("881001.WI",A34)</f>
        <v>2.7121</v>
      </c>
      <c r="C34" s="7">
        <f>[1]!s_fa_yoynetprofit("881001.WI",A34)</f>
        <v>19.911300000000001</v>
      </c>
      <c r="D34" s="7">
        <f>[1]!s_fa_yoy_or("881001.WI",A34)</f>
        <v>21.0517</v>
      </c>
      <c r="E34" s="7">
        <f>[1]!s_fa_debttoassets("881001.WI",A34)</f>
        <v>84.475999999999999</v>
      </c>
      <c r="F34" s="7">
        <f>[1]!s_fa_current("881001.WI",A34)</f>
        <v>1.2514749999999999</v>
      </c>
      <c r="G34" s="7">
        <f>[1]!s_fa_grossprofitmargin("881001.WI",A34)</f>
        <v>19.111899999999999</v>
      </c>
      <c r="H34" s="7">
        <f>[1]!s_fa_netprofit_ttm("881001.WI",A34,1)</f>
        <v>2892484690134.3999</v>
      </c>
      <c r="I34" s="7">
        <f>[1]!s_qfa_roa("881001.WI",A34)</f>
        <v>0.41160000000000002</v>
      </c>
      <c r="J34" s="8">
        <f t="shared" si="0"/>
        <v>6.9313567007057417E-2</v>
      </c>
      <c r="K34" s="9"/>
    </row>
    <row r="35" spans="1:11" x14ac:dyDescent="0.25">
      <c r="A35" s="6">
        <v>42916</v>
      </c>
      <c r="B35" s="7">
        <f>[1]!s_qfa_roe("881001.WI",A35)</f>
        <v>2.9239999999999999</v>
      </c>
      <c r="C35" s="7">
        <f>[1]!s_fa_yoynetprofit("881001.WI",A35)</f>
        <v>16.414200000000001</v>
      </c>
      <c r="D35" s="7">
        <f>[1]!s_fa_yoy_or("881001.WI",A35)</f>
        <v>19.946899999999999</v>
      </c>
      <c r="E35" s="7">
        <f>[1]!s_fa_debttoassets("881001.WI",A35)</f>
        <v>84.605199999999996</v>
      </c>
      <c r="F35" s="7">
        <f>[1]!s_fa_current("881001.WI",A35)</f>
        <v>1.224118</v>
      </c>
      <c r="G35" s="7">
        <f>[1]!s_fa_grossprofitmargin("881001.WI",A35)</f>
        <v>18.947700000000001</v>
      </c>
      <c r="H35" s="7">
        <f>[1]!s_fa_netprofit_ttm("881001.WI",A35,1)</f>
        <v>3018051151925.04</v>
      </c>
      <c r="I35" s="7">
        <f>[1]!s_qfa_roa("881001.WI",A35)</f>
        <v>0.4471</v>
      </c>
      <c r="J35" s="8">
        <f t="shared" si="0"/>
        <v>1.2780991306154864E-2</v>
      </c>
      <c r="K35" s="9"/>
    </row>
    <row r="36" spans="1:11" x14ac:dyDescent="0.25">
      <c r="A36" s="6">
        <v>43008</v>
      </c>
      <c r="B36" s="7">
        <f>[1]!s_qfa_roe("881001.WI",A36)</f>
        <v>2.8847</v>
      </c>
      <c r="C36" s="7">
        <f>[1]!s_fa_yoynetprofit("881001.WI",A36)</f>
        <v>18.327000000000002</v>
      </c>
      <c r="D36" s="7">
        <f>[1]!s_fa_yoy_or("881001.WI",A36)</f>
        <v>19.558599999999998</v>
      </c>
      <c r="E36" s="7">
        <f>[1]!s_fa_debttoassets("881001.WI",A36)</f>
        <v>84.258700000000005</v>
      </c>
      <c r="F36" s="7">
        <f>[1]!s_fa_current("881001.WI",A36)</f>
        <v>1.241188</v>
      </c>
      <c r="G36" s="7">
        <f>[1]!s_fa_grossprofitmargin("881001.WI",A36)</f>
        <v>19.203499999999998</v>
      </c>
      <c r="H36" s="7">
        <f>[1]!s_fa_netprofit_ttm("881001.WI",A36,1)</f>
        <v>3200137242127.1899</v>
      </c>
      <c r="I36" s="7">
        <f>[1]!s_qfa_roa("881001.WI",A36)</f>
        <v>0.44440000000000002</v>
      </c>
      <c r="J36" s="8">
        <f t="shared" si="0"/>
        <v>0.10372666054484241</v>
      </c>
      <c r="K36" s="9"/>
    </row>
    <row r="37" spans="1:11" x14ac:dyDescent="0.25">
      <c r="A37" s="6">
        <v>43100</v>
      </c>
      <c r="B37" s="7">
        <f>[1]!s_qfa_roe("881001.WI",A37)</f>
        <v>2.3460000000000001</v>
      </c>
      <c r="C37" s="7">
        <f>[1]!s_fa_yoynetprofit("881001.WI",A37)</f>
        <v>18.161100000000001</v>
      </c>
      <c r="D37" s="7">
        <f>[1]!s_fa_yoy_or("881001.WI",A37)</f>
        <v>17.5581</v>
      </c>
      <c r="E37" s="7">
        <f>[1]!s_fa_debttoassets("881001.WI",A37)</f>
        <v>83.887200000000007</v>
      </c>
      <c r="F37" s="7">
        <f>[1]!s_fa_current("881001.WI",A37)</f>
        <v>1.2244280000000001</v>
      </c>
      <c r="G37" s="7">
        <f>[1]!s_fa_grossprofitmargin("881001.WI",A37)</f>
        <v>19.702000000000002</v>
      </c>
      <c r="H37" s="7">
        <f>[1]!s_fa_netprofit_ttm("881001.WI",A37,1)</f>
        <v>3320155881852.75</v>
      </c>
      <c r="I37" s="7">
        <f>[1]!s_qfa_roa("881001.WI",A37)</f>
        <v>0.3745</v>
      </c>
      <c r="J37" s="8">
        <f t="shared" si="0"/>
        <v>4.4291119519252131E-2</v>
      </c>
      <c r="K37" s="9"/>
    </row>
    <row r="38" spans="1:11" x14ac:dyDescent="0.25">
      <c r="A38" s="6">
        <v>43190</v>
      </c>
      <c r="B38" s="7">
        <f>[1]!s_qfa_roe("881001.WI",A38)</f>
        <v>2.7782</v>
      </c>
      <c r="C38" s="7">
        <f>[1]!s_fa_yoynetprofit("881001.WI",A38)</f>
        <v>13.428000000000001</v>
      </c>
      <c r="D38" s="7">
        <f>[1]!s_fa_yoy_or("881001.WI",A38)</f>
        <v>11.244899999999999</v>
      </c>
      <c r="E38" s="7">
        <f>[1]!s_fa_debttoassets("881001.WI",A38)</f>
        <v>83.777100000000004</v>
      </c>
      <c r="F38" s="7">
        <f>[1]!s_fa_current("881001.WI",A38)</f>
        <v>1.2560960000000001</v>
      </c>
      <c r="G38" s="7">
        <f>[1]!s_fa_grossprofitmargin("881001.WI",A38)</f>
        <v>19.976400000000002</v>
      </c>
      <c r="H38" s="7">
        <f>[1]!s_fa_netprofit_ttm("881001.WI",A38,1)</f>
        <v>3447827428243.0801</v>
      </c>
      <c r="I38" s="7">
        <f>[1]!s_qfa_roa("881001.WI",A38)</f>
        <v>0.44190000000000002</v>
      </c>
      <c r="J38" s="8">
        <f t="shared" si="0"/>
        <v>2.4372257660115797E-2</v>
      </c>
      <c r="K38" s="9"/>
    </row>
    <row r="39" spans="1:11" x14ac:dyDescent="0.25">
      <c r="A39" s="6">
        <v>43281</v>
      </c>
      <c r="B39" s="7">
        <f>[1]!s_qfa_roe("881001.WI",A39)</f>
        <v>3.0352000000000001</v>
      </c>
      <c r="C39" s="7">
        <f>[1]!s_fa_yoynetprofit("881001.WI",A39)</f>
        <v>14.0267</v>
      </c>
      <c r="D39" s="7">
        <f>[1]!s_fa_yoy_or("881001.WI",A39)</f>
        <v>12.247999999999999</v>
      </c>
      <c r="E39" s="7">
        <f>[1]!s_fa_debttoassets("881001.WI",A39)</f>
        <v>83.898200000000003</v>
      </c>
      <c r="F39" s="7">
        <f>[1]!s_fa_current("881001.WI",A39)</f>
        <v>1.235827</v>
      </c>
      <c r="G39" s="7">
        <f>[1]!s_fa_grossprofitmargin("881001.WI",A39)</f>
        <v>19.894400000000001</v>
      </c>
      <c r="H39" s="7">
        <f>[1]!s_fa_netprofit_ttm("881001.WI",A39,1)</f>
        <v>3611628796109.2495</v>
      </c>
      <c r="I39" s="7">
        <f>[1]!s_qfa_roa("881001.WI",A39)</f>
        <v>0.48630000000000001</v>
      </c>
      <c r="J39" s="8">
        <f t="shared" si="0"/>
        <v>3.8030095759233988E-2</v>
      </c>
      <c r="K39" s="9"/>
    </row>
    <row r="40" spans="1:11" x14ac:dyDescent="0.25">
      <c r="A40" s="6">
        <v>43373</v>
      </c>
      <c r="B40" s="7">
        <f>[1]!s_qfa_roe("881001.WI",A40)</f>
        <v>2.7174999999999998</v>
      </c>
      <c r="C40" s="7">
        <f>[1]!s_fa_yoynetprofit("881001.WI",A40)</f>
        <v>10.2987</v>
      </c>
      <c r="D40" s="7">
        <f>[1]!s_fa_yoy_or("881001.WI",A40)</f>
        <v>12.225</v>
      </c>
      <c r="E40" s="7">
        <f>[1]!s_fa_debttoassets("881001.WI",A40)</f>
        <v>83.751400000000004</v>
      </c>
      <c r="F40" s="7">
        <f>[1]!s_fa_current("881001.WI",A40)</f>
        <v>1.244902</v>
      </c>
      <c r="G40" s="7">
        <f>[1]!s_fa_grossprofitmargin("881001.WI",A40)</f>
        <v>19.849299999999999</v>
      </c>
      <c r="H40" s="7">
        <f>[1]!s_fa_netprofit_ttm("881001.WI",A40,1)</f>
        <v>3667088955541.48</v>
      </c>
      <c r="I40" s="7">
        <f>[1]!s_qfa_roa("881001.WI",A40)</f>
        <v>0.43259999999999998</v>
      </c>
      <c r="J40" s="8">
        <f t="shared" si="0"/>
        <v>-5.7960966478316715E-2</v>
      </c>
      <c r="K40" s="9"/>
    </row>
    <row r="41" spans="1:11" x14ac:dyDescent="0.25">
      <c r="A41" s="6">
        <v>43465</v>
      </c>
      <c r="B41" s="7">
        <f>[1]!s_qfa_roe("881001.WI",A41)</f>
        <v>1.1992</v>
      </c>
      <c r="C41" s="7">
        <f>[1]!s_fa_yoynetprofit("881001.WI",A41)</f>
        <v>-2.2248000000000001</v>
      </c>
      <c r="D41" s="7">
        <f>[1]!s_fa_yoy_or("881001.WI",A41)</f>
        <v>11.501200000000001</v>
      </c>
      <c r="E41" s="7">
        <f>[1]!s_fa_debttoassets("881001.WI",A41)</f>
        <v>83.562899999999999</v>
      </c>
      <c r="F41" s="7">
        <f>[1]!s_fa_current("881001.WI",A41)</f>
        <v>1.2059040000000001</v>
      </c>
      <c r="G41" s="7">
        <f>[1]!s_fa_grossprofitmargin("881001.WI",A41)</f>
        <v>19.8307</v>
      </c>
      <c r="H41" s="7">
        <f>[1]!s_fa_netprofit_ttm("881001.WI",A41,1)</f>
        <v>3345399491216.0698</v>
      </c>
      <c r="I41" s="7">
        <f>[1]!s_qfa_roa("881001.WI",A41)</f>
        <v>0.21060000000000001</v>
      </c>
      <c r="J41" s="8">
        <f t="shared" si="0"/>
        <v>-0.4888320545609548</v>
      </c>
      <c r="K41" s="9"/>
    </row>
    <row r="42" spans="1:11" x14ac:dyDescent="0.25">
      <c r="A42" s="6">
        <v>43555</v>
      </c>
      <c r="B42" s="7">
        <f>[1]!s_qfa_roe("881001.WI",A42)</f>
        <v>2.8031000000000001</v>
      </c>
      <c r="C42" s="7">
        <f>[1]!s_fa_yoynetprofit("881001.WI",A42)</f>
        <v>9.2654999999999994</v>
      </c>
      <c r="D42" s="7">
        <f>[1]!s_fa_yoy_or("881001.WI",A42)</f>
        <v>10.947800000000001</v>
      </c>
      <c r="E42" s="7">
        <f>[1]!s_fa_debttoassets("881001.WI",A42)</f>
        <v>83.586200000000005</v>
      </c>
      <c r="F42" s="7">
        <f>[1]!s_fa_current("881001.WI",A42)</f>
        <v>1.237927</v>
      </c>
      <c r="G42" s="7">
        <f>[1]!s_fa_grossprofitmargin("881001.WI",A42)</f>
        <v>19.3705</v>
      </c>
      <c r="H42" s="7">
        <f>[1]!s_fa_netprofit_ttm("881001.WI",A42,1)</f>
        <v>3461595271716.0298</v>
      </c>
      <c r="I42" s="7">
        <f>[1]!s_qfa_roa("881001.WI",A42)</f>
        <v>0.45069999999999999</v>
      </c>
      <c r="J42" s="8">
        <f t="shared" si="0"/>
        <v>8.9626376790728334E-3</v>
      </c>
      <c r="K42" s="9"/>
    </row>
    <row r="43" spans="1:11" x14ac:dyDescent="0.25">
      <c r="A43" s="6">
        <v>43646</v>
      </c>
      <c r="B43" s="7">
        <f>[1]!s_qfa_roe("881001.WI",A43)</f>
        <v>2.9097</v>
      </c>
      <c r="C43" s="7">
        <f>[1]!s_fa_yoynetprofit("881001.WI",A43)</f>
        <v>6.1691000000000003</v>
      </c>
      <c r="D43" s="7">
        <f>[1]!s_fa_yoy_or("881001.WI",A43)</f>
        <v>9.3277999999999999</v>
      </c>
      <c r="E43" s="7">
        <f>[1]!s_fa_debttoassets("881001.WI",A43)</f>
        <v>83.796800000000005</v>
      </c>
      <c r="F43" s="7">
        <f>[1]!s_fa_current("881001.WI",A43)</f>
        <v>1.215004</v>
      </c>
      <c r="G43" s="7">
        <f>[1]!s_fa_grossprofitmargin("881001.WI",A43)</f>
        <v>19.409600000000001</v>
      </c>
      <c r="H43" s="7">
        <f>[1]!s_fa_netprofit_ttm("881001.WI",A43,1)</f>
        <v>3519383998157.96</v>
      </c>
      <c r="I43" s="7">
        <f>[1]!s_qfa_roa("881001.WI",A43)</f>
        <v>0.46989999999999998</v>
      </c>
      <c r="J43" s="8">
        <f t="shared" si="0"/>
        <v>-4.1348181338956298E-2</v>
      </c>
      <c r="K43" s="9"/>
    </row>
    <row r="44" spans="1:11" x14ac:dyDescent="0.25">
      <c r="A44" s="6">
        <v>43738</v>
      </c>
      <c r="B44" s="7">
        <f>[1]!s_qfa_roe("881001.WI",A44)</f>
        <v>2.6625999999999999</v>
      </c>
      <c r="C44" s="7">
        <f>[1]!s_fa_yoynetprofit("881001.WI",A44)</f>
        <v>6.2187999999999999</v>
      </c>
      <c r="D44" s="7">
        <f>[1]!s_fa_yoy_or("881001.WI",A44)</f>
        <v>8.5693999999999999</v>
      </c>
      <c r="E44" s="7">
        <f>[1]!s_fa_debttoassets("881001.WI",A44)</f>
        <v>83.347200000000001</v>
      </c>
      <c r="F44" s="7">
        <f>[1]!s_fa_current("881001.WI",A44)</f>
        <v>1.2261569999999999</v>
      </c>
      <c r="G44" s="7">
        <f>[1]!s_fa_grossprofitmargin("881001.WI",A44)</f>
        <v>19.218900000000001</v>
      </c>
      <c r="H44" s="7">
        <f>[1]!s_fa_netprofit_ttm("881001.WI",A44,1)</f>
        <v>3627166278979.4199</v>
      </c>
      <c r="I44" s="7">
        <f>[1]!s_qfa_roa("881001.WI",A44)</f>
        <v>0.43059999999999998</v>
      </c>
      <c r="J44" s="8">
        <f t="shared" si="0"/>
        <v>-2.020239190432381E-2</v>
      </c>
      <c r="K44" s="9"/>
    </row>
    <row r="45" spans="1:11" x14ac:dyDescent="0.25">
      <c r="A45" s="6">
        <v>43830</v>
      </c>
      <c r="B45" s="7">
        <f>[1]!s_qfa_roe("881001.WI",A45)</f>
        <v>1.1282000000000001</v>
      </c>
      <c r="C45" s="7">
        <f>[1]!s_fa_yoynetprofit("881001.WI",A45)</f>
        <v>5.1711</v>
      </c>
      <c r="D45" s="7">
        <f>[1]!s_fa_yoy_or("881001.WI",A45)</f>
        <v>8.5035000000000007</v>
      </c>
      <c r="E45" s="7">
        <f>[1]!s_fa_debttoassets("881001.WI",A45)</f>
        <v>83.723299999999995</v>
      </c>
      <c r="F45" s="7">
        <f>[1]!s_fa_current("881001.WI",A45)</f>
        <v>1.197705</v>
      </c>
      <c r="G45" s="7">
        <f>[1]!s_fa_grossprofitmargin("881001.WI",A45)</f>
        <v>19.350899999999999</v>
      </c>
      <c r="H45" s="7">
        <f>[1]!s_fa_netprofit_ttm("881001.WI",A45,1)</f>
        <v>3721531721588.1504</v>
      </c>
      <c r="I45" s="7">
        <f>[1]!s_qfa_roa("881001.WI",A45)</f>
        <v>0.19550000000000001</v>
      </c>
      <c r="J45" s="8">
        <f t="shared" si="0"/>
        <v>-5.9206137424949921E-2</v>
      </c>
      <c r="K45" s="9"/>
    </row>
    <row r="46" spans="1:11" x14ac:dyDescent="0.25">
      <c r="A46" s="6">
        <v>43921</v>
      </c>
      <c r="B46" s="7">
        <f>[1]!s_qfa_roe("881001.WI",A46)</f>
        <v>1.9574</v>
      </c>
      <c r="C46" s="7">
        <f>[1]!s_fa_yoynetprofit("881001.WI",A46)</f>
        <v>-24.856200000000001</v>
      </c>
      <c r="D46" s="7">
        <f>[1]!s_fa_yoy_or("881001.WI",A46)</f>
        <v>-8.9771999999999998</v>
      </c>
      <c r="E46" s="7">
        <f>[1]!s_fa_debttoassets("881001.WI",A46)</f>
        <v>83.9298</v>
      </c>
      <c r="F46" s="7">
        <f>[1]!s_fa_current("881001.WI",A46)</f>
        <v>1.221819</v>
      </c>
      <c r="G46" s="7">
        <f>[1]!s_fa_grossprofitmargin("881001.WI",A46)</f>
        <v>17.749500000000001</v>
      </c>
      <c r="H46" s="7">
        <f>[1]!s_fa_netprofit_ttm("881001.WI",A46,1)</f>
        <v>3505763395034.3901</v>
      </c>
      <c r="I46" s="7">
        <f>[1]!s_qfa_roa("881001.WI",A46)</f>
        <v>0.30480000000000002</v>
      </c>
      <c r="J46" s="8">
        <f t="shared" si="0"/>
        <v>-0.30170168741750208</v>
      </c>
      <c r="K46" s="9"/>
    </row>
    <row r="47" spans="1:11" x14ac:dyDescent="0.25">
      <c r="A47" s="6">
        <v>44012</v>
      </c>
      <c r="B47" s="7">
        <f>[1]!s_qfa_roe("881001.WI",A47)</f>
        <v>2.3626999999999998</v>
      </c>
      <c r="C47" s="7">
        <f>[1]!s_fa_yoynetprofit("881001.WI",A47)</f>
        <v>-18.3308</v>
      </c>
      <c r="D47" s="7">
        <f>[1]!s_fa_yoy_or("881001.WI",A47)</f>
        <v>-2.9786999999999999</v>
      </c>
      <c r="E47" s="7">
        <f>[1]!s_fa_debttoassets("881001.WI",A47)</f>
        <v>84.191199999999995</v>
      </c>
      <c r="F47" s="7">
        <f>[1]!s_fa_current("881001.WI",A47)</f>
        <v>1.207967</v>
      </c>
      <c r="G47" s="7">
        <f>[1]!s_fa_grossprofitmargin("881001.WI",A47)</f>
        <v>18.2362</v>
      </c>
      <c r="H47" s="7">
        <f>[1]!s_fa_netprofit_ttm("881001.WI",A47,1)</f>
        <v>3389503718418.79</v>
      </c>
      <c r="I47" s="7">
        <f>[1]!s_qfa_roa("881001.WI",A47)</f>
        <v>0.3649</v>
      </c>
      <c r="J47" s="8">
        <f t="shared" si="0"/>
        <v>-0.18799188919819917</v>
      </c>
      <c r="K47" s="9"/>
    </row>
    <row r="48" spans="1:11" x14ac:dyDescent="0.25">
      <c r="A48" s="6">
        <v>44104</v>
      </c>
      <c r="B48" s="7">
        <f>[1]!s_qfa_roe("881001.WI",A48)</f>
        <v>2.8856999999999999</v>
      </c>
      <c r="C48" s="7">
        <f>[1]!s_fa_yoynetprofit("881001.WI",A48)</f>
        <v>-6.9001000000000001</v>
      </c>
      <c r="D48" s="7">
        <f>[1]!s_fa_yoy_or("881001.WI",A48)</f>
        <v>0.27510000000000001</v>
      </c>
      <c r="E48" s="7">
        <f>[1]!s_fa_debttoassets("881001.WI",A48)</f>
        <v>83.914599999999993</v>
      </c>
      <c r="F48" s="7">
        <f>[1]!s_fa_current("881001.WI",A48)</f>
        <v>1.2390460000000001</v>
      </c>
      <c r="G48" s="7">
        <f>[1]!s_fa_grossprofitmargin("881001.WI",A48)</f>
        <v>18.661100000000001</v>
      </c>
      <c r="H48" s="7">
        <f>[1]!s_fa_netprofit_ttm("881001.WI",A48,1)</f>
        <v>3603297225930.2002</v>
      </c>
      <c r="I48" s="7">
        <f>[1]!s_qfa_roa("881001.WI",A48)</f>
        <v>0.45119999999999999</v>
      </c>
      <c r="J48" s="8">
        <f t="shared" si="0"/>
        <v>8.3790280177270374E-2</v>
      </c>
      <c r="K48" s="9"/>
    </row>
    <row r="49" spans="1:11" x14ac:dyDescent="0.25">
      <c r="A49" s="6">
        <v>44196</v>
      </c>
      <c r="B49" s="7">
        <f>[1]!s_qfa_roe("881001.WI",A49)</f>
        <v>2.8856999999999999</v>
      </c>
      <c r="C49" s="7">
        <f>[1]!s_fa_yoynetprofit("881001.WI",A49)</f>
        <v>0</v>
      </c>
      <c r="D49" s="7">
        <f>[1]!s_fa_yoy_or("881001.WI",A49)</f>
        <v>0</v>
      </c>
      <c r="E49" s="7">
        <f>[1]!s_fa_debttoassets("881001.WI",A49)</f>
        <v>83.914599999999993</v>
      </c>
      <c r="F49" s="7">
        <f>[1]!s_fa_current("881001.WI",A49)</f>
        <v>1.2390460000000001</v>
      </c>
      <c r="G49" s="7">
        <f>[1]!s_fa_grossprofitmargin("881001.WI",A49)</f>
        <v>18.661100000000001</v>
      </c>
      <c r="H49" s="7">
        <f>[1]!s_fa_netprofit_ttm("881001.WI",A49,1)</f>
        <v>3603297225930.2002</v>
      </c>
      <c r="I49" s="7">
        <f>[1]!s_qfa_roa("881001.WI",A49)</f>
        <v>0.45119999999999999</v>
      </c>
      <c r="J49" s="8">
        <f t="shared" si="0"/>
        <v>1.5577911717780533</v>
      </c>
      <c r="K49" s="9"/>
    </row>
    <row r="50" spans="1:11" x14ac:dyDescent="0.25">
      <c r="I50" s="6"/>
      <c r="J50" s="8"/>
      <c r="K50" s="9"/>
    </row>
    <row r="51" spans="1:11" x14ac:dyDescent="0.25">
      <c r="I51" s="6"/>
      <c r="J51" s="8"/>
      <c r="K51" s="9"/>
    </row>
    <row r="52" spans="1:11" x14ac:dyDescent="0.25">
      <c r="I52" s="6"/>
      <c r="J52" s="8"/>
      <c r="K52" s="9"/>
    </row>
    <row r="53" spans="1:11" x14ac:dyDescent="0.25">
      <c r="I53" s="6"/>
      <c r="J53" s="8"/>
      <c r="K53" s="9"/>
    </row>
    <row r="54" spans="1:11" x14ac:dyDescent="0.25">
      <c r="I54" s="6"/>
      <c r="J54" s="8"/>
      <c r="K54" s="9"/>
    </row>
    <row r="55" spans="1:11" x14ac:dyDescent="0.25">
      <c r="I55" s="6"/>
      <c r="J55" s="8"/>
      <c r="K55" s="9"/>
    </row>
    <row r="56" spans="1:11" x14ac:dyDescent="0.25">
      <c r="I56" s="6"/>
      <c r="J56" s="8"/>
      <c r="K56" s="9"/>
    </row>
    <row r="57" spans="1:11" x14ac:dyDescent="0.25">
      <c r="I57" s="6"/>
      <c r="J57" s="8"/>
      <c r="K57" s="9"/>
    </row>
    <row r="58" spans="1:11" x14ac:dyDescent="0.25">
      <c r="I58" s="6"/>
      <c r="J58" s="8"/>
      <c r="K58" s="9"/>
    </row>
    <row r="59" spans="1:11" x14ac:dyDescent="0.25">
      <c r="I59" s="6"/>
      <c r="J59" s="8"/>
      <c r="K59" s="9"/>
    </row>
    <row r="60" spans="1:11" x14ac:dyDescent="0.25">
      <c r="I60" s="6"/>
      <c r="J60" s="8"/>
      <c r="K60" s="9"/>
    </row>
    <row r="61" spans="1:11" x14ac:dyDescent="0.25">
      <c r="I61" s="6"/>
      <c r="J61" s="8"/>
      <c r="K61" s="9"/>
    </row>
    <row r="62" spans="1:11" x14ac:dyDescent="0.25">
      <c r="I62" s="6"/>
      <c r="J62" s="8"/>
      <c r="K62" s="9"/>
    </row>
    <row r="63" spans="1:11" x14ac:dyDescent="0.25">
      <c r="I63" s="6"/>
      <c r="J63" s="8"/>
      <c r="K63" s="9"/>
    </row>
    <row r="64" spans="1:11" x14ac:dyDescent="0.25">
      <c r="I64" s="6"/>
      <c r="J64" s="8"/>
      <c r="K64" s="9"/>
    </row>
    <row r="65" spans="9:11" x14ac:dyDescent="0.25">
      <c r="I65" s="6"/>
      <c r="J65" s="8"/>
      <c r="K65" s="9"/>
    </row>
    <row r="66" spans="9:11" x14ac:dyDescent="0.25">
      <c r="I66" s="6"/>
      <c r="J66" s="8"/>
      <c r="K66" s="9"/>
    </row>
    <row r="67" spans="9:11" x14ac:dyDescent="0.25">
      <c r="I67" s="6"/>
      <c r="J67" s="8"/>
      <c r="K67" s="9"/>
    </row>
    <row r="68" spans="9:11" x14ac:dyDescent="0.25">
      <c r="I68" s="6"/>
      <c r="J68" s="8"/>
      <c r="K68" s="9"/>
    </row>
    <row r="69" spans="9:11" x14ac:dyDescent="0.25">
      <c r="I69" s="6"/>
      <c r="J69" s="8"/>
      <c r="K69" s="9"/>
    </row>
    <row r="70" spans="9:11" x14ac:dyDescent="0.25">
      <c r="I70" s="6"/>
      <c r="J70" s="8"/>
      <c r="K70" s="9"/>
    </row>
    <row r="71" spans="9:11" x14ac:dyDescent="0.25">
      <c r="I71" s="6"/>
      <c r="J71" s="8"/>
      <c r="K71" s="9"/>
    </row>
    <row r="72" spans="9:11" x14ac:dyDescent="0.25">
      <c r="I72" s="6"/>
      <c r="J72" s="8"/>
      <c r="K72" s="9"/>
    </row>
    <row r="73" spans="9:11" x14ac:dyDescent="0.25">
      <c r="I73" s="6"/>
      <c r="J73" s="8"/>
      <c r="K73" s="9"/>
    </row>
    <row r="74" spans="9:11" x14ac:dyDescent="0.25">
      <c r="I74" s="6"/>
      <c r="J74" s="8"/>
      <c r="K74" s="9"/>
    </row>
    <row r="75" spans="9:11" x14ac:dyDescent="0.25">
      <c r="I75" s="6"/>
      <c r="J75" s="8"/>
      <c r="K75" s="9"/>
    </row>
    <row r="76" spans="9:11" x14ac:dyDescent="0.25">
      <c r="I76" s="6"/>
      <c r="J76" s="8"/>
      <c r="K76" s="9"/>
    </row>
    <row r="77" spans="9:11" x14ac:dyDescent="0.25">
      <c r="I77" s="6"/>
      <c r="J77" s="8"/>
      <c r="K77" s="9"/>
    </row>
    <row r="78" spans="9:11" x14ac:dyDescent="0.25">
      <c r="I78" s="6"/>
      <c r="J78" s="8"/>
      <c r="K78" s="9"/>
    </row>
    <row r="79" spans="9:11" x14ac:dyDescent="0.25">
      <c r="I79" s="6"/>
      <c r="J79" s="8"/>
      <c r="K79" s="9"/>
    </row>
    <row r="80" spans="9:11" x14ac:dyDescent="0.25">
      <c r="I80" s="6"/>
      <c r="J80" s="8"/>
      <c r="K80" s="9"/>
    </row>
    <row r="81" spans="9:11" x14ac:dyDescent="0.25">
      <c r="I81" s="6"/>
      <c r="J81" s="8"/>
      <c r="K81" s="9"/>
    </row>
    <row r="82" spans="9:11" x14ac:dyDescent="0.25">
      <c r="I82" s="6"/>
      <c r="J82" s="8"/>
      <c r="K82" s="9"/>
    </row>
    <row r="83" spans="9:11" x14ac:dyDescent="0.25">
      <c r="I83" s="6"/>
      <c r="J83" s="8"/>
      <c r="K83" s="9"/>
    </row>
    <row r="84" spans="9:11" x14ac:dyDescent="0.25">
      <c r="I84" s="6"/>
      <c r="J84" s="8"/>
      <c r="K84" s="9"/>
    </row>
    <row r="85" spans="9:11" x14ac:dyDescent="0.25">
      <c r="I85" s="6"/>
      <c r="J85" s="8"/>
      <c r="K85" s="9"/>
    </row>
    <row r="86" spans="9:11" x14ac:dyDescent="0.25">
      <c r="I86" s="6"/>
      <c r="J86" s="8"/>
      <c r="K86" s="9"/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A4977-5CB8-4560-93F1-26D82F7559CC}">
  <dimension ref="A1:L3002"/>
  <sheetViews>
    <sheetView workbookViewId="0">
      <selection activeCell="K11" sqref="K11"/>
    </sheetView>
  </sheetViews>
  <sheetFormatPr defaultRowHeight="13.8" x14ac:dyDescent="0.25"/>
  <cols>
    <col min="1" max="1" width="17.109375" style="3" customWidth="1"/>
    <col min="2" max="3" width="8.88671875" style="3"/>
    <col min="5" max="5" width="8.88671875" style="19"/>
    <col min="7" max="7" width="8.88671875" style="3"/>
  </cols>
  <sheetData>
    <row r="1" spans="1:12" ht="14.4" x14ac:dyDescent="0.25">
      <c r="B1" s="4" t="s">
        <v>3209</v>
      </c>
      <c r="C1" s="4" t="s">
        <v>3208</v>
      </c>
      <c r="D1" t="s">
        <v>3253</v>
      </c>
      <c r="E1" s="4"/>
      <c r="G1"/>
    </row>
    <row r="2" spans="1:12" ht="14.4" x14ac:dyDescent="0.25">
      <c r="A2" s="4" t="s">
        <v>207</v>
      </c>
      <c r="B2" s="3">
        <v>0.9506</v>
      </c>
      <c r="C2" s="3">
        <v>2.7101999999999999</v>
      </c>
      <c r="D2">
        <f>C2-B2</f>
        <v>1.7595999999999998</v>
      </c>
      <c r="E2" s="8"/>
      <c r="F2" s="8"/>
      <c r="G2"/>
    </row>
    <row r="3" spans="1:12" ht="14.4" x14ac:dyDescent="0.25">
      <c r="A3" s="4" t="s">
        <v>208</v>
      </c>
      <c r="B3" s="3">
        <v>0.95089999999999997</v>
      </c>
      <c r="C3" s="3">
        <v>2.73</v>
      </c>
      <c r="D3" s="19">
        <f t="shared" ref="D3:D66" si="0">C3-B3</f>
        <v>1.7791000000000001</v>
      </c>
      <c r="E3" s="8"/>
      <c r="F3" s="8"/>
      <c r="G3"/>
      <c r="L3" s="8"/>
    </row>
    <row r="4" spans="1:12" ht="14.4" x14ac:dyDescent="0.25">
      <c r="A4" s="4" t="s">
        <v>209</v>
      </c>
      <c r="B4" s="3">
        <v>0.96140000000000003</v>
      </c>
      <c r="C4" s="3">
        <v>2.6909000000000001</v>
      </c>
      <c r="D4" s="19">
        <f t="shared" si="0"/>
        <v>1.7295</v>
      </c>
      <c r="E4" s="8"/>
      <c r="F4" s="8"/>
      <c r="G4"/>
      <c r="L4" s="8"/>
    </row>
    <row r="5" spans="1:12" ht="14.4" x14ac:dyDescent="0.25">
      <c r="A5" s="4" t="s">
        <v>210</v>
      </c>
      <c r="B5" s="3">
        <v>0.95</v>
      </c>
      <c r="C5" s="3">
        <v>2.6711</v>
      </c>
      <c r="D5" s="19">
        <f t="shared" si="0"/>
        <v>1.7211000000000001</v>
      </c>
      <c r="E5" s="8"/>
      <c r="F5" s="8"/>
      <c r="G5"/>
      <c r="L5" s="8"/>
    </row>
    <row r="6" spans="1:12" ht="14.4" x14ac:dyDescent="0.25">
      <c r="A6" s="4" t="s">
        <v>211</v>
      </c>
      <c r="B6" s="3">
        <v>0.92</v>
      </c>
      <c r="C6" s="3">
        <v>2.6716000000000002</v>
      </c>
      <c r="D6" s="19">
        <f t="shared" si="0"/>
        <v>1.7516000000000003</v>
      </c>
      <c r="E6" s="8"/>
      <c r="F6" s="8"/>
      <c r="G6"/>
      <c r="L6" s="8"/>
    </row>
    <row r="7" spans="1:12" ht="14.4" x14ac:dyDescent="0.25">
      <c r="A7" s="4" t="s">
        <v>212</v>
      </c>
      <c r="B7" s="3">
        <v>0.9</v>
      </c>
      <c r="C7" s="3">
        <v>2.6722000000000001</v>
      </c>
      <c r="D7" s="19">
        <f t="shared" si="0"/>
        <v>1.7722000000000002</v>
      </c>
      <c r="E7" s="8"/>
      <c r="F7" s="8"/>
      <c r="G7"/>
    </row>
    <row r="8" spans="1:12" ht="14.4" x14ac:dyDescent="0.25">
      <c r="A8" s="4" t="s">
        <v>213</v>
      </c>
      <c r="B8" s="3">
        <v>0.88</v>
      </c>
      <c r="C8" s="3">
        <v>2.7</v>
      </c>
      <c r="D8" s="19">
        <f t="shared" si="0"/>
        <v>1.8200000000000003</v>
      </c>
      <c r="E8" s="8"/>
      <c r="F8" s="8"/>
      <c r="G8"/>
    </row>
    <row r="9" spans="1:12" ht="14.4" x14ac:dyDescent="0.25">
      <c r="A9" s="4" t="s">
        <v>214</v>
      </c>
      <c r="B9" s="3">
        <v>0.86499999999999999</v>
      </c>
      <c r="C9" s="3">
        <v>2.8256999999999999</v>
      </c>
      <c r="D9" s="19">
        <f t="shared" si="0"/>
        <v>1.9606999999999999</v>
      </c>
      <c r="E9" s="8"/>
      <c r="F9" s="8"/>
      <c r="G9"/>
    </row>
    <row r="10" spans="1:12" ht="14.4" x14ac:dyDescent="0.25">
      <c r="A10" s="4" t="s">
        <v>215</v>
      </c>
      <c r="B10" s="3">
        <v>0.86</v>
      </c>
      <c r="C10" s="3">
        <v>2.8818000000000001</v>
      </c>
      <c r="D10" s="19">
        <f t="shared" si="0"/>
        <v>2.0218000000000003</v>
      </c>
      <c r="E10" s="8"/>
      <c r="F10" s="8"/>
      <c r="G10"/>
    </row>
    <row r="11" spans="1:12" ht="14.4" x14ac:dyDescent="0.25">
      <c r="A11" s="4" t="s">
        <v>216</v>
      </c>
      <c r="B11" s="3">
        <v>0.86280000000000001</v>
      </c>
      <c r="C11" s="3">
        <v>2.9897</v>
      </c>
      <c r="D11" s="19">
        <f t="shared" si="0"/>
        <v>2.1269</v>
      </c>
      <c r="E11" s="8"/>
      <c r="F11" s="8"/>
      <c r="G11"/>
    </row>
    <row r="12" spans="1:12" ht="14.4" x14ac:dyDescent="0.25">
      <c r="A12" s="4" t="s">
        <v>217</v>
      </c>
      <c r="B12" s="3">
        <v>0.9335</v>
      </c>
      <c r="C12" s="3">
        <v>2.9940000000000002</v>
      </c>
      <c r="D12" s="19">
        <f t="shared" si="0"/>
        <v>2.0605000000000002</v>
      </c>
      <c r="E12" s="8"/>
      <c r="F12" s="8"/>
      <c r="G12"/>
    </row>
    <row r="13" spans="1:12" ht="14.4" x14ac:dyDescent="0.25">
      <c r="A13" s="4" t="s">
        <v>218</v>
      </c>
      <c r="B13" s="3">
        <v>0.92500000000000004</v>
      </c>
      <c r="C13" s="3">
        <v>3.0123000000000002</v>
      </c>
      <c r="D13" s="19">
        <f t="shared" si="0"/>
        <v>2.0872999999999999</v>
      </c>
      <c r="E13" s="8"/>
      <c r="F13" s="8"/>
      <c r="G13"/>
    </row>
    <row r="14" spans="1:12" ht="14.4" x14ac:dyDescent="0.25">
      <c r="A14" s="4" t="s">
        <v>219</v>
      </c>
      <c r="B14" s="3">
        <v>0.94</v>
      </c>
      <c r="C14" s="3">
        <v>3.0994999999999999</v>
      </c>
      <c r="D14" s="19">
        <f t="shared" si="0"/>
        <v>2.1595</v>
      </c>
      <c r="E14" s="8"/>
      <c r="G14"/>
    </row>
    <row r="15" spans="1:12" ht="14.4" x14ac:dyDescent="0.25">
      <c r="A15" s="4" t="s">
        <v>220</v>
      </c>
      <c r="B15" s="3">
        <v>0.95530000000000004</v>
      </c>
      <c r="C15" s="3">
        <v>3.1398000000000001</v>
      </c>
      <c r="D15" s="19">
        <f t="shared" si="0"/>
        <v>2.1844999999999999</v>
      </c>
      <c r="E15" s="8"/>
      <c r="G15"/>
    </row>
    <row r="16" spans="1:12" ht="14.4" x14ac:dyDescent="0.25">
      <c r="A16" s="4" t="s">
        <v>221</v>
      </c>
      <c r="B16" s="3">
        <v>0.95799999999999996</v>
      </c>
      <c r="C16" s="3">
        <v>3.0619000000000001</v>
      </c>
      <c r="D16" s="19">
        <f t="shared" si="0"/>
        <v>2.1039000000000003</v>
      </c>
      <c r="E16" s="8"/>
      <c r="G16"/>
    </row>
    <row r="17" spans="1:7" ht="14.4" x14ac:dyDescent="0.25">
      <c r="A17" s="4" t="s">
        <v>222</v>
      </c>
      <c r="B17" s="3">
        <v>0.94879999999999998</v>
      </c>
      <c r="C17" s="3">
        <v>3.0367000000000002</v>
      </c>
      <c r="D17" s="19">
        <f t="shared" si="0"/>
        <v>2.0879000000000003</v>
      </c>
      <c r="E17" s="8"/>
      <c r="G17"/>
    </row>
    <row r="18" spans="1:7" ht="14.4" x14ac:dyDescent="0.25">
      <c r="A18" s="4" t="s">
        <v>223</v>
      </c>
      <c r="B18" s="3">
        <v>0.90969999999999995</v>
      </c>
      <c r="C18" s="3">
        <v>3.0367999999999999</v>
      </c>
      <c r="D18" s="19">
        <f t="shared" si="0"/>
        <v>2.1271</v>
      </c>
      <c r="E18" s="8"/>
      <c r="G18"/>
    </row>
    <row r="19" spans="1:7" ht="14.4" x14ac:dyDescent="0.25">
      <c r="A19" s="4" t="s">
        <v>224</v>
      </c>
      <c r="B19" s="3">
        <v>0.92</v>
      </c>
      <c r="C19" s="3">
        <v>3.0501999999999998</v>
      </c>
      <c r="D19" s="19">
        <f t="shared" si="0"/>
        <v>2.1301999999999999</v>
      </c>
      <c r="E19" s="8"/>
      <c r="G19"/>
    </row>
    <row r="20" spans="1:7" ht="14.4" x14ac:dyDescent="0.25">
      <c r="A20" s="4" t="s">
        <v>225</v>
      </c>
      <c r="B20" s="3">
        <v>0.94940000000000002</v>
      </c>
      <c r="C20" s="3">
        <v>3.1433</v>
      </c>
      <c r="D20" s="19">
        <f t="shared" si="0"/>
        <v>2.1939000000000002</v>
      </c>
      <c r="E20" s="8"/>
      <c r="G20"/>
    </row>
    <row r="21" spans="1:7" ht="14.4" x14ac:dyDescent="0.25">
      <c r="A21" s="4" t="s">
        <v>226</v>
      </c>
      <c r="B21" s="3">
        <v>0.95</v>
      </c>
      <c r="C21" s="3">
        <v>3.1766000000000001</v>
      </c>
      <c r="D21" s="19">
        <f t="shared" si="0"/>
        <v>2.2266000000000004</v>
      </c>
      <c r="E21" s="8"/>
      <c r="G21"/>
    </row>
    <row r="22" spans="1:7" ht="14.4" x14ac:dyDescent="0.25">
      <c r="A22" s="4" t="s">
        <v>227</v>
      </c>
      <c r="B22" s="3">
        <v>0.9284</v>
      </c>
      <c r="C22" s="3">
        <v>3.2946</v>
      </c>
      <c r="D22" s="19">
        <f t="shared" si="0"/>
        <v>2.3662000000000001</v>
      </c>
      <c r="E22" s="8"/>
      <c r="G22"/>
    </row>
    <row r="23" spans="1:7" ht="14.4" x14ac:dyDescent="0.25">
      <c r="A23" s="4" t="s">
        <v>228</v>
      </c>
      <c r="B23" s="3">
        <v>0.97940000000000005</v>
      </c>
      <c r="C23" s="3">
        <v>3.4013</v>
      </c>
      <c r="D23" s="19">
        <f t="shared" si="0"/>
        <v>2.4218999999999999</v>
      </c>
      <c r="E23" s="8"/>
      <c r="G23"/>
    </row>
    <row r="24" spans="1:7" ht="14.4" x14ac:dyDescent="0.25">
      <c r="A24" s="4" t="s">
        <v>229</v>
      </c>
      <c r="B24" s="3">
        <v>0.94550000000000001</v>
      </c>
      <c r="C24" s="3">
        <v>3.2967</v>
      </c>
      <c r="D24" s="19">
        <f t="shared" si="0"/>
        <v>2.3512</v>
      </c>
      <c r="E24" s="8"/>
      <c r="G24"/>
    </row>
    <row r="25" spans="1:7" ht="14.4" x14ac:dyDescent="0.25">
      <c r="A25" s="4" t="s">
        <v>230</v>
      </c>
      <c r="B25" s="3">
        <v>0.92479999999999996</v>
      </c>
      <c r="C25" s="3">
        <v>3.2690000000000001</v>
      </c>
      <c r="D25" s="19">
        <f t="shared" si="0"/>
        <v>2.3442000000000003</v>
      </c>
      <c r="E25" s="8"/>
      <c r="G25"/>
    </row>
    <row r="26" spans="1:7" ht="14.4" x14ac:dyDescent="0.25">
      <c r="A26" s="4" t="s">
        <v>231</v>
      </c>
      <c r="B26" s="3">
        <v>0.94</v>
      </c>
      <c r="C26" s="3">
        <v>3.3001</v>
      </c>
      <c r="D26" s="19">
        <f t="shared" si="0"/>
        <v>2.3601000000000001</v>
      </c>
      <c r="E26" s="8"/>
      <c r="G26"/>
    </row>
    <row r="27" spans="1:7" ht="14.4" x14ac:dyDescent="0.25">
      <c r="A27" s="4" t="s">
        <v>232</v>
      </c>
      <c r="B27" s="3">
        <v>0.94499999999999995</v>
      </c>
      <c r="C27" s="3">
        <v>3.2323</v>
      </c>
      <c r="D27" s="19">
        <f t="shared" si="0"/>
        <v>2.2873000000000001</v>
      </c>
      <c r="E27" s="8"/>
      <c r="G27"/>
    </row>
    <row r="28" spans="1:7" ht="14.4" x14ac:dyDescent="0.25">
      <c r="A28" s="4" t="s">
        <v>233</v>
      </c>
      <c r="B28" s="3">
        <v>0.95</v>
      </c>
      <c r="C28" s="3">
        <v>3.1271</v>
      </c>
      <c r="D28" s="19">
        <f t="shared" si="0"/>
        <v>2.1771000000000003</v>
      </c>
      <c r="E28" s="8"/>
      <c r="G28"/>
    </row>
    <row r="29" spans="1:7" ht="14.4" x14ac:dyDescent="0.25">
      <c r="A29" s="4" t="s">
        <v>234</v>
      </c>
      <c r="B29" s="3">
        <v>0.98460000000000003</v>
      </c>
      <c r="C29" s="3">
        <v>3.1320999999999999</v>
      </c>
      <c r="D29" s="19">
        <f t="shared" si="0"/>
        <v>2.1475</v>
      </c>
      <c r="E29" s="8"/>
      <c r="G29"/>
    </row>
    <row r="30" spans="1:7" ht="14.4" x14ac:dyDescent="0.25">
      <c r="A30" s="4" t="s">
        <v>235</v>
      </c>
      <c r="B30" s="3">
        <v>0.94589999999999996</v>
      </c>
      <c r="C30" s="3">
        <v>3.1547000000000001</v>
      </c>
      <c r="D30" s="19">
        <f t="shared" si="0"/>
        <v>2.2088000000000001</v>
      </c>
      <c r="E30" s="8"/>
      <c r="G30"/>
    </row>
    <row r="31" spans="1:7" ht="14.4" x14ac:dyDescent="0.25">
      <c r="A31" s="4" t="s">
        <v>236</v>
      </c>
      <c r="B31" s="3">
        <v>0.97130000000000005</v>
      </c>
      <c r="C31" s="3">
        <v>3.1897000000000002</v>
      </c>
      <c r="D31" s="19">
        <f t="shared" si="0"/>
        <v>2.2183999999999999</v>
      </c>
      <c r="E31" s="8"/>
      <c r="G31"/>
    </row>
    <row r="32" spans="1:7" ht="14.4" x14ac:dyDescent="0.25">
      <c r="A32" s="4" t="s">
        <v>237</v>
      </c>
      <c r="B32" s="3">
        <v>0.9042</v>
      </c>
      <c r="C32" s="3">
        <v>3.1703000000000001</v>
      </c>
      <c r="D32" s="19">
        <f t="shared" si="0"/>
        <v>2.2661000000000002</v>
      </c>
      <c r="E32" s="8"/>
      <c r="G32"/>
    </row>
    <row r="33" spans="1:7" ht="14.4" x14ac:dyDescent="0.25">
      <c r="A33" s="4" t="s">
        <v>238</v>
      </c>
      <c r="B33" s="3">
        <v>0.93100000000000005</v>
      </c>
      <c r="C33" s="3">
        <v>3.1385000000000001</v>
      </c>
      <c r="D33" s="19">
        <f t="shared" si="0"/>
        <v>2.2075</v>
      </c>
      <c r="E33" s="8"/>
      <c r="G33"/>
    </row>
    <row r="34" spans="1:7" ht="14.4" x14ac:dyDescent="0.25">
      <c r="A34" s="4" t="s">
        <v>239</v>
      </c>
      <c r="B34" s="3">
        <v>0.92610000000000003</v>
      </c>
      <c r="C34" s="3">
        <v>3.1583000000000001</v>
      </c>
      <c r="D34" s="19">
        <f t="shared" si="0"/>
        <v>2.2322000000000002</v>
      </c>
      <c r="E34" s="8"/>
      <c r="G34"/>
    </row>
    <row r="35" spans="1:7" ht="14.4" x14ac:dyDescent="0.25">
      <c r="A35" s="4" t="s">
        <v>240</v>
      </c>
      <c r="B35" s="3">
        <v>0.94230000000000003</v>
      </c>
      <c r="C35" s="3">
        <v>3.1555</v>
      </c>
      <c r="D35" s="19">
        <f t="shared" si="0"/>
        <v>2.2132000000000001</v>
      </c>
      <c r="E35" s="8"/>
      <c r="G35"/>
    </row>
    <row r="36" spans="1:7" ht="14.4" x14ac:dyDescent="0.25">
      <c r="A36" s="4" t="s">
        <v>241</v>
      </c>
      <c r="B36" s="3">
        <v>0.93100000000000005</v>
      </c>
      <c r="C36" s="3">
        <v>3.1507999999999998</v>
      </c>
      <c r="D36" s="19">
        <f t="shared" si="0"/>
        <v>2.2197999999999998</v>
      </c>
      <c r="E36" s="8"/>
      <c r="G36"/>
    </row>
    <row r="37" spans="1:7" ht="14.4" x14ac:dyDescent="0.25">
      <c r="A37" s="4" t="s">
        <v>242</v>
      </c>
      <c r="B37" s="3">
        <v>0.89029999999999998</v>
      </c>
      <c r="C37" s="3">
        <v>3.1412</v>
      </c>
      <c r="D37" s="19">
        <f t="shared" si="0"/>
        <v>2.2509000000000001</v>
      </c>
      <c r="E37" s="8"/>
      <c r="G37"/>
    </row>
    <row r="38" spans="1:7" ht="14.4" x14ac:dyDescent="0.25">
      <c r="A38" s="4" t="s">
        <v>243</v>
      </c>
      <c r="B38" s="3">
        <v>0.89029999999999998</v>
      </c>
      <c r="C38" s="3">
        <v>3.1446999999999998</v>
      </c>
      <c r="D38" s="19">
        <f t="shared" si="0"/>
        <v>2.2544</v>
      </c>
      <c r="E38" s="8"/>
      <c r="G38"/>
    </row>
    <row r="39" spans="1:7" ht="14.4" x14ac:dyDescent="0.25">
      <c r="A39" s="4" t="s">
        <v>244</v>
      </c>
      <c r="B39" s="3">
        <v>0.9012</v>
      </c>
      <c r="C39" s="3">
        <v>3.1507999999999998</v>
      </c>
      <c r="D39" s="19">
        <f t="shared" si="0"/>
        <v>2.2496</v>
      </c>
      <c r="E39" s="8"/>
      <c r="G39"/>
    </row>
    <row r="40" spans="1:7" ht="14.4" x14ac:dyDescent="0.25">
      <c r="A40" s="4" t="s">
        <v>245</v>
      </c>
      <c r="B40" s="3">
        <v>0.90690000000000004</v>
      </c>
      <c r="C40" s="3">
        <v>3.1581999999999999</v>
      </c>
      <c r="D40" s="19">
        <f t="shared" si="0"/>
        <v>2.2512999999999996</v>
      </c>
      <c r="E40" s="8"/>
      <c r="G40"/>
    </row>
    <row r="41" spans="1:7" ht="14.4" x14ac:dyDescent="0.25">
      <c r="A41" s="4" t="s">
        <v>246</v>
      </c>
      <c r="B41" s="3">
        <v>0.89690000000000003</v>
      </c>
      <c r="C41" s="3">
        <v>3.1755</v>
      </c>
      <c r="D41" s="19">
        <f t="shared" si="0"/>
        <v>2.2786</v>
      </c>
      <c r="E41" s="8"/>
      <c r="G41"/>
    </row>
    <row r="42" spans="1:7" ht="14.4" x14ac:dyDescent="0.25">
      <c r="A42" s="4" t="s">
        <v>247</v>
      </c>
      <c r="B42" s="3">
        <v>0.88380000000000003</v>
      </c>
      <c r="C42" s="3">
        <v>3.2075</v>
      </c>
      <c r="D42" s="19">
        <f t="shared" si="0"/>
        <v>2.3237000000000001</v>
      </c>
      <c r="E42" s="8"/>
      <c r="G42"/>
    </row>
    <row r="43" spans="1:7" ht="14.4" x14ac:dyDescent="0.25">
      <c r="A43" s="4" t="s">
        <v>248</v>
      </c>
      <c r="B43" s="3">
        <v>0.79990000000000006</v>
      </c>
      <c r="C43" s="3">
        <v>3.2309999999999999</v>
      </c>
      <c r="D43" s="19">
        <f t="shared" si="0"/>
        <v>2.4310999999999998</v>
      </c>
      <c r="E43" s="8"/>
      <c r="G43"/>
    </row>
    <row r="44" spans="1:7" ht="14.4" x14ac:dyDescent="0.25">
      <c r="A44" s="4" t="s">
        <v>249</v>
      </c>
      <c r="B44" s="3">
        <v>0.81220000000000003</v>
      </c>
      <c r="C44" s="3">
        <v>3.2290999999999999</v>
      </c>
      <c r="D44" s="19">
        <f t="shared" si="0"/>
        <v>2.4169</v>
      </c>
      <c r="E44" s="8"/>
      <c r="G44"/>
    </row>
    <row r="45" spans="1:7" ht="14.4" x14ac:dyDescent="0.25">
      <c r="A45" s="4" t="s">
        <v>250</v>
      </c>
      <c r="B45" s="3">
        <v>0.79890000000000005</v>
      </c>
      <c r="C45" s="3">
        <v>3.2035999999999998</v>
      </c>
      <c r="D45" s="19">
        <f t="shared" si="0"/>
        <v>2.4046999999999996</v>
      </c>
      <c r="E45" s="8"/>
      <c r="G45"/>
    </row>
    <row r="46" spans="1:7" ht="14.4" x14ac:dyDescent="0.25">
      <c r="A46" s="4" t="s">
        <v>251</v>
      </c>
      <c r="B46" s="3">
        <v>0.7994</v>
      </c>
      <c r="C46" s="3">
        <v>3.1779999999999999</v>
      </c>
      <c r="D46" s="19">
        <f t="shared" si="0"/>
        <v>2.3786</v>
      </c>
      <c r="E46" s="8"/>
      <c r="G46"/>
    </row>
    <row r="47" spans="1:7" ht="14.4" x14ac:dyDescent="0.25">
      <c r="A47" s="4" t="s">
        <v>252</v>
      </c>
      <c r="B47" s="3">
        <v>0.80010000000000003</v>
      </c>
      <c r="C47" s="3">
        <v>3.1331000000000002</v>
      </c>
      <c r="D47" s="19">
        <f t="shared" si="0"/>
        <v>2.3330000000000002</v>
      </c>
      <c r="E47" s="8"/>
      <c r="G47"/>
    </row>
    <row r="48" spans="1:7" ht="14.4" x14ac:dyDescent="0.25">
      <c r="A48" s="4" t="s">
        <v>253</v>
      </c>
      <c r="B48" s="3">
        <v>0.80079999999999996</v>
      </c>
      <c r="C48" s="3">
        <v>3.1524000000000001</v>
      </c>
      <c r="D48" s="19">
        <f t="shared" si="0"/>
        <v>2.3516000000000004</v>
      </c>
      <c r="E48" s="8"/>
      <c r="G48"/>
    </row>
    <row r="49" spans="1:7" ht="14.4" x14ac:dyDescent="0.25">
      <c r="A49" s="4" t="s">
        <v>254</v>
      </c>
      <c r="B49" s="3">
        <v>0.80159999999999998</v>
      </c>
      <c r="C49" s="3">
        <v>3.1480000000000001</v>
      </c>
      <c r="D49" s="19">
        <f t="shared" si="0"/>
        <v>2.3464</v>
      </c>
      <c r="E49" s="8"/>
      <c r="G49"/>
    </row>
    <row r="50" spans="1:7" ht="14.4" x14ac:dyDescent="0.25">
      <c r="A50" s="4" t="s">
        <v>255</v>
      </c>
      <c r="B50" s="3">
        <v>0.82640000000000002</v>
      </c>
      <c r="C50" s="3">
        <v>3.1534</v>
      </c>
      <c r="D50" s="19">
        <f t="shared" si="0"/>
        <v>2.327</v>
      </c>
      <c r="E50" s="8"/>
      <c r="G50"/>
    </row>
    <row r="51" spans="1:7" ht="14.4" x14ac:dyDescent="0.25">
      <c r="A51" s="4" t="s">
        <v>256</v>
      </c>
      <c r="B51" s="3">
        <v>0.82369999999999999</v>
      </c>
      <c r="C51" s="3">
        <v>3.1248999999999998</v>
      </c>
      <c r="D51" s="19">
        <f t="shared" si="0"/>
        <v>2.3011999999999997</v>
      </c>
      <c r="E51" s="8"/>
      <c r="G51"/>
    </row>
    <row r="52" spans="1:7" ht="14.4" x14ac:dyDescent="0.25">
      <c r="A52" s="4" t="s">
        <v>257</v>
      </c>
      <c r="B52" s="3">
        <v>0.84540000000000004</v>
      </c>
      <c r="C52" s="3">
        <v>3.1</v>
      </c>
      <c r="D52" s="19">
        <f t="shared" si="0"/>
        <v>2.2545999999999999</v>
      </c>
      <c r="E52" s="8"/>
      <c r="G52"/>
    </row>
    <row r="53" spans="1:7" ht="14.4" x14ac:dyDescent="0.25">
      <c r="A53" s="4" t="s">
        <v>258</v>
      </c>
      <c r="B53" s="3">
        <v>0.80049999999999999</v>
      </c>
      <c r="C53" s="3">
        <v>3.0768</v>
      </c>
      <c r="D53" s="19">
        <f t="shared" si="0"/>
        <v>2.2763</v>
      </c>
      <c r="E53" s="8"/>
      <c r="G53"/>
    </row>
    <row r="54" spans="1:7" ht="14.4" x14ac:dyDescent="0.25">
      <c r="A54" s="4" t="s">
        <v>259</v>
      </c>
      <c r="B54" s="3">
        <v>0.80900000000000005</v>
      </c>
      <c r="C54" s="3">
        <v>3.0771999999999999</v>
      </c>
      <c r="D54" s="19">
        <f t="shared" si="0"/>
        <v>2.2681999999999998</v>
      </c>
      <c r="E54" s="8"/>
      <c r="G54"/>
    </row>
    <row r="55" spans="1:7" ht="14.4" x14ac:dyDescent="0.25">
      <c r="A55" s="4" t="s">
        <v>260</v>
      </c>
      <c r="B55" s="3">
        <v>0.80979999999999996</v>
      </c>
      <c r="C55" s="3">
        <v>3.0831</v>
      </c>
      <c r="D55" s="19">
        <f t="shared" si="0"/>
        <v>2.2732999999999999</v>
      </c>
      <c r="E55" s="8"/>
      <c r="G55"/>
    </row>
    <row r="56" spans="1:7" ht="14.4" x14ac:dyDescent="0.25">
      <c r="A56" s="4" t="s">
        <v>261</v>
      </c>
      <c r="B56" s="3">
        <v>0.81089999999999995</v>
      </c>
      <c r="C56" s="3">
        <v>3.1295000000000002</v>
      </c>
      <c r="D56" s="19">
        <f t="shared" si="0"/>
        <v>2.3186</v>
      </c>
      <c r="E56" s="8"/>
      <c r="G56"/>
    </row>
    <row r="57" spans="1:7" ht="14.4" x14ac:dyDescent="0.25">
      <c r="A57" s="4" t="s">
        <v>262</v>
      </c>
      <c r="B57" s="3">
        <v>0.81140000000000001</v>
      </c>
      <c r="C57" s="3">
        <v>3.1297000000000001</v>
      </c>
      <c r="D57" s="19">
        <f t="shared" si="0"/>
        <v>2.3183000000000002</v>
      </c>
      <c r="E57" s="8"/>
      <c r="G57"/>
    </row>
    <row r="58" spans="1:7" ht="14.4" x14ac:dyDescent="0.25">
      <c r="A58" s="4" t="s">
        <v>263</v>
      </c>
      <c r="B58" s="3">
        <v>0.81220000000000003</v>
      </c>
      <c r="C58" s="3">
        <v>3.1606000000000001</v>
      </c>
      <c r="D58" s="19">
        <f t="shared" si="0"/>
        <v>2.3483999999999998</v>
      </c>
      <c r="E58" s="8"/>
      <c r="G58"/>
    </row>
    <row r="59" spans="1:7" ht="14.4" x14ac:dyDescent="0.25">
      <c r="A59" s="4" t="s">
        <v>264</v>
      </c>
      <c r="B59" s="3">
        <v>0.81299999999999994</v>
      </c>
      <c r="C59" s="3">
        <v>3.1594000000000002</v>
      </c>
      <c r="D59" s="19">
        <f t="shared" si="0"/>
        <v>2.3464</v>
      </c>
      <c r="E59" s="8"/>
      <c r="G59"/>
    </row>
    <row r="60" spans="1:7" ht="14.4" x14ac:dyDescent="0.25">
      <c r="A60" s="4" t="s">
        <v>265</v>
      </c>
      <c r="B60" s="3">
        <v>0.80300000000000005</v>
      </c>
      <c r="C60" s="3">
        <v>3.1608000000000001</v>
      </c>
      <c r="D60" s="19">
        <f t="shared" si="0"/>
        <v>2.3578000000000001</v>
      </c>
      <c r="E60" s="8"/>
      <c r="G60"/>
    </row>
    <row r="61" spans="1:7" ht="14.4" x14ac:dyDescent="0.25">
      <c r="A61" s="4" t="s">
        <v>266</v>
      </c>
      <c r="B61" s="3">
        <v>0.84470000000000001</v>
      </c>
      <c r="C61" s="3">
        <v>3.1612</v>
      </c>
      <c r="D61" s="19">
        <f t="shared" si="0"/>
        <v>2.3165</v>
      </c>
      <c r="E61" s="8"/>
      <c r="G61"/>
    </row>
    <row r="62" spans="1:7" ht="14.4" x14ac:dyDescent="0.25">
      <c r="A62" s="4" t="s">
        <v>267</v>
      </c>
      <c r="B62" s="3">
        <v>0.87460000000000004</v>
      </c>
      <c r="C62" s="3">
        <v>3.1617999999999999</v>
      </c>
      <c r="D62" s="19">
        <f t="shared" si="0"/>
        <v>2.2871999999999999</v>
      </c>
      <c r="E62" s="8"/>
      <c r="G62"/>
    </row>
    <row r="63" spans="1:7" ht="14.4" x14ac:dyDescent="0.25">
      <c r="A63" s="4" t="s">
        <v>268</v>
      </c>
      <c r="B63" s="3">
        <v>0.84799999999999998</v>
      </c>
      <c r="C63" s="3">
        <v>3.1714000000000002</v>
      </c>
      <c r="D63" s="19">
        <f t="shared" si="0"/>
        <v>2.3234000000000004</v>
      </c>
      <c r="E63" s="8"/>
      <c r="G63"/>
    </row>
    <row r="64" spans="1:7" ht="14.4" x14ac:dyDescent="0.25">
      <c r="A64" s="4" t="s">
        <v>269</v>
      </c>
      <c r="B64" s="3">
        <v>0.82140000000000002</v>
      </c>
      <c r="C64" s="3">
        <v>3.1804999999999999</v>
      </c>
      <c r="D64" s="19">
        <f t="shared" si="0"/>
        <v>2.3590999999999998</v>
      </c>
      <c r="E64" s="8"/>
      <c r="G64"/>
    </row>
    <row r="65" spans="1:7" ht="14.4" x14ac:dyDescent="0.25">
      <c r="A65" s="4" t="s">
        <v>270</v>
      </c>
      <c r="B65" s="3">
        <v>0.84140000000000004</v>
      </c>
      <c r="C65" s="3">
        <v>3.1804999999999999</v>
      </c>
      <c r="D65" s="19">
        <f t="shared" si="0"/>
        <v>2.3390999999999997</v>
      </c>
      <c r="E65" s="8"/>
      <c r="G65"/>
    </row>
    <row r="66" spans="1:7" ht="14.4" x14ac:dyDescent="0.25">
      <c r="A66" s="4" t="s">
        <v>271</v>
      </c>
      <c r="B66" s="3">
        <v>0.85140000000000005</v>
      </c>
      <c r="C66" s="3">
        <v>3.1869000000000001</v>
      </c>
      <c r="D66" s="19">
        <f t="shared" si="0"/>
        <v>2.3355000000000001</v>
      </c>
      <c r="E66" s="8"/>
      <c r="G66"/>
    </row>
    <row r="67" spans="1:7" ht="14.4" x14ac:dyDescent="0.25">
      <c r="A67" s="4" t="s">
        <v>272</v>
      </c>
      <c r="B67" s="3">
        <v>0.85</v>
      </c>
      <c r="C67" s="3">
        <v>3.1949000000000001</v>
      </c>
      <c r="D67" s="19">
        <f t="shared" ref="D67:D130" si="1">C67-B67</f>
        <v>2.3449</v>
      </c>
      <c r="E67" s="8"/>
      <c r="G67"/>
    </row>
    <row r="68" spans="1:7" ht="14.4" x14ac:dyDescent="0.25">
      <c r="A68" s="4" t="s">
        <v>273</v>
      </c>
      <c r="B68" s="3">
        <v>0.84</v>
      </c>
      <c r="C68" s="3">
        <v>3.1953999999999998</v>
      </c>
      <c r="D68" s="19">
        <f t="shared" si="1"/>
        <v>2.3553999999999999</v>
      </c>
      <c r="E68" s="8"/>
      <c r="G68"/>
    </row>
    <row r="69" spans="1:7" ht="14.4" x14ac:dyDescent="0.25">
      <c r="A69" s="4" t="s">
        <v>274</v>
      </c>
      <c r="B69" s="3">
        <v>0.86</v>
      </c>
      <c r="C69" s="3">
        <v>3.1953</v>
      </c>
      <c r="D69" s="19">
        <f t="shared" si="1"/>
        <v>2.3353000000000002</v>
      </c>
      <c r="E69" s="8"/>
      <c r="G69"/>
    </row>
    <row r="70" spans="1:7" ht="14.4" x14ac:dyDescent="0.25">
      <c r="A70" s="4" t="s">
        <v>275</v>
      </c>
      <c r="B70" s="3">
        <v>0.87139999999999995</v>
      </c>
      <c r="C70" s="3">
        <v>3.2044000000000001</v>
      </c>
      <c r="D70" s="19">
        <f t="shared" si="1"/>
        <v>2.3330000000000002</v>
      </c>
      <c r="E70" s="8"/>
      <c r="G70"/>
    </row>
    <row r="71" spans="1:7" ht="14.4" x14ac:dyDescent="0.25">
      <c r="A71" s="4" t="s">
        <v>276</v>
      </c>
      <c r="B71" s="3">
        <v>0.82330000000000003</v>
      </c>
      <c r="C71" s="3">
        <v>3.2113999999999998</v>
      </c>
      <c r="D71" s="19">
        <f t="shared" si="1"/>
        <v>2.3880999999999997</v>
      </c>
      <c r="E71" s="8"/>
      <c r="G71"/>
    </row>
    <row r="72" spans="1:7" ht="14.4" x14ac:dyDescent="0.25">
      <c r="A72" s="4" t="s">
        <v>277</v>
      </c>
      <c r="B72" s="3">
        <v>0.86119999999999997</v>
      </c>
      <c r="C72" s="3">
        <v>3.1840999999999999</v>
      </c>
      <c r="D72" s="19">
        <f t="shared" si="1"/>
        <v>2.3228999999999997</v>
      </c>
      <c r="E72" s="8"/>
      <c r="G72"/>
    </row>
    <row r="73" spans="1:7" ht="14.4" x14ac:dyDescent="0.25">
      <c r="A73" s="4" t="s">
        <v>278</v>
      </c>
      <c r="B73" s="3">
        <v>0.86</v>
      </c>
      <c r="C73" s="3">
        <v>3.1634000000000002</v>
      </c>
      <c r="D73" s="19">
        <f t="shared" si="1"/>
        <v>2.3034000000000003</v>
      </c>
      <c r="E73" s="8"/>
      <c r="G73"/>
    </row>
    <row r="74" spans="1:7" ht="14.4" x14ac:dyDescent="0.25">
      <c r="A74" s="4" t="s">
        <v>279</v>
      </c>
      <c r="B74" s="3">
        <v>0.86</v>
      </c>
      <c r="C74" s="3">
        <v>3.1412</v>
      </c>
      <c r="D74" s="19">
        <f t="shared" si="1"/>
        <v>2.2812000000000001</v>
      </c>
      <c r="E74" s="8"/>
      <c r="G74"/>
    </row>
    <row r="75" spans="1:7" ht="14.4" x14ac:dyDescent="0.25">
      <c r="A75" s="4" t="s">
        <v>280</v>
      </c>
      <c r="B75" s="3">
        <v>0.82789999999999997</v>
      </c>
      <c r="C75" s="3">
        <v>3.1616</v>
      </c>
      <c r="D75" s="19">
        <f t="shared" si="1"/>
        <v>2.3336999999999999</v>
      </c>
      <c r="E75" s="8"/>
      <c r="G75"/>
    </row>
    <row r="76" spans="1:7" ht="14.4" x14ac:dyDescent="0.25">
      <c r="A76" s="4" t="s">
        <v>281</v>
      </c>
      <c r="B76" s="3">
        <v>0.83379999999999999</v>
      </c>
      <c r="C76" s="3">
        <v>3.1608999999999998</v>
      </c>
      <c r="D76" s="19">
        <f t="shared" si="1"/>
        <v>2.3270999999999997</v>
      </c>
      <c r="E76" s="8"/>
      <c r="G76"/>
    </row>
    <row r="77" spans="1:7" ht="14.4" x14ac:dyDescent="0.25">
      <c r="A77" s="4" t="s">
        <v>282</v>
      </c>
      <c r="B77" s="3">
        <v>0.83660000000000001</v>
      </c>
      <c r="C77" s="3">
        <v>3.1617999999999999</v>
      </c>
      <c r="D77" s="19">
        <f t="shared" si="1"/>
        <v>2.3251999999999997</v>
      </c>
      <c r="E77" s="8"/>
      <c r="G77"/>
    </row>
    <row r="78" spans="1:7" ht="14.4" x14ac:dyDescent="0.25">
      <c r="A78" s="4" t="s">
        <v>283</v>
      </c>
      <c r="B78" s="3">
        <v>0.86480000000000001</v>
      </c>
      <c r="C78" s="3">
        <v>3.1570999999999998</v>
      </c>
      <c r="D78" s="19">
        <f t="shared" si="1"/>
        <v>2.2923</v>
      </c>
      <c r="E78" s="8"/>
      <c r="G78"/>
    </row>
    <row r="79" spans="1:7" ht="14.4" x14ac:dyDescent="0.25">
      <c r="A79" s="4" t="s">
        <v>284</v>
      </c>
      <c r="B79" s="3">
        <v>0.82379999999999998</v>
      </c>
      <c r="C79" s="3">
        <v>3.1579000000000002</v>
      </c>
      <c r="D79" s="19">
        <f t="shared" si="1"/>
        <v>2.3341000000000003</v>
      </c>
      <c r="E79" s="8"/>
      <c r="G79"/>
    </row>
    <row r="80" spans="1:7" ht="14.4" x14ac:dyDescent="0.25">
      <c r="A80" s="4" t="s">
        <v>285</v>
      </c>
      <c r="B80" s="3">
        <v>0.82599999999999996</v>
      </c>
      <c r="C80" s="3">
        <v>3.1532</v>
      </c>
      <c r="D80" s="19">
        <f t="shared" si="1"/>
        <v>2.3271999999999999</v>
      </c>
      <c r="E80" s="8"/>
      <c r="G80"/>
    </row>
    <row r="81" spans="1:7" ht="14.4" x14ac:dyDescent="0.25">
      <c r="A81" s="4" t="s">
        <v>286</v>
      </c>
      <c r="B81" s="3">
        <v>0.83979999999999999</v>
      </c>
      <c r="C81" s="3">
        <v>3.1286</v>
      </c>
      <c r="D81" s="19">
        <f t="shared" si="1"/>
        <v>2.2888000000000002</v>
      </c>
      <c r="E81" s="8"/>
      <c r="G81"/>
    </row>
    <row r="82" spans="1:7" ht="14.4" x14ac:dyDescent="0.25">
      <c r="A82" s="4" t="s">
        <v>287</v>
      </c>
      <c r="B82" s="3">
        <v>0.84430000000000005</v>
      </c>
      <c r="C82" s="3">
        <v>3.1072000000000002</v>
      </c>
      <c r="D82" s="19">
        <f t="shared" si="1"/>
        <v>2.2629000000000001</v>
      </c>
      <c r="E82" s="8"/>
      <c r="G82"/>
    </row>
    <row r="83" spans="1:7" ht="14.4" x14ac:dyDescent="0.25">
      <c r="A83" s="4" t="s">
        <v>288</v>
      </c>
      <c r="B83" s="3">
        <v>0.84830000000000005</v>
      </c>
      <c r="C83" s="3">
        <v>3.1092</v>
      </c>
      <c r="D83" s="19">
        <f t="shared" si="1"/>
        <v>2.2608999999999999</v>
      </c>
      <c r="E83" s="8"/>
      <c r="G83"/>
    </row>
    <row r="84" spans="1:7" ht="14.4" x14ac:dyDescent="0.25">
      <c r="A84" s="4" t="s">
        <v>289</v>
      </c>
      <c r="B84" s="3">
        <v>0.87839999999999996</v>
      </c>
      <c r="C84" s="3">
        <v>3.1036000000000001</v>
      </c>
      <c r="D84" s="19">
        <f t="shared" si="1"/>
        <v>2.2252000000000001</v>
      </c>
      <c r="E84" s="8"/>
      <c r="G84"/>
    </row>
    <row r="85" spans="1:7" ht="14.4" x14ac:dyDescent="0.25">
      <c r="A85" s="4" t="s">
        <v>290</v>
      </c>
      <c r="B85" s="3">
        <v>0.89170000000000005</v>
      </c>
      <c r="C85" s="3">
        <v>3.0794999999999999</v>
      </c>
      <c r="D85" s="19">
        <f t="shared" si="1"/>
        <v>2.1877999999999997</v>
      </c>
      <c r="E85" s="8"/>
      <c r="G85"/>
    </row>
    <row r="86" spans="1:7" ht="14.4" x14ac:dyDescent="0.25">
      <c r="A86" s="4" t="s">
        <v>291</v>
      </c>
      <c r="B86" s="3">
        <v>0.88219999999999998</v>
      </c>
      <c r="C86" s="3">
        <v>3.0739000000000001</v>
      </c>
      <c r="D86" s="19">
        <f t="shared" si="1"/>
        <v>2.1917</v>
      </c>
      <c r="E86" s="8"/>
      <c r="G86"/>
    </row>
    <row r="87" spans="1:7" ht="14.4" x14ac:dyDescent="0.25">
      <c r="A87" s="4" t="s">
        <v>292</v>
      </c>
      <c r="B87" s="3">
        <v>0.85070000000000001</v>
      </c>
      <c r="C87" s="3">
        <v>3.0701000000000001</v>
      </c>
      <c r="D87" s="19">
        <f t="shared" si="1"/>
        <v>2.2194000000000003</v>
      </c>
      <c r="E87" s="8"/>
      <c r="G87"/>
    </row>
    <row r="88" spans="1:7" ht="14.4" x14ac:dyDescent="0.25">
      <c r="A88" s="4" t="s">
        <v>293</v>
      </c>
      <c r="B88" s="3">
        <v>0.89590000000000003</v>
      </c>
      <c r="C88" s="3">
        <v>3.0697999999999999</v>
      </c>
      <c r="D88" s="19">
        <f t="shared" si="1"/>
        <v>2.1738999999999997</v>
      </c>
      <c r="E88" s="8"/>
      <c r="G88"/>
    </row>
    <row r="89" spans="1:7" ht="14.4" x14ac:dyDescent="0.25">
      <c r="A89" s="4" t="s">
        <v>294</v>
      </c>
      <c r="B89" s="3">
        <v>0.87360000000000004</v>
      </c>
      <c r="C89" s="3">
        <v>3.0661999999999998</v>
      </c>
      <c r="D89" s="19">
        <f t="shared" si="1"/>
        <v>2.1925999999999997</v>
      </c>
      <c r="E89" s="8"/>
      <c r="G89"/>
    </row>
    <row r="90" spans="1:7" ht="14.4" x14ac:dyDescent="0.25">
      <c r="A90" s="4" t="s">
        <v>295</v>
      </c>
      <c r="B90" s="3">
        <v>0.87729999999999997</v>
      </c>
      <c r="C90" s="3">
        <v>3.0365000000000002</v>
      </c>
      <c r="D90" s="19">
        <f t="shared" si="1"/>
        <v>2.1592000000000002</v>
      </c>
      <c r="E90" s="8"/>
      <c r="G90"/>
    </row>
    <row r="91" spans="1:7" ht="14.4" x14ac:dyDescent="0.25">
      <c r="A91" s="4" t="s">
        <v>296</v>
      </c>
      <c r="B91" s="3">
        <v>0.85850000000000004</v>
      </c>
      <c r="C91" s="3">
        <v>3.0318000000000001</v>
      </c>
      <c r="D91" s="19">
        <f t="shared" si="1"/>
        <v>2.1733000000000002</v>
      </c>
      <c r="E91" s="8"/>
      <c r="G91"/>
    </row>
    <row r="92" spans="1:7" ht="14.4" x14ac:dyDescent="0.25">
      <c r="A92" s="4" t="s">
        <v>297</v>
      </c>
      <c r="B92" s="3">
        <v>0.86280000000000001</v>
      </c>
      <c r="C92" s="3">
        <v>3.0320999999999998</v>
      </c>
      <c r="D92" s="19">
        <f t="shared" si="1"/>
        <v>2.1692999999999998</v>
      </c>
      <c r="E92" s="8"/>
      <c r="G92"/>
    </row>
    <row r="93" spans="1:7" ht="14.4" x14ac:dyDescent="0.25">
      <c r="A93" s="4" t="s">
        <v>298</v>
      </c>
      <c r="B93" s="3">
        <v>0.84550000000000003</v>
      </c>
      <c r="C93" s="3">
        <v>3.0276999999999998</v>
      </c>
      <c r="D93" s="19">
        <f t="shared" si="1"/>
        <v>2.1821999999999999</v>
      </c>
      <c r="E93" s="8"/>
      <c r="G93"/>
    </row>
    <row r="94" spans="1:7" ht="14.4" x14ac:dyDescent="0.25">
      <c r="A94" s="4" t="s">
        <v>299</v>
      </c>
      <c r="B94" s="3">
        <v>0.86070000000000002</v>
      </c>
      <c r="C94" s="3">
        <v>3.0384000000000002</v>
      </c>
      <c r="D94" s="19">
        <f t="shared" si="1"/>
        <v>2.1777000000000002</v>
      </c>
      <c r="E94" s="8"/>
      <c r="G94"/>
    </row>
    <row r="95" spans="1:7" ht="14.4" x14ac:dyDescent="0.25">
      <c r="A95" s="4" t="s">
        <v>300</v>
      </c>
      <c r="B95" s="3">
        <v>0.86809999999999998</v>
      </c>
      <c r="C95" s="3">
        <v>3.0386000000000002</v>
      </c>
      <c r="D95" s="19">
        <f t="shared" si="1"/>
        <v>2.1705000000000001</v>
      </c>
      <c r="E95" s="8"/>
      <c r="G95"/>
    </row>
    <row r="96" spans="1:7" ht="14.4" x14ac:dyDescent="0.25">
      <c r="A96" s="4" t="s">
        <v>301</v>
      </c>
      <c r="B96" s="3">
        <v>0.8397</v>
      </c>
      <c r="C96" s="3">
        <v>3.0388000000000002</v>
      </c>
      <c r="D96" s="19">
        <f t="shared" si="1"/>
        <v>2.1991000000000001</v>
      </c>
      <c r="E96" s="8"/>
      <c r="G96"/>
    </row>
    <row r="97" spans="1:7" ht="14.4" x14ac:dyDescent="0.25">
      <c r="A97" s="4" t="s">
        <v>302</v>
      </c>
      <c r="B97" s="3">
        <v>0.82850000000000001</v>
      </c>
      <c r="C97" s="3">
        <v>3.0434000000000001</v>
      </c>
      <c r="D97" s="19">
        <f t="shared" si="1"/>
        <v>2.2149000000000001</v>
      </c>
      <c r="E97" s="8"/>
      <c r="G97"/>
    </row>
    <row r="98" spans="1:7" ht="14.4" x14ac:dyDescent="0.25">
      <c r="A98" s="4" t="s">
        <v>303</v>
      </c>
      <c r="B98" s="3">
        <v>0.86219999999999997</v>
      </c>
      <c r="C98" s="3">
        <v>3.0440999999999998</v>
      </c>
      <c r="D98" s="19">
        <f t="shared" si="1"/>
        <v>2.1818999999999997</v>
      </c>
      <c r="E98" s="8"/>
      <c r="G98"/>
    </row>
    <row r="99" spans="1:7" ht="14.4" x14ac:dyDescent="0.25">
      <c r="A99" s="4" t="s">
        <v>304</v>
      </c>
      <c r="B99" s="3">
        <v>0.85450000000000004</v>
      </c>
      <c r="C99" s="3">
        <v>3.0546000000000002</v>
      </c>
      <c r="D99" s="19">
        <f t="shared" si="1"/>
        <v>2.2000999999999999</v>
      </c>
      <c r="E99" s="8"/>
      <c r="G99"/>
    </row>
    <row r="100" spans="1:7" ht="14.4" x14ac:dyDescent="0.25">
      <c r="A100" s="4" t="s">
        <v>305</v>
      </c>
      <c r="B100" s="3">
        <v>0.88890000000000002</v>
      </c>
      <c r="C100" s="3">
        <v>3.0390000000000001</v>
      </c>
      <c r="D100" s="19">
        <f t="shared" si="1"/>
        <v>2.1501000000000001</v>
      </c>
      <c r="E100" s="8"/>
      <c r="G100"/>
    </row>
    <row r="101" spans="1:7" ht="14.4" x14ac:dyDescent="0.25">
      <c r="A101" s="4" t="s">
        <v>306</v>
      </c>
      <c r="B101" s="3">
        <v>0.84950000000000003</v>
      </c>
      <c r="C101" s="3">
        <v>3.0409000000000002</v>
      </c>
      <c r="D101" s="19">
        <f t="shared" si="1"/>
        <v>2.1914000000000002</v>
      </c>
      <c r="E101" s="8"/>
      <c r="G101"/>
    </row>
    <row r="102" spans="1:7" ht="14.4" x14ac:dyDescent="0.25">
      <c r="A102" s="4" t="s">
        <v>307</v>
      </c>
      <c r="B102" s="3">
        <v>0.9022</v>
      </c>
      <c r="C102" s="3">
        <v>3.0615000000000001</v>
      </c>
      <c r="D102" s="19">
        <f t="shared" si="1"/>
        <v>2.1593</v>
      </c>
      <c r="E102" s="8"/>
      <c r="G102"/>
    </row>
    <row r="103" spans="1:7" ht="14.4" x14ac:dyDescent="0.25">
      <c r="A103" s="4" t="s">
        <v>308</v>
      </c>
      <c r="B103" s="3">
        <v>0.85219999999999996</v>
      </c>
      <c r="C103" s="3">
        <v>3.0514999999999999</v>
      </c>
      <c r="D103" s="19">
        <f t="shared" si="1"/>
        <v>2.1993</v>
      </c>
      <c r="E103" s="8"/>
      <c r="G103"/>
    </row>
    <row r="104" spans="1:7" ht="14.4" x14ac:dyDescent="0.25">
      <c r="A104" s="4" t="s">
        <v>309</v>
      </c>
      <c r="B104" s="3">
        <v>0.87360000000000004</v>
      </c>
      <c r="C104" s="3">
        <v>3.0649999999999999</v>
      </c>
      <c r="D104" s="19">
        <f t="shared" si="1"/>
        <v>2.1913999999999998</v>
      </c>
      <c r="E104" s="8"/>
      <c r="G104"/>
    </row>
    <row r="105" spans="1:7" ht="14.4" x14ac:dyDescent="0.25">
      <c r="A105" s="4" t="s">
        <v>310</v>
      </c>
      <c r="B105" s="3">
        <v>0.86499999999999999</v>
      </c>
      <c r="C105" s="3">
        <v>3.1349</v>
      </c>
      <c r="D105" s="19">
        <f t="shared" si="1"/>
        <v>2.2698999999999998</v>
      </c>
      <c r="E105" s="8"/>
      <c r="G105"/>
    </row>
    <row r="106" spans="1:7" ht="14.4" x14ac:dyDescent="0.25">
      <c r="A106" s="4" t="s">
        <v>311</v>
      </c>
      <c r="B106" s="3">
        <v>0.85</v>
      </c>
      <c r="C106" s="3">
        <v>3.1474000000000002</v>
      </c>
      <c r="D106" s="19">
        <f t="shared" si="1"/>
        <v>2.2974000000000001</v>
      </c>
      <c r="E106" s="8"/>
      <c r="G106"/>
    </row>
    <row r="107" spans="1:7" ht="14.4" x14ac:dyDescent="0.25">
      <c r="A107" s="4" t="s">
        <v>312</v>
      </c>
      <c r="B107" s="3">
        <v>0.85260000000000002</v>
      </c>
      <c r="C107" s="3">
        <v>3.1543000000000001</v>
      </c>
      <c r="D107" s="19">
        <f t="shared" si="1"/>
        <v>2.3017000000000003</v>
      </c>
      <c r="E107" s="8"/>
      <c r="G107"/>
    </row>
    <row r="108" spans="1:7" ht="14.4" x14ac:dyDescent="0.25">
      <c r="A108" s="4" t="s">
        <v>313</v>
      </c>
      <c r="B108" s="3">
        <v>0.89019999999999999</v>
      </c>
      <c r="C108" s="3">
        <v>3.1480999999999999</v>
      </c>
      <c r="D108" s="19">
        <f t="shared" si="1"/>
        <v>2.2578999999999998</v>
      </c>
      <c r="E108" s="8"/>
      <c r="G108"/>
    </row>
    <row r="109" spans="1:7" ht="14.4" x14ac:dyDescent="0.25">
      <c r="A109" s="4" t="s">
        <v>314</v>
      </c>
      <c r="B109" s="3">
        <v>0.87529999999999997</v>
      </c>
      <c r="C109" s="3">
        <v>3.1659999999999999</v>
      </c>
      <c r="D109" s="19">
        <f t="shared" si="1"/>
        <v>2.2907000000000002</v>
      </c>
      <c r="E109" s="8"/>
      <c r="G109"/>
    </row>
    <row r="110" spans="1:7" ht="14.4" x14ac:dyDescent="0.25">
      <c r="A110" s="4" t="s">
        <v>315</v>
      </c>
      <c r="B110" s="3">
        <v>0.88990000000000002</v>
      </c>
      <c r="C110" s="3">
        <v>3.17</v>
      </c>
      <c r="D110" s="19">
        <f t="shared" si="1"/>
        <v>2.2801</v>
      </c>
      <c r="E110" s="8"/>
      <c r="G110"/>
    </row>
    <row r="111" spans="1:7" ht="14.4" x14ac:dyDescent="0.25">
      <c r="A111" s="4" t="s">
        <v>316</v>
      </c>
      <c r="B111" s="3">
        <v>0.87029999999999996</v>
      </c>
      <c r="C111" s="3">
        <v>3.1867999999999999</v>
      </c>
      <c r="D111" s="19">
        <f t="shared" si="1"/>
        <v>2.3165</v>
      </c>
      <c r="E111" s="8"/>
      <c r="G111"/>
    </row>
    <row r="112" spans="1:7" ht="14.4" x14ac:dyDescent="0.25">
      <c r="A112" s="4" t="s">
        <v>317</v>
      </c>
      <c r="B112" s="3">
        <v>0.87419999999999998</v>
      </c>
      <c r="C112" s="3">
        <v>3.1947000000000001</v>
      </c>
      <c r="D112" s="19">
        <f t="shared" si="1"/>
        <v>2.3205</v>
      </c>
      <c r="E112" s="8"/>
      <c r="G112"/>
    </row>
    <row r="113" spans="1:7" ht="14.4" x14ac:dyDescent="0.25">
      <c r="A113" s="4" t="s">
        <v>318</v>
      </c>
      <c r="B113" s="3">
        <v>0.86650000000000005</v>
      </c>
      <c r="C113" s="3">
        <v>3.1476000000000002</v>
      </c>
      <c r="D113" s="19">
        <f t="shared" si="1"/>
        <v>2.2811000000000003</v>
      </c>
      <c r="E113" s="8"/>
      <c r="G113"/>
    </row>
    <row r="114" spans="1:7" ht="14.4" x14ac:dyDescent="0.25">
      <c r="A114" s="4" t="s">
        <v>319</v>
      </c>
      <c r="B114" s="3">
        <v>0.85070000000000001</v>
      </c>
      <c r="C114" s="3">
        <v>3.1332</v>
      </c>
      <c r="D114" s="19">
        <f t="shared" si="1"/>
        <v>2.2824999999999998</v>
      </c>
      <c r="E114" s="8"/>
      <c r="G114"/>
    </row>
    <row r="115" spans="1:7" ht="14.4" x14ac:dyDescent="0.25">
      <c r="A115" s="4" t="s">
        <v>320</v>
      </c>
      <c r="B115" s="3">
        <v>0.85070000000000001</v>
      </c>
      <c r="C115" s="3">
        <v>3.1536</v>
      </c>
      <c r="D115" s="19">
        <f t="shared" si="1"/>
        <v>2.3029000000000002</v>
      </c>
      <c r="E115" s="8"/>
      <c r="G115"/>
    </row>
    <row r="116" spans="1:7" ht="14.4" x14ac:dyDescent="0.25">
      <c r="A116" s="4" t="s">
        <v>321</v>
      </c>
      <c r="B116" s="3">
        <v>0.86309999999999998</v>
      </c>
      <c r="C116" s="3">
        <v>3.1543000000000001</v>
      </c>
      <c r="D116" s="19">
        <f t="shared" si="1"/>
        <v>2.2911999999999999</v>
      </c>
      <c r="E116" s="8"/>
      <c r="G116"/>
    </row>
    <row r="117" spans="1:7" ht="14.4" x14ac:dyDescent="0.25">
      <c r="A117" s="4" t="s">
        <v>322</v>
      </c>
      <c r="B117" s="3">
        <v>0.90749999999999997</v>
      </c>
      <c r="C117" s="3">
        <v>3.1876000000000002</v>
      </c>
      <c r="D117" s="19">
        <f t="shared" si="1"/>
        <v>2.2801</v>
      </c>
      <c r="E117" s="8"/>
      <c r="G117"/>
    </row>
    <row r="118" spans="1:7" ht="14.4" x14ac:dyDescent="0.25">
      <c r="A118" s="4" t="s">
        <v>323</v>
      </c>
      <c r="B118" s="3">
        <v>0.88090000000000002</v>
      </c>
      <c r="C118" s="3">
        <v>3.2324999999999999</v>
      </c>
      <c r="D118" s="19">
        <f t="shared" si="1"/>
        <v>2.3515999999999999</v>
      </c>
      <c r="E118" s="8"/>
      <c r="G118"/>
    </row>
    <row r="119" spans="1:7" ht="14.4" x14ac:dyDescent="0.25">
      <c r="A119" s="4" t="s">
        <v>324</v>
      </c>
      <c r="B119" s="3">
        <v>0.878</v>
      </c>
      <c r="C119" s="3">
        <v>3.2397</v>
      </c>
      <c r="D119" s="19">
        <f t="shared" si="1"/>
        <v>2.3616999999999999</v>
      </c>
      <c r="E119" s="8"/>
      <c r="G119"/>
    </row>
    <row r="120" spans="1:7" ht="14.4" x14ac:dyDescent="0.25">
      <c r="A120" s="4" t="s">
        <v>325</v>
      </c>
      <c r="B120" s="3">
        <v>0.89270000000000005</v>
      </c>
      <c r="C120" s="3">
        <v>3.2524999999999999</v>
      </c>
      <c r="D120" s="19">
        <f t="shared" si="1"/>
        <v>2.3597999999999999</v>
      </c>
      <c r="E120" s="8"/>
      <c r="G120"/>
    </row>
    <row r="121" spans="1:7" ht="14.4" x14ac:dyDescent="0.25">
      <c r="A121" s="4" t="s">
        <v>326</v>
      </c>
      <c r="B121" s="3">
        <v>0.9042</v>
      </c>
      <c r="C121" s="3">
        <v>3.2627999999999999</v>
      </c>
      <c r="D121" s="19">
        <f t="shared" si="1"/>
        <v>2.3586</v>
      </c>
      <c r="E121" s="8"/>
      <c r="G121"/>
    </row>
    <row r="122" spans="1:7" ht="14.4" x14ac:dyDescent="0.25">
      <c r="A122" s="4" t="s">
        <v>327</v>
      </c>
      <c r="B122" s="3">
        <v>0.88780000000000003</v>
      </c>
      <c r="C122" s="3">
        <v>3.2456</v>
      </c>
      <c r="D122" s="19">
        <f t="shared" si="1"/>
        <v>2.3578000000000001</v>
      </c>
      <c r="E122" s="8"/>
      <c r="G122"/>
    </row>
    <row r="123" spans="1:7" ht="14.4" x14ac:dyDescent="0.25">
      <c r="A123" s="4" t="s">
        <v>328</v>
      </c>
      <c r="B123" s="3">
        <v>0.88819999999999999</v>
      </c>
      <c r="C123" s="3">
        <v>3.2403</v>
      </c>
      <c r="D123" s="19">
        <f t="shared" si="1"/>
        <v>2.3521000000000001</v>
      </c>
      <c r="E123" s="8"/>
      <c r="G123"/>
    </row>
    <row r="124" spans="1:7" ht="14.4" x14ac:dyDescent="0.25">
      <c r="A124" s="4" t="s">
        <v>329</v>
      </c>
      <c r="B124" s="3">
        <v>0.87819999999999998</v>
      </c>
      <c r="C124" s="3">
        <v>3.23</v>
      </c>
      <c r="D124" s="19">
        <f t="shared" si="1"/>
        <v>2.3517999999999999</v>
      </c>
      <c r="E124" s="8"/>
      <c r="G124"/>
    </row>
    <row r="125" spans="1:7" ht="14.4" x14ac:dyDescent="0.25">
      <c r="A125" s="4" t="s">
        <v>330</v>
      </c>
      <c r="B125" s="3">
        <v>0.87809999999999999</v>
      </c>
      <c r="C125" s="3">
        <v>3.2277</v>
      </c>
      <c r="D125" s="19">
        <f t="shared" si="1"/>
        <v>2.3496000000000001</v>
      </c>
      <c r="E125" s="8"/>
      <c r="G125"/>
    </row>
    <row r="126" spans="1:7" ht="14.4" x14ac:dyDescent="0.25">
      <c r="A126" s="4" t="s">
        <v>331</v>
      </c>
      <c r="B126" s="3">
        <v>0.87739999999999996</v>
      </c>
      <c r="C126" s="3">
        <v>3.2534000000000001</v>
      </c>
      <c r="D126" s="19">
        <f t="shared" si="1"/>
        <v>2.3760000000000003</v>
      </c>
      <c r="E126" s="8"/>
      <c r="G126"/>
    </row>
    <row r="127" spans="1:7" ht="14.4" x14ac:dyDescent="0.25">
      <c r="A127" s="4" t="s">
        <v>332</v>
      </c>
      <c r="B127" s="3">
        <v>0.86650000000000005</v>
      </c>
      <c r="C127" s="3">
        <v>3.2702</v>
      </c>
      <c r="D127" s="19">
        <f t="shared" si="1"/>
        <v>2.4036999999999997</v>
      </c>
      <c r="E127" s="8"/>
      <c r="G127"/>
    </row>
    <row r="128" spans="1:7" ht="14.4" x14ac:dyDescent="0.25">
      <c r="A128" s="4" t="s">
        <v>333</v>
      </c>
      <c r="B128" s="3">
        <v>0.88</v>
      </c>
      <c r="C128" s="3">
        <v>3.2706</v>
      </c>
      <c r="D128" s="19">
        <f t="shared" si="1"/>
        <v>2.3906000000000001</v>
      </c>
      <c r="E128" s="8"/>
      <c r="G128"/>
    </row>
    <row r="129" spans="1:7" ht="14.4" x14ac:dyDescent="0.25">
      <c r="A129" s="4" t="s">
        <v>334</v>
      </c>
      <c r="B129" s="3">
        <v>0.93979999999999997</v>
      </c>
      <c r="C129" s="3">
        <v>3.2709000000000001</v>
      </c>
      <c r="D129" s="19">
        <f t="shared" si="1"/>
        <v>2.3311000000000002</v>
      </c>
      <c r="E129" s="8"/>
      <c r="G129"/>
    </row>
    <row r="130" spans="1:7" ht="14.4" x14ac:dyDescent="0.25">
      <c r="A130" s="4" t="s">
        <v>335</v>
      </c>
      <c r="B130" s="3">
        <v>0.98980000000000001</v>
      </c>
      <c r="C130" s="3">
        <v>3.3068</v>
      </c>
      <c r="D130" s="19">
        <f t="shared" si="1"/>
        <v>2.3170000000000002</v>
      </c>
      <c r="E130" s="8"/>
      <c r="G130"/>
    </row>
    <row r="131" spans="1:7" ht="14.4" x14ac:dyDescent="0.25">
      <c r="A131" s="4" t="s">
        <v>336</v>
      </c>
      <c r="B131" s="3">
        <v>1.1499999999999999</v>
      </c>
      <c r="C131" s="3">
        <v>3.3056000000000001</v>
      </c>
      <c r="D131" s="19">
        <f t="shared" ref="D131:D194" si="2">C131-B131</f>
        <v>2.1556000000000002</v>
      </c>
      <c r="E131" s="8"/>
      <c r="G131"/>
    </row>
    <row r="132" spans="1:7" ht="14.4" x14ac:dyDescent="0.25">
      <c r="A132" s="4" t="s">
        <v>337</v>
      </c>
      <c r="B132" s="3">
        <v>1.125</v>
      </c>
      <c r="C132" s="3">
        <v>3.306</v>
      </c>
      <c r="D132" s="19">
        <f t="shared" si="2"/>
        <v>2.181</v>
      </c>
      <c r="E132" s="8"/>
      <c r="G132"/>
    </row>
    <row r="133" spans="1:7" ht="14.4" x14ac:dyDescent="0.25">
      <c r="A133" s="4" t="s">
        <v>338</v>
      </c>
      <c r="B133" s="3">
        <v>1.1256999999999999</v>
      </c>
      <c r="C133" s="3">
        <v>3.3321999999999998</v>
      </c>
      <c r="D133" s="19">
        <f t="shared" si="2"/>
        <v>2.2065000000000001</v>
      </c>
      <c r="E133" s="8"/>
      <c r="G133"/>
    </row>
    <row r="134" spans="1:7" ht="14.4" x14ac:dyDescent="0.25">
      <c r="A134" s="4" t="s">
        <v>339</v>
      </c>
      <c r="B134" s="3">
        <v>1.1257999999999999</v>
      </c>
      <c r="C134" s="3">
        <v>3.3816000000000002</v>
      </c>
      <c r="D134" s="19">
        <f t="shared" si="2"/>
        <v>2.2558000000000002</v>
      </c>
      <c r="E134" s="8"/>
      <c r="G134"/>
    </row>
    <row r="135" spans="1:7" ht="14.4" x14ac:dyDescent="0.25">
      <c r="A135" s="4" t="s">
        <v>340</v>
      </c>
      <c r="B135" s="3">
        <v>1.2404999999999999</v>
      </c>
      <c r="C135" s="3">
        <v>3.4420999999999999</v>
      </c>
      <c r="D135" s="19">
        <f t="shared" si="2"/>
        <v>2.2016</v>
      </c>
      <c r="E135" s="8"/>
      <c r="G135"/>
    </row>
    <row r="136" spans="1:7" ht="14.4" x14ac:dyDescent="0.25">
      <c r="A136" s="4" t="s">
        <v>341</v>
      </c>
      <c r="B136" s="3">
        <v>1.3695999999999999</v>
      </c>
      <c r="C136" s="3">
        <v>3.4510000000000001</v>
      </c>
      <c r="D136" s="19">
        <f t="shared" si="2"/>
        <v>2.0814000000000004</v>
      </c>
      <c r="E136" s="8"/>
      <c r="G136"/>
    </row>
    <row r="137" spans="1:7" ht="14.4" x14ac:dyDescent="0.25">
      <c r="A137" s="4" t="s">
        <v>342</v>
      </c>
      <c r="B137" s="3">
        <v>1.3150999999999999</v>
      </c>
      <c r="C137" s="3">
        <v>3.4780000000000002</v>
      </c>
      <c r="D137" s="19">
        <f t="shared" si="2"/>
        <v>2.1629000000000005</v>
      </c>
      <c r="E137" s="8"/>
      <c r="G137"/>
    </row>
    <row r="138" spans="1:7" ht="14.4" x14ac:dyDescent="0.25">
      <c r="A138" s="4" t="s">
        <v>343</v>
      </c>
      <c r="B138" s="3">
        <v>1.3291999999999999</v>
      </c>
      <c r="C138" s="3">
        <v>3.4697</v>
      </c>
      <c r="D138" s="19">
        <f t="shared" si="2"/>
        <v>2.1405000000000003</v>
      </c>
      <c r="E138" s="8"/>
      <c r="G138"/>
    </row>
    <row r="139" spans="1:7" ht="14.4" x14ac:dyDescent="0.25">
      <c r="A139" s="4" t="s">
        <v>344</v>
      </c>
      <c r="B139" s="3">
        <v>1.3432999999999999</v>
      </c>
      <c r="C139" s="3">
        <v>3.4521999999999999</v>
      </c>
      <c r="D139" s="19">
        <f t="shared" si="2"/>
        <v>2.1089000000000002</v>
      </c>
      <c r="E139" s="8"/>
      <c r="G139"/>
    </row>
    <row r="140" spans="1:7" ht="14.4" x14ac:dyDescent="0.25">
      <c r="A140" s="4" t="s">
        <v>345</v>
      </c>
      <c r="B140" s="3">
        <v>1.3471</v>
      </c>
      <c r="C140" s="3">
        <v>3.4510999999999998</v>
      </c>
      <c r="D140" s="19">
        <f t="shared" si="2"/>
        <v>2.1040000000000001</v>
      </c>
      <c r="E140" s="8"/>
      <c r="G140"/>
    </row>
    <row r="141" spans="1:7" ht="14.4" x14ac:dyDescent="0.25">
      <c r="A141" s="4" t="s">
        <v>346</v>
      </c>
      <c r="B141" s="3">
        <v>1.3143</v>
      </c>
      <c r="C141" s="3">
        <v>3.4588000000000001</v>
      </c>
      <c r="D141" s="19">
        <f t="shared" si="2"/>
        <v>2.1444999999999999</v>
      </c>
      <c r="E141" s="8"/>
      <c r="G141"/>
    </row>
    <row r="142" spans="1:7" ht="14.4" x14ac:dyDescent="0.25">
      <c r="A142" s="4" t="s">
        <v>347</v>
      </c>
      <c r="B142" s="3">
        <v>1.3</v>
      </c>
      <c r="C142" s="3">
        <v>3.5091000000000001</v>
      </c>
      <c r="D142" s="19">
        <f t="shared" si="2"/>
        <v>2.2091000000000003</v>
      </c>
      <c r="E142" s="8"/>
      <c r="G142"/>
    </row>
    <row r="143" spans="1:7" ht="14.4" x14ac:dyDescent="0.25">
      <c r="A143" s="4" t="s">
        <v>348</v>
      </c>
      <c r="B143" s="3">
        <v>1.28</v>
      </c>
      <c r="C143" s="3">
        <v>3.4866000000000001</v>
      </c>
      <c r="D143" s="19">
        <f t="shared" si="2"/>
        <v>2.2065999999999999</v>
      </c>
      <c r="E143" s="8"/>
      <c r="G143"/>
    </row>
    <row r="144" spans="1:7" ht="14.4" x14ac:dyDescent="0.25">
      <c r="A144" s="4" t="s">
        <v>349</v>
      </c>
      <c r="B144" s="3">
        <v>1.27</v>
      </c>
      <c r="C144" s="3">
        <v>3.5019999999999998</v>
      </c>
      <c r="D144" s="19">
        <f t="shared" si="2"/>
        <v>2.2319999999999998</v>
      </c>
      <c r="E144" s="8"/>
      <c r="G144"/>
    </row>
    <row r="145" spans="1:7" ht="14.4" x14ac:dyDescent="0.25">
      <c r="A145" s="4" t="s">
        <v>350</v>
      </c>
      <c r="B145" s="3">
        <v>1.2701</v>
      </c>
      <c r="C145" s="3">
        <v>3.4904999999999999</v>
      </c>
      <c r="D145" s="19">
        <f t="shared" si="2"/>
        <v>2.2203999999999997</v>
      </c>
      <c r="E145" s="8"/>
      <c r="G145"/>
    </row>
    <row r="146" spans="1:7" ht="14.4" x14ac:dyDescent="0.25">
      <c r="A146" s="4" t="s">
        <v>351</v>
      </c>
      <c r="B146" s="3">
        <v>1.2697000000000001</v>
      </c>
      <c r="C146" s="3">
        <v>3.5030000000000001</v>
      </c>
      <c r="D146" s="19">
        <f t="shared" si="2"/>
        <v>2.2332999999999998</v>
      </c>
      <c r="E146" s="8"/>
      <c r="G146"/>
    </row>
    <row r="147" spans="1:7" ht="14.4" x14ac:dyDescent="0.25">
      <c r="A147" s="4" t="s">
        <v>352</v>
      </c>
      <c r="B147" s="3">
        <v>1.2665</v>
      </c>
      <c r="C147" s="3">
        <v>3.5034000000000001</v>
      </c>
      <c r="D147" s="19">
        <f t="shared" si="2"/>
        <v>2.2369000000000003</v>
      </c>
      <c r="E147" s="8"/>
      <c r="G147"/>
    </row>
    <row r="148" spans="1:7" ht="14.4" x14ac:dyDescent="0.25">
      <c r="A148" s="4" t="s">
        <v>353</v>
      </c>
      <c r="B148" s="3">
        <v>1.3160000000000001</v>
      </c>
      <c r="C148" s="3">
        <v>3.5150000000000001</v>
      </c>
      <c r="D148" s="19">
        <f t="shared" si="2"/>
        <v>2.1989999999999998</v>
      </c>
      <c r="E148" s="8"/>
      <c r="G148"/>
    </row>
    <row r="149" spans="1:7" ht="14.4" x14ac:dyDescent="0.25">
      <c r="A149" s="4" t="s">
        <v>354</v>
      </c>
      <c r="B149" s="3">
        <v>1.3366</v>
      </c>
      <c r="C149" s="3">
        <v>3.5165000000000002</v>
      </c>
      <c r="D149" s="19">
        <f t="shared" si="2"/>
        <v>2.1798999999999999</v>
      </c>
      <c r="E149" s="8"/>
      <c r="G149"/>
    </row>
    <row r="150" spans="1:7" ht="14.4" x14ac:dyDescent="0.25">
      <c r="A150" s="4" t="s">
        <v>355</v>
      </c>
      <c r="B150" s="3">
        <v>1.3335999999999999</v>
      </c>
      <c r="C150" s="3">
        <v>3.5167000000000002</v>
      </c>
      <c r="D150" s="19">
        <f t="shared" si="2"/>
        <v>2.1831000000000005</v>
      </c>
      <c r="E150" s="8"/>
      <c r="G150"/>
    </row>
    <row r="151" spans="1:7" ht="14.4" x14ac:dyDescent="0.25">
      <c r="A151" s="4" t="s">
        <v>356</v>
      </c>
      <c r="B151" s="3">
        <v>1.34</v>
      </c>
      <c r="C151" s="3">
        <v>3.5167999999999999</v>
      </c>
      <c r="D151" s="19">
        <f t="shared" si="2"/>
        <v>2.1768000000000001</v>
      </c>
      <c r="E151" s="8"/>
      <c r="G151"/>
    </row>
    <row r="152" spans="1:7" ht="14.4" x14ac:dyDescent="0.25">
      <c r="A152" s="4" t="s">
        <v>357</v>
      </c>
      <c r="B152" s="3">
        <v>1.3161</v>
      </c>
      <c r="C152" s="3">
        <v>3.5177</v>
      </c>
      <c r="D152" s="19">
        <f t="shared" si="2"/>
        <v>2.2016</v>
      </c>
      <c r="E152" s="8"/>
      <c r="G152"/>
    </row>
    <row r="153" spans="1:7" ht="14.4" x14ac:dyDescent="0.25">
      <c r="A153" s="4" t="s">
        <v>358</v>
      </c>
      <c r="B153" s="3">
        <v>1.3041</v>
      </c>
      <c r="C153" s="3">
        <v>3.5179999999999998</v>
      </c>
      <c r="D153" s="19">
        <f t="shared" si="2"/>
        <v>2.2138999999999998</v>
      </c>
      <c r="E153" s="8"/>
      <c r="G153"/>
    </row>
    <row r="154" spans="1:7" ht="14.4" x14ac:dyDescent="0.25">
      <c r="A154" s="4" t="s">
        <v>359</v>
      </c>
      <c r="B154" s="3">
        <v>1.3048999999999999</v>
      </c>
      <c r="C154" s="3">
        <v>3.5209000000000001</v>
      </c>
      <c r="D154" s="19">
        <f t="shared" si="2"/>
        <v>2.2160000000000002</v>
      </c>
      <c r="E154" s="8"/>
      <c r="G154"/>
    </row>
    <row r="155" spans="1:7" ht="14.4" x14ac:dyDescent="0.25">
      <c r="A155" s="4" t="s">
        <v>360</v>
      </c>
      <c r="B155" s="3">
        <v>1.3065</v>
      </c>
      <c r="C155" s="3">
        <v>3.5186999999999999</v>
      </c>
      <c r="D155" s="19">
        <f t="shared" si="2"/>
        <v>2.2122000000000002</v>
      </c>
      <c r="E155" s="8"/>
      <c r="G155"/>
    </row>
    <row r="156" spans="1:7" ht="14.4" x14ac:dyDescent="0.25">
      <c r="A156" s="4" t="s">
        <v>361</v>
      </c>
      <c r="B156" s="3">
        <v>1.2642</v>
      </c>
      <c r="C156" s="3">
        <v>3.5179999999999998</v>
      </c>
      <c r="D156" s="19">
        <f t="shared" si="2"/>
        <v>2.2538</v>
      </c>
      <c r="E156" s="8"/>
      <c r="G156"/>
    </row>
    <row r="157" spans="1:7" ht="14.4" x14ac:dyDescent="0.25">
      <c r="A157" s="4" t="s">
        <v>362</v>
      </c>
      <c r="B157" s="3">
        <v>1.266</v>
      </c>
      <c r="C157" s="3">
        <v>3.5230999999999999</v>
      </c>
      <c r="D157" s="19">
        <f t="shared" si="2"/>
        <v>2.2570999999999999</v>
      </c>
      <c r="E157" s="8"/>
      <c r="G157"/>
    </row>
    <row r="158" spans="1:7" ht="14.4" x14ac:dyDescent="0.25">
      <c r="A158" s="4" t="s">
        <v>363</v>
      </c>
      <c r="B158" s="3">
        <v>1.2670999999999999</v>
      </c>
      <c r="C158" s="3">
        <v>3.5242</v>
      </c>
      <c r="D158" s="19">
        <f t="shared" si="2"/>
        <v>2.2571000000000003</v>
      </c>
      <c r="E158" s="8"/>
      <c r="G158"/>
    </row>
    <row r="159" spans="1:7" ht="14.4" x14ac:dyDescent="0.25">
      <c r="A159" s="4" t="s">
        <v>364</v>
      </c>
      <c r="B159" s="3">
        <v>1.2689999999999999</v>
      </c>
      <c r="C159" s="3">
        <v>3.5255000000000001</v>
      </c>
      <c r="D159" s="19">
        <f t="shared" si="2"/>
        <v>2.2565</v>
      </c>
      <c r="E159" s="8"/>
      <c r="G159"/>
    </row>
    <row r="160" spans="1:7" ht="14.4" x14ac:dyDescent="0.25">
      <c r="A160" s="4" t="s">
        <v>365</v>
      </c>
      <c r="B160" s="3">
        <v>1.2703</v>
      </c>
      <c r="C160" s="3">
        <v>3.5162</v>
      </c>
      <c r="D160" s="19">
        <f t="shared" si="2"/>
        <v>2.2458999999999998</v>
      </c>
      <c r="E160" s="8"/>
      <c r="G160"/>
    </row>
    <row r="161" spans="1:7" ht="14.4" x14ac:dyDescent="0.25">
      <c r="A161" s="4" t="s">
        <v>366</v>
      </c>
      <c r="B161" s="3">
        <v>1.2576000000000001</v>
      </c>
      <c r="C161" s="3">
        <v>3.5276000000000001</v>
      </c>
      <c r="D161" s="19">
        <f t="shared" si="2"/>
        <v>2.27</v>
      </c>
      <c r="E161" s="8"/>
      <c r="G161"/>
    </row>
    <row r="162" spans="1:7" ht="14.4" x14ac:dyDescent="0.25">
      <c r="A162" s="4" t="s">
        <v>367</v>
      </c>
      <c r="B162" s="3">
        <v>1.2707999999999999</v>
      </c>
      <c r="C162" s="3">
        <v>3.4885999999999999</v>
      </c>
      <c r="D162" s="19">
        <f t="shared" si="2"/>
        <v>2.2178</v>
      </c>
      <c r="E162" s="8"/>
      <c r="G162"/>
    </row>
    <row r="163" spans="1:7" ht="14.4" x14ac:dyDescent="0.25">
      <c r="A163" s="4" t="s">
        <v>368</v>
      </c>
      <c r="B163" s="3">
        <v>1.2717000000000001</v>
      </c>
      <c r="C163" s="3">
        <v>3.4965999999999999</v>
      </c>
      <c r="D163" s="19">
        <f t="shared" si="2"/>
        <v>2.2248999999999999</v>
      </c>
      <c r="E163" s="8"/>
      <c r="G163"/>
    </row>
    <row r="164" spans="1:7" ht="14.4" x14ac:dyDescent="0.25">
      <c r="A164" s="4" t="s">
        <v>369</v>
      </c>
      <c r="B164" s="3">
        <v>1.2729999999999999</v>
      </c>
      <c r="C164" s="3">
        <v>3.4849999999999999</v>
      </c>
      <c r="D164" s="19">
        <f t="shared" si="2"/>
        <v>2.2119999999999997</v>
      </c>
      <c r="E164" s="8"/>
      <c r="G164"/>
    </row>
    <row r="165" spans="1:7" ht="14.4" x14ac:dyDescent="0.25">
      <c r="A165" s="4" t="s">
        <v>370</v>
      </c>
      <c r="B165" s="3">
        <v>1.2744</v>
      </c>
      <c r="C165" s="3">
        <v>3.4847000000000001</v>
      </c>
      <c r="D165" s="19">
        <f t="shared" si="2"/>
        <v>2.2103000000000002</v>
      </c>
      <c r="E165" s="8"/>
      <c r="G165"/>
    </row>
    <row r="166" spans="1:7" ht="14.4" x14ac:dyDescent="0.25">
      <c r="A166" s="4" t="s">
        <v>371</v>
      </c>
      <c r="B166" s="3">
        <v>1.2663</v>
      </c>
      <c r="C166" s="3">
        <v>3.48</v>
      </c>
      <c r="D166" s="19">
        <f t="shared" si="2"/>
        <v>2.2137000000000002</v>
      </c>
      <c r="E166" s="8"/>
      <c r="G166"/>
    </row>
    <row r="167" spans="1:7" ht="14.4" x14ac:dyDescent="0.25">
      <c r="A167" s="4" t="s">
        <v>372</v>
      </c>
      <c r="B167" s="3">
        <v>1.2802</v>
      </c>
      <c r="C167" s="3">
        <v>3.4805000000000001</v>
      </c>
      <c r="D167" s="19">
        <f t="shared" si="2"/>
        <v>2.2003000000000004</v>
      </c>
      <c r="E167" s="8"/>
      <c r="G167"/>
    </row>
    <row r="168" spans="1:7" ht="14.4" x14ac:dyDescent="0.25">
      <c r="A168" s="4" t="s">
        <v>373</v>
      </c>
      <c r="B168" s="3">
        <v>1.2827999999999999</v>
      </c>
      <c r="C168" s="3">
        <v>3.4809999999999999</v>
      </c>
      <c r="D168" s="19">
        <f t="shared" si="2"/>
        <v>2.1981999999999999</v>
      </c>
      <c r="E168" s="8"/>
      <c r="G168"/>
    </row>
    <row r="169" spans="1:7" ht="14.4" x14ac:dyDescent="0.25">
      <c r="A169" s="4" t="s">
        <v>374</v>
      </c>
      <c r="B169" s="3">
        <v>1.2851999999999999</v>
      </c>
      <c r="C169" s="3">
        <v>3.4982000000000002</v>
      </c>
      <c r="D169" s="19">
        <f t="shared" si="2"/>
        <v>2.2130000000000001</v>
      </c>
      <c r="E169" s="8"/>
      <c r="G169"/>
    </row>
    <row r="170" spans="1:7" ht="14.4" x14ac:dyDescent="0.25">
      <c r="A170" s="4" t="s">
        <v>375</v>
      </c>
      <c r="B170" s="3">
        <v>1.2754000000000001</v>
      </c>
      <c r="C170" s="3">
        <v>3.4862000000000002</v>
      </c>
      <c r="D170" s="19">
        <f t="shared" si="2"/>
        <v>2.2107999999999999</v>
      </c>
      <c r="E170" s="8"/>
      <c r="G170"/>
    </row>
    <row r="171" spans="1:7" ht="14.4" x14ac:dyDescent="0.25">
      <c r="A171" s="4" t="s">
        <v>376</v>
      </c>
      <c r="B171" s="3">
        <v>1.1954</v>
      </c>
      <c r="C171" s="3">
        <v>3.4698000000000002</v>
      </c>
      <c r="D171" s="19">
        <f t="shared" si="2"/>
        <v>2.2744</v>
      </c>
      <c r="E171" s="8"/>
      <c r="G171"/>
    </row>
    <row r="172" spans="1:7" ht="14.4" x14ac:dyDescent="0.25">
      <c r="A172" s="4" t="s">
        <v>377</v>
      </c>
      <c r="B172" s="3">
        <v>1.2346999999999999</v>
      </c>
      <c r="C172" s="3">
        <v>3.4317000000000002</v>
      </c>
      <c r="D172" s="19">
        <f t="shared" si="2"/>
        <v>2.1970000000000001</v>
      </c>
      <c r="E172" s="8"/>
      <c r="G172"/>
    </row>
    <row r="173" spans="1:7" ht="14.4" x14ac:dyDescent="0.25">
      <c r="A173" s="4" t="s">
        <v>378</v>
      </c>
      <c r="B173" s="3">
        <v>1.2363</v>
      </c>
      <c r="C173" s="3">
        <v>3.4268000000000001</v>
      </c>
      <c r="D173" s="19">
        <f t="shared" si="2"/>
        <v>2.1905000000000001</v>
      </c>
      <c r="E173" s="8"/>
      <c r="G173"/>
    </row>
    <row r="174" spans="1:7" ht="14.4" x14ac:dyDescent="0.25">
      <c r="A174" s="4" t="s">
        <v>379</v>
      </c>
      <c r="B174" s="3">
        <v>1.2289000000000001</v>
      </c>
      <c r="C174" s="3">
        <v>3.4323000000000001</v>
      </c>
      <c r="D174" s="19">
        <f t="shared" si="2"/>
        <v>2.2034000000000002</v>
      </c>
      <c r="E174" s="8"/>
      <c r="G174"/>
    </row>
    <row r="175" spans="1:7" ht="14.4" x14ac:dyDescent="0.25">
      <c r="A175" s="4" t="s">
        <v>380</v>
      </c>
      <c r="B175" s="3">
        <v>1.2337</v>
      </c>
      <c r="C175" s="3">
        <v>3.4510000000000001</v>
      </c>
      <c r="D175" s="19">
        <f t="shared" si="2"/>
        <v>2.2172999999999998</v>
      </c>
      <c r="E175" s="8"/>
      <c r="G175"/>
    </row>
    <row r="176" spans="1:7" ht="14.4" x14ac:dyDescent="0.25">
      <c r="A176" s="4" t="s">
        <v>381</v>
      </c>
      <c r="B176" s="3">
        <v>1.2398</v>
      </c>
      <c r="C176" s="3">
        <v>3.4651999999999998</v>
      </c>
      <c r="D176" s="19">
        <f t="shared" si="2"/>
        <v>2.2253999999999996</v>
      </c>
      <c r="E176" s="8"/>
      <c r="G176"/>
    </row>
    <row r="177" spans="1:7" ht="14.4" x14ac:dyDescent="0.25">
      <c r="A177" s="4" t="s">
        <v>382</v>
      </c>
      <c r="B177" s="3">
        <v>1.2233000000000001</v>
      </c>
      <c r="C177" s="3">
        <v>3.4630999999999998</v>
      </c>
      <c r="D177" s="19">
        <f t="shared" si="2"/>
        <v>2.2397999999999998</v>
      </c>
      <c r="E177" s="8"/>
      <c r="G177"/>
    </row>
    <row r="178" spans="1:7" ht="14.4" x14ac:dyDescent="0.25">
      <c r="A178" s="4" t="s">
        <v>383</v>
      </c>
      <c r="B178" s="3">
        <v>1.2146999999999999</v>
      </c>
      <c r="C178" s="3">
        <v>3.4581</v>
      </c>
      <c r="D178" s="19">
        <f t="shared" si="2"/>
        <v>2.2434000000000003</v>
      </c>
      <c r="E178" s="8"/>
      <c r="G178"/>
    </row>
    <row r="179" spans="1:7" ht="14.4" x14ac:dyDescent="0.25">
      <c r="A179" s="4" t="s">
        <v>384</v>
      </c>
      <c r="B179" s="3">
        <v>1.216</v>
      </c>
      <c r="C179" s="3">
        <v>3.4535</v>
      </c>
      <c r="D179" s="19">
        <f t="shared" si="2"/>
        <v>2.2374999999999998</v>
      </c>
      <c r="E179" s="8"/>
      <c r="G179"/>
    </row>
    <row r="180" spans="1:7" ht="14.4" x14ac:dyDescent="0.25">
      <c r="A180" s="4" t="s">
        <v>385</v>
      </c>
      <c r="B180" s="3">
        <v>1.2170000000000001</v>
      </c>
      <c r="C180" s="3">
        <v>3.4636</v>
      </c>
      <c r="D180" s="19">
        <f t="shared" si="2"/>
        <v>2.2465999999999999</v>
      </c>
      <c r="E180" s="8"/>
      <c r="G180"/>
    </row>
    <row r="181" spans="1:7" ht="14.4" x14ac:dyDescent="0.25">
      <c r="A181" s="4" t="s">
        <v>386</v>
      </c>
      <c r="B181" s="3">
        <v>1.2079</v>
      </c>
      <c r="C181" s="3">
        <v>3.4741</v>
      </c>
      <c r="D181" s="19">
        <f t="shared" si="2"/>
        <v>2.2662</v>
      </c>
      <c r="E181" s="8"/>
      <c r="G181"/>
    </row>
    <row r="182" spans="1:7" ht="14.4" x14ac:dyDescent="0.25">
      <c r="A182" s="4" t="s">
        <v>387</v>
      </c>
      <c r="B182" s="3">
        <v>1.2238</v>
      </c>
      <c r="C182" s="3">
        <v>3.5131999999999999</v>
      </c>
      <c r="D182" s="19">
        <f t="shared" si="2"/>
        <v>2.2893999999999997</v>
      </c>
      <c r="E182" s="8"/>
      <c r="G182"/>
    </row>
    <row r="183" spans="1:7" ht="14.4" x14ac:dyDescent="0.25">
      <c r="A183" s="4" t="s">
        <v>388</v>
      </c>
      <c r="B183" s="3">
        <v>1.2254</v>
      </c>
      <c r="C183" s="3">
        <v>3.5211999999999999</v>
      </c>
      <c r="D183" s="19">
        <f t="shared" si="2"/>
        <v>2.2957999999999998</v>
      </c>
      <c r="E183" s="8"/>
      <c r="G183"/>
    </row>
    <row r="184" spans="1:7" ht="14.4" x14ac:dyDescent="0.25">
      <c r="A184" s="4" t="s">
        <v>389</v>
      </c>
      <c r="B184" s="3">
        <v>1.2275</v>
      </c>
      <c r="C184" s="3">
        <v>3.5125999999999999</v>
      </c>
      <c r="D184" s="19">
        <f t="shared" si="2"/>
        <v>2.2850999999999999</v>
      </c>
      <c r="E184" s="8"/>
      <c r="G184"/>
    </row>
    <row r="185" spans="1:7" ht="14.4" x14ac:dyDescent="0.25">
      <c r="A185" s="4" t="s">
        <v>390</v>
      </c>
      <c r="B185" s="3">
        <v>1.2279</v>
      </c>
      <c r="C185" s="3">
        <v>3.5095999999999998</v>
      </c>
      <c r="D185" s="19">
        <f t="shared" si="2"/>
        <v>2.2816999999999998</v>
      </c>
      <c r="E185" s="8"/>
      <c r="G185"/>
    </row>
    <row r="186" spans="1:7" ht="14.4" x14ac:dyDescent="0.25">
      <c r="A186" s="4" t="s">
        <v>391</v>
      </c>
      <c r="B186" s="3">
        <v>1.2502</v>
      </c>
      <c r="C186" s="3">
        <v>3.5101</v>
      </c>
      <c r="D186" s="19">
        <f t="shared" si="2"/>
        <v>2.2599</v>
      </c>
      <c r="E186" s="8"/>
      <c r="G186"/>
    </row>
    <row r="187" spans="1:7" ht="14.4" x14ac:dyDescent="0.25">
      <c r="A187" s="4" t="s">
        <v>392</v>
      </c>
      <c r="B187" s="3">
        <v>1.2702</v>
      </c>
      <c r="C187" s="3">
        <v>3.5103</v>
      </c>
      <c r="D187" s="19">
        <f t="shared" si="2"/>
        <v>2.2401</v>
      </c>
      <c r="E187" s="8"/>
      <c r="G187"/>
    </row>
    <row r="188" spans="1:7" ht="14.4" x14ac:dyDescent="0.25">
      <c r="A188" s="4" t="s">
        <v>393</v>
      </c>
      <c r="B188" s="3">
        <v>1.2706</v>
      </c>
      <c r="C188" s="3">
        <v>3.4916999999999998</v>
      </c>
      <c r="D188" s="19">
        <f t="shared" si="2"/>
        <v>2.2210999999999999</v>
      </c>
      <c r="E188" s="8"/>
      <c r="G188"/>
    </row>
    <row r="189" spans="1:7" ht="14.4" x14ac:dyDescent="0.25">
      <c r="A189" s="4" t="s">
        <v>394</v>
      </c>
      <c r="B189" s="3">
        <v>1.27</v>
      </c>
      <c r="C189" s="3">
        <v>3.5</v>
      </c>
      <c r="D189" s="19">
        <f t="shared" si="2"/>
        <v>2.23</v>
      </c>
      <c r="E189" s="8"/>
      <c r="G189"/>
    </row>
    <row r="190" spans="1:7" ht="14.4" x14ac:dyDescent="0.25">
      <c r="A190" s="4" t="s">
        <v>395</v>
      </c>
      <c r="B190" s="3">
        <v>1.29</v>
      </c>
      <c r="C190" s="3">
        <v>3.5131999999999999</v>
      </c>
      <c r="D190" s="19">
        <f t="shared" si="2"/>
        <v>2.2231999999999998</v>
      </c>
      <c r="E190" s="8"/>
      <c r="G190"/>
    </row>
    <row r="191" spans="1:7" ht="14.4" x14ac:dyDescent="0.25">
      <c r="A191" s="4" t="s">
        <v>396</v>
      </c>
      <c r="B191" s="3">
        <v>1.2450000000000001</v>
      </c>
      <c r="C191" s="3">
        <v>3.5541999999999998</v>
      </c>
      <c r="D191" s="19">
        <f t="shared" si="2"/>
        <v>2.3091999999999997</v>
      </c>
      <c r="E191" s="8"/>
      <c r="G191"/>
    </row>
    <row r="192" spans="1:7" ht="14.4" x14ac:dyDescent="0.25">
      <c r="A192" s="4" t="s">
        <v>397</v>
      </c>
      <c r="B192" s="3">
        <v>1.2507999999999999</v>
      </c>
      <c r="C192" s="3">
        <v>3.5541</v>
      </c>
      <c r="D192" s="19">
        <f t="shared" si="2"/>
        <v>2.3033000000000001</v>
      </c>
      <c r="E192" s="8"/>
      <c r="G192"/>
    </row>
    <row r="193" spans="1:7" ht="14.4" x14ac:dyDescent="0.25">
      <c r="A193" s="4" t="s">
        <v>398</v>
      </c>
      <c r="B193" s="3">
        <v>1.2606999999999999</v>
      </c>
      <c r="C193" s="3">
        <v>3.6042999999999998</v>
      </c>
      <c r="D193" s="19">
        <f t="shared" si="2"/>
        <v>2.3435999999999999</v>
      </c>
      <c r="E193" s="8"/>
      <c r="G193"/>
    </row>
    <row r="194" spans="1:7" ht="14.4" x14ac:dyDescent="0.25">
      <c r="A194" s="4" t="s">
        <v>399</v>
      </c>
      <c r="B194" s="3">
        <v>1.2719</v>
      </c>
      <c r="C194" s="3">
        <v>3.6305000000000001</v>
      </c>
      <c r="D194" s="19">
        <f t="shared" si="2"/>
        <v>2.3586</v>
      </c>
      <c r="E194" s="8"/>
      <c r="G194"/>
    </row>
    <row r="195" spans="1:7" ht="14.4" x14ac:dyDescent="0.25">
      <c r="A195" s="4" t="s">
        <v>400</v>
      </c>
      <c r="B195" s="3">
        <v>1.2718</v>
      </c>
      <c r="C195" s="3">
        <v>3.6787000000000001</v>
      </c>
      <c r="D195" s="19">
        <f t="shared" ref="D195:D258" si="3">C195-B195</f>
        <v>2.4069000000000003</v>
      </c>
      <c r="E195" s="8"/>
      <c r="G195"/>
    </row>
    <row r="196" spans="1:7" ht="14.4" x14ac:dyDescent="0.25">
      <c r="A196" s="4" t="s">
        <v>401</v>
      </c>
      <c r="B196" s="3">
        <v>1.272</v>
      </c>
      <c r="C196" s="3">
        <v>3.7</v>
      </c>
      <c r="D196" s="19">
        <f t="shared" si="3"/>
        <v>2.4279999999999999</v>
      </c>
      <c r="E196" s="8"/>
      <c r="G196"/>
    </row>
    <row r="197" spans="1:7" ht="14.4" x14ac:dyDescent="0.25">
      <c r="A197" s="4" t="s">
        <v>402</v>
      </c>
      <c r="B197" s="3">
        <v>1.2929999999999999</v>
      </c>
      <c r="C197" s="3">
        <v>3.7058</v>
      </c>
      <c r="D197" s="19">
        <f t="shared" si="3"/>
        <v>2.4127999999999998</v>
      </c>
      <c r="E197" s="8"/>
      <c r="G197"/>
    </row>
    <row r="198" spans="1:7" ht="14.4" x14ac:dyDescent="0.25">
      <c r="A198" s="4" t="s">
        <v>403</v>
      </c>
      <c r="B198" s="3">
        <v>1.3221000000000001</v>
      </c>
      <c r="C198" s="3">
        <v>3.6789000000000001</v>
      </c>
      <c r="D198" s="19">
        <f t="shared" si="3"/>
        <v>2.3567999999999998</v>
      </c>
      <c r="E198" s="8"/>
      <c r="G198"/>
    </row>
    <row r="199" spans="1:7" ht="14.4" x14ac:dyDescent="0.25">
      <c r="A199" s="4" t="s">
        <v>404</v>
      </c>
      <c r="B199" s="3">
        <v>1.2724</v>
      </c>
      <c r="C199" s="3">
        <v>3.6772999999999998</v>
      </c>
      <c r="D199" s="19">
        <f t="shared" si="3"/>
        <v>2.4048999999999996</v>
      </c>
      <c r="E199" s="8"/>
      <c r="G199"/>
    </row>
    <row r="200" spans="1:7" ht="14.4" x14ac:dyDescent="0.25">
      <c r="A200" s="4" t="s">
        <v>405</v>
      </c>
      <c r="B200" s="3">
        <v>1.2726</v>
      </c>
      <c r="C200" s="3">
        <v>3.6932999999999998</v>
      </c>
      <c r="D200" s="19">
        <f t="shared" si="3"/>
        <v>2.4207000000000001</v>
      </c>
      <c r="E200" s="8"/>
      <c r="G200"/>
    </row>
    <row r="201" spans="1:7" ht="14.4" x14ac:dyDescent="0.25">
      <c r="A201" s="4" t="s">
        <v>406</v>
      </c>
      <c r="B201" s="3">
        <v>1.2336</v>
      </c>
      <c r="C201" s="3">
        <v>3.6587000000000001</v>
      </c>
      <c r="D201" s="19">
        <f t="shared" si="3"/>
        <v>2.4251</v>
      </c>
      <c r="E201" s="8"/>
      <c r="G201"/>
    </row>
    <row r="202" spans="1:7" ht="14.4" x14ac:dyDescent="0.25">
      <c r="A202" s="4" t="s">
        <v>407</v>
      </c>
      <c r="B202" s="3">
        <v>1.2445999999999999</v>
      </c>
      <c r="C202" s="3">
        <v>3.6920000000000002</v>
      </c>
      <c r="D202" s="19">
        <f t="shared" si="3"/>
        <v>2.4474</v>
      </c>
      <c r="E202" s="8"/>
      <c r="G202"/>
    </row>
    <row r="203" spans="1:7" ht="14.4" x14ac:dyDescent="0.25">
      <c r="A203" s="4" t="s">
        <v>408</v>
      </c>
      <c r="B203" s="3">
        <v>1.2746</v>
      </c>
      <c r="C203" s="3">
        <v>3.6924999999999999</v>
      </c>
      <c r="D203" s="19">
        <f t="shared" si="3"/>
        <v>2.4178999999999999</v>
      </c>
      <c r="E203" s="8"/>
      <c r="G203"/>
    </row>
    <row r="204" spans="1:7" ht="14.4" x14ac:dyDescent="0.25">
      <c r="A204" s="4" t="s">
        <v>409</v>
      </c>
      <c r="B204" s="3">
        <v>1.2745</v>
      </c>
      <c r="C204" s="3">
        <v>3.6905000000000001</v>
      </c>
      <c r="D204" s="19">
        <f t="shared" si="3"/>
        <v>2.4160000000000004</v>
      </c>
      <c r="E204" s="8"/>
      <c r="G204"/>
    </row>
    <row r="205" spans="1:7" ht="14.4" x14ac:dyDescent="0.25">
      <c r="A205" s="4" t="s">
        <v>410</v>
      </c>
      <c r="B205" s="3">
        <v>1.2915000000000001</v>
      </c>
      <c r="C205" s="3">
        <v>3.6855000000000002</v>
      </c>
      <c r="D205" s="19">
        <f t="shared" si="3"/>
        <v>2.3940000000000001</v>
      </c>
      <c r="E205" s="8"/>
      <c r="G205"/>
    </row>
    <row r="206" spans="1:7" ht="14.4" x14ac:dyDescent="0.25">
      <c r="A206" s="4" t="s">
        <v>411</v>
      </c>
      <c r="B206" s="3">
        <v>1.2917000000000001</v>
      </c>
      <c r="C206" s="3">
        <v>3.6818</v>
      </c>
      <c r="D206" s="19">
        <f t="shared" si="3"/>
        <v>2.3900999999999999</v>
      </c>
      <c r="E206" s="8"/>
      <c r="G206"/>
    </row>
    <row r="207" spans="1:7" ht="14.4" x14ac:dyDescent="0.25">
      <c r="A207" s="4" t="s">
        <v>412</v>
      </c>
      <c r="B207" s="3">
        <v>1.3007</v>
      </c>
      <c r="C207" s="3">
        <v>3.6886000000000001</v>
      </c>
      <c r="D207" s="19">
        <f t="shared" si="3"/>
        <v>2.3879000000000001</v>
      </c>
      <c r="E207" s="8"/>
      <c r="G207"/>
    </row>
    <row r="208" spans="1:7" ht="14.4" x14ac:dyDescent="0.25">
      <c r="A208" s="4" t="s">
        <v>413</v>
      </c>
      <c r="B208" s="3">
        <v>1.3025</v>
      </c>
      <c r="C208" s="3">
        <v>3.6920000000000002</v>
      </c>
      <c r="D208" s="19">
        <f t="shared" si="3"/>
        <v>2.3895</v>
      </c>
      <c r="E208" s="8"/>
      <c r="G208"/>
    </row>
    <row r="209" spans="1:7" ht="14.4" x14ac:dyDescent="0.25">
      <c r="A209" s="4" t="s">
        <v>414</v>
      </c>
      <c r="B209" s="3">
        <v>1.2725</v>
      </c>
      <c r="C209" s="3">
        <v>3.6943999999999999</v>
      </c>
      <c r="D209" s="19">
        <f t="shared" si="3"/>
        <v>2.4218999999999999</v>
      </c>
      <c r="E209" s="8"/>
      <c r="G209"/>
    </row>
    <row r="210" spans="1:7" ht="14.4" x14ac:dyDescent="0.25">
      <c r="A210" s="4" t="s">
        <v>415</v>
      </c>
      <c r="B210" s="3">
        <v>1.2726999999999999</v>
      </c>
      <c r="C210" s="3">
        <v>3.7038000000000002</v>
      </c>
      <c r="D210" s="19">
        <f t="shared" si="3"/>
        <v>2.4311000000000003</v>
      </c>
      <c r="E210" s="8"/>
      <c r="G210"/>
    </row>
    <row r="211" spans="1:7" ht="14.4" x14ac:dyDescent="0.25">
      <c r="A211" s="4" t="s">
        <v>416</v>
      </c>
      <c r="B211" s="3">
        <v>1.2936000000000001</v>
      </c>
      <c r="C211" s="3">
        <v>3.7246999999999999</v>
      </c>
      <c r="D211" s="19">
        <f t="shared" si="3"/>
        <v>2.4310999999999998</v>
      </c>
      <c r="E211" s="8"/>
      <c r="G211"/>
    </row>
    <row r="212" spans="1:7" ht="14.4" x14ac:dyDescent="0.25">
      <c r="A212" s="4" t="s">
        <v>417</v>
      </c>
      <c r="B212" s="3">
        <v>1.2285999999999999</v>
      </c>
      <c r="C212" s="3">
        <v>3.7303000000000002</v>
      </c>
      <c r="D212" s="19">
        <f t="shared" si="3"/>
        <v>2.5017000000000005</v>
      </c>
      <c r="E212" s="8"/>
      <c r="G212"/>
    </row>
    <row r="213" spans="1:7" ht="14.4" x14ac:dyDescent="0.25">
      <c r="A213" s="4" t="s">
        <v>418</v>
      </c>
      <c r="B213" s="3">
        <v>1.2284999999999999</v>
      </c>
      <c r="C213" s="3">
        <v>3.7313000000000001</v>
      </c>
      <c r="D213" s="19">
        <f t="shared" si="3"/>
        <v>2.5028000000000001</v>
      </c>
      <c r="E213" s="8"/>
      <c r="G213"/>
    </row>
    <row r="214" spans="1:7" ht="14.4" x14ac:dyDescent="0.25">
      <c r="A214" s="4" t="s">
        <v>419</v>
      </c>
      <c r="B214" s="3">
        <v>1.2286999999999999</v>
      </c>
      <c r="C214" s="3">
        <v>3.7281</v>
      </c>
      <c r="D214" s="19">
        <f t="shared" si="3"/>
        <v>2.4994000000000001</v>
      </c>
      <c r="E214" s="8"/>
      <c r="G214"/>
    </row>
    <row r="215" spans="1:7" ht="14.4" x14ac:dyDescent="0.25">
      <c r="A215" s="4" t="s">
        <v>420</v>
      </c>
      <c r="B215" s="3">
        <v>1.2323</v>
      </c>
      <c r="C215" s="3">
        <v>3.6987999999999999</v>
      </c>
      <c r="D215" s="19">
        <f t="shared" si="3"/>
        <v>2.4664999999999999</v>
      </c>
      <c r="E215" s="8"/>
      <c r="G215"/>
    </row>
    <row r="216" spans="1:7" ht="14.4" x14ac:dyDescent="0.25">
      <c r="A216" s="4" t="s">
        <v>421</v>
      </c>
      <c r="B216" s="3">
        <v>1.2350000000000001</v>
      </c>
      <c r="C216" s="3">
        <v>3.6918000000000002</v>
      </c>
      <c r="D216" s="19">
        <f t="shared" si="3"/>
        <v>2.4568000000000003</v>
      </c>
      <c r="E216" s="8"/>
      <c r="G216"/>
    </row>
    <row r="217" spans="1:7" ht="14.4" x14ac:dyDescent="0.25">
      <c r="A217" s="4" t="s">
        <v>422</v>
      </c>
      <c r="B217" s="3">
        <v>1.2261</v>
      </c>
      <c r="C217" s="3">
        <v>3.6920999999999999</v>
      </c>
      <c r="D217" s="19">
        <f t="shared" si="3"/>
        <v>2.4660000000000002</v>
      </c>
      <c r="E217" s="8"/>
      <c r="G217"/>
    </row>
    <row r="218" spans="1:7" ht="14.4" x14ac:dyDescent="0.25">
      <c r="A218" s="4" t="s">
        <v>423</v>
      </c>
      <c r="B218" s="3">
        <v>1.2176</v>
      </c>
      <c r="C218" s="3">
        <v>3.6926999999999999</v>
      </c>
      <c r="D218" s="19">
        <f t="shared" si="3"/>
        <v>2.4750999999999999</v>
      </c>
      <c r="E218" s="8"/>
      <c r="G218"/>
    </row>
    <row r="219" spans="1:7" ht="14.4" x14ac:dyDescent="0.25">
      <c r="A219" s="4" t="s">
        <v>424</v>
      </c>
      <c r="B219" s="3">
        <v>1.234</v>
      </c>
      <c r="C219" s="3">
        <v>3.6956000000000002</v>
      </c>
      <c r="D219" s="19">
        <f t="shared" si="3"/>
        <v>2.4616000000000002</v>
      </c>
      <c r="E219" s="8"/>
      <c r="G219"/>
    </row>
    <row r="220" spans="1:7" ht="14.4" x14ac:dyDescent="0.25">
      <c r="A220" s="4" t="s">
        <v>425</v>
      </c>
      <c r="B220" s="3">
        <v>1.2362</v>
      </c>
      <c r="C220" s="3">
        <v>3.6884999999999999</v>
      </c>
      <c r="D220" s="19">
        <f t="shared" si="3"/>
        <v>2.4523000000000001</v>
      </c>
      <c r="E220" s="8"/>
      <c r="G220"/>
    </row>
    <row r="221" spans="1:7" ht="14.4" x14ac:dyDescent="0.25">
      <c r="A221" s="4" t="s">
        <v>426</v>
      </c>
      <c r="B221" s="3">
        <v>1.2383999999999999</v>
      </c>
      <c r="C221" s="3">
        <v>3.6865999999999999</v>
      </c>
      <c r="D221" s="19">
        <f t="shared" si="3"/>
        <v>2.4481999999999999</v>
      </c>
      <c r="E221" s="8"/>
      <c r="G221"/>
    </row>
    <row r="222" spans="1:7" ht="14.4" x14ac:dyDescent="0.25">
      <c r="A222" s="4" t="s">
        <v>427</v>
      </c>
      <c r="B222" s="3">
        <v>1.2254</v>
      </c>
      <c r="C222" s="3">
        <v>3.6648000000000001</v>
      </c>
      <c r="D222" s="19">
        <f t="shared" si="3"/>
        <v>2.4394</v>
      </c>
      <c r="E222" s="8"/>
      <c r="G222"/>
    </row>
    <row r="223" spans="1:7" ht="14.4" x14ac:dyDescent="0.25">
      <c r="A223" s="4" t="s">
        <v>428</v>
      </c>
      <c r="B223" s="3">
        <v>1.2143999999999999</v>
      </c>
      <c r="C223" s="3">
        <v>3.6703000000000001</v>
      </c>
      <c r="D223" s="19">
        <f t="shared" si="3"/>
        <v>2.4559000000000002</v>
      </c>
      <c r="E223" s="8"/>
      <c r="G223"/>
    </row>
    <row r="224" spans="1:7" ht="14.4" x14ac:dyDescent="0.25">
      <c r="A224" s="4" t="s">
        <v>429</v>
      </c>
      <c r="B224" s="3">
        <v>1.2214</v>
      </c>
      <c r="C224" s="3">
        <v>3.6503999999999999</v>
      </c>
      <c r="D224" s="19">
        <f t="shared" si="3"/>
        <v>2.4289999999999998</v>
      </c>
      <c r="E224" s="8"/>
      <c r="G224"/>
    </row>
    <row r="225" spans="1:7" ht="14.4" x14ac:dyDescent="0.25">
      <c r="A225" s="4" t="s">
        <v>430</v>
      </c>
      <c r="B225" s="3">
        <v>1.2210000000000001</v>
      </c>
      <c r="C225" s="3">
        <v>3.6509999999999998</v>
      </c>
      <c r="D225" s="19">
        <f t="shared" si="3"/>
        <v>2.4299999999999997</v>
      </c>
      <c r="E225" s="8"/>
      <c r="G225"/>
    </row>
    <row r="226" spans="1:7" ht="14.4" x14ac:dyDescent="0.25">
      <c r="A226" s="4" t="s">
        <v>431</v>
      </c>
      <c r="B226" s="3">
        <v>1.2170000000000001</v>
      </c>
      <c r="C226" s="3">
        <v>3.6459000000000001</v>
      </c>
      <c r="D226" s="19">
        <f t="shared" si="3"/>
        <v>2.4289000000000001</v>
      </c>
      <c r="E226" s="8"/>
      <c r="G226"/>
    </row>
    <row r="227" spans="1:7" ht="14.4" x14ac:dyDescent="0.25">
      <c r="A227" s="4" t="s">
        <v>432</v>
      </c>
      <c r="B227" s="3">
        <v>1.2231000000000001</v>
      </c>
      <c r="C227" s="3">
        <v>3.5758999999999999</v>
      </c>
      <c r="D227" s="19">
        <f t="shared" si="3"/>
        <v>2.3527999999999998</v>
      </c>
      <c r="E227" s="8"/>
      <c r="G227"/>
    </row>
    <row r="228" spans="1:7" ht="14.4" x14ac:dyDescent="0.25">
      <c r="A228" s="4" t="s">
        <v>433</v>
      </c>
      <c r="B228" s="3">
        <v>1.2171000000000001</v>
      </c>
      <c r="C228" s="3">
        <v>3.5569000000000002</v>
      </c>
      <c r="D228" s="19">
        <f t="shared" si="3"/>
        <v>2.3398000000000003</v>
      </c>
      <c r="E228" s="8"/>
      <c r="G228"/>
    </row>
    <row r="229" spans="1:7" ht="14.4" x14ac:dyDescent="0.25">
      <c r="A229" s="4" t="s">
        <v>434</v>
      </c>
      <c r="B229" s="3">
        <v>1.2157</v>
      </c>
      <c r="C229" s="3">
        <v>3.5722999999999998</v>
      </c>
      <c r="D229" s="19">
        <f t="shared" si="3"/>
        <v>2.3565999999999998</v>
      </c>
      <c r="E229" s="8"/>
      <c r="G229"/>
    </row>
    <row r="230" spans="1:7" ht="14.4" x14ac:dyDescent="0.25">
      <c r="A230" s="4" t="s">
        <v>435</v>
      </c>
      <c r="B230" s="3">
        <v>1.2137</v>
      </c>
      <c r="C230" s="3">
        <v>3.5724999999999998</v>
      </c>
      <c r="D230" s="19">
        <f t="shared" si="3"/>
        <v>2.3587999999999996</v>
      </c>
      <c r="E230" s="8"/>
      <c r="G230"/>
    </row>
    <row r="231" spans="1:7" ht="14.4" x14ac:dyDescent="0.25">
      <c r="A231" s="4" t="s">
        <v>436</v>
      </c>
      <c r="B231" s="3">
        <v>1.2158</v>
      </c>
      <c r="C231" s="3">
        <v>3.5929000000000002</v>
      </c>
      <c r="D231" s="19">
        <f t="shared" si="3"/>
        <v>2.3771000000000004</v>
      </c>
      <c r="E231" s="8"/>
      <c r="G231"/>
    </row>
    <row r="232" spans="1:7" ht="14.4" x14ac:dyDescent="0.25">
      <c r="A232" s="4" t="s">
        <v>437</v>
      </c>
      <c r="B232" s="3">
        <v>1.2149000000000001</v>
      </c>
      <c r="C232" s="3">
        <v>3.5983000000000001</v>
      </c>
      <c r="D232" s="19">
        <f t="shared" si="3"/>
        <v>2.3834</v>
      </c>
      <c r="E232" s="8"/>
      <c r="G232"/>
    </row>
    <row r="233" spans="1:7" ht="14.4" x14ac:dyDescent="0.25">
      <c r="A233" s="4" t="s">
        <v>438</v>
      </c>
      <c r="B233" s="3">
        <v>1.2121999999999999</v>
      </c>
      <c r="C233" s="3">
        <v>3.62</v>
      </c>
      <c r="D233" s="19">
        <f t="shared" si="3"/>
        <v>2.4077999999999999</v>
      </c>
      <c r="E233" s="8"/>
      <c r="G233"/>
    </row>
    <row r="234" spans="1:7" ht="14.4" x14ac:dyDescent="0.25">
      <c r="A234" s="4" t="s">
        <v>439</v>
      </c>
      <c r="B234" s="3">
        <v>1.2161</v>
      </c>
      <c r="C234" s="3">
        <v>3.6292</v>
      </c>
      <c r="D234" s="19">
        <f t="shared" si="3"/>
        <v>2.4131</v>
      </c>
      <c r="E234" s="8"/>
      <c r="G234"/>
    </row>
    <row r="235" spans="1:7" ht="14.4" x14ac:dyDescent="0.25">
      <c r="A235" s="4" t="s">
        <v>440</v>
      </c>
      <c r="B235" s="3">
        <v>1.2162999999999999</v>
      </c>
      <c r="C235" s="3">
        <v>3.6251000000000002</v>
      </c>
      <c r="D235" s="19">
        <f t="shared" si="3"/>
        <v>2.4088000000000003</v>
      </c>
      <c r="E235" s="8"/>
      <c r="G235"/>
    </row>
    <row r="236" spans="1:7" ht="14.4" x14ac:dyDescent="0.25">
      <c r="A236" s="4" t="s">
        <v>441</v>
      </c>
      <c r="B236" s="3">
        <v>1.2177</v>
      </c>
      <c r="C236" s="3">
        <v>3.6257999999999999</v>
      </c>
      <c r="D236" s="19">
        <f t="shared" si="3"/>
        <v>2.4081000000000001</v>
      </c>
      <c r="E236" s="8"/>
      <c r="G236"/>
    </row>
    <row r="237" spans="1:7" ht="14.4" x14ac:dyDescent="0.25">
      <c r="A237" s="4" t="s">
        <v>442</v>
      </c>
      <c r="B237" s="3">
        <v>1.2221</v>
      </c>
      <c r="C237" s="3">
        <v>3.6257000000000001</v>
      </c>
      <c r="D237" s="19">
        <f t="shared" si="3"/>
        <v>2.4036</v>
      </c>
      <c r="E237" s="8"/>
      <c r="G237"/>
    </row>
    <row r="238" spans="1:7" ht="14.4" x14ac:dyDescent="0.25">
      <c r="A238" s="4" t="s">
        <v>443</v>
      </c>
      <c r="B238" s="3">
        <v>1.2206999999999999</v>
      </c>
      <c r="C238" s="3">
        <v>3.6347999999999998</v>
      </c>
      <c r="D238" s="19">
        <f t="shared" si="3"/>
        <v>2.4140999999999999</v>
      </c>
      <c r="E238" s="8"/>
      <c r="G238"/>
    </row>
    <row r="239" spans="1:7" ht="14.4" x14ac:dyDescent="0.25">
      <c r="A239" s="4" t="s">
        <v>444</v>
      </c>
      <c r="B239" s="3">
        <v>1.2089000000000001</v>
      </c>
      <c r="C239" s="3">
        <v>3.6314000000000002</v>
      </c>
      <c r="D239" s="19">
        <f t="shared" si="3"/>
        <v>2.4225000000000003</v>
      </c>
      <c r="E239" s="8"/>
      <c r="G239"/>
    </row>
    <row r="240" spans="1:7" ht="14.4" x14ac:dyDescent="0.25">
      <c r="A240" s="4" t="s">
        <v>445</v>
      </c>
      <c r="B240" s="3">
        <v>1.204</v>
      </c>
      <c r="C240" s="3">
        <v>3.6339000000000001</v>
      </c>
      <c r="D240" s="19">
        <f t="shared" si="3"/>
        <v>2.4298999999999999</v>
      </c>
      <c r="E240" s="8"/>
      <c r="G240"/>
    </row>
    <row r="241" spans="1:7" ht="14.4" x14ac:dyDescent="0.25">
      <c r="A241" s="4" t="s">
        <v>446</v>
      </c>
      <c r="B241" s="3">
        <v>1.2068000000000001</v>
      </c>
      <c r="C241" s="3">
        <v>3.6364999999999998</v>
      </c>
      <c r="D241" s="19">
        <f t="shared" si="3"/>
        <v>2.4296999999999995</v>
      </c>
      <c r="E241" s="8"/>
      <c r="G241"/>
    </row>
    <row r="242" spans="1:7" ht="14.4" x14ac:dyDescent="0.25">
      <c r="A242" s="4" t="s">
        <v>447</v>
      </c>
      <c r="B242" s="3">
        <v>1.2105999999999999</v>
      </c>
      <c r="C242" s="3">
        <v>3.6393</v>
      </c>
      <c r="D242" s="19">
        <f t="shared" si="3"/>
        <v>2.4287000000000001</v>
      </c>
      <c r="E242" s="8"/>
      <c r="G242"/>
    </row>
    <row r="243" spans="1:7" ht="14.4" x14ac:dyDescent="0.25">
      <c r="A243" s="4" t="s">
        <v>448</v>
      </c>
      <c r="B243" s="3">
        <v>1.2117</v>
      </c>
      <c r="C243" s="3">
        <v>3.6507999999999998</v>
      </c>
      <c r="D243" s="19">
        <f t="shared" si="3"/>
        <v>2.4390999999999998</v>
      </c>
      <c r="E243" s="8"/>
      <c r="G243"/>
    </row>
    <row r="244" spans="1:7" ht="14.4" x14ac:dyDescent="0.25">
      <c r="A244" s="4" t="s">
        <v>449</v>
      </c>
      <c r="B244" s="3">
        <v>1.2123999999999999</v>
      </c>
      <c r="C244" s="3">
        <v>3.6507000000000001</v>
      </c>
      <c r="D244" s="19">
        <f t="shared" si="3"/>
        <v>2.4382999999999999</v>
      </c>
      <c r="E244" s="8"/>
      <c r="G244"/>
    </row>
    <row r="245" spans="1:7" ht="14.4" x14ac:dyDescent="0.25">
      <c r="A245" s="4" t="s">
        <v>450</v>
      </c>
      <c r="B245" s="3">
        <v>1.2193000000000001</v>
      </c>
      <c r="C245" s="3">
        <v>3.6589</v>
      </c>
      <c r="D245" s="19">
        <f t="shared" si="3"/>
        <v>2.4396</v>
      </c>
      <c r="E245" s="8"/>
      <c r="G245"/>
    </row>
    <row r="246" spans="1:7" ht="14.4" x14ac:dyDescent="0.25">
      <c r="A246" s="4" t="s">
        <v>451</v>
      </c>
      <c r="B246" s="3">
        <v>1.2091000000000001</v>
      </c>
      <c r="C246" s="3">
        <v>3.6564999999999999</v>
      </c>
      <c r="D246" s="19">
        <f t="shared" si="3"/>
        <v>2.4474</v>
      </c>
      <c r="E246" s="8"/>
      <c r="G246"/>
    </row>
    <row r="247" spans="1:7" ht="14.4" x14ac:dyDescent="0.25">
      <c r="A247" s="4" t="s">
        <v>452</v>
      </c>
      <c r="B247" s="3">
        <v>1.2128000000000001</v>
      </c>
      <c r="C247" s="3">
        <v>3.6543000000000001</v>
      </c>
      <c r="D247" s="19">
        <f t="shared" si="3"/>
        <v>2.4415</v>
      </c>
      <c r="E247" s="8"/>
      <c r="G247"/>
    </row>
    <row r="248" spans="1:7" ht="14.4" x14ac:dyDescent="0.25">
      <c r="A248" s="4" t="s">
        <v>453</v>
      </c>
      <c r="B248" s="3">
        <v>1.2258</v>
      </c>
      <c r="C248" s="3">
        <v>3.65</v>
      </c>
      <c r="D248" s="19">
        <f t="shared" si="3"/>
        <v>2.4241999999999999</v>
      </c>
      <c r="E248" s="8"/>
      <c r="G248"/>
    </row>
    <row r="249" spans="1:7" ht="14.4" x14ac:dyDescent="0.25">
      <c r="A249" s="4" t="s">
        <v>454</v>
      </c>
      <c r="B249" s="3">
        <v>1.2352000000000001</v>
      </c>
      <c r="C249" s="3">
        <v>3.6425999999999998</v>
      </c>
      <c r="D249" s="19">
        <f t="shared" si="3"/>
        <v>2.4074</v>
      </c>
      <c r="E249" s="8"/>
      <c r="G249"/>
    </row>
    <row r="250" spans="1:7" ht="14.4" x14ac:dyDescent="0.25">
      <c r="A250" s="4" t="s">
        <v>455</v>
      </c>
      <c r="B250" s="3">
        <v>1.2406999999999999</v>
      </c>
      <c r="C250" s="3">
        <v>3.6429</v>
      </c>
      <c r="D250" s="19">
        <f t="shared" si="3"/>
        <v>2.4022000000000001</v>
      </c>
      <c r="E250" s="8"/>
      <c r="G250"/>
    </row>
    <row r="251" spans="1:7" ht="14.4" x14ac:dyDescent="0.25">
      <c r="A251" s="4" t="s">
        <v>456</v>
      </c>
      <c r="B251" s="3">
        <v>1.2285999999999999</v>
      </c>
      <c r="C251" s="3">
        <v>3.6421999999999999</v>
      </c>
      <c r="D251" s="19">
        <f t="shared" si="3"/>
        <v>2.4135999999999997</v>
      </c>
      <c r="E251" s="8"/>
      <c r="G251"/>
    </row>
    <row r="252" spans="1:7" ht="14.4" x14ac:dyDescent="0.25">
      <c r="A252" s="4" t="s">
        <v>457</v>
      </c>
      <c r="B252" s="3">
        <v>1.2372000000000001</v>
      </c>
      <c r="C252" s="3">
        <v>3.6602999999999999</v>
      </c>
      <c r="D252" s="19">
        <f t="shared" si="3"/>
        <v>2.4230999999999998</v>
      </c>
      <c r="E252" s="8"/>
      <c r="G252"/>
    </row>
    <row r="253" spans="1:7" ht="14.4" x14ac:dyDescent="0.25">
      <c r="A253" s="4" t="s">
        <v>458</v>
      </c>
      <c r="B253" s="3">
        <v>1.2552000000000001</v>
      </c>
      <c r="C253" s="3">
        <v>3.6606000000000001</v>
      </c>
      <c r="D253" s="19">
        <f t="shared" si="3"/>
        <v>2.4054000000000002</v>
      </c>
      <c r="E253" s="8"/>
      <c r="G253"/>
    </row>
    <row r="254" spans="1:7" ht="14.4" x14ac:dyDescent="0.25">
      <c r="A254" s="4" t="s">
        <v>459</v>
      </c>
      <c r="B254" s="3">
        <v>1.2577</v>
      </c>
      <c r="C254" s="3">
        <v>3.6425000000000001</v>
      </c>
      <c r="D254" s="19">
        <f t="shared" si="3"/>
        <v>2.3848000000000003</v>
      </c>
      <c r="E254" s="8"/>
      <c r="G254"/>
    </row>
    <row r="255" spans="1:7" ht="14.4" x14ac:dyDescent="0.25">
      <c r="A255" s="4" t="s">
        <v>460</v>
      </c>
      <c r="B255" s="3">
        <v>1.2821</v>
      </c>
      <c r="C255" s="3">
        <v>3.6543000000000001</v>
      </c>
      <c r="D255" s="19">
        <f t="shared" si="3"/>
        <v>2.3722000000000003</v>
      </c>
      <c r="E255" s="8"/>
      <c r="G255"/>
    </row>
    <row r="256" spans="1:7" ht="14.4" x14ac:dyDescent="0.25">
      <c r="A256" s="4" t="s">
        <v>461</v>
      </c>
      <c r="B256" s="3">
        <v>1.3221000000000001</v>
      </c>
      <c r="C256" s="3">
        <v>3.6614</v>
      </c>
      <c r="D256" s="19">
        <f t="shared" si="3"/>
        <v>2.3392999999999997</v>
      </c>
      <c r="E256" s="8"/>
      <c r="G256"/>
    </row>
    <row r="257" spans="1:7" ht="14.4" x14ac:dyDescent="0.25">
      <c r="A257" s="4" t="s">
        <v>462</v>
      </c>
      <c r="B257" s="3">
        <v>1.3321000000000001</v>
      </c>
      <c r="C257" s="3">
        <v>3.6696</v>
      </c>
      <c r="D257" s="19">
        <f t="shared" si="3"/>
        <v>2.3374999999999999</v>
      </c>
      <c r="E257" s="8"/>
      <c r="G257"/>
    </row>
    <row r="258" spans="1:7" ht="14.4" x14ac:dyDescent="0.25">
      <c r="A258" s="4" t="s">
        <v>463</v>
      </c>
      <c r="B258" s="3">
        <v>1.3421000000000001</v>
      </c>
      <c r="C258" s="3">
        <v>3.6694</v>
      </c>
      <c r="D258" s="19">
        <f t="shared" si="3"/>
        <v>2.3273000000000001</v>
      </c>
      <c r="E258" s="8"/>
      <c r="G258"/>
    </row>
    <row r="259" spans="1:7" ht="14.4" x14ac:dyDescent="0.25">
      <c r="A259" s="4" t="s">
        <v>464</v>
      </c>
      <c r="B259" s="3">
        <v>1.3721000000000001</v>
      </c>
      <c r="C259" s="3">
        <v>3.7052999999999998</v>
      </c>
      <c r="D259" s="19">
        <f t="shared" ref="D259:D322" si="4">C259-B259</f>
        <v>2.3331999999999997</v>
      </c>
      <c r="E259" s="8"/>
      <c r="G259"/>
    </row>
    <row r="260" spans="1:7" ht="14.4" x14ac:dyDescent="0.25">
      <c r="A260" s="4" t="s">
        <v>465</v>
      </c>
      <c r="B260" s="3">
        <v>1.3421000000000001</v>
      </c>
      <c r="C260" s="3">
        <v>3.6867999999999999</v>
      </c>
      <c r="D260" s="19">
        <f t="shared" si="4"/>
        <v>2.3446999999999996</v>
      </c>
      <c r="E260" s="8"/>
      <c r="G260"/>
    </row>
    <row r="261" spans="1:7" ht="14.4" x14ac:dyDescent="0.25">
      <c r="A261" s="4" t="s">
        <v>466</v>
      </c>
      <c r="B261" s="3">
        <v>1.3121</v>
      </c>
      <c r="C261" s="3">
        <v>3.6871</v>
      </c>
      <c r="D261" s="19">
        <f t="shared" si="4"/>
        <v>2.375</v>
      </c>
      <c r="E261" s="8"/>
      <c r="G261"/>
    </row>
    <row r="262" spans="1:7" ht="14.4" x14ac:dyDescent="0.25">
      <c r="A262" s="4" t="s">
        <v>467</v>
      </c>
      <c r="B262" s="3">
        <v>1.3208</v>
      </c>
      <c r="C262" s="3">
        <v>3.6852</v>
      </c>
      <c r="D262" s="19">
        <f t="shared" si="4"/>
        <v>2.3643999999999998</v>
      </c>
      <c r="E262" s="8"/>
      <c r="G262"/>
    </row>
    <row r="263" spans="1:7" ht="14.4" x14ac:dyDescent="0.25">
      <c r="A263" s="4" t="s">
        <v>468</v>
      </c>
      <c r="B263" s="3">
        <v>1.3148</v>
      </c>
      <c r="C263" s="3">
        <v>3.6558999999999999</v>
      </c>
      <c r="D263" s="19">
        <f t="shared" si="4"/>
        <v>2.3411</v>
      </c>
      <c r="E263" s="8"/>
      <c r="G263"/>
    </row>
    <row r="264" spans="1:7" ht="14.4" x14ac:dyDescent="0.25">
      <c r="A264" s="4" t="s">
        <v>469</v>
      </c>
      <c r="B264" s="3">
        <v>1.3199000000000001</v>
      </c>
      <c r="C264" s="3">
        <v>3.64</v>
      </c>
      <c r="D264" s="19">
        <f t="shared" si="4"/>
        <v>2.3201000000000001</v>
      </c>
      <c r="E264" s="8"/>
      <c r="G264"/>
    </row>
    <row r="265" spans="1:7" ht="14.4" x14ac:dyDescent="0.25">
      <c r="A265" s="4" t="s">
        <v>470</v>
      </c>
      <c r="B265" s="3">
        <v>1.3217000000000001</v>
      </c>
      <c r="C265" s="3">
        <v>3.6558000000000002</v>
      </c>
      <c r="D265" s="19">
        <f t="shared" si="4"/>
        <v>2.3341000000000003</v>
      </c>
      <c r="E265" s="8"/>
      <c r="G265"/>
    </row>
    <row r="266" spans="1:7" ht="14.4" x14ac:dyDescent="0.25">
      <c r="A266" s="4" t="s">
        <v>471</v>
      </c>
      <c r="B266" s="3">
        <v>1.3033999999999999</v>
      </c>
      <c r="C266" s="3">
        <v>3.63</v>
      </c>
      <c r="D266" s="19">
        <f t="shared" si="4"/>
        <v>2.3266</v>
      </c>
      <c r="E266" s="8"/>
      <c r="G266"/>
    </row>
    <row r="267" spans="1:7" ht="14.4" x14ac:dyDescent="0.25">
      <c r="A267" s="4" t="s">
        <v>472</v>
      </c>
      <c r="B267" s="3">
        <v>1.2967</v>
      </c>
      <c r="C267" s="3">
        <v>3.6</v>
      </c>
      <c r="D267" s="19">
        <f t="shared" si="4"/>
        <v>2.3033000000000001</v>
      </c>
      <c r="E267" s="8"/>
      <c r="G267"/>
    </row>
    <row r="268" spans="1:7" ht="14.4" x14ac:dyDescent="0.25">
      <c r="A268" s="4" t="s">
        <v>473</v>
      </c>
      <c r="B268" s="3">
        <v>1.2834000000000001</v>
      </c>
      <c r="C268" s="3">
        <v>3.5838000000000001</v>
      </c>
      <c r="D268" s="19">
        <f t="shared" si="4"/>
        <v>2.3003999999999998</v>
      </c>
      <c r="E268" s="8"/>
      <c r="G268"/>
    </row>
    <row r="269" spans="1:7" ht="14.4" x14ac:dyDescent="0.25">
      <c r="A269" s="4" t="s">
        <v>474</v>
      </c>
      <c r="B269" s="3">
        <v>1.2645999999999999</v>
      </c>
      <c r="C269" s="3">
        <v>3.5648</v>
      </c>
      <c r="D269" s="19">
        <f t="shared" si="4"/>
        <v>2.3002000000000002</v>
      </c>
      <c r="E269" s="8"/>
      <c r="G269"/>
    </row>
    <row r="270" spans="1:7" ht="14.4" x14ac:dyDescent="0.25">
      <c r="A270" s="4" t="s">
        <v>475</v>
      </c>
      <c r="B270" s="3">
        <v>1.2645999999999999</v>
      </c>
      <c r="C270" s="3">
        <v>3.5878999999999999</v>
      </c>
      <c r="D270" s="19">
        <f t="shared" si="4"/>
        <v>2.3232999999999997</v>
      </c>
      <c r="E270" s="8"/>
      <c r="G270"/>
    </row>
    <row r="271" spans="1:7" ht="14.4" x14ac:dyDescent="0.25">
      <c r="A271" s="4" t="s">
        <v>476</v>
      </c>
      <c r="B271" s="3">
        <v>1.2659</v>
      </c>
      <c r="C271" s="3">
        <v>3.58</v>
      </c>
      <c r="D271" s="19">
        <f t="shared" si="4"/>
        <v>2.3140999999999998</v>
      </c>
      <c r="E271" s="8"/>
      <c r="G271"/>
    </row>
    <row r="272" spans="1:7" ht="14.4" x14ac:dyDescent="0.25">
      <c r="A272" s="4" t="s">
        <v>477</v>
      </c>
      <c r="B272" s="3">
        <v>1.2896000000000001</v>
      </c>
      <c r="C272" s="3">
        <v>3.5406</v>
      </c>
      <c r="D272" s="19">
        <f t="shared" si="4"/>
        <v>2.2509999999999999</v>
      </c>
      <c r="E272" s="8"/>
      <c r="G272"/>
    </row>
    <row r="273" spans="1:7" ht="14.4" x14ac:dyDescent="0.25">
      <c r="A273" s="4" t="s">
        <v>478</v>
      </c>
      <c r="B273" s="3">
        <v>1.3196000000000001</v>
      </c>
      <c r="C273" s="3">
        <v>3.4956</v>
      </c>
      <c r="D273" s="19">
        <f t="shared" si="4"/>
        <v>2.1760000000000002</v>
      </c>
      <c r="E273" s="8"/>
      <c r="G273"/>
    </row>
    <row r="274" spans="1:7" ht="14.4" x14ac:dyDescent="0.25">
      <c r="A274" s="4" t="s">
        <v>479</v>
      </c>
      <c r="B274" s="3">
        <v>1.3096000000000001</v>
      </c>
      <c r="C274" s="3">
        <v>3.4647999999999999</v>
      </c>
      <c r="D274" s="19">
        <f t="shared" si="4"/>
        <v>2.1551999999999998</v>
      </c>
      <c r="E274" s="8"/>
      <c r="G274"/>
    </row>
    <row r="275" spans="1:7" ht="14.4" x14ac:dyDescent="0.25">
      <c r="A275" s="4" t="s">
        <v>480</v>
      </c>
      <c r="B275" s="3">
        <v>1.2964</v>
      </c>
      <c r="C275" s="3">
        <v>3.5005999999999999</v>
      </c>
      <c r="D275" s="19">
        <f t="shared" si="4"/>
        <v>2.2042000000000002</v>
      </c>
      <c r="E275" s="8"/>
      <c r="G275"/>
    </row>
    <row r="276" spans="1:7" ht="14.4" x14ac:dyDescent="0.25">
      <c r="A276" s="4" t="s">
        <v>481</v>
      </c>
      <c r="B276" s="3">
        <v>1.3264</v>
      </c>
      <c r="C276" s="3">
        <v>3.4733000000000001</v>
      </c>
      <c r="D276" s="19">
        <f t="shared" si="4"/>
        <v>2.1469</v>
      </c>
      <c r="E276" s="8"/>
      <c r="G276"/>
    </row>
    <row r="277" spans="1:7" ht="14.4" x14ac:dyDescent="0.25">
      <c r="A277" s="4" t="s">
        <v>482</v>
      </c>
      <c r="B277" s="3">
        <v>1.3464</v>
      </c>
      <c r="C277" s="3">
        <v>3.4706000000000001</v>
      </c>
      <c r="D277" s="19">
        <f t="shared" si="4"/>
        <v>2.1242000000000001</v>
      </c>
      <c r="E277" s="8"/>
      <c r="G277"/>
    </row>
    <row r="278" spans="1:7" ht="14.4" x14ac:dyDescent="0.25">
      <c r="A278" s="4" t="s">
        <v>483</v>
      </c>
      <c r="B278" s="3">
        <v>1.3401000000000001</v>
      </c>
      <c r="C278" s="3">
        <v>3.4742999999999999</v>
      </c>
      <c r="D278" s="19">
        <f t="shared" si="4"/>
        <v>2.1341999999999999</v>
      </c>
      <c r="E278" s="8"/>
      <c r="G278"/>
    </row>
    <row r="279" spans="1:7" ht="14.4" x14ac:dyDescent="0.25">
      <c r="A279" s="4" t="s">
        <v>484</v>
      </c>
      <c r="B279" s="3">
        <v>1.3522000000000001</v>
      </c>
      <c r="C279" s="3">
        <v>3.4615</v>
      </c>
      <c r="D279" s="19">
        <f t="shared" si="4"/>
        <v>2.1093000000000002</v>
      </c>
      <c r="E279" s="8"/>
      <c r="G279"/>
    </row>
    <row r="280" spans="1:7" ht="14.4" x14ac:dyDescent="0.25">
      <c r="A280" s="4" t="s">
        <v>485</v>
      </c>
      <c r="B280" s="3">
        <v>1.387</v>
      </c>
      <c r="C280" s="3">
        <v>3.4516</v>
      </c>
      <c r="D280" s="19">
        <f t="shared" si="4"/>
        <v>2.0646</v>
      </c>
      <c r="E280" s="8"/>
      <c r="G280"/>
    </row>
    <row r="281" spans="1:7" ht="14.4" x14ac:dyDescent="0.25">
      <c r="A281" s="4" t="s">
        <v>486</v>
      </c>
      <c r="B281" s="3">
        <v>1.3692</v>
      </c>
      <c r="C281" s="3">
        <v>3.4569999999999999</v>
      </c>
      <c r="D281" s="19">
        <f t="shared" si="4"/>
        <v>2.0877999999999997</v>
      </c>
      <c r="E281" s="8"/>
      <c r="G281"/>
    </row>
    <row r="282" spans="1:7" ht="14.4" x14ac:dyDescent="0.25">
      <c r="A282" s="4" t="s">
        <v>487</v>
      </c>
      <c r="B282" s="3">
        <v>1.3801000000000001</v>
      </c>
      <c r="C282" s="3">
        <v>3.4889000000000001</v>
      </c>
      <c r="D282" s="19">
        <f t="shared" si="4"/>
        <v>2.1088</v>
      </c>
      <c r="E282" s="8"/>
      <c r="G282"/>
    </row>
    <row r="283" spans="1:7" ht="14.4" x14ac:dyDescent="0.25">
      <c r="A283" s="4" t="s">
        <v>488</v>
      </c>
      <c r="B283" s="3">
        <v>1.3512999999999999</v>
      </c>
      <c r="C283" s="3">
        <v>3.4841000000000002</v>
      </c>
      <c r="D283" s="19">
        <f t="shared" si="4"/>
        <v>2.1328000000000005</v>
      </c>
      <c r="E283" s="8"/>
      <c r="G283"/>
    </row>
    <row r="284" spans="1:7" ht="14.4" x14ac:dyDescent="0.25">
      <c r="A284" s="4" t="s">
        <v>489</v>
      </c>
      <c r="B284" s="3">
        <v>1.3576999999999999</v>
      </c>
      <c r="C284" s="3">
        <v>3.5148999999999999</v>
      </c>
      <c r="D284" s="19">
        <f t="shared" si="4"/>
        <v>2.1572</v>
      </c>
      <c r="E284" s="8"/>
      <c r="G284"/>
    </row>
    <row r="285" spans="1:7" ht="14.4" x14ac:dyDescent="0.25">
      <c r="A285" s="4" t="s">
        <v>490</v>
      </c>
      <c r="B285" s="3">
        <v>1.3545</v>
      </c>
      <c r="C285" s="3">
        <v>3.51</v>
      </c>
      <c r="D285" s="19">
        <f t="shared" si="4"/>
        <v>2.1555</v>
      </c>
      <c r="E285" s="8"/>
      <c r="G285"/>
    </row>
    <row r="286" spans="1:7" ht="14.4" x14ac:dyDescent="0.25">
      <c r="A286" s="4" t="s">
        <v>491</v>
      </c>
      <c r="B286" s="3">
        <v>1.3365</v>
      </c>
      <c r="C286" s="3">
        <v>3.4645999999999999</v>
      </c>
      <c r="D286" s="19">
        <f t="shared" si="4"/>
        <v>2.1280999999999999</v>
      </c>
      <c r="E286" s="8"/>
      <c r="G286"/>
    </row>
    <row r="287" spans="1:7" ht="14.4" x14ac:dyDescent="0.25">
      <c r="A287" s="4" t="s">
        <v>492</v>
      </c>
      <c r="B287" s="3">
        <v>1.3563000000000001</v>
      </c>
      <c r="C287" s="3">
        <v>3.4447999999999999</v>
      </c>
      <c r="D287" s="19">
        <f t="shared" si="4"/>
        <v>2.0884999999999998</v>
      </c>
      <c r="E287" s="8"/>
      <c r="G287"/>
    </row>
    <row r="288" spans="1:7" ht="14.4" x14ac:dyDescent="0.25">
      <c r="A288" s="4" t="s">
        <v>493</v>
      </c>
      <c r="B288" s="3">
        <v>1.3244</v>
      </c>
      <c r="C288" s="3">
        <v>3.3753000000000002</v>
      </c>
      <c r="D288" s="19">
        <f t="shared" si="4"/>
        <v>2.0509000000000004</v>
      </c>
      <c r="E288" s="8"/>
      <c r="G288"/>
    </row>
    <row r="289" spans="1:7" ht="14.4" x14ac:dyDescent="0.25">
      <c r="A289" s="4" t="s">
        <v>494</v>
      </c>
      <c r="B289" s="3">
        <v>1.3243</v>
      </c>
      <c r="C289" s="3">
        <v>3.3613</v>
      </c>
      <c r="D289" s="19">
        <f t="shared" si="4"/>
        <v>2.0369999999999999</v>
      </c>
      <c r="E289" s="8"/>
      <c r="G289"/>
    </row>
    <row r="290" spans="1:7" ht="14.4" x14ac:dyDescent="0.25">
      <c r="A290" s="4" t="s">
        <v>495</v>
      </c>
      <c r="B290" s="3">
        <v>1.3172999999999999</v>
      </c>
      <c r="C290" s="3">
        <v>3.3414000000000001</v>
      </c>
      <c r="D290" s="19">
        <f t="shared" si="4"/>
        <v>2.0241000000000002</v>
      </c>
      <c r="E290" s="8"/>
      <c r="G290"/>
    </row>
    <row r="291" spans="1:7" ht="14.4" x14ac:dyDescent="0.25">
      <c r="A291" s="4" t="s">
        <v>496</v>
      </c>
      <c r="B291" s="3">
        <v>1.2949999999999999</v>
      </c>
      <c r="C291" s="3">
        <v>3.3169</v>
      </c>
      <c r="D291" s="19">
        <f t="shared" si="4"/>
        <v>2.0219</v>
      </c>
      <c r="E291" s="8"/>
      <c r="G291"/>
    </row>
    <row r="292" spans="1:7" ht="14.4" x14ac:dyDescent="0.25">
      <c r="A292" s="4" t="s">
        <v>497</v>
      </c>
      <c r="B292" s="3">
        <v>1.2911999999999999</v>
      </c>
      <c r="C292" s="3">
        <v>3.3517999999999999</v>
      </c>
      <c r="D292" s="19">
        <f t="shared" si="4"/>
        <v>2.0606</v>
      </c>
      <c r="E292" s="8"/>
      <c r="G292"/>
    </row>
    <row r="293" spans="1:7" ht="14.4" x14ac:dyDescent="0.25">
      <c r="A293" s="4" t="s">
        <v>498</v>
      </c>
      <c r="B293" s="3">
        <v>1.2923</v>
      </c>
      <c r="C293" s="3">
        <v>3.3536999999999999</v>
      </c>
      <c r="D293" s="19">
        <f t="shared" si="4"/>
        <v>2.0613999999999999</v>
      </c>
      <c r="E293" s="8"/>
      <c r="G293"/>
    </row>
    <row r="294" spans="1:7" ht="14.4" x14ac:dyDescent="0.25">
      <c r="A294" s="4" t="s">
        <v>499</v>
      </c>
      <c r="B294" s="3">
        <v>1.2865</v>
      </c>
      <c r="C294" s="3">
        <v>3.3601999999999999</v>
      </c>
      <c r="D294" s="19">
        <f t="shared" si="4"/>
        <v>2.0736999999999997</v>
      </c>
      <c r="E294" s="8"/>
      <c r="G294"/>
    </row>
    <row r="295" spans="1:7" ht="14.4" x14ac:dyDescent="0.25">
      <c r="A295" s="4" t="s">
        <v>500</v>
      </c>
      <c r="B295" s="3">
        <v>1.302</v>
      </c>
      <c r="C295" s="3">
        <v>3.3816999999999999</v>
      </c>
      <c r="D295" s="19">
        <f t="shared" si="4"/>
        <v>2.0796999999999999</v>
      </c>
      <c r="E295" s="8"/>
      <c r="G295"/>
    </row>
    <row r="296" spans="1:7" ht="14.4" x14ac:dyDescent="0.25">
      <c r="A296" s="4" t="s">
        <v>501</v>
      </c>
      <c r="B296" s="3">
        <v>1.3053999999999999</v>
      </c>
      <c r="C296" s="3">
        <v>3.403</v>
      </c>
      <c r="D296" s="19">
        <f t="shared" si="4"/>
        <v>2.0975999999999999</v>
      </c>
      <c r="E296" s="8"/>
      <c r="G296"/>
    </row>
    <row r="297" spans="1:7" ht="14.4" x14ac:dyDescent="0.25">
      <c r="A297" s="4" t="s">
        <v>502</v>
      </c>
      <c r="B297" s="3">
        <v>1.3083</v>
      </c>
      <c r="C297" s="3">
        <v>3.4559000000000002</v>
      </c>
      <c r="D297" s="19">
        <f t="shared" si="4"/>
        <v>2.1476000000000002</v>
      </c>
      <c r="E297" s="8"/>
      <c r="G297"/>
    </row>
    <row r="298" spans="1:7" ht="14.4" x14ac:dyDescent="0.25">
      <c r="A298" s="4" t="s">
        <v>503</v>
      </c>
      <c r="B298" s="3">
        <v>1.3324</v>
      </c>
      <c r="C298" s="3">
        <v>3.4525999999999999</v>
      </c>
      <c r="D298" s="19">
        <f t="shared" si="4"/>
        <v>2.1201999999999996</v>
      </c>
      <c r="E298" s="8"/>
      <c r="G298"/>
    </row>
    <row r="299" spans="1:7" ht="14.4" x14ac:dyDescent="0.25">
      <c r="A299" s="4" t="s">
        <v>504</v>
      </c>
      <c r="B299" s="3">
        <v>1.3312999999999999</v>
      </c>
      <c r="C299" s="3">
        <v>3.4483999999999999</v>
      </c>
      <c r="D299" s="19">
        <f t="shared" si="4"/>
        <v>2.1170999999999998</v>
      </c>
      <c r="E299" s="8"/>
      <c r="G299"/>
    </row>
    <row r="300" spans="1:7" ht="14.4" x14ac:dyDescent="0.25">
      <c r="A300" s="4" t="s">
        <v>505</v>
      </c>
      <c r="B300" s="3">
        <v>1.3359000000000001</v>
      </c>
      <c r="C300" s="3">
        <v>3.4331</v>
      </c>
      <c r="D300" s="19">
        <f t="shared" si="4"/>
        <v>2.0972</v>
      </c>
      <c r="E300" s="8"/>
      <c r="G300"/>
    </row>
    <row r="301" spans="1:7" ht="14.4" x14ac:dyDescent="0.25">
      <c r="A301" s="4" t="s">
        <v>506</v>
      </c>
      <c r="B301" s="3">
        <v>1.3398000000000001</v>
      </c>
      <c r="C301" s="3">
        <v>3.3828999999999998</v>
      </c>
      <c r="D301" s="19">
        <f t="shared" si="4"/>
        <v>2.0430999999999999</v>
      </c>
      <c r="E301" s="8"/>
      <c r="G301"/>
    </row>
    <row r="302" spans="1:7" ht="14.4" x14ac:dyDescent="0.25">
      <c r="A302" s="4" t="s">
        <v>507</v>
      </c>
      <c r="B302" s="3">
        <v>1.3494999999999999</v>
      </c>
      <c r="C302" s="3">
        <v>3.3639000000000001</v>
      </c>
      <c r="D302" s="19">
        <f t="shared" si="4"/>
        <v>2.0144000000000002</v>
      </c>
      <c r="E302" s="8"/>
      <c r="G302"/>
    </row>
    <row r="303" spans="1:7" ht="14.4" x14ac:dyDescent="0.25">
      <c r="A303" s="4" t="s">
        <v>508</v>
      </c>
      <c r="B303" s="3">
        <v>1.3194999999999999</v>
      </c>
      <c r="C303" s="3">
        <v>3.3805000000000001</v>
      </c>
      <c r="D303" s="19">
        <f t="shared" si="4"/>
        <v>2.0609999999999999</v>
      </c>
      <c r="E303" s="8"/>
      <c r="G303"/>
    </row>
    <row r="304" spans="1:7" ht="14.4" x14ac:dyDescent="0.25">
      <c r="A304" s="4" t="s">
        <v>509</v>
      </c>
      <c r="B304" s="3">
        <v>1.327</v>
      </c>
      <c r="C304" s="3">
        <v>3.4216000000000002</v>
      </c>
      <c r="D304" s="19">
        <f t="shared" si="4"/>
        <v>2.0946000000000002</v>
      </c>
      <c r="E304" s="8"/>
      <c r="G304"/>
    </row>
    <row r="305" spans="1:7" ht="14.4" x14ac:dyDescent="0.25">
      <c r="A305" s="4" t="s">
        <v>510</v>
      </c>
      <c r="B305" s="3">
        <v>1.3268</v>
      </c>
      <c r="C305" s="3">
        <v>3.4062000000000001</v>
      </c>
      <c r="D305" s="19">
        <f t="shared" si="4"/>
        <v>2.0794000000000001</v>
      </c>
      <c r="E305" s="8"/>
      <c r="G305"/>
    </row>
    <row r="306" spans="1:7" ht="14.4" x14ac:dyDescent="0.25">
      <c r="A306" s="4" t="s">
        <v>511</v>
      </c>
      <c r="B306" s="3">
        <v>1.327</v>
      </c>
      <c r="C306" s="3">
        <v>3.3961000000000001</v>
      </c>
      <c r="D306" s="19">
        <f t="shared" si="4"/>
        <v>2.0691000000000002</v>
      </c>
      <c r="E306" s="8"/>
      <c r="G306"/>
    </row>
    <row r="307" spans="1:7" ht="14.4" x14ac:dyDescent="0.25">
      <c r="A307" s="4" t="s">
        <v>512</v>
      </c>
      <c r="B307" s="3">
        <v>1.327</v>
      </c>
      <c r="C307" s="3">
        <v>3.4167999999999998</v>
      </c>
      <c r="D307" s="19">
        <f t="shared" si="4"/>
        <v>2.0897999999999999</v>
      </c>
      <c r="E307" s="8"/>
      <c r="G307"/>
    </row>
    <row r="308" spans="1:7" ht="14.4" x14ac:dyDescent="0.25">
      <c r="A308" s="4" t="s">
        <v>513</v>
      </c>
      <c r="B308" s="3">
        <v>1.2769999999999999</v>
      </c>
      <c r="C308" s="3">
        <v>3.4582000000000002</v>
      </c>
      <c r="D308" s="19">
        <f t="shared" si="4"/>
        <v>2.1812000000000005</v>
      </c>
      <c r="E308" s="8"/>
      <c r="G308"/>
    </row>
    <row r="309" spans="1:7" ht="14.4" x14ac:dyDescent="0.25">
      <c r="A309" s="4" t="s">
        <v>514</v>
      </c>
      <c r="B309" s="3">
        <v>1.2456</v>
      </c>
      <c r="C309" s="3">
        <v>3.4784000000000002</v>
      </c>
      <c r="D309" s="19">
        <f t="shared" si="4"/>
        <v>2.2328000000000001</v>
      </c>
      <c r="E309" s="8"/>
      <c r="G309"/>
    </row>
    <row r="310" spans="1:7" ht="14.4" x14ac:dyDescent="0.25">
      <c r="A310" s="4" t="s">
        <v>515</v>
      </c>
      <c r="B310" s="3">
        <v>1.2095</v>
      </c>
      <c r="C310" s="3">
        <v>3.4958999999999998</v>
      </c>
      <c r="D310" s="19">
        <f t="shared" si="4"/>
        <v>2.2863999999999995</v>
      </c>
      <c r="E310" s="8"/>
      <c r="G310"/>
    </row>
    <row r="311" spans="1:7" ht="14.4" x14ac:dyDescent="0.25">
      <c r="A311" s="4" t="s">
        <v>516</v>
      </c>
      <c r="B311" s="3">
        <v>1.2112000000000001</v>
      </c>
      <c r="C311" s="3">
        <v>3.4817999999999998</v>
      </c>
      <c r="D311" s="19">
        <f t="shared" si="4"/>
        <v>2.2706</v>
      </c>
      <c r="E311" s="8"/>
      <c r="G311"/>
    </row>
    <row r="312" spans="1:7" ht="14.4" x14ac:dyDescent="0.25">
      <c r="A312" s="4" t="s">
        <v>517</v>
      </c>
      <c r="B312" s="3">
        <v>1.2122999999999999</v>
      </c>
      <c r="C312" s="3">
        <v>3.4742000000000002</v>
      </c>
      <c r="D312" s="19">
        <f t="shared" si="4"/>
        <v>2.2619000000000002</v>
      </c>
      <c r="E312" s="8"/>
      <c r="G312"/>
    </row>
    <row r="313" spans="1:7" ht="14.4" x14ac:dyDescent="0.25">
      <c r="A313" s="4" t="s">
        <v>518</v>
      </c>
      <c r="B313" s="3">
        <v>1.2061999999999999</v>
      </c>
      <c r="C313" s="3">
        <v>3.48</v>
      </c>
      <c r="D313" s="19">
        <f t="shared" si="4"/>
        <v>2.2738</v>
      </c>
      <c r="E313" s="8"/>
      <c r="G313"/>
    </row>
    <row r="314" spans="1:7" ht="14.4" x14ac:dyDescent="0.25">
      <c r="A314" s="4" t="s">
        <v>519</v>
      </c>
      <c r="B314" s="3">
        <v>1.2122999999999999</v>
      </c>
      <c r="C314" s="3">
        <v>3.5021</v>
      </c>
      <c r="D314" s="19">
        <f t="shared" si="4"/>
        <v>2.2898000000000001</v>
      </c>
      <c r="E314" s="8"/>
      <c r="G314"/>
    </row>
    <row r="315" spans="1:7" ht="14.4" x14ac:dyDescent="0.25">
      <c r="A315" s="4" t="s">
        <v>520</v>
      </c>
      <c r="B315" s="3">
        <v>1.2465999999999999</v>
      </c>
      <c r="C315" s="3">
        <v>3.5182000000000002</v>
      </c>
      <c r="D315" s="19">
        <f t="shared" si="4"/>
        <v>2.2716000000000003</v>
      </c>
      <c r="E315" s="8"/>
      <c r="G315"/>
    </row>
    <row r="316" spans="1:7" ht="14.4" x14ac:dyDescent="0.25">
      <c r="A316" s="4" t="s">
        <v>521</v>
      </c>
      <c r="B316" s="3">
        <v>1.2374000000000001</v>
      </c>
      <c r="C316" s="3">
        <v>3.5548999999999999</v>
      </c>
      <c r="D316" s="19">
        <f t="shared" si="4"/>
        <v>2.3174999999999999</v>
      </c>
      <c r="E316" s="8"/>
      <c r="G316"/>
    </row>
    <row r="317" spans="1:7" ht="14.4" x14ac:dyDescent="0.25">
      <c r="A317" s="4" t="s">
        <v>522</v>
      </c>
      <c r="B317" s="3">
        <v>1.3</v>
      </c>
      <c r="C317" s="3">
        <v>3.5468000000000002</v>
      </c>
      <c r="D317" s="19">
        <f t="shared" si="4"/>
        <v>2.2468000000000004</v>
      </c>
      <c r="E317" s="8"/>
      <c r="G317"/>
    </row>
    <row r="318" spans="1:7" ht="14.4" x14ac:dyDescent="0.25">
      <c r="A318" s="4" t="s">
        <v>523</v>
      </c>
      <c r="B318" s="3">
        <v>1.325</v>
      </c>
      <c r="C318" s="3">
        <v>3.5343</v>
      </c>
      <c r="D318" s="19">
        <f t="shared" si="4"/>
        <v>2.2092999999999998</v>
      </c>
      <c r="E318" s="8"/>
      <c r="G318"/>
    </row>
    <row r="319" spans="1:7" ht="14.4" x14ac:dyDescent="0.25">
      <c r="A319" s="4" t="s">
        <v>524</v>
      </c>
      <c r="B319" s="3">
        <v>1.3440000000000001</v>
      </c>
      <c r="C319" s="3">
        <v>3.5030999999999999</v>
      </c>
      <c r="D319" s="19">
        <f t="shared" si="4"/>
        <v>2.1590999999999996</v>
      </c>
      <c r="E319" s="8"/>
      <c r="G319"/>
    </row>
    <row r="320" spans="1:7" ht="14.4" x14ac:dyDescent="0.25">
      <c r="A320" s="4" t="s">
        <v>525</v>
      </c>
      <c r="B320" s="3">
        <v>1.3434999999999999</v>
      </c>
      <c r="C320" s="3">
        <v>3.5043000000000002</v>
      </c>
      <c r="D320" s="19">
        <f t="shared" si="4"/>
        <v>2.1608000000000001</v>
      </c>
      <c r="E320" s="8"/>
      <c r="G320"/>
    </row>
    <row r="321" spans="1:7" ht="14.4" x14ac:dyDescent="0.25">
      <c r="A321" s="4" t="s">
        <v>526</v>
      </c>
      <c r="B321" s="3">
        <v>1.3447</v>
      </c>
      <c r="C321" s="3">
        <v>3.5070999999999999</v>
      </c>
      <c r="D321" s="19">
        <f t="shared" si="4"/>
        <v>2.1623999999999999</v>
      </c>
      <c r="E321" s="8"/>
      <c r="G321"/>
    </row>
    <row r="322" spans="1:7" ht="14.4" x14ac:dyDescent="0.25">
      <c r="A322" s="4" t="s">
        <v>527</v>
      </c>
      <c r="B322" s="3">
        <v>1.3275999999999999</v>
      </c>
      <c r="C322" s="3">
        <v>3.4813000000000001</v>
      </c>
      <c r="D322" s="19">
        <f t="shared" si="4"/>
        <v>2.1537000000000002</v>
      </c>
      <c r="E322" s="8"/>
      <c r="G322"/>
    </row>
    <row r="323" spans="1:7" ht="14.4" x14ac:dyDescent="0.25">
      <c r="A323" s="4" t="s">
        <v>528</v>
      </c>
      <c r="B323" s="3">
        <v>1.3147</v>
      </c>
      <c r="C323" s="3">
        <v>3.4116</v>
      </c>
      <c r="D323" s="19">
        <f t="shared" ref="D323:D386" si="5">C323-B323</f>
        <v>2.0968999999999998</v>
      </c>
      <c r="E323" s="8"/>
      <c r="G323"/>
    </row>
    <row r="324" spans="1:7" ht="14.4" x14ac:dyDescent="0.25">
      <c r="A324" s="4" t="s">
        <v>529</v>
      </c>
      <c r="B324" s="3">
        <v>1.3460000000000001</v>
      </c>
      <c r="C324" s="3">
        <v>3.4085999999999999</v>
      </c>
      <c r="D324" s="19">
        <f t="shared" si="5"/>
        <v>2.0625999999999998</v>
      </c>
      <c r="E324" s="8"/>
      <c r="G324"/>
    </row>
    <row r="325" spans="1:7" ht="14.4" x14ac:dyDescent="0.25">
      <c r="A325" s="4" t="s">
        <v>530</v>
      </c>
      <c r="B325" s="3">
        <v>1.3469</v>
      </c>
      <c r="C325" s="3">
        <v>3.4354</v>
      </c>
      <c r="D325" s="19">
        <f t="shared" si="5"/>
        <v>2.0884999999999998</v>
      </c>
      <c r="E325" s="8"/>
      <c r="G325"/>
    </row>
    <row r="326" spans="1:7" ht="14.4" x14ac:dyDescent="0.25">
      <c r="A326" s="4" t="s">
        <v>531</v>
      </c>
      <c r="B326" s="3">
        <v>1.3472999999999999</v>
      </c>
      <c r="C326" s="3">
        <v>3.4093</v>
      </c>
      <c r="D326" s="19">
        <f t="shared" si="5"/>
        <v>2.0620000000000003</v>
      </c>
      <c r="E326" s="8"/>
      <c r="G326"/>
    </row>
    <row r="327" spans="1:7" ht="14.4" x14ac:dyDescent="0.25">
      <c r="A327" s="4" t="s">
        <v>532</v>
      </c>
      <c r="B327" s="3">
        <v>1.3280000000000001</v>
      </c>
      <c r="C327" s="3">
        <v>3.4106000000000001</v>
      </c>
      <c r="D327" s="19">
        <f t="shared" si="5"/>
        <v>2.0826000000000002</v>
      </c>
      <c r="E327" s="8"/>
      <c r="G327"/>
    </row>
    <row r="328" spans="1:7" ht="14.4" x14ac:dyDescent="0.25">
      <c r="A328" s="4" t="s">
        <v>533</v>
      </c>
      <c r="B328" s="3">
        <v>1.3293999999999999</v>
      </c>
      <c r="C328" s="3">
        <v>3.3715000000000002</v>
      </c>
      <c r="D328" s="19">
        <f t="shared" si="5"/>
        <v>2.0421000000000005</v>
      </c>
      <c r="E328" s="8"/>
      <c r="G328"/>
    </row>
    <row r="329" spans="1:7" ht="14.4" x14ac:dyDescent="0.25">
      <c r="A329" s="4" t="s">
        <v>534</v>
      </c>
      <c r="B329" s="3">
        <v>1.3293999999999999</v>
      </c>
      <c r="C329" s="3">
        <v>3.3767999999999998</v>
      </c>
      <c r="D329" s="19">
        <f t="shared" si="5"/>
        <v>2.0473999999999997</v>
      </c>
      <c r="E329" s="8"/>
      <c r="G329"/>
    </row>
    <row r="330" spans="1:7" ht="14.4" x14ac:dyDescent="0.25">
      <c r="A330" s="4" t="s">
        <v>535</v>
      </c>
      <c r="B330" s="3">
        <v>1.3297000000000001</v>
      </c>
      <c r="C330" s="3">
        <v>3.3456000000000001</v>
      </c>
      <c r="D330" s="19">
        <f t="shared" si="5"/>
        <v>2.0159000000000002</v>
      </c>
      <c r="E330" s="8"/>
      <c r="G330"/>
    </row>
    <row r="331" spans="1:7" ht="14.4" x14ac:dyDescent="0.25">
      <c r="A331" s="4" t="s">
        <v>536</v>
      </c>
      <c r="B331" s="3">
        <v>1.3245</v>
      </c>
      <c r="C331" s="3">
        <v>3.3607</v>
      </c>
      <c r="D331" s="19">
        <f t="shared" si="5"/>
        <v>2.0362</v>
      </c>
      <c r="E331" s="8"/>
      <c r="G331"/>
    </row>
    <row r="332" spans="1:7" ht="14.4" x14ac:dyDescent="0.25">
      <c r="A332" s="4" t="s">
        <v>537</v>
      </c>
      <c r="B332" s="3">
        <v>1.3186</v>
      </c>
      <c r="C332" s="3">
        <v>3.3565</v>
      </c>
      <c r="D332" s="19">
        <f t="shared" si="5"/>
        <v>2.0379</v>
      </c>
      <c r="E332" s="8"/>
      <c r="G332"/>
    </row>
    <row r="333" spans="1:7" ht="14.4" x14ac:dyDescent="0.25">
      <c r="A333" s="4" t="s">
        <v>538</v>
      </c>
      <c r="B333" s="3">
        <v>1.3183</v>
      </c>
      <c r="C333" s="3">
        <v>3.3826000000000001</v>
      </c>
      <c r="D333" s="19">
        <f t="shared" si="5"/>
        <v>2.0643000000000002</v>
      </c>
      <c r="E333" s="8"/>
      <c r="G333"/>
    </row>
    <row r="334" spans="1:7" ht="14.4" x14ac:dyDescent="0.25">
      <c r="A334" s="4" t="s">
        <v>539</v>
      </c>
      <c r="B334" s="3">
        <v>1.3112999999999999</v>
      </c>
      <c r="C334" s="3">
        <v>3.3635999999999999</v>
      </c>
      <c r="D334" s="19">
        <f t="shared" si="5"/>
        <v>2.0522999999999998</v>
      </c>
      <c r="E334" s="8"/>
      <c r="G334"/>
    </row>
    <row r="335" spans="1:7" ht="14.4" x14ac:dyDescent="0.25">
      <c r="A335" s="4" t="s">
        <v>540</v>
      </c>
      <c r="B335" s="3">
        <v>1.3067</v>
      </c>
      <c r="C335" s="3">
        <v>3.3485</v>
      </c>
      <c r="D335" s="19">
        <f t="shared" si="5"/>
        <v>2.0418000000000003</v>
      </c>
      <c r="E335" s="8"/>
      <c r="G335"/>
    </row>
    <row r="336" spans="1:7" ht="14.4" x14ac:dyDescent="0.25">
      <c r="A336" s="4" t="s">
        <v>541</v>
      </c>
      <c r="B336" s="3">
        <v>1.3095000000000001</v>
      </c>
      <c r="C336" s="3">
        <v>3.2721</v>
      </c>
      <c r="D336" s="19">
        <f t="shared" si="5"/>
        <v>1.9625999999999999</v>
      </c>
      <c r="E336" s="8"/>
      <c r="G336"/>
    </row>
    <row r="337" spans="1:7" ht="14.4" x14ac:dyDescent="0.25">
      <c r="A337" s="4" t="s">
        <v>542</v>
      </c>
      <c r="B337" s="3">
        <v>1.2996000000000001</v>
      </c>
      <c r="C337" s="3">
        <v>3.3027000000000002</v>
      </c>
      <c r="D337" s="19">
        <f t="shared" si="5"/>
        <v>2.0030999999999999</v>
      </c>
      <c r="E337" s="8"/>
      <c r="G337"/>
    </row>
    <row r="338" spans="1:7" ht="14.4" x14ac:dyDescent="0.25">
      <c r="A338" s="4" t="s">
        <v>543</v>
      </c>
      <c r="B338" s="3">
        <v>1.2939000000000001</v>
      </c>
      <c r="C338" s="3">
        <v>3.2982999999999998</v>
      </c>
      <c r="D338" s="19">
        <f t="shared" si="5"/>
        <v>2.0043999999999995</v>
      </c>
      <c r="E338" s="8"/>
      <c r="G338"/>
    </row>
    <row r="339" spans="1:7" ht="14.4" x14ac:dyDescent="0.25">
      <c r="A339" s="4" t="s">
        <v>544</v>
      </c>
      <c r="B339" s="3">
        <v>1.2955000000000001</v>
      </c>
      <c r="C339" s="3">
        <v>3.2780999999999998</v>
      </c>
      <c r="D339" s="19">
        <f t="shared" si="5"/>
        <v>1.9825999999999997</v>
      </c>
      <c r="E339" s="8"/>
      <c r="G339"/>
    </row>
    <row r="340" spans="1:7" ht="14.4" x14ac:dyDescent="0.25">
      <c r="A340" s="4" t="s">
        <v>545</v>
      </c>
      <c r="B340" s="3">
        <v>1.3149</v>
      </c>
      <c r="C340" s="3">
        <v>3.2686000000000002</v>
      </c>
      <c r="D340" s="19">
        <f t="shared" si="5"/>
        <v>1.9537000000000002</v>
      </c>
      <c r="E340" s="8"/>
      <c r="G340"/>
    </row>
    <row r="341" spans="1:7" ht="14.4" x14ac:dyDescent="0.25">
      <c r="A341" s="4" t="s">
        <v>546</v>
      </c>
      <c r="B341" s="3">
        <v>1.3731</v>
      </c>
      <c r="C341" s="3">
        <v>3.2686999999999999</v>
      </c>
      <c r="D341" s="19">
        <f t="shared" si="5"/>
        <v>1.8956</v>
      </c>
      <c r="E341" s="8"/>
      <c r="G341"/>
    </row>
    <row r="342" spans="1:7" ht="14.4" x14ac:dyDescent="0.25">
      <c r="A342" s="4" t="s">
        <v>547</v>
      </c>
      <c r="B342" s="3">
        <v>1.3706</v>
      </c>
      <c r="C342" s="3">
        <v>3.2256999999999998</v>
      </c>
      <c r="D342" s="19">
        <f t="shared" si="5"/>
        <v>1.8550999999999997</v>
      </c>
      <c r="E342" s="8"/>
      <c r="G342"/>
    </row>
    <row r="343" spans="1:7" ht="14.4" x14ac:dyDescent="0.25">
      <c r="A343" s="4" t="s">
        <v>548</v>
      </c>
      <c r="B343" s="3">
        <v>1.3707</v>
      </c>
      <c r="C343" s="3">
        <v>3.2118000000000002</v>
      </c>
      <c r="D343" s="19">
        <f t="shared" si="5"/>
        <v>1.8411000000000002</v>
      </c>
      <c r="E343" s="8"/>
      <c r="G343"/>
    </row>
    <row r="344" spans="1:7" ht="14.4" x14ac:dyDescent="0.25">
      <c r="A344" s="4" t="s">
        <v>549</v>
      </c>
      <c r="B344" s="3">
        <v>1.3709</v>
      </c>
      <c r="C344" s="3">
        <v>3.1865000000000001</v>
      </c>
      <c r="D344" s="19">
        <f t="shared" si="5"/>
        <v>1.8156000000000001</v>
      </c>
      <c r="E344" s="8"/>
      <c r="G344"/>
    </row>
    <row r="345" spans="1:7" ht="14.4" x14ac:dyDescent="0.25">
      <c r="A345" s="4" t="s">
        <v>550</v>
      </c>
      <c r="B345" s="3">
        <v>1.4209000000000001</v>
      </c>
      <c r="C345" s="3">
        <v>3.2078000000000002</v>
      </c>
      <c r="D345" s="19">
        <f t="shared" si="5"/>
        <v>1.7869000000000002</v>
      </c>
      <c r="E345" s="8"/>
      <c r="G345"/>
    </row>
    <row r="346" spans="1:7" ht="14.4" x14ac:dyDescent="0.25">
      <c r="A346" s="4" t="s">
        <v>551</v>
      </c>
      <c r="B346" s="3">
        <v>1.4730000000000001</v>
      </c>
      <c r="C346" s="3">
        <v>3.1972</v>
      </c>
      <c r="D346" s="19">
        <f t="shared" si="5"/>
        <v>1.7242</v>
      </c>
      <c r="E346" s="8"/>
      <c r="G346"/>
    </row>
    <row r="347" spans="1:7" ht="14.4" x14ac:dyDescent="0.25">
      <c r="A347" s="4" t="s">
        <v>552</v>
      </c>
      <c r="B347" s="3">
        <v>1.526</v>
      </c>
      <c r="C347" s="3">
        <v>3.2277</v>
      </c>
      <c r="D347" s="19">
        <f t="shared" si="5"/>
        <v>1.7017</v>
      </c>
      <c r="E347" s="8"/>
      <c r="G347"/>
    </row>
    <row r="348" spans="1:7" ht="14.4" x14ac:dyDescent="0.25">
      <c r="A348" s="4" t="s">
        <v>553</v>
      </c>
      <c r="B348" s="3">
        <v>1.5563</v>
      </c>
      <c r="C348" s="3">
        <v>3.2029999999999998</v>
      </c>
      <c r="D348" s="19">
        <f t="shared" si="5"/>
        <v>1.6466999999999998</v>
      </c>
      <c r="E348" s="8"/>
      <c r="G348"/>
    </row>
    <row r="349" spans="1:7" ht="14.4" x14ac:dyDescent="0.25">
      <c r="A349" s="4" t="s">
        <v>554</v>
      </c>
      <c r="B349" s="3">
        <v>1.6375</v>
      </c>
      <c r="C349" s="3">
        <v>3.2271999999999998</v>
      </c>
      <c r="D349" s="19">
        <f t="shared" si="5"/>
        <v>1.5896999999999999</v>
      </c>
      <c r="E349" s="8"/>
      <c r="G349"/>
    </row>
    <row r="350" spans="1:7" ht="14.4" x14ac:dyDescent="0.25">
      <c r="A350" s="4" t="s">
        <v>555</v>
      </c>
      <c r="B350" s="3">
        <v>1.68</v>
      </c>
      <c r="C350" s="3">
        <v>3.2416</v>
      </c>
      <c r="D350" s="19">
        <f t="shared" si="5"/>
        <v>1.5616000000000001</v>
      </c>
      <c r="E350" s="8"/>
      <c r="G350"/>
    </row>
    <row r="351" spans="1:7" ht="14.4" x14ac:dyDescent="0.25">
      <c r="A351" s="4" t="s">
        <v>556</v>
      </c>
      <c r="B351" s="3">
        <v>1.7065999999999999</v>
      </c>
      <c r="C351" s="3">
        <v>3.2528999999999999</v>
      </c>
      <c r="D351" s="19">
        <f t="shared" si="5"/>
        <v>1.5463</v>
      </c>
      <c r="E351" s="8"/>
      <c r="G351"/>
    </row>
    <row r="352" spans="1:7" ht="14.4" x14ac:dyDescent="0.25">
      <c r="A352" s="4" t="s">
        <v>557</v>
      </c>
      <c r="B352" s="3">
        <v>1.7090000000000001</v>
      </c>
      <c r="C352" s="3">
        <v>3.2429999999999999</v>
      </c>
      <c r="D352" s="19">
        <f t="shared" si="5"/>
        <v>1.5339999999999998</v>
      </c>
      <c r="E352" s="8"/>
      <c r="G352"/>
    </row>
    <row r="353" spans="1:7" ht="14.4" x14ac:dyDescent="0.25">
      <c r="A353" s="4" t="s">
        <v>558</v>
      </c>
      <c r="B353" s="3">
        <v>1.764</v>
      </c>
      <c r="C353" s="3">
        <v>3.2726000000000002</v>
      </c>
      <c r="D353" s="19">
        <f t="shared" si="5"/>
        <v>1.5086000000000002</v>
      </c>
      <c r="E353" s="8"/>
      <c r="G353"/>
    </row>
    <row r="354" spans="1:7" ht="14.4" x14ac:dyDescent="0.25">
      <c r="A354" s="4" t="s">
        <v>559</v>
      </c>
      <c r="B354" s="3">
        <v>1.7802</v>
      </c>
      <c r="C354" s="3">
        <v>3.2747999999999999</v>
      </c>
      <c r="D354" s="19">
        <f t="shared" si="5"/>
        <v>1.4945999999999999</v>
      </c>
      <c r="E354" s="8"/>
      <c r="G354"/>
    </row>
    <row r="355" spans="1:7" ht="14.4" x14ac:dyDescent="0.25">
      <c r="A355" s="4" t="s">
        <v>560</v>
      </c>
      <c r="B355" s="3">
        <v>1.77</v>
      </c>
      <c r="C355" s="3">
        <v>3.2477999999999998</v>
      </c>
      <c r="D355" s="19">
        <f t="shared" si="5"/>
        <v>1.4777999999999998</v>
      </c>
      <c r="E355" s="8"/>
      <c r="G355"/>
    </row>
    <row r="356" spans="1:7" ht="14.4" x14ac:dyDescent="0.25">
      <c r="A356" s="4" t="s">
        <v>561</v>
      </c>
      <c r="B356" s="3">
        <v>1.7274</v>
      </c>
      <c r="C356" s="3">
        <v>3.2511999999999999</v>
      </c>
      <c r="D356" s="19">
        <f t="shared" si="5"/>
        <v>1.5237999999999998</v>
      </c>
      <c r="E356" s="8"/>
      <c r="G356"/>
    </row>
    <row r="357" spans="1:7" ht="14.4" x14ac:dyDescent="0.25">
      <c r="A357" s="4" t="s">
        <v>562</v>
      </c>
      <c r="B357" s="3">
        <v>1.6887000000000001</v>
      </c>
      <c r="C357" s="3">
        <v>3.226</v>
      </c>
      <c r="D357" s="19">
        <f t="shared" si="5"/>
        <v>1.5372999999999999</v>
      </c>
      <c r="E357" s="8"/>
      <c r="G357"/>
    </row>
    <row r="358" spans="1:7" ht="14.4" x14ac:dyDescent="0.25">
      <c r="A358" s="4" t="s">
        <v>563</v>
      </c>
      <c r="B358" s="3">
        <v>1.7045999999999999</v>
      </c>
      <c r="C358" s="3">
        <v>3.2431999999999999</v>
      </c>
      <c r="D358" s="19">
        <f t="shared" si="5"/>
        <v>1.5386</v>
      </c>
      <c r="E358" s="8"/>
      <c r="G358"/>
    </row>
    <row r="359" spans="1:7" ht="14.4" x14ac:dyDescent="0.25">
      <c r="A359" s="4" t="s">
        <v>564</v>
      </c>
      <c r="B359" s="3">
        <v>1.7205999999999999</v>
      </c>
      <c r="C359" s="3">
        <v>3.2845</v>
      </c>
      <c r="D359" s="19">
        <f t="shared" si="5"/>
        <v>1.5639000000000001</v>
      </c>
      <c r="E359" s="8"/>
      <c r="G359"/>
    </row>
    <row r="360" spans="1:7" ht="14.4" x14ac:dyDescent="0.25">
      <c r="A360" s="4" t="s">
        <v>565</v>
      </c>
      <c r="B360" s="3">
        <v>1.7402</v>
      </c>
      <c r="C360" s="3">
        <v>3.2890999999999999</v>
      </c>
      <c r="D360" s="19">
        <f t="shared" si="5"/>
        <v>1.5488999999999999</v>
      </c>
      <c r="E360" s="8"/>
      <c r="G360"/>
    </row>
    <row r="361" spans="1:7" ht="14.4" x14ac:dyDescent="0.25">
      <c r="A361" s="4" t="s">
        <v>566</v>
      </c>
      <c r="B361" s="3">
        <v>1.8602000000000001</v>
      </c>
      <c r="C361" s="3">
        <v>3.3319999999999999</v>
      </c>
      <c r="D361" s="19">
        <f t="shared" si="5"/>
        <v>1.4717999999999998</v>
      </c>
      <c r="E361" s="8"/>
      <c r="G361"/>
    </row>
    <row r="362" spans="1:7" ht="14.4" x14ac:dyDescent="0.25">
      <c r="A362" s="4" t="s">
        <v>567</v>
      </c>
      <c r="B362" s="3">
        <v>1.8624000000000001</v>
      </c>
      <c r="C362" s="3">
        <v>3.3281999999999998</v>
      </c>
      <c r="D362" s="19">
        <f t="shared" si="5"/>
        <v>1.4657999999999998</v>
      </c>
      <c r="E362" s="8"/>
      <c r="G362"/>
    </row>
    <row r="363" spans="1:7" ht="14.4" x14ac:dyDescent="0.25">
      <c r="A363" s="4" t="s">
        <v>568</v>
      </c>
      <c r="B363" s="3">
        <v>1.879</v>
      </c>
      <c r="C363" s="3">
        <v>3.3281999999999998</v>
      </c>
      <c r="D363" s="19">
        <f t="shared" si="5"/>
        <v>1.4491999999999998</v>
      </c>
      <c r="E363" s="8"/>
      <c r="G363"/>
    </row>
    <row r="364" spans="1:7" ht="14.4" x14ac:dyDescent="0.25">
      <c r="A364" s="4" t="s">
        <v>569</v>
      </c>
      <c r="B364" s="3">
        <v>1.8963000000000001</v>
      </c>
      <c r="C364" s="3">
        <v>3.3296000000000001</v>
      </c>
      <c r="D364" s="19">
        <f t="shared" si="5"/>
        <v>1.4333</v>
      </c>
      <c r="E364" s="8"/>
      <c r="G364"/>
    </row>
    <row r="365" spans="1:7" ht="14.4" x14ac:dyDescent="0.25">
      <c r="A365" s="4" t="s">
        <v>570</v>
      </c>
      <c r="B365" s="3">
        <v>1.9581999999999999</v>
      </c>
      <c r="C365" s="3">
        <v>3.3835999999999999</v>
      </c>
      <c r="D365" s="19">
        <f t="shared" si="5"/>
        <v>1.4254</v>
      </c>
      <c r="E365" s="8"/>
      <c r="G365"/>
    </row>
    <row r="366" spans="1:7" ht="14.4" x14ac:dyDescent="0.25">
      <c r="A366" s="4" t="s">
        <v>571</v>
      </c>
      <c r="B366" s="3">
        <v>2.0470000000000002</v>
      </c>
      <c r="C366" s="3">
        <v>3.3925000000000001</v>
      </c>
      <c r="D366" s="19">
        <f t="shared" si="5"/>
        <v>1.3454999999999999</v>
      </c>
      <c r="E366" s="8"/>
      <c r="G366"/>
    </row>
    <row r="367" spans="1:7" ht="14.4" x14ac:dyDescent="0.25">
      <c r="A367" s="4" t="s">
        <v>572</v>
      </c>
      <c r="B367" s="3">
        <v>2.0472000000000001</v>
      </c>
      <c r="C367" s="3">
        <v>3.3807</v>
      </c>
      <c r="D367" s="19">
        <f t="shared" si="5"/>
        <v>1.3334999999999999</v>
      </c>
      <c r="E367" s="8"/>
      <c r="G367"/>
    </row>
    <row r="368" spans="1:7" ht="14.4" x14ac:dyDescent="0.25">
      <c r="A368" s="4" t="s">
        <v>573</v>
      </c>
      <c r="B368" s="3">
        <v>2.0762</v>
      </c>
      <c r="C368" s="3">
        <v>3.4129</v>
      </c>
      <c r="D368" s="19">
        <f t="shared" si="5"/>
        <v>1.3367</v>
      </c>
      <c r="E368" s="8"/>
      <c r="G368"/>
    </row>
    <row r="369" spans="1:7" ht="14.4" x14ac:dyDescent="0.25">
      <c r="A369" s="4" t="s">
        <v>574</v>
      </c>
      <c r="B369" s="3">
        <v>2.0914999999999999</v>
      </c>
      <c r="C369" s="3">
        <v>3.4178999999999999</v>
      </c>
      <c r="D369" s="19">
        <f t="shared" si="5"/>
        <v>1.3264</v>
      </c>
      <c r="E369" s="8"/>
      <c r="G369"/>
    </row>
    <row r="370" spans="1:7" ht="14.4" x14ac:dyDescent="0.25">
      <c r="A370" s="4" t="s">
        <v>575</v>
      </c>
      <c r="B370" s="3">
        <v>2.1038999999999999</v>
      </c>
      <c r="C370" s="3">
        <v>3.3822000000000001</v>
      </c>
      <c r="D370" s="19">
        <f t="shared" si="5"/>
        <v>1.2783000000000002</v>
      </c>
      <c r="E370" s="8"/>
      <c r="G370"/>
    </row>
    <row r="371" spans="1:7" ht="14.4" x14ac:dyDescent="0.25">
      <c r="A371" s="4" t="s">
        <v>576</v>
      </c>
      <c r="B371" s="3">
        <v>2.0583</v>
      </c>
      <c r="C371" s="3">
        <v>3.3435000000000001</v>
      </c>
      <c r="D371" s="19">
        <f t="shared" si="5"/>
        <v>1.2852000000000001</v>
      </c>
      <c r="E371" s="8"/>
      <c r="G371"/>
    </row>
    <row r="372" spans="1:7" ht="14.4" x14ac:dyDescent="0.25">
      <c r="A372" s="4" t="s">
        <v>577</v>
      </c>
      <c r="B372" s="3">
        <v>2.0739000000000001</v>
      </c>
      <c r="C372" s="3">
        <v>3.2909000000000002</v>
      </c>
      <c r="D372" s="19">
        <f t="shared" si="5"/>
        <v>1.2170000000000001</v>
      </c>
      <c r="E372" s="8"/>
      <c r="G372"/>
    </row>
    <row r="373" spans="1:7" ht="14.4" x14ac:dyDescent="0.25">
      <c r="A373" s="4" t="s">
        <v>578</v>
      </c>
      <c r="B373" s="3">
        <v>2.0882999999999998</v>
      </c>
      <c r="C373" s="3">
        <v>3.2789999999999999</v>
      </c>
      <c r="D373" s="19">
        <f t="shared" si="5"/>
        <v>1.1907000000000001</v>
      </c>
      <c r="E373" s="8"/>
      <c r="G373"/>
    </row>
    <row r="374" spans="1:7" ht="14.4" x14ac:dyDescent="0.25">
      <c r="A374" s="4" t="s">
        <v>579</v>
      </c>
      <c r="B374" s="3">
        <v>2.0649000000000002</v>
      </c>
      <c r="C374" s="3">
        <v>3.2848000000000002</v>
      </c>
      <c r="D374" s="19">
        <f t="shared" si="5"/>
        <v>1.2199</v>
      </c>
      <c r="E374" s="8"/>
      <c r="G374"/>
    </row>
    <row r="375" spans="1:7" ht="14.4" x14ac:dyDescent="0.25">
      <c r="A375" s="4" t="s">
        <v>580</v>
      </c>
      <c r="B375" s="3">
        <v>2.0853000000000002</v>
      </c>
      <c r="C375" s="3">
        <v>3.2665000000000002</v>
      </c>
      <c r="D375" s="19">
        <f t="shared" si="5"/>
        <v>1.1812</v>
      </c>
      <c r="E375" s="8"/>
      <c r="G375"/>
    </row>
    <row r="376" spans="1:7" ht="14.4" x14ac:dyDescent="0.25">
      <c r="A376" s="4" t="s">
        <v>581</v>
      </c>
      <c r="B376" s="3">
        <v>2.0903</v>
      </c>
      <c r="C376" s="3">
        <v>3.2517</v>
      </c>
      <c r="D376" s="19">
        <f t="shared" si="5"/>
        <v>1.1614</v>
      </c>
      <c r="E376" s="8"/>
      <c r="G376"/>
    </row>
    <row r="377" spans="1:7" ht="14.4" x14ac:dyDescent="0.25">
      <c r="A377" s="4" t="s">
        <v>582</v>
      </c>
      <c r="B377" s="3">
        <v>2.0585</v>
      </c>
      <c r="C377" s="3">
        <v>3.2168000000000001</v>
      </c>
      <c r="D377" s="19">
        <f t="shared" si="5"/>
        <v>1.1583000000000001</v>
      </c>
      <c r="E377" s="8"/>
      <c r="G377"/>
    </row>
    <row r="378" spans="1:7" ht="14.4" x14ac:dyDescent="0.25">
      <c r="A378" s="4" t="s">
        <v>583</v>
      </c>
      <c r="B378" s="3">
        <v>2.0270999999999999</v>
      </c>
      <c r="C378" s="3">
        <v>3.2233000000000001</v>
      </c>
      <c r="D378" s="19">
        <f t="shared" si="5"/>
        <v>1.1962000000000002</v>
      </c>
      <c r="E378" s="8"/>
      <c r="G378"/>
    </row>
    <row r="379" spans="1:7" ht="14.4" x14ac:dyDescent="0.25">
      <c r="A379" s="4" t="s">
        <v>584</v>
      </c>
      <c r="B379" s="3">
        <v>1.9581</v>
      </c>
      <c r="C379" s="3">
        <v>3.2382</v>
      </c>
      <c r="D379" s="19">
        <f t="shared" si="5"/>
        <v>1.2801</v>
      </c>
      <c r="E379" s="8"/>
      <c r="G379"/>
    </row>
    <row r="380" spans="1:7" ht="14.4" x14ac:dyDescent="0.25">
      <c r="A380" s="4" t="s">
        <v>585</v>
      </c>
      <c r="B380" s="3">
        <v>1.8801000000000001</v>
      </c>
      <c r="C380" s="3">
        <v>3.2347000000000001</v>
      </c>
      <c r="D380" s="19">
        <f t="shared" si="5"/>
        <v>1.3546</v>
      </c>
      <c r="E380" s="8"/>
      <c r="G380"/>
    </row>
    <row r="381" spans="1:7" ht="14.4" x14ac:dyDescent="0.25">
      <c r="A381" s="4" t="s">
        <v>586</v>
      </c>
      <c r="B381" s="3">
        <v>1.7801</v>
      </c>
      <c r="C381" s="3">
        <v>3.2145999999999999</v>
      </c>
      <c r="D381" s="19">
        <f t="shared" si="5"/>
        <v>1.4344999999999999</v>
      </c>
      <c r="E381" s="8"/>
      <c r="G381"/>
    </row>
    <row r="382" spans="1:7" ht="14.4" x14ac:dyDescent="0.25">
      <c r="A382" s="4" t="s">
        <v>587</v>
      </c>
      <c r="B382" s="3">
        <v>1.5931999999999999</v>
      </c>
      <c r="C382" s="3">
        <v>3.1766999999999999</v>
      </c>
      <c r="D382" s="19">
        <f t="shared" si="5"/>
        <v>1.5834999999999999</v>
      </c>
      <c r="E382" s="8"/>
      <c r="G382"/>
    </row>
    <row r="383" spans="1:7" ht="14.4" x14ac:dyDescent="0.25">
      <c r="A383" s="4" t="s">
        <v>588</v>
      </c>
      <c r="B383" s="3">
        <v>1.5112000000000001</v>
      </c>
      <c r="C383" s="3">
        <v>3.1743999999999999</v>
      </c>
      <c r="D383" s="19">
        <f t="shared" si="5"/>
        <v>1.6631999999999998</v>
      </c>
      <c r="E383" s="8"/>
      <c r="G383"/>
    </row>
    <row r="384" spans="1:7" ht="14.4" x14ac:dyDescent="0.25">
      <c r="A384" s="4" t="s">
        <v>589</v>
      </c>
      <c r="B384" s="3">
        <v>1.5115000000000001</v>
      </c>
      <c r="C384" s="3">
        <v>3.1817000000000002</v>
      </c>
      <c r="D384" s="19">
        <f t="shared" si="5"/>
        <v>1.6702000000000001</v>
      </c>
      <c r="E384" s="8"/>
      <c r="G384"/>
    </row>
    <row r="385" spans="1:7" ht="14.4" x14ac:dyDescent="0.25">
      <c r="A385" s="4" t="s">
        <v>590</v>
      </c>
      <c r="B385" s="3">
        <v>1.5185</v>
      </c>
      <c r="C385" s="3">
        <v>3.1976</v>
      </c>
      <c r="D385" s="19">
        <f t="shared" si="5"/>
        <v>1.6791</v>
      </c>
      <c r="E385" s="8"/>
      <c r="G385"/>
    </row>
    <row r="386" spans="1:7" ht="14.4" x14ac:dyDescent="0.25">
      <c r="A386" s="4" t="s">
        <v>591</v>
      </c>
      <c r="B386" s="3">
        <v>1.4984999999999999</v>
      </c>
      <c r="C386" s="3">
        <v>3.1901000000000002</v>
      </c>
      <c r="D386" s="19">
        <f t="shared" si="5"/>
        <v>1.6916000000000002</v>
      </c>
      <c r="E386" s="8"/>
      <c r="G386"/>
    </row>
    <row r="387" spans="1:7" ht="14.4" x14ac:dyDescent="0.25">
      <c r="A387" s="4" t="s">
        <v>592</v>
      </c>
      <c r="B387" s="3">
        <v>1.5285</v>
      </c>
      <c r="C387" s="3">
        <v>3.2086000000000001</v>
      </c>
      <c r="D387" s="19">
        <f t="shared" ref="D387:D450" si="6">C387-B387</f>
        <v>1.6801000000000001</v>
      </c>
      <c r="E387" s="8"/>
      <c r="G387"/>
    </row>
    <row r="388" spans="1:7" ht="14.4" x14ac:dyDescent="0.25">
      <c r="A388" s="4" t="s">
        <v>593</v>
      </c>
      <c r="B388" s="3">
        <v>1.5290999999999999</v>
      </c>
      <c r="C388" s="3">
        <v>3.2143999999999999</v>
      </c>
      <c r="D388" s="19">
        <f t="shared" si="6"/>
        <v>1.6853</v>
      </c>
      <c r="E388" s="8"/>
      <c r="G388"/>
    </row>
    <row r="389" spans="1:7" ht="14.4" x14ac:dyDescent="0.25">
      <c r="A389" s="4" t="s">
        <v>594</v>
      </c>
      <c r="B389" s="3">
        <v>1.5490999999999999</v>
      </c>
      <c r="C389" s="3">
        <v>3.2161</v>
      </c>
      <c r="D389" s="19">
        <f t="shared" si="6"/>
        <v>1.667</v>
      </c>
      <c r="E389" s="8"/>
      <c r="G389"/>
    </row>
    <row r="390" spans="1:7" ht="14.4" x14ac:dyDescent="0.25">
      <c r="A390" s="4" t="s">
        <v>595</v>
      </c>
      <c r="B390" s="3">
        <v>1.5350999999999999</v>
      </c>
      <c r="C390" s="3">
        <v>3.2528000000000001</v>
      </c>
      <c r="D390" s="19">
        <f t="shared" si="6"/>
        <v>1.7177000000000002</v>
      </c>
      <c r="E390" s="8"/>
      <c r="G390"/>
    </row>
    <row r="391" spans="1:7" ht="14.4" x14ac:dyDescent="0.25">
      <c r="A391" s="4" t="s">
        <v>596</v>
      </c>
      <c r="B391" s="3">
        <v>1.53</v>
      </c>
      <c r="C391" s="3">
        <v>3.2812999999999999</v>
      </c>
      <c r="D391" s="19">
        <f t="shared" si="6"/>
        <v>1.7512999999999999</v>
      </c>
      <c r="E391" s="8"/>
      <c r="G391"/>
    </row>
    <row r="392" spans="1:7" ht="14.4" x14ac:dyDescent="0.25">
      <c r="A392" s="4" t="s">
        <v>597</v>
      </c>
      <c r="B392" s="3">
        <v>1.5153000000000001</v>
      </c>
      <c r="C392" s="3">
        <v>3.2816000000000001</v>
      </c>
      <c r="D392" s="19">
        <f t="shared" si="6"/>
        <v>1.7663</v>
      </c>
      <c r="E392" s="8"/>
      <c r="G392"/>
    </row>
    <row r="393" spans="1:7" ht="14.4" x14ac:dyDescent="0.25">
      <c r="A393" s="4" t="s">
        <v>598</v>
      </c>
      <c r="B393" s="3">
        <v>1.5057</v>
      </c>
      <c r="C393" s="3">
        <v>3.2982</v>
      </c>
      <c r="D393" s="19">
        <f t="shared" si="6"/>
        <v>1.7925</v>
      </c>
      <c r="E393" s="8"/>
      <c r="G393"/>
    </row>
    <row r="394" spans="1:7" ht="14.4" x14ac:dyDescent="0.25">
      <c r="A394" s="4" t="s">
        <v>599</v>
      </c>
      <c r="B394" s="3">
        <v>1.5106999999999999</v>
      </c>
      <c r="C394" s="3">
        <v>3.2993000000000001</v>
      </c>
      <c r="D394" s="19">
        <f t="shared" si="6"/>
        <v>1.7886000000000002</v>
      </c>
      <c r="E394" s="8"/>
      <c r="G394"/>
    </row>
    <row r="395" spans="1:7" ht="14.4" x14ac:dyDescent="0.25">
      <c r="A395" s="4" t="s">
        <v>600</v>
      </c>
      <c r="B395" s="3">
        <v>1.5064</v>
      </c>
      <c r="C395" s="3">
        <v>3.2995999999999999</v>
      </c>
      <c r="D395" s="19">
        <f t="shared" si="6"/>
        <v>1.7931999999999999</v>
      </c>
      <c r="E395" s="8"/>
      <c r="G395"/>
    </row>
    <row r="396" spans="1:7" ht="14.4" x14ac:dyDescent="0.25">
      <c r="A396" s="4" t="s">
        <v>601</v>
      </c>
      <c r="B396" s="3">
        <v>1.5253000000000001</v>
      </c>
      <c r="C396" s="3">
        <v>3.3130999999999999</v>
      </c>
      <c r="D396" s="19">
        <f t="shared" si="6"/>
        <v>1.7877999999999998</v>
      </c>
      <c r="E396" s="8"/>
      <c r="G396"/>
    </row>
    <row r="397" spans="1:7" ht="14.4" x14ac:dyDescent="0.25">
      <c r="A397" s="4" t="s">
        <v>602</v>
      </c>
      <c r="B397" s="3">
        <v>1.546</v>
      </c>
      <c r="C397" s="3">
        <v>3.3105000000000002</v>
      </c>
      <c r="D397" s="19">
        <f t="shared" si="6"/>
        <v>1.7645000000000002</v>
      </c>
      <c r="E397" s="8"/>
      <c r="G397"/>
    </row>
    <row r="398" spans="1:7" ht="14.4" x14ac:dyDescent="0.25">
      <c r="A398" s="4" t="s">
        <v>603</v>
      </c>
      <c r="B398" s="3">
        <v>1.5397000000000001</v>
      </c>
      <c r="C398" s="3">
        <v>3.2970999999999999</v>
      </c>
      <c r="D398" s="19">
        <f t="shared" si="6"/>
        <v>1.7573999999999999</v>
      </c>
      <c r="E398" s="8"/>
      <c r="G398"/>
    </row>
    <row r="399" spans="1:7" ht="14.4" x14ac:dyDescent="0.25">
      <c r="A399" s="4" t="s">
        <v>604</v>
      </c>
      <c r="B399" s="3">
        <v>1.5450999999999999</v>
      </c>
      <c r="C399" s="3">
        <v>3.2967</v>
      </c>
      <c r="D399" s="19">
        <f t="shared" si="6"/>
        <v>1.7516</v>
      </c>
      <c r="E399" s="8"/>
      <c r="G399"/>
    </row>
    <row r="400" spans="1:7" ht="14.4" x14ac:dyDescent="0.25">
      <c r="A400" s="4" t="s">
        <v>605</v>
      </c>
      <c r="B400" s="3">
        <v>1.5349999999999999</v>
      </c>
      <c r="C400" s="3">
        <v>3.2921999999999998</v>
      </c>
      <c r="D400" s="19">
        <f t="shared" si="6"/>
        <v>1.7571999999999999</v>
      </c>
      <c r="E400" s="8"/>
      <c r="G400"/>
    </row>
    <row r="401" spans="1:7" ht="14.4" x14ac:dyDescent="0.25">
      <c r="A401" s="4" t="s">
        <v>606</v>
      </c>
      <c r="B401" s="3">
        <v>1.5307999999999999</v>
      </c>
      <c r="C401" s="3">
        <v>3.2974999999999999</v>
      </c>
      <c r="D401" s="19">
        <f t="shared" si="6"/>
        <v>1.7666999999999999</v>
      </c>
      <c r="E401" s="8"/>
      <c r="G401"/>
    </row>
    <row r="402" spans="1:7" ht="14.4" x14ac:dyDescent="0.25">
      <c r="A402" s="4" t="s">
        <v>607</v>
      </c>
      <c r="B402" s="3">
        <v>1.5259</v>
      </c>
      <c r="C402" s="3">
        <v>3.2972000000000001</v>
      </c>
      <c r="D402" s="19">
        <f t="shared" si="6"/>
        <v>1.7713000000000001</v>
      </c>
      <c r="E402" s="8"/>
      <c r="G402"/>
    </row>
    <row r="403" spans="1:7" ht="14.4" x14ac:dyDescent="0.25">
      <c r="A403" s="4" t="s">
        <v>608</v>
      </c>
      <c r="B403" s="3">
        <v>1.5258</v>
      </c>
      <c r="C403" s="3">
        <v>3.2685</v>
      </c>
      <c r="D403" s="19">
        <f t="shared" si="6"/>
        <v>1.7426999999999999</v>
      </c>
      <c r="E403" s="8"/>
      <c r="G403"/>
    </row>
    <row r="404" spans="1:7" ht="14.4" x14ac:dyDescent="0.25">
      <c r="A404" s="4" t="s">
        <v>609</v>
      </c>
      <c r="B404" s="3">
        <v>1.5265</v>
      </c>
      <c r="C404" s="3">
        <v>3.2229999999999999</v>
      </c>
      <c r="D404" s="19">
        <f t="shared" si="6"/>
        <v>1.6964999999999999</v>
      </c>
      <c r="E404" s="8"/>
      <c r="G404"/>
    </row>
    <row r="405" spans="1:7" ht="14.4" x14ac:dyDescent="0.25">
      <c r="A405" s="4" t="s">
        <v>610</v>
      </c>
      <c r="B405" s="3">
        <v>1.5565</v>
      </c>
      <c r="C405" s="3">
        <v>3.2374000000000001</v>
      </c>
      <c r="D405" s="19">
        <f t="shared" si="6"/>
        <v>1.6809000000000001</v>
      </c>
      <c r="E405" s="8"/>
      <c r="G405"/>
    </row>
    <row r="406" spans="1:7" ht="14.4" x14ac:dyDescent="0.25">
      <c r="A406" s="4" t="s">
        <v>611</v>
      </c>
      <c r="B406" s="3">
        <v>1.5562</v>
      </c>
      <c r="C406" s="3">
        <v>3.2504</v>
      </c>
      <c r="D406" s="19">
        <f t="shared" si="6"/>
        <v>1.6941999999999999</v>
      </c>
      <c r="E406" s="8"/>
      <c r="G406"/>
    </row>
    <row r="407" spans="1:7" ht="14.4" x14ac:dyDescent="0.25">
      <c r="A407" s="4" t="s">
        <v>612</v>
      </c>
      <c r="B407" s="3">
        <v>1.5564</v>
      </c>
      <c r="C407" s="3">
        <v>3.2461000000000002</v>
      </c>
      <c r="D407" s="19">
        <f t="shared" si="6"/>
        <v>1.6897000000000002</v>
      </c>
      <c r="E407" s="8"/>
      <c r="G407"/>
    </row>
    <row r="408" spans="1:7" ht="14.4" x14ac:dyDescent="0.25">
      <c r="A408" s="4" t="s">
        <v>613</v>
      </c>
      <c r="B408" s="3">
        <v>1.5467</v>
      </c>
      <c r="C408" s="3">
        <v>3.2450000000000001</v>
      </c>
      <c r="D408" s="19">
        <f t="shared" si="6"/>
        <v>1.6983000000000001</v>
      </c>
      <c r="E408" s="8"/>
      <c r="G408"/>
    </row>
    <row r="409" spans="1:7" ht="14.4" x14ac:dyDescent="0.25">
      <c r="A409" s="4" t="s">
        <v>614</v>
      </c>
      <c r="B409" s="3">
        <v>1.5368999999999999</v>
      </c>
      <c r="C409" s="3">
        <v>3.2501000000000002</v>
      </c>
      <c r="D409" s="19">
        <f t="shared" si="6"/>
        <v>1.7132000000000003</v>
      </c>
      <c r="E409" s="8"/>
      <c r="G409"/>
    </row>
    <row r="410" spans="1:7" ht="14.4" x14ac:dyDescent="0.25">
      <c r="A410" s="4" t="s">
        <v>615</v>
      </c>
      <c r="B410" s="3">
        <v>1.5718000000000001</v>
      </c>
      <c r="C410" s="3">
        <v>3.2389000000000001</v>
      </c>
      <c r="D410" s="19">
        <f t="shared" si="6"/>
        <v>1.6671</v>
      </c>
      <c r="E410" s="8"/>
      <c r="G410"/>
    </row>
    <row r="411" spans="1:7" ht="14.4" x14ac:dyDescent="0.25">
      <c r="A411" s="4" t="s">
        <v>616</v>
      </c>
      <c r="B411" s="3">
        <v>1.5595000000000001</v>
      </c>
      <c r="C411" s="3">
        <v>3.2345999999999999</v>
      </c>
      <c r="D411" s="19">
        <f t="shared" si="6"/>
        <v>1.6750999999999998</v>
      </c>
      <c r="E411" s="8"/>
      <c r="G411"/>
    </row>
    <row r="412" spans="1:7" ht="14.4" x14ac:dyDescent="0.25">
      <c r="A412" s="4" t="s">
        <v>617</v>
      </c>
      <c r="B412" s="3">
        <v>1.5593999999999999</v>
      </c>
      <c r="C412" s="3">
        <v>3.2229000000000001</v>
      </c>
      <c r="D412" s="19">
        <f t="shared" si="6"/>
        <v>1.6635000000000002</v>
      </c>
      <c r="E412" s="8"/>
      <c r="G412"/>
    </row>
    <row r="413" spans="1:7" ht="14.4" x14ac:dyDescent="0.25">
      <c r="A413" s="4" t="s">
        <v>618</v>
      </c>
      <c r="B413" s="3">
        <v>1.56</v>
      </c>
      <c r="C413" s="3">
        <v>3.2153999999999998</v>
      </c>
      <c r="D413" s="19">
        <f t="shared" si="6"/>
        <v>1.6553999999999998</v>
      </c>
      <c r="E413" s="8"/>
      <c r="G413"/>
    </row>
    <row r="414" spans="1:7" ht="14.4" x14ac:dyDescent="0.25">
      <c r="A414" s="4" t="s">
        <v>619</v>
      </c>
      <c r="B414" s="3">
        <v>1.6</v>
      </c>
      <c r="C414" s="3">
        <v>3.2322000000000002</v>
      </c>
      <c r="D414" s="19">
        <f t="shared" si="6"/>
        <v>1.6322000000000001</v>
      </c>
      <c r="E414" s="8"/>
      <c r="G414"/>
    </row>
    <row r="415" spans="1:7" ht="14.4" x14ac:dyDescent="0.25">
      <c r="A415" s="4" t="s">
        <v>620</v>
      </c>
      <c r="B415" s="3">
        <v>1.62</v>
      </c>
      <c r="C415" s="3">
        <v>3.2378999999999998</v>
      </c>
      <c r="D415" s="19">
        <f t="shared" si="6"/>
        <v>1.6178999999999997</v>
      </c>
      <c r="E415" s="8"/>
      <c r="G415"/>
    </row>
    <row r="416" spans="1:7" ht="14.4" x14ac:dyDescent="0.25">
      <c r="A416" s="4" t="s">
        <v>621</v>
      </c>
      <c r="B416" s="3">
        <v>1.6557999999999999</v>
      </c>
      <c r="C416" s="3">
        <v>3.2303999999999999</v>
      </c>
      <c r="D416" s="19">
        <f t="shared" si="6"/>
        <v>1.5746</v>
      </c>
      <c r="E416" s="8"/>
      <c r="G416"/>
    </row>
    <row r="417" spans="1:7" ht="14.4" x14ac:dyDescent="0.25">
      <c r="A417" s="4" t="s">
        <v>622</v>
      </c>
      <c r="B417" s="3">
        <v>1.6861999999999999</v>
      </c>
      <c r="C417" s="3">
        <v>3.2301000000000002</v>
      </c>
      <c r="D417" s="19">
        <f t="shared" si="6"/>
        <v>1.5439000000000003</v>
      </c>
      <c r="E417" s="8"/>
      <c r="G417"/>
    </row>
    <row r="418" spans="1:7" ht="14.4" x14ac:dyDescent="0.25">
      <c r="A418" s="4" t="s">
        <v>623</v>
      </c>
      <c r="B418" s="3">
        <v>1.7161999999999999</v>
      </c>
      <c r="C418" s="3">
        <v>3.2357999999999998</v>
      </c>
      <c r="D418" s="19">
        <f t="shared" si="6"/>
        <v>1.5195999999999998</v>
      </c>
      <c r="E418" s="8"/>
      <c r="G418"/>
    </row>
    <row r="419" spans="1:7" ht="14.4" x14ac:dyDescent="0.25">
      <c r="A419" s="4" t="s">
        <v>624</v>
      </c>
      <c r="B419" s="3">
        <v>1.7206999999999999</v>
      </c>
      <c r="C419" s="3">
        <v>3.2418</v>
      </c>
      <c r="D419" s="19">
        <f t="shared" si="6"/>
        <v>1.5211000000000001</v>
      </c>
      <c r="E419" s="8"/>
      <c r="G419"/>
    </row>
    <row r="420" spans="1:7" ht="14.4" x14ac:dyDescent="0.25">
      <c r="A420" s="4" t="s">
        <v>625</v>
      </c>
      <c r="B420" s="3">
        <v>1.7272000000000001</v>
      </c>
      <c r="C420" s="3">
        <v>3.2406000000000001</v>
      </c>
      <c r="D420" s="19">
        <f t="shared" si="6"/>
        <v>1.5134000000000001</v>
      </c>
      <c r="E420" s="8"/>
      <c r="G420"/>
    </row>
    <row r="421" spans="1:7" ht="14.4" x14ac:dyDescent="0.25">
      <c r="A421" s="4" t="s">
        <v>626</v>
      </c>
      <c r="B421" s="3">
        <v>1.7376</v>
      </c>
      <c r="C421" s="3">
        <v>3.258</v>
      </c>
      <c r="D421" s="19">
        <f t="shared" si="6"/>
        <v>1.5204</v>
      </c>
      <c r="E421" s="8"/>
      <c r="G421"/>
    </row>
    <row r="422" spans="1:7" ht="14.4" x14ac:dyDescent="0.25">
      <c r="A422" s="4" t="s">
        <v>627</v>
      </c>
      <c r="B422" s="3">
        <v>1.7022999999999999</v>
      </c>
      <c r="C422" s="3">
        <v>3.2738999999999998</v>
      </c>
      <c r="D422" s="19">
        <f t="shared" si="6"/>
        <v>1.5715999999999999</v>
      </c>
      <c r="E422" s="8"/>
      <c r="G422"/>
    </row>
    <row r="423" spans="1:7" ht="14.4" x14ac:dyDescent="0.25">
      <c r="A423" s="4" t="s">
        <v>628</v>
      </c>
      <c r="B423" s="3">
        <v>1.7415</v>
      </c>
      <c r="C423" s="3">
        <v>3.2631999999999999</v>
      </c>
      <c r="D423" s="19">
        <f t="shared" si="6"/>
        <v>1.5216999999999998</v>
      </c>
      <c r="E423" s="8"/>
      <c r="G423"/>
    </row>
    <row r="424" spans="1:7" ht="14.4" x14ac:dyDescent="0.25">
      <c r="A424" s="4" t="s">
        <v>629</v>
      </c>
      <c r="B424" s="3">
        <v>1.7765</v>
      </c>
      <c r="C424" s="3">
        <v>3.2681</v>
      </c>
      <c r="D424" s="19">
        <f t="shared" si="6"/>
        <v>1.4916</v>
      </c>
      <c r="E424" s="8"/>
      <c r="G424"/>
    </row>
    <row r="425" spans="1:7" ht="14.4" x14ac:dyDescent="0.25">
      <c r="A425" s="4" t="s">
        <v>630</v>
      </c>
      <c r="B425" s="3">
        <v>1.7264999999999999</v>
      </c>
      <c r="C425" s="3">
        <v>3.2989000000000002</v>
      </c>
      <c r="D425" s="19">
        <f t="shared" si="6"/>
        <v>1.5724000000000002</v>
      </c>
      <c r="E425" s="8"/>
      <c r="G425"/>
    </row>
    <row r="426" spans="1:7" ht="14.4" x14ac:dyDescent="0.25">
      <c r="A426" s="4" t="s">
        <v>631</v>
      </c>
      <c r="B426" s="3">
        <v>1.7317</v>
      </c>
      <c r="C426" s="3">
        <v>3.3250999999999999</v>
      </c>
      <c r="D426" s="19">
        <f t="shared" si="6"/>
        <v>1.5933999999999999</v>
      </c>
      <c r="E426" s="8"/>
      <c r="G426"/>
    </row>
    <row r="427" spans="1:7" ht="14.4" x14ac:dyDescent="0.25">
      <c r="A427" s="4" t="s">
        <v>632</v>
      </c>
      <c r="B427" s="3">
        <v>1.7617</v>
      </c>
      <c r="C427" s="3">
        <v>3.3205</v>
      </c>
      <c r="D427" s="19">
        <f t="shared" si="6"/>
        <v>1.5588</v>
      </c>
      <c r="E427" s="8"/>
      <c r="G427"/>
    </row>
    <row r="428" spans="1:7" ht="14.4" x14ac:dyDescent="0.25">
      <c r="A428" s="4" t="s">
        <v>633</v>
      </c>
      <c r="B428" s="3">
        <v>1.7726</v>
      </c>
      <c r="C428" s="3">
        <v>3.3443000000000001</v>
      </c>
      <c r="D428" s="19">
        <f t="shared" si="6"/>
        <v>1.5717000000000001</v>
      </c>
      <c r="E428" s="8"/>
      <c r="G428"/>
    </row>
    <row r="429" spans="1:7" ht="14.4" x14ac:dyDescent="0.25">
      <c r="A429" s="4" t="s">
        <v>634</v>
      </c>
      <c r="B429" s="3">
        <v>1.7485999999999999</v>
      </c>
      <c r="C429" s="3">
        <v>3.3401000000000001</v>
      </c>
      <c r="D429" s="19">
        <f t="shared" si="6"/>
        <v>1.5915000000000001</v>
      </c>
      <c r="E429" s="8"/>
      <c r="G429"/>
    </row>
    <row r="430" spans="1:7" ht="14.4" x14ac:dyDescent="0.25">
      <c r="A430" s="4" t="s">
        <v>635</v>
      </c>
      <c r="B430" s="3">
        <v>1.7572000000000001</v>
      </c>
      <c r="C430" s="3">
        <v>3.3504</v>
      </c>
      <c r="D430" s="19">
        <f t="shared" si="6"/>
        <v>1.5931999999999999</v>
      </c>
      <c r="E430" s="8"/>
      <c r="G430"/>
    </row>
    <row r="431" spans="1:7" ht="14.4" x14ac:dyDescent="0.25">
      <c r="A431" s="4" t="s">
        <v>636</v>
      </c>
      <c r="B431" s="3">
        <v>1.7575000000000001</v>
      </c>
      <c r="C431" s="3">
        <v>3.35</v>
      </c>
      <c r="D431" s="19">
        <f t="shared" si="6"/>
        <v>1.5925</v>
      </c>
      <c r="E431" s="8"/>
      <c r="G431"/>
    </row>
    <row r="432" spans="1:7" ht="14.4" x14ac:dyDescent="0.25">
      <c r="A432" s="4" t="s">
        <v>637</v>
      </c>
      <c r="B432" s="3">
        <v>1.7786999999999999</v>
      </c>
      <c r="C432" s="3">
        <v>3.3388</v>
      </c>
      <c r="D432" s="19">
        <f t="shared" si="6"/>
        <v>1.5601</v>
      </c>
      <c r="E432" s="8"/>
      <c r="G432"/>
    </row>
    <row r="433" spans="1:7" ht="14.4" x14ac:dyDescent="0.25">
      <c r="A433" s="4" t="s">
        <v>638</v>
      </c>
      <c r="B433" s="3">
        <v>1.8003</v>
      </c>
      <c r="C433" s="3">
        <v>3.3391000000000002</v>
      </c>
      <c r="D433" s="19">
        <f t="shared" si="6"/>
        <v>1.5388000000000002</v>
      </c>
      <c r="E433" s="8"/>
      <c r="G433"/>
    </row>
    <row r="434" spans="1:7" ht="14.4" x14ac:dyDescent="0.25">
      <c r="A434" s="4" t="s">
        <v>639</v>
      </c>
      <c r="B434" s="3">
        <v>1.8388</v>
      </c>
      <c r="C434" s="3">
        <v>3.3386999999999998</v>
      </c>
      <c r="D434" s="19">
        <f t="shared" si="6"/>
        <v>1.4998999999999998</v>
      </c>
      <c r="E434" s="8"/>
      <c r="G434"/>
    </row>
    <row r="435" spans="1:7" ht="14.4" x14ac:dyDescent="0.25">
      <c r="A435" s="4" t="s">
        <v>640</v>
      </c>
      <c r="B435" s="3">
        <v>1.8508</v>
      </c>
      <c r="C435" s="3">
        <v>3.3428</v>
      </c>
      <c r="D435" s="19">
        <f t="shared" si="6"/>
        <v>1.492</v>
      </c>
      <c r="E435" s="8"/>
      <c r="G435"/>
    </row>
    <row r="436" spans="1:7" ht="14.4" x14ac:dyDescent="0.25">
      <c r="A436" s="4" t="s">
        <v>641</v>
      </c>
      <c r="B436" s="3">
        <v>1.8597999999999999</v>
      </c>
      <c r="C436" s="3">
        <v>3.3378000000000001</v>
      </c>
      <c r="D436" s="19">
        <f t="shared" si="6"/>
        <v>1.4780000000000002</v>
      </c>
      <c r="E436" s="8"/>
      <c r="G436"/>
    </row>
    <row r="437" spans="1:7" ht="14.4" x14ac:dyDescent="0.25">
      <c r="A437" s="4" t="s">
        <v>642</v>
      </c>
      <c r="B437" s="3">
        <v>1.8671</v>
      </c>
      <c r="C437" s="3">
        <v>3.3371</v>
      </c>
      <c r="D437" s="19">
        <f t="shared" si="6"/>
        <v>1.47</v>
      </c>
      <c r="E437" s="8"/>
      <c r="G437"/>
    </row>
    <row r="438" spans="1:7" ht="14.4" x14ac:dyDescent="0.25">
      <c r="A438" s="4" t="s">
        <v>643</v>
      </c>
      <c r="B438" s="3">
        <v>1.8771</v>
      </c>
      <c r="C438" s="3">
        <v>3.331</v>
      </c>
      <c r="D438" s="19">
        <f t="shared" si="6"/>
        <v>1.4539</v>
      </c>
      <c r="E438" s="8"/>
      <c r="G438"/>
    </row>
    <row r="439" spans="1:7" ht="14.4" x14ac:dyDescent="0.25">
      <c r="A439" s="4" t="s">
        <v>644</v>
      </c>
      <c r="B439" s="3">
        <v>1.8546</v>
      </c>
      <c r="C439" s="3">
        <v>3.3182999999999998</v>
      </c>
      <c r="D439" s="19">
        <f t="shared" si="6"/>
        <v>1.4636999999999998</v>
      </c>
      <c r="E439" s="8"/>
      <c r="G439"/>
    </row>
    <row r="440" spans="1:7" ht="14.4" x14ac:dyDescent="0.25">
      <c r="A440" s="4" t="s">
        <v>645</v>
      </c>
      <c r="B440" s="3">
        <v>1.8464</v>
      </c>
      <c r="C440" s="3">
        <v>3.3342000000000001</v>
      </c>
      <c r="D440" s="19">
        <f t="shared" si="6"/>
        <v>1.4878</v>
      </c>
      <c r="E440" s="8"/>
      <c r="G440"/>
    </row>
    <row r="441" spans="1:7" ht="14.4" x14ac:dyDescent="0.25">
      <c r="A441" s="4" t="s">
        <v>646</v>
      </c>
      <c r="B441" s="3">
        <v>1.8395999999999999</v>
      </c>
      <c r="C441" s="3">
        <v>3.3584000000000001</v>
      </c>
      <c r="D441" s="19">
        <f t="shared" si="6"/>
        <v>1.5188000000000001</v>
      </c>
      <c r="E441" s="8"/>
      <c r="G441"/>
    </row>
    <row r="442" spans="1:7" ht="14.4" x14ac:dyDescent="0.25">
      <c r="A442" s="4" t="s">
        <v>647</v>
      </c>
      <c r="B442" s="3">
        <v>1.8096000000000001</v>
      </c>
      <c r="C442" s="3">
        <v>3.4039999999999999</v>
      </c>
      <c r="D442" s="19">
        <f t="shared" si="6"/>
        <v>1.5943999999999998</v>
      </c>
      <c r="E442" s="8"/>
      <c r="G442"/>
    </row>
    <row r="443" spans="1:7" ht="14.4" x14ac:dyDescent="0.25">
      <c r="A443" s="4" t="s">
        <v>648</v>
      </c>
      <c r="B443" s="3">
        <v>1.8056000000000001</v>
      </c>
      <c r="C443" s="3">
        <v>3.4178999999999999</v>
      </c>
      <c r="D443" s="19">
        <f t="shared" si="6"/>
        <v>1.6122999999999998</v>
      </c>
      <c r="E443" s="8"/>
      <c r="G443"/>
    </row>
    <row r="444" spans="1:7" ht="14.4" x14ac:dyDescent="0.25">
      <c r="A444" s="4" t="s">
        <v>649</v>
      </c>
      <c r="B444" s="3">
        <v>1.8002</v>
      </c>
      <c r="C444" s="3">
        <v>3.4270999999999998</v>
      </c>
      <c r="D444" s="19">
        <f t="shared" si="6"/>
        <v>1.6268999999999998</v>
      </c>
      <c r="E444" s="8"/>
      <c r="G444"/>
    </row>
    <row r="445" spans="1:7" ht="14.4" x14ac:dyDescent="0.25">
      <c r="A445" s="4" t="s">
        <v>650</v>
      </c>
      <c r="B445" s="3">
        <v>1.7874000000000001</v>
      </c>
      <c r="C445" s="3">
        <v>3.4275000000000002</v>
      </c>
      <c r="D445" s="19">
        <f t="shared" si="6"/>
        <v>1.6401000000000001</v>
      </c>
      <c r="E445" s="8"/>
      <c r="G445"/>
    </row>
    <row r="446" spans="1:7" ht="14.4" x14ac:dyDescent="0.25">
      <c r="A446" s="4" t="s">
        <v>651</v>
      </c>
      <c r="B446" s="3">
        <v>1.7782</v>
      </c>
      <c r="C446" s="3">
        <v>3.4247000000000001</v>
      </c>
      <c r="D446" s="19">
        <f t="shared" si="6"/>
        <v>1.6465000000000001</v>
      </c>
      <c r="E446" s="8"/>
      <c r="G446"/>
    </row>
    <row r="447" spans="1:7" ht="14.4" x14ac:dyDescent="0.25">
      <c r="A447" s="4" t="s">
        <v>652</v>
      </c>
      <c r="B447" s="3">
        <v>1.7789999999999999</v>
      </c>
      <c r="C447" s="3">
        <v>3.4182000000000001</v>
      </c>
      <c r="D447" s="19">
        <f t="shared" si="6"/>
        <v>1.6392000000000002</v>
      </c>
      <c r="E447" s="8"/>
      <c r="G447"/>
    </row>
    <row r="448" spans="1:7" ht="14.4" x14ac:dyDescent="0.25">
      <c r="A448" s="4" t="s">
        <v>653</v>
      </c>
      <c r="B448" s="3">
        <v>1.7813000000000001</v>
      </c>
      <c r="C448" s="3">
        <v>3.4205000000000001</v>
      </c>
      <c r="D448" s="19">
        <f t="shared" si="6"/>
        <v>1.6392</v>
      </c>
      <c r="E448" s="8"/>
      <c r="G448"/>
    </row>
    <row r="449" spans="1:7" ht="14.4" x14ac:dyDescent="0.25">
      <c r="A449" s="4" t="s">
        <v>654</v>
      </c>
      <c r="B449" s="3">
        <v>1.8512999999999999</v>
      </c>
      <c r="C449" s="3">
        <v>3.6200999999999999</v>
      </c>
      <c r="D449" s="19">
        <f t="shared" si="6"/>
        <v>1.7687999999999999</v>
      </c>
      <c r="E449" s="8"/>
      <c r="G449"/>
    </row>
    <row r="450" spans="1:7" ht="14.4" x14ac:dyDescent="0.25">
      <c r="A450" s="4" t="s">
        <v>655</v>
      </c>
      <c r="B450" s="3">
        <v>1.8312999999999999</v>
      </c>
      <c r="C450" s="3">
        <v>3.637</v>
      </c>
      <c r="D450" s="19">
        <f t="shared" si="6"/>
        <v>1.8057000000000001</v>
      </c>
      <c r="E450" s="8"/>
      <c r="G450"/>
    </row>
    <row r="451" spans="1:7" ht="14.4" x14ac:dyDescent="0.25">
      <c r="A451" s="4" t="s">
        <v>656</v>
      </c>
      <c r="B451" s="3">
        <v>1.8863000000000001</v>
      </c>
      <c r="C451" s="3">
        <v>3.6358000000000001</v>
      </c>
      <c r="D451" s="19">
        <f t="shared" ref="D451:D514" si="7">C451-B451</f>
        <v>1.7495000000000001</v>
      </c>
      <c r="E451" s="8"/>
      <c r="G451"/>
    </row>
    <row r="452" spans="1:7" ht="14.4" x14ac:dyDescent="0.25">
      <c r="A452" s="4" t="s">
        <v>657</v>
      </c>
      <c r="B452" s="3">
        <v>1.8483000000000001</v>
      </c>
      <c r="C452" s="3">
        <v>3.6406999999999998</v>
      </c>
      <c r="D452" s="19">
        <f t="shared" si="7"/>
        <v>1.7923999999999998</v>
      </c>
      <c r="E452" s="8"/>
      <c r="G452"/>
    </row>
    <row r="453" spans="1:7" ht="14.4" x14ac:dyDescent="0.25">
      <c r="A453" s="4" t="s">
        <v>658</v>
      </c>
      <c r="B453" s="3">
        <v>1.8383</v>
      </c>
      <c r="C453" s="3">
        <v>3.6943999999999999</v>
      </c>
      <c r="D453" s="19">
        <f t="shared" si="7"/>
        <v>1.8560999999999999</v>
      </c>
      <c r="E453" s="8"/>
      <c r="G453"/>
    </row>
    <row r="454" spans="1:7" ht="14.4" x14ac:dyDescent="0.25">
      <c r="A454" s="4" t="s">
        <v>659</v>
      </c>
      <c r="B454" s="3">
        <v>1.8535999999999999</v>
      </c>
      <c r="C454" s="3">
        <v>3.6974999999999998</v>
      </c>
      <c r="D454" s="19">
        <f t="shared" si="7"/>
        <v>1.8438999999999999</v>
      </c>
      <c r="E454" s="8"/>
      <c r="G454"/>
    </row>
    <row r="455" spans="1:7" ht="14.4" x14ac:dyDescent="0.25">
      <c r="A455" s="4" t="s">
        <v>660</v>
      </c>
      <c r="B455" s="3">
        <v>1.8613999999999999</v>
      </c>
      <c r="C455" s="3">
        <v>3.6863000000000001</v>
      </c>
      <c r="D455" s="19">
        <f t="shared" si="7"/>
        <v>1.8249000000000002</v>
      </c>
      <c r="E455" s="8"/>
      <c r="G455"/>
    </row>
    <row r="456" spans="1:7" ht="14.4" x14ac:dyDescent="0.25">
      <c r="A456" s="4" t="s">
        <v>661</v>
      </c>
      <c r="B456" s="3">
        <v>1.8794</v>
      </c>
      <c r="C456" s="3">
        <v>3.6821000000000002</v>
      </c>
      <c r="D456" s="19">
        <f t="shared" si="7"/>
        <v>1.8027000000000002</v>
      </c>
      <c r="E456" s="8"/>
      <c r="G456"/>
    </row>
    <row r="457" spans="1:7" ht="14.4" x14ac:dyDescent="0.25">
      <c r="A457" s="4" t="s">
        <v>662</v>
      </c>
      <c r="B457" s="3">
        <v>1.8923000000000001</v>
      </c>
      <c r="C457" s="3">
        <v>3.6941000000000002</v>
      </c>
      <c r="D457" s="19">
        <f t="shared" si="7"/>
        <v>1.8018000000000001</v>
      </c>
      <c r="E457" s="8"/>
      <c r="G457"/>
    </row>
    <row r="458" spans="1:7" ht="14.4" x14ac:dyDescent="0.25">
      <c r="A458" s="4" t="s">
        <v>663</v>
      </c>
      <c r="B458" s="3">
        <v>1.86</v>
      </c>
      <c r="C458" s="3">
        <v>3.7496999999999998</v>
      </c>
      <c r="D458" s="19">
        <f t="shared" si="7"/>
        <v>1.8896999999999997</v>
      </c>
      <c r="E458" s="8"/>
      <c r="G458"/>
    </row>
    <row r="459" spans="1:7" ht="14.4" x14ac:dyDescent="0.25">
      <c r="A459" s="4" t="s">
        <v>664</v>
      </c>
      <c r="B459" s="3">
        <v>1.8668</v>
      </c>
      <c r="C459" s="3">
        <v>3.8113000000000001</v>
      </c>
      <c r="D459" s="19">
        <f t="shared" si="7"/>
        <v>1.9445000000000001</v>
      </c>
      <c r="E459" s="8"/>
      <c r="G459"/>
    </row>
    <row r="460" spans="1:7" ht="14.4" x14ac:dyDescent="0.25">
      <c r="A460" s="4" t="s">
        <v>665</v>
      </c>
      <c r="B460" s="3">
        <v>1.8872</v>
      </c>
      <c r="C460" s="3">
        <v>3.8433999999999999</v>
      </c>
      <c r="D460" s="19">
        <f t="shared" si="7"/>
        <v>1.9561999999999999</v>
      </c>
      <c r="E460" s="8"/>
      <c r="G460"/>
    </row>
    <row r="461" spans="1:7" ht="14.4" x14ac:dyDescent="0.25">
      <c r="A461" s="4" t="s">
        <v>666</v>
      </c>
      <c r="B461" s="3">
        <v>1.8622000000000001</v>
      </c>
      <c r="C461" s="3">
        <v>3.8458000000000001</v>
      </c>
      <c r="D461" s="19">
        <f t="shared" si="7"/>
        <v>1.9836</v>
      </c>
      <c r="E461" s="8"/>
      <c r="G461"/>
    </row>
    <row r="462" spans="1:7" ht="14.4" x14ac:dyDescent="0.25">
      <c r="A462" s="4" t="s">
        <v>667</v>
      </c>
      <c r="B462" s="3">
        <v>1.8746</v>
      </c>
      <c r="C462" s="3">
        <v>3.8391999999999999</v>
      </c>
      <c r="D462" s="19">
        <f t="shared" si="7"/>
        <v>1.9645999999999999</v>
      </c>
      <c r="E462" s="8"/>
      <c r="G462"/>
    </row>
    <row r="463" spans="1:7" ht="14.4" x14ac:dyDescent="0.25">
      <c r="A463" s="4" t="s">
        <v>668</v>
      </c>
      <c r="B463" s="3">
        <v>1.8724000000000001</v>
      </c>
      <c r="C463" s="3">
        <v>3.8445</v>
      </c>
      <c r="D463" s="19">
        <f t="shared" si="7"/>
        <v>1.9721</v>
      </c>
      <c r="E463" s="8"/>
      <c r="G463"/>
    </row>
    <row r="464" spans="1:7" ht="14.4" x14ac:dyDescent="0.25">
      <c r="A464" s="4" t="s">
        <v>669</v>
      </c>
      <c r="B464" s="3">
        <v>1.8742000000000001</v>
      </c>
      <c r="C464" s="3">
        <v>3.9203999999999999</v>
      </c>
      <c r="D464" s="19">
        <f t="shared" si="7"/>
        <v>2.0461999999999998</v>
      </c>
      <c r="E464" s="8"/>
      <c r="G464"/>
    </row>
    <row r="465" spans="1:7" ht="14.4" x14ac:dyDescent="0.25">
      <c r="A465" s="4" t="s">
        <v>670</v>
      </c>
      <c r="B465" s="3">
        <v>1.9147000000000001</v>
      </c>
      <c r="C465" s="3">
        <v>3.9529999999999998</v>
      </c>
      <c r="D465" s="19">
        <f t="shared" si="7"/>
        <v>2.0382999999999996</v>
      </c>
      <c r="E465" s="8"/>
      <c r="G465"/>
    </row>
    <row r="466" spans="1:7" ht="14.4" x14ac:dyDescent="0.25">
      <c r="A466" s="4" t="s">
        <v>671</v>
      </c>
      <c r="B466" s="3">
        <v>1.9066000000000001</v>
      </c>
      <c r="C466" s="3">
        <v>3.9533999999999998</v>
      </c>
      <c r="D466" s="19">
        <f t="shared" si="7"/>
        <v>2.0467999999999997</v>
      </c>
      <c r="E466" s="8"/>
      <c r="G466"/>
    </row>
    <row r="467" spans="1:7" ht="14.4" x14ac:dyDescent="0.25">
      <c r="A467" s="4" t="s">
        <v>672</v>
      </c>
      <c r="B467" s="3">
        <v>1.9103000000000001</v>
      </c>
      <c r="C467" s="3">
        <v>3.9449999999999998</v>
      </c>
      <c r="D467" s="19">
        <f t="shared" si="7"/>
        <v>2.0347</v>
      </c>
      <c r="E467" s="8"/>
      <c r="G467"/>
    </row>
    <row r="468" spans="1:7" ht="14.4" x14ac:dyDescent="0.25">
      <c r="A468" s="4" t="s">
        <v>673</v>
      </c>
      <c r="B468" s="3">
        <v>1.8703000000000001</v>
      </c>
      <c r="C468" s="3">
        <v>3.9064999999999999</v>
      </c>
      <c r="D468" s="19">
        <f t="shared" si="7"/>
        <v>2.0362</v>
      </c>
      <c r="E468" s="8"/>
      <c r="G468"/>
    </row>
    <row r="469" spans="1:7" ht="14.4" x14ac:dyDescent="0.25">
      <c r="A469" s="4" t="s">
        <v>674</v>
      </c>
      <c r="B469" s="3">
        <v>1.8908</v>
      </c>
      <c r="C469" s="3">
        <v>3.86</v>
      </c>
      <c r="D469" s="19">
        <f t="shared" si="7"/>
        <v>1.9691999999999998</v>
      </c>
      <c r="E469" s="8"/>
      <c r="G469"/>
    </row>
    <row r="470" spans="1:7" ht="14.4" x14ac:dyDescent="0.25">
      <c r="A470" s="4" t="s">
        <v>675</v>
      </c>
      <c r="B470" s="3">
        <v>1.996</v>
      </c>
      <c r="C470" s="3">
        <v>3.8336000000000001</v>
      </c>
      <c r="D470" s="19">
        <f t="shared" si="7"/>
        <v>1.8376000000000001</v>
      </c>
      <c r="E470" s="8"/>
      <c r="G470"/>
    </row>
    <row r="471" spans="1:7" ht="14.4" x14ac:dyDescent="0.25">
      <c r="A471" s="4" t="s">
        <v>676</v>
      </c>
      <c r="B471" s="3">
        <v>2.0002</v>
      </c>
      <c r="C471" s="3">
        <v>3.87</v>
      </c>
      <c r="D471" s="19">
        <f t="shared" si="7"/>
        <v>1.8698000000000001</v>
      </c>
      <c r="E471" s="8"/>
      <c r="G471"/>
    </row>
    <row r="472" spans="1:7" ht="14.4" x14ac:dyDescent="0.25">
      <c r="A472" s="4" t="s">
        <v>677</v>
      </c>
      <c r="B472" s="3">
        <v>2.1133000000000002</v>
      </c>
      <c r="C472" s="3">
        <v>3.9161000000000001</v>
      </c>
      <c r="D472" s="19">
        <f t="shared" si="7"/>
        <v>1.8028</v>
      </c>
      <c r="E472" s="8"/>
      <c r="G472"/>
    </row>
    <row r="473" spans="1:7" ht="14.4" x14ac:dyDescent="0.25">
      <c r="A473" s="4" t="s">
        <v>678</v>
      </c>
      <c r="B473" s="3">
        <v>2.2532999999999999</v>
      </c>
      <c r="C473" s="3">
        <v>3.9317000000000002</v>
      </c>
      <c r="D473" s="19">
        <f t="shared" si="7"/>
        <v>1.6784000000000003</v>
      </c>
      <c r="E473" s="8"/>
      <c r="G473"/>
    </row>
    <row r="474" spans="1:7" ht="14.4" x14ac:dyDescent="0.25">
      <c r="A474" s="4" t="s">
        <v>679</v>
      </c>
      <c r="B474" s="3">
        <v>2.3934000000000002</v>
      </c>
      <c r="C474" s="3">
        <v>3.9533</v>
      </c>
      <c r="D474" s="19">
        <f t="shared" si="7"/>
        <v>1.5598999999999998</v>
      </c>
      <c r="E474" s="8"/>
      <c r="G474"/>
    </row>
    <row r="475" spans="1:7" ht="14.4" x14ac:dyDescent="0.25">
      <c r="A475" s="4" t="s">
        <v>680</v>
      </c>
      <c r="B475" s="3">
        <v>2.5152000000000001</v>
      </c>
      <c r="C475" s="3">
        <v>3.9674</v>
      </c>
      <c r="D475" s="19">
        <f t="shared" si="7"/>
        <v>1.4521999999999999</v>
      </c>
      <c r="E475" s="8"/>
      <c r="G475"/>
    </row>
    <row r="476" spans="1:7" ht="14.4" x14ac:dyDescent="0.25">
      <c r="A476" s="4" t="s">
        <v>681</v>
      </c>
      <c r="B476" s="3">
        <v>2.7</v>
      </c>
      <c r="C476" s="3">
        <v>4.0122999999999998</v>
      </c>
      <c r="D476" s="19">
        <f t="shared" si="7"/>
        <v>1.3122999999999996</v>
      </c>
      <c r="E476" s="8"/>
      <c r="G476"/>
    </row>
    <row r="477" spans="1:7" ht="14.4" x14ac:dyDescent="0.25">
      <c r="A477" s="4" t="s">
        <v>682</v>
      </c>
      <c r="B477" s="3">
        <v>2.71</v>
      </c>
      <c r="C477" s="3">
        <v>3.9958999999999998</v>
      </c>
      <c r="D477" s="19">
        <f t="shared" si="7"/>
        <v>1.2858999999999998</v>
      </c>
      <c r="E477" s="8"/>
      <c r="G477"/>
    </row>
    <row r="478" spans="1:7" ht="14.4" x14ac:dyDescent="0.25">
      <c r="A478" s="4" t="s">
        <v>683</v>
      </c>
      <c r="B478" s="3">
        <v>2.7545999999999999</v>
      </c>
      <c r="C478" s="3">
        <v>3.9710000000000001</v>
      </c>
      <c r="D478" s="19">
        <f t="shared" si="7"/>
        <v>1.2164000000000001</v>
      </c>
      <c r="E478" s="8"/>
      <c r="G478"/>
    </row>
    <row r="479" spans="1:7" ht="14.4" x14ac:dyDescent="0.25">
      <c r="A479" s="4" t="s">
        <v>684</v>
      </c>
      <c r="B479" s="3">
        <v>2.7145000000000001</v>
      </c>
      <c r="C479" s="3">
        <v>3.8919000000000001</v>
      </c>
      <c r="D479" s="19">
        <f t="shared" si="7"/>
        <v>1.1774</v>
      </c>
      <c r="E479" s="8"/>
      <c r="G479"/>
    </row>
    <row r="480" spans="1:7" ht="14.4" x14ac:dyDescent="0.25">
      <c r="A480" s="4" t="s">
        <v>685</v>
      </c>
      <c r="B480" s="3">
        <v>2.6705000000000001</v>
      </c>
      <c r="C480" s="3">
        <v>3.8609</v>
      </c>
      <c r="D480" s="19">
        <f t="shared" si="7"/>
        <v>1.1903999999999999</v>
      </c>
      <c r="E480" s="8"/>
      <c r="G480"/>
    </row>
    <row r="481" spans="1:7" ht="14.4" x14ac:dyDescent="0.25">
      <c r="A481" s="4" t="s">
        <v>686</v>
      </c>
      <c r="B481" s="3">
        <v>2.6756000000000002</v>
      </c>
      <c r="C481" s="3">
        <v>3.8698999999999999</v>
      </c>
      <c r="D481" s="19">
        <f t="shared" si="7"/>
        <v>1.1942999999999997</v>
      </c>
      <c r="E481" s="8"/>
      <c r="G481"/>
    </row>
    <row r="482" spans="1:7" ht="14.4" x14ac:dyDescent="0.25">
      <c r="A482" s="4" t="s">
        <v>687</v>
      </c>
      <c r="B482" s="3">
        <v>2.5809000000000002</v>
      </c>
      <c r="C482" s="3">
        <v>3.8696000000000002</v>
      </c>
      <c r="D482" s="19">
        <f t="shared" si="7"/>
        <v>1.2887</v>
      </c>
      <c r="E482" s="8"/>
      <c r="G482"/>
    </row>
    <row r="483" spans="1:7" ht="14.4" x14ac:dyDescent="0.25">
      <c r="A483" s="4" t="s">
        <v>688</v>
      </c>
      <c r="B483" s="3">
        <v>2.5697999999999999</v>
      </c>
      <c r="C483" s="3">
        <v>3.8435000000000001</v>
      </c>
      <c r="D483" s="19">
        <f t="shared" si="7"/>
        <v>1.2737000000000003</v>
      </c>
      <c r="E483" s="8"/>
      <c r="G483"/>
    </row>
    <row r="484" spans="1:7" ht="14.4" x14ac:dyDescent="0.25">
      <c r="A484" s="4" t="s">
        <v>689</v>
      </c>
      <c r="B484" s="3">
        <v>2.5514000000000001</v>
      </c>
      <c r="C484" s="3">
        <v>3.8609</v>
      </c>
      <c r="D484" s="19">
        <f t="shared" si="7"/>
        <v>1.3094999999999999</v>
      </c>
      <c r="E484" s="8"/>
      <c r="G484"/>
    </row>
    <row r="485" spans="1:7" ht="14.4" x14ac:dyDescent="0.25">
      <c r="A485" s="4" t="s">
        <v>690</v>
      </c>
      <c r="B485" s="3">
        <v>2.6080999999999999</v>
      </c>
      <c r="C485" s="3">
        <v>3.9022999999999999</v>
      </c>
      <c r="D485" s="19">
        <f t="shared" si="7"/>
        <v>1.2942</v>
      </c>
      <c r="E485" s="8"/>
      <c r="G485"/>
    </row>
    <row r="486" spans="1:7" ht="14.4" x14ac:dyDescent="0.25">
      <c r="A486" s="4" t="s">
        <v>691</v>
      </c>
      <c r="B486" s="3">
        <v>2.6858</v>
      </c>
      <c r="C486" s="3">
        <v>3.8887999999999998</v>
      </c>
      <c r="D486" s="19">
        <f t="shared" si="7"/>
        <v>1.2029999999999998</v>
      </c>
      <c r="E486" s="8"/>
      <c r="G486"/>
    </row>
    <row r="487" spans="1:7" ht="14.4" x14ac:dyDescent="0.25">
      <c r="A487" s="4" t="s">
        <v>692</v>
      </c>
      <c r="B487" s="3">
        <v>2.7343000000000002</v>
      </c>
      <c r="C487" s="3">
        <v>3.8509000000000002</v>
      </c>
      <c r="D487" s="19">
        <f t="shared" si="7"/>
        <v>1.1166</v>
      </c>
      <c r="E487" s="8"/>
      <c r="G487"/>
    </row>
    <row r="488" spans="1:7" ht="14.4" x14ac:dyDescent="0.25">
      <c r="A488" s="4" t="s">
        <v>693</v>
      </c>
      <c r="B488" s="3">
        <v>2.7581000000000002</v>
      </c>
      <c r="C488" s="3">
        <v>3.8521000000000001</v>
      </c>
      <c r="D488" s="19">
        <f t="shared" si="7"/>
        <v>1.0939999999999999</v>
      </c>
      <c r="E488" s="8"/>
      <c r="G488"/>
    </row>
    <row r="489" spans="1:7" ht="14.4" x14ac:dyDescent="0.25">
      <c r="A489" s="4" t="s">
        <v>694</v>
      </c>
      <c r="B489" s="3">
        <v>2.8921000000000001</v>
      </c>
      <c r="C489" s="3">
        <v>3.8149999999999999</v>
      </c>
      <c r="D489" s="19">
        <f t="shared" si="7"/>
        <v>0.92289999999999983</v>
      </c>
      <c r="E489" s="8"/>
      <c r="G489"/>
    </row>
    <row r="490" spans="1:7" ht="14.4" x14ac:dyDescent="0.25">
      <c r="A490" s="4" t="s">
        <v>695</v>
      </c>
      <c r="B490" s="3">
        <v>2.9081000000000001</v>
      </c>
      <c r="C490" s="3">
        <v>3.8043999999999998</v>
      </c>
      <c r="D490" s="19">
        <f t="shared" si="7"/>
        <v>0.89629999999999965</v>
      </c>
      <c r="E490" s="8"/>
      <c r="G490"/>
    </row>
    <row r="491" spans="1:7" ht="14.4" x14ac:dyDescent="0.25">
      <c r="A491" s="4" t="s">
        <v>696</v>
      </c>
      <c r="B491" s="3">
        <v>2.8881000000000001</v>
      </c>
      <c r="C491" s="3">
        <v>3.8058000000000001</v>
      </c>
      <c r="D491" s="19">
        <f t="shared" si="7"/>
        <v>0.91769999999999996</v>
      </c>
      <c r="E491" s="8"/>
      <c r="G491"/>
    </row>
    <row r="492" spans="1:7" ht="14.4" x14ac:dyDescent="0.25">
      <c r="A492" s="4" t="s">
        <v>697</v>
      </c>
      <c r="B492" s="3">
        <v>2.9405999999999999</v>
      </c>
      <c r="C492" s="3">
        <v>3.7850000000000001</v>
      </c>
      <c r="D492" s="19">
        <f t="shared" si="7"/>
        <v>0.84440000000000026</v>
      </c>
      <c r="E492" s="8"/>
      <c r="G492"/>
    </row>
    <row r="493" spans="1:7" ht="14.4" x14ac:dyDescent="0.25">
      <c r="A493" s="4" t="s">
        <v>698</v>
      </c>
      <c r="B493" s="3">
        <v>2.9765999999999999</v>
      </c>
      <c r="C493" s="3">
        <v>3.7955999999999999</v>
      </c>
      <c r="D493" s="19">
        <f t="shared" si="7"/>
        <v>0.81899999999999995</v>
      </c>
      <c r="E493" s="8"/>
      <c r="G493"/>
    </row>
    <row r="494" spans="1:7" ht="14.4" x14ac:dyDescent="0.25">
      <c r="A494" s="4" t="s">
        <v>699</v>
      </c>
      <c r="B494" s="3">
        <v>3.0975999999999999</v>
      </c>
      <c r="C494" s="3">
        <v>3.8003999999999998</v>
      </c>
      <c r="D494" s="19">
        <f t="shared" si="7"/>
        <v>0.70279999999999987</v>
      </c>
      <c r="E494" s="8"/>
      <c r="G494"/>
    </row>
    <row r="495" spans="1:7" ht="14.4" x14ac:dyDescent="0.25">
      <c r="A495" s="4" t="s">
        <v>700</v>
      </c>
      <c r="B495" s="3">
        <v>3.2233999999999998</v>
      </c>
      <c r="C495" s="3">
        <v>3.8108</v>
      </c>
      <c r="D495" s="19">
        <f t="shared" si="7"/>
        <v>0.58740000000000014</v>
      </c>
      <c r="E495" s="8"/>
      <c r="G495"/>
    </row>
    <row r="496" spans="1:7" ht="14.4" x14ac:dyDescent="0.25">
      <c r="A496" s="4" t="s">
        <v>701</v>
      </c>
      <c r="B496" s="3">
        <v>3.5234000000000001</v>
      </c>
      <c r="C496" s="3">
        <v>3.8136000000000001</v>
      </c>
      <c r="D496" s="19">
        <f t="shared" si="7"/>
        <v>0.29020000000000001</v>
      </c>
      <c r="E496" s="8"/>
      <c r="G496"/>
    </row>
    <row r="497" spans="1:7" ht="14.4" x14ac:dyDescent="0.25">
      <c r="A497" s="4" t="s">
        <v>702</v>
      </c>
      <c r="B497" s="3">
        <v>3.5362</v>
      </c>
      <c r="C497" s="3">
        <v>3.8913000000000002</v>
      </c>
      <c r="D497" s="19">
        <f t="shared" si="7"/>
        <v>0.35510000000000019</v>
      </c>
      <c r="E497" s="8"/>
      <c r="G497"/>
    </row>
    <row r="498" spans="1:7" ht="14.4" x14ac:dyDescent="0.25">
      <c r="A498" s="4" t="s">
        <v>703</v>
      </c>
      <c r="B498" s="3">
        <v>3.5415999999999999</v>
      </c>
      <c r="C498" s="3">
        <v>3.9117999999999999</v>
      </c>
      <c r="D498" s="19">
        <f t="shared" si="7"/>
        <v>0.37020000000000008</v>
      </c>
      <c r="E498" s="8"/>
      <c r="G498"/>
    </row>
    <row r="499" spans="1:7" ht="14.4" x14ac:dyDescent="0.25">
      <c r="A499" s="4" t="s">
        <v>704</v>
      </c>
      <c r="B499" s="3">
        <v>3.3426999999999998</v>
      </c>
      <c r="C499" s="3">
        <v>3.9018999999999999</v>
      </c>
      <c r="D499" s="19">
        <f t="shared" si="7"/>
        <v>0.55920000000000014</v>
      </c>
      <c r="E499" s="8"/>
      <c r="G499"/>
    </row>
    <row r="500" spans="1:7" ht="14.4" x14ac:dyDescent="0.25">
      <c r="A500" s="4" t="s">
        <v>705</v>
      </c>
      <c r="B500" s="3">
        <v>3.1497999999999999</v>
      </c>
      <c r="C500" s="3">
        <v>3.88</v>
      </c>
      <c r="D500" s="19">
        <f t="shared" si="7"/>
        <v>0.73019999999999996</v>
      </c>
      <c r="E500" s="8"/>
      <c r="G500"/>
    </row>
    <row r="501" spans="1:7" ht="14.4" x14ac:dyDescent="0.25">
      <c r="A501" s="4" t="s">
        <v>706</v>
      </c>
      <c r="B501" s="3">
        <v>3.0672000000000001</v>
      </c>
      <c r="C501" s="3">
        <v>3.8799000000000001</v>
      </c>
      <c r="D501" s="19">
        <f t="shared" si="7"/>
        <v>0.81269999999999998</v>
      </c>
      <c r="E501" s="8"/>
      <c r="G501"/>
    </row>
    <row r="502" spans="1:7" ht="14.4" x14ac:dyDescent="0.25">
      <c r="A502" s="4" t="s">
        <v>707</v>
      </c>
      <c r="B502" s="3">
        <v>2.9634</v>
      </c>
      <c r="C502" s="3">
        <v>3.8605999999999998</v>
      </c>
      <c r="D502" s="19">
        <f t="shared" si="7"/>
        <v>0.89719999999999978</v>
      </c>
      <c r="E502" s="8"/>
      <c r="G502"/>
    </row>
    <row r="503" spans="1:7" ht="14.4" x14ac:dyDescent="0.25">
      <c r="A503" s="4" t="s">
        <v>708</v>
      </c>
      <c r="B503" s="3">
        <v>2.8693</v>
      </c>
      <c r="C503" s="3">
        <v>3.8132000000000001</v>
      </c>
      <c r="D503" s="19">
        <f t="shared" si="7"/>
        <v>0.94390000000000018</v>
      </c>
      <c r="E503" s="8"/>
      <c r="G503"/>
    </row>
    <row r="504" spans="1:7" ht="14.4" x14ac:dyDescent="0.25">
      <c r="A504" s="4" t="s">
        <v>709</v>
      </c>
      <c r="B504" s="3">
        <v>2.8426</v>
      </c>
      <c r="C504" s="3">
        <v>3.8338999999999999</v>
      </c>
      <c r="D504" s="19">
        <f t="shared" si="7"/>
        <v>0.99129999999999985</v>
      </c>
      <c r="E504" s="8"/>
      <c r="G504"/>
    </row>
    <row r="505" spans="1:7" ht="14.4" x14ac:dyDescent="0.25">
      <c r="A505" s="4" t="s">
        <v>710</v>
      </c>
      <c r="B505" s="3">
        <v>2.8012000000000001</v>
      </c>
      <c r="C505" s="3">
        <v>3.8237000000000001</v>
      </c>
      <c r="D505" s="19">
        <f t="shared" si="7"/>
        <v>1.0225</v>
      </c>
      <c r="E505" s="8"/>
      <c r="G505"/>
    </row>
    <row r="506" spans="1:7" ht="14.4" x14ac:dyDescent="0.25">
      <c r="A506" s="4" t="s">
        <v>711</v>
      </c>
      <c r="B506" s="3">
        <v>2.81</v>
      </c>
      <c r="C506" s="3">
        <v>3.8449</v>
      </c>
      <c r="D506" s="19">
        <f t="shared" si="7"/>
        <v>1.0348999999999999</v>
      </c>
      <c r="E506" s="8"/>
      <c r="G506"/>
    </row>
    <row r="507" spans="1:7" ht="14.4" x14ac:dyDescent="0.25">
      <c r="A507" s="4" t="s">
        <v>712</v>
      </c>
      <c r="B507" s="3">
        <v>2.8060999999999998</v>
      </c>
      <c r="C507" s="3">
        <v>3.8702999999999999</v>
      </c>
      <c r="D507" s="19">
        <f t="shared" si="7"/>
        <v>1.0642</v>
      </c>
      <c r="E507" s="8"/>
      <c r="G507"/>
    </row>
    <row r="508" spans="1:7" ht="14.4" x14ac:dyDescent="0.25">
      <c r="A508" s="4" t="s">
        <v>713</v>
      </c>
      <c r="B508" s="3">
        <v>2.7734999999999999</v>
      </c>
      <c r="C508" s="3">
        <v>3.855</v>
      </c>
      <c r="D508" s="19">
        <f t="shared" si="7"/>
        <v>1.0815000000000001</v>
      </c>
      <c r="E508" s="8"/>
      <c r="G508"/>
    </row>
    <row r="509" spans="1:7" ht="14.4" x14ac:dyDescent="0.25">
      <c r="A509" s="4" t="s">
        <v>714</v>
      </c>
      <c r="B509" s="3">
        <v>2.7250999999999999</v>
      </c>
      <c r="C509" s="3">
        <v>3.8831000000000002</v>
      </c>
      <c r="D509" s="19">
        <f t="shared" si="7"/>
        <v>1.1580000000000004</v>
      </c>
      <c r="E509" s="8"/>
      <c r="G509"/>
    </row>
    <row r="510" spans="1:7" ht="14.4" x14ac:dyDescent="0.25">
      <c r="A510" s="4" t="s">
        <v>715</v>
      </c>
      <c r="B510" s="3">
        <v>2.6989999999999998</v>
      </c>
      <c r="C510" s="3">
        <v>3.9156</v>
      </c>
      <c r="D510" s="19">
        <f t="shared" si="7"/>
        <v>1.2166000000000001</v>
      </c>
      <c r="E510" s="8"/>
      <c r="G510"/>
    </row>
    <row r="511" spans="1:7" ht="14.4" x14ac:dyDescent="0.25">
      <c r="A511" s="4" t="s">
        <v>716</v>
      </c>
      <c r="B511" s="3">
        <v>2.7530000000000001</v>
      </c>
      <c r="C511" s="3">
        <v>3.9651000000000001</v>
      </c>
      <c r="D511" s="19">
        <f t="shared" si="7"/>
        <v>1.2121</v>
      </c>
      <c r="E511" s="8"/>
      <c r="G511"/>
    </row>
    <row r="512" spans="1:7" ht="14.4" x14ac:dyDescent="0.25">
      <c r="A512" s="4" t="s">
        <v>717</v>
      </c>
      <c r="B512" s="3">
        <v>2.8029999999999999</v>
      </c>
      <c r="C512" s="3">
        <v>3.9954000000000001</v>
      </c>
      <c r="D512" s="19">
        <f t="shared" si="7"/>
        <v>1.1924000000000001</v>
      </c>
      <c r="E512" s="8"/>
      <c r="G512"/>
    </row>
    <row r="513" spans="1:7" ht="14.4" x14ac:dyDescent="0.25">
      <c r="A513" s="4" t="s">
        <v>718</v>
      </c>
      <c r="B513" s="3">
        <v>2.9906000000000001</v>
      </c>
      <c r="C513" s="3">
        <v>3.9752000000000001</v>
      </c>
      <c r="D513" s="19">
        <f t="shared" si="7"/>
        <v>0.98459999999999992</v>
      </c>
      <c r="E513" s="8"/>
      <c r="G513"/>
    </row>
    <row r="514" spans="1:7" ht="14.4" x14ac:dyDescent="0.25">
      <c r="A514" s="4" t="s">
        <v>719</v>
      </c>
      <c r="B514" s="3">
        <v>3.1305999999999998</v>
      </c>
      <c r="C514" s="3">
        <v>3.9748999999999999</v>
      </c>
      <c r="D514" s="19">
        <f t="shared" si="7"/>
        <v>0.84430000000000005</v>
      </c>
      <c r="E514" s="8"/>
      <c r="G514"/>
    </row>
    <row r="515" spans="1:7" ht="14.4" x14ac:dyDescent="0.25">
      <c r="A515" s="4" t="s">
        <v>720</v>
      </c>
      <c r="B515" s="3">
        <v>3.2926000000000002</v>
      </c>
      <c r="C515" s="3">
        <v>3.9836999999999998</v>
      </c>
      <c r="D515" s="19">
        <f t="shared" ref="D515:D578" si="8">C515-B515</f>
        <v>0.6910999999999996</v>
      </c>
      <c r="E515" s="8"/>
      <c r="G515"/>
    </row>
    <row r="516" spans="1:7" ht="14.4" x14ac:dyDescent="0.25">
      <c r="A516" s="4" t="s">
        <v>721</v>
      </c>
      <c r="B516" s="3">
        <v>3.21</v>
      </c>
      <c r="C516" s="3">
        <v>3.9918</v>
      </c>
      <c r="D516" s="19">
        <f t="shared" si="8"/>
        <v>0.78180000000000005</v>
      </c>
      <c r="E516" s="8"/>
      <c r="G516"/>
    </row>
    <row r="517" spans="1:7" ht="14.4" x14ac:dyDescent="0.25">
      <c r="A517" s="4" t="s">
        <v>722</v>
      </c>
      <c r="B517" s="3">
        <v>3.3369</v>
      </c>
      <c r="C517" s="3">
        <v>4.0152000000000001</v>
      </c>
      <c r="D517" s="19">
        <f t="shared" si="8"/>
        <v>0.67830000000000013</v>
      </c>
      <c r="E517" s="8"/>
      <c r="G517"/>
    </row>
    <row r="518" spans="1:7" ht="14.4" x14ac:dyDescent="0.25">
      <c r="A518" s="4" t="s">
        <v>723</v>
      </c>
      <c r="B518" s="3">
        <v>3.3464999999999998</v>
      </c>
      <c r="C518" s="3">
        <v>3.9990999999999999</v>
      </c>
      <c r="D518" s="19">
        <f t="shared" si="8"/>
        <v>0.65260000000000007</v>
      </c>
      <c r="E518" s="8"/>
      <c r="G518"/>
    </row>
    <row r="519" spans="1:7" ht="14.4" x14ac:dyDescent="0.25">
      <c r="A519" s="4" t="s">
        <v>724</v>
      </c>
      <c r="B519" s="3">
        <v>3.3169</v>
      </c>
      <c r="C519" s="3">
        <v>4.0057999999999998</v>
      </c>
      <c r="D519" s="19">
        <f t="shared" si="8"/>
        <v>0.68889999999999985</v>
      </c>
      <c r="E519" s="8"/>
      <c r="G519"/>
    </row>
    <row r="520" spans="1:7" ht="14.4" x14ac:dyDescent="0.25">
      <c r="A520" s="4" t="s">
        <v>725</v>
      </c>
      <c r="B520" s="3">
        <v>3.2856999999999998</v>
      </c>
      <c r="C520" s="3">
        <v>4.0095999999999998</v>
      </c>
      <c r="D520" s="19">
        <f t="shared" si="8"/>
        <v>0.72389999999999999</v>
      </c>
      <c r="E520" s="8"/>
      <c r="G520"/>
    </row>
    <row r="521" spans="1:7" ht="14.4" x14ac:dyDescent="0.25">
      <c r="A521" s="4" t="s">
        <v>726</v>
      </c>
      <c r="B521" s="3">
        <v>3.2936999999999999</v>
      </c>
      <c r="C521" s="3">
        <v>4.01</v>
      </c>
      <c r="D521" s="19">
        <f t="shared" si="8"/>
        <v>0.71629999999999994</v>
      </c>
      <c r="E521" s="8"/>
      <c r="G521"/>
    </row>
    <row r="522" spans="1:7" ht="14.4" x14ac:dyDescent="0.25">
      <c r="A522" s="4" t="s">
        <v>727</v>
      </c>
      <c r="B522" s="3">
        <v>3.2970000000000002</v>
      </c>
      <c r="C522" s="3">
        <v>4.0186999999999999</v>
      </c>
      <c r="D522" s="19">
        <f t="shared" si="8"/>
        <v>0.72169999999999979</v>
      </c>
      <c r="E522" s="8"/>
      <c r="G522"/>
    </row>
    <row r="523" spans="1:7" ht="14.4" x14ac:dyDescent="0.25">
      <c r="A523" s="4" t="s">
        <v>728</v>
      </c>
      <c r="B523" s="3">
        <v>3.2254999999999998</v>
      </c>
      <c r="C523" s="3">
        <v>4.0186000000000002</v>
      </c>
      <c r="D523" s="19">
        <f t="shared" si="8"/>
        <v>0.79310000000000036</v>
      </c>
      <c r="E523" s="8"/>
      <c r="G523"/>
    </row>
    <row r="524" spans="1:7" ht="14.4" x14ac:dyDescent="0.25">
      <c r="A524" s="4" t="s">
        <v>729</v>
      </c>
      <c r="B524" s="3">
        <v>3.1715</v>
      </c>
      <c r="C524" s="3">
        <v>4.1006</v>
      </c>
      <c r="D524" s="19">
        <f t="shared" si="8"/>
        <v>0.92910000000000004</v>
      </c>
      <c r="E524" s="8"/>
      <c r="G524"/>
    </row>
    <row r="525" spans="1:7" ht="14.4" x14ac:dyDescent="0.25">
      <c r="A525" s="4" t="s">
        <v>730</v>
      </c>
      <c r="B525" s="3">
        <v>3.0914999999999999</v>
      </c>
      <c r="C525" s="3">
        <v>4.1158000000000001</v>
      </c>
      <c r="D525" s="19">
        <f t="shared" si="8"/>
        <v>1.0243000000000002</v>
      </c>
      <c r="E525" s="8"/>
      <c r="G525"/>
    </row>
    <row r="526" spans="1:7" ht="14.4" x14ac:dyDescent="0.25">
      <c r="A526" s="4" t="s">
        <v>731</v>
      </c>
      <c r="B526" s="3">
        <v>2.9914999999999998</v>
      </c>
      <c r="C526" s="3">
        <v>4.1062000000000003</v>
      </c>
      <c r="D526" s="19">
        <f t="shared" si="8"/>
        <v>1.1147000000000005</v>
      </c>
      <c r="E526" s="8"/>
      <c r="G526"/>
    </row>
    <row r="527" spans="1:7" ht="14.4" x14ac:dyDescent="0.25">
      <c r="A527" s="4" t="s">
        <v>732</v>
      </c>
      <c r="B527" s="3">
        <v>2.9605000000000001</v>
      </c>
      <c r="C527" s="3">
        <v>4.1086999999999998</v>
      </c>
      <c r="D527" s="19">
        <f t="shared" si="8"/>
        <v>1.1481999999999997</v>
      </c>
      <c r="E527" s="8"/>
      <c r="G527"/>
    </row>
    <row r="528" spans="1:7" ht="14.4" x14ac:dyDescent="0.25">
      <c r="A528" s="4" t="s">
        <v>733</v>
      </c>
      <c r="B528" s="3">
        <v>2.8105000000000002</v>
      </c>
      <c r="C528" s="3">
        <v>4.0552000000000001</v>
      </c>
      <c r="D528" s="19">
        <f t="shared" si="8"/>
        <v>1.2446999999999999</v>
      </c>
      <c r="E528" s="8"/>
      <c r="G528"/>
    </row>
    <row r="529" spans="1:7" ht="14.4" x14ac:dyDescent="0.25">
      <c r="A529" s="4" t="s">
        <v>734</v>
      </c>
      <c r="B529" s="3">
        <v>2.7477</v>
      </c>
      <c r="C529" s="3">
        <v>4.0453999999999999</v>
      </c>
      <c r="D529" s="19">
        <f t="shared" si="8"/>
        <v>1.2976999999999999</v>
      </c>
      <c r="E529" s="8"/>
      <c r="G529"/>
    </row>
    <row r="530" spans="1:7" ht="14.4" x14ac:dyDescent="0.25">
      <c r="A530" s="4" t="s">
        <v>735</v>
      </c>
      <c r="B530" s="3">
        <v>2.7717000000000001</v>
      </c>
      <c r="C530" s="3">
        <v>4.0449999999999999</v>
      </c>
      <c r="D530" s="19">
        <f t="shared" si="8"/>
        <v>1.2732999999999999</v>
      </c>
      <c r="E530" s="8"/>
      <c r="G530"/>
    </row>
    <row r="531" spans="1:7" ht="14.4" x14ac:dyDescent="0.25">
      <c r="A531" s="4" t="s">
        <v>736</v>
      </c>
      <c r="B531" s="3">
        <v>2.8016999999999999</v>
      </c>
      <c r="C531" s="3">
        <v>4.0449000000000002</v>
      </c>
      <c r="D531" s="19">
        <f t="shared" si="8"/>
        <v>1.2432000000000003</v>
      </c>
      <c r="E531" s="8"/>
      <c r="G531"/>
    </row>
    <row r="532" spans="1:7" ht="14.4" x14ac:dyDescent="0.25">
      <c r="A532" s="4" t="s">
        <v>737</v>
      </c>
      <c r="B532" s="3">
        <v>2.7675000000000001</v>
      </c>
      <c r="C532" s="3">
        <v>4.0449999999999999</v>
      </c>
      <c r="D532" s="19">
        <f t="shared" si="8"/>
        <v>1.2774999999999999</v>
      </c>
      <c r="E532" s="8"/>
      <c r="G532"/>
    </row>
    <row r="533" spans="1:7" ht="14.4" x14ac:dyDescent="0.25">
      <c r="A533" s="4" t="s">
        <v>738</v>
      </c>
      <c r="B533" s="3">
        <v>2.9239000000000002</v>
      </c>
      <c r="C533" s="3">
        <v>4.0701999999999998</v>
      </c>
      <c r="D533" s="19">
        <f t="shared" si="8"/>
        <v>1.1462999999999997</v>
      </c>
      <c r="E533" s="8"/>
      <c r="G533"/>
    </row>
    <row r="534" spans="1:7" ht="14.4" x14ac:dyDescent="0.25">
      <c r="A534" s="4" t="s">
        <v>739</v>
      </c>
      <c r="B534" s="3">
        <v>2.9243999999999999</v>
      </c>
      <c r="C534" s="3">
        <v>4.04</v>
      </c>
      <c r="D534" s="19">
        <f t="shared" si="8"/>
        <v>1.1156000000000001</v>
      </c>
      <c r="E534" s="8"/>
      <c r="G534"/>
    </row>
    <row r="535" spans="1:7" ht="14.4" x14ac:dyDescent="0.25">
      <c r="A535" s="4" t="s">
        <v>740</v>
      </c>
      <c r="B535" s="3">
        <v>2.7444000000000002</v>
      </c>
      <c r="C535" s="3">
        <v>3.9946000000000002</v>
      </c>
      <c r="D535" s="19">
        <f t="shared" si="8"/>
        <v>1.2502</v>
      </c>
      <c r="E535" s="8"/>
      <c r="G535"/>
    </row>
    <row r="536" spans="1:7" ht="14.4" x14ac:dyDescent="0.25">
      <c r="A536" s="4" t="s">
        <v>741</v>
      </c>
      <c r="B536" s="3">
        <v>2.6753</v>
      </c>
      <c r="C536" s="3">
        <v>3.9131999999999998</v>
      </c>
      <c r="D536" s="19">
        <f t="shared" si="8"/>
        <v>1.2378999999999998</v>
      </c>
      <c r="E536" s="8"/>
      <c r="G536"/>
    </row>
    <row r="537" spans="1:7" ht="14.4" x14ac:dyDescent="0.25">
      <c r="A537" s="4" t="s">
        <v>742</v>
      </c>
      <c r="B537" s="3">
        <v>2.6267999999999998</v>
      </c>
      <c r="C537" s="3">
        <v>3.9565999999999999</v>
      </c>
      <c r="D537" s="19">
        <f t="shared" si="8"/>
        <v>1.3298000000000001</v>
      </c>
      <c r="E537" s="8"/>
      <c r="G537"/>
    </row>
    <row r="538" spans="1:7" ht="14.4" x14ac:dyDescent="0.25">
      <c r="A538" s="4" t="s">
        <v>743</v>
      </c>
      <c r="B538" s="3">
        <v>2.6208</v>
      </c>
      <c r="C538" s="3">
        <v>3.9314</v>
      </c>
      <c r="D538" s="19">
        <f t="shared" si="8"/>
        <v>1.3106</v>
      </c>
      <c r="E538" s="8"/>
      <c r="G538"/>
    </row>
    <row r="539" spans="1:7" ht="14.4" x14ac:dyDescent="0.25">
      <c r="A539" s="4" t="s">
        <v>744</v>
      </c>
      <c r="B539" s="3">
        <v>2.5369000000000002</v>
      </c>
      <c r="C539" s="3">
        <v>3.9258999999999999</v>
      </c>
      <c r="D539" s="19">
        <f t="shared" si="8"/>
        <v>1.3889999999999998</v>
      </c>
      <c r="E539" s="8"/>
      <c r="G539"/>
    </row>
    <row r="540" spans="1:7" ht="14.4" x14ac:dyDescent="0.25">
      <c r="A540" s="4" t="s">
        <v>745</v>
      </c>
      <c r="B540" s="3">
        <v>2.484</v>
      </c>
      <c r="C540" s="3">
        <v>3.9232999999999998</v>
      </c>
      <c r="D540" s="19">
        <f t="shared" si="8"/>
        <v>1.4392999999999998</v>
      </c>
      <c r="E540" s="8"/>
      <c r="G540"/>
    </row>
    <row r="541" spans="1:7" ht="14.4" x14ac:dyDescent="0.25">
      <c r="A541" s="4" t="s">
        <v>746</v>
      </c>
      <c r="B541" s="3">
        <v>2.4596</v>
      </c>
      <c r="C541" s="3">
        <v>3.9279000000000002</v>
      </c>
      <c r="D541" s="19">
        <f t="shared" si="8"/>
        <v>1.4683000000000002</v>
      </c>
      <c r="E541" s="8"/>
      <c r="G541"/>
    </row>
    <row r="542" spans="1:7" ht="14.4" x14ac:dyDescent="0.25">
      <c r="A542" s="4" t="s">
        <v>747</v>
      </c>
      <c r="B542" s="3">
        <v>2.4784999999999999</v>
      </c>
      <c r="C542" s="3">
        <v>3.9388000000000001</v>
      </c>
      <c r="D542" s="19">
        <f t="shared" si="8"/>
        <v>1.4603000000000002</v>
      </c>
      <c r="E542" s="8"/>
      <c r="G542"/>
    </row>
    <row r="543" spans="1:7" ht="14.4" x14ac:dyDescent="0.25">
      <c r="A543" s="4" t="s">
        <v>748</v>
      </c>
      <c r="B543" s="3">
        <v>2.3984999999999999</v>
      </c>
      <c r="C543" s="3">
        <v>3.9350999999999998</v>
      </c>
      <c r="D543" s="19">
        <f t="shared" si="8"/>
        <v>1.5366</v>
      </c>
      <c r="E543" s="8"/>
      <c r="G543"/>
    </row>
    <row r="544" spans="1:7" ht="14.4" x14ac:dyDescent="0.25">
      <c r="A544" s="4" t="s">
        <v>749</v>
      </c>
      <c r="B544" s="3">
        <v>2.4028</v>
      </c>
      <c r="C544" s="3">
        <v>3.9077999999999999</v>
      </c>
      <c r="D544" s="19">
        <f t="shared" si="8"/>
        <v>1.5049999999999999</v>
      </c>
      <c r="E544" s="8"/>
      <c r="G544"/>
    </row>
    <row r="545" spans="1:7" ht="14.4" x14ac:dyDescent="0.25">
      <c r="A545" s="4" t="s">
        <v>750</v>
      </c>
      <c r="B545" s="3">
        <v>2.3706</v>
      </c>
      <c r="C545" s="3">
        <v>3.8879000000000001</v>
      </c>
      <c r="D545" s="19">
        <f t="shared" si="8"/>
        <v>1.5173000000000001</v>
      </c>
      <c r="E545" s="8"/>
      <c r="G545"/>
    </row>
    <row r="546" spans="1:7" ht="14.4" x14ac:dyDescent="0.25">
      <c r="A546" s="4" t="s">
        <v>751</v>
      </c>
      <c r="B546" s="3">
        <v>2.3706</v>
      </c>
      <c r="C546" s="3">
        <v>3.9321000000000002</v>
      </c>
      <c r="D546" s="19">
        <f t="shared" si="8"/>
        <v>1.5615000000000001</v>
      </c>
      <c r="E546" s="8"/>
      <c r="G546"/>
    </row>
    <row r="547" spans="1:7" ht="14.4" x14ac:dyDescent="0.25">
      <c r="A547" s="4" t="s">
        <v>752</v>
      </c>
      <c r="B547" s="3">
        <v>2.4704000000000002</v>
      </c>
      <c r="C547" s="3">
        <v>3.9327999999999999</v>
      </c>
      <c r="D547" s="19">
        <f t="shared" si="8"/>
        <v>1.4623999999999997</v>
      </c>
      <c r="E547" s="8"/>
      <c r="G547"/>
    </row>
    <row r="548" spans="1:7" ht="14.4" x14ac:dyDescent="0.25">
      <c r="A548" s="4" t="s">
        <v>753</v>
      </c>
      <c r="B548" s="3">
        <v>2.4700000000000002</v>
      </c>
      <c r="C548" s="3">
        <v>3.9074</v>
      </c>
      <c r="D548" s="19">
        <f t="shared" si="8"/>
        <v>1.4373999999999998</v>
      </c>
      <c r="E548" s="8"/>
      <c r="G548"/>
    </row>
    <row r="549" spans="1:7" ht="14.4" x14ac:dyDescent="0.25">
      <c r="A549" s="4" t="s">
        <v>754</v>
      </c>
      <c r="B549" s="3">
        <v>2.4741</v>
      </c>
      <c r="C549" s="3">
        <v>3.8658999999999999</v>
      </c>
      <c r="D549" s="19">
        <f t="shared" si="8"/>
        <v>1.3917999999999999</v>
      </c>
      <c r="E549" s="8"/>
      <c r="G549"/>
    </row>
    <row r="550" spans="1:7" ht="14.4" x14ac:dyDescent="0.25">
      <c r="A550" s="4" t="s">
        <v>755</v>
      </c>
      <c r="B550" s="3">
        <v>2.4929999999999999</v>
      </c>
      <c r="C550" s="3">
        <v>3.86</v>
      </c>
      <c r="D550" s="19">
        <f t="shared" si="8"/>
        <v>1.367</v>
      </c>
      <c r="E550" s="8"/>
      <c r="G550"/>
    </row>
    <row r="551" spans="1:7" ht="14.4" x14ac:dyDescent="0.25">
      <c r="A551" s="4" t="s">
        <v>756</v>
      </c>
      <c r="B551" s="3">
        <v>2.4799000000000002</v>
      </c>
      <c r="C551" s="3">
        <v>3.8325999999999998</v>
      </c>
      <c r="D551" s="19">
        <f t="shared" si="8"/>
        <v>1.3526999999999996</v>
      </c>
      <c r="E551" s="8"/>
      <c r="G551"/>
    </row>
    <row r="552" spans="1:7" ht="14.4" x14ac:dyDescent="0.25">
      <c r="A552" s="4" t="s">
        <v>757</v>
      </c>
      <c r="B552" s="3">
        <v>2.5</v>
      </c>
      <c r="C552" s="3">
        <v>3.8489</v>
      </c>
      <c r="D552" s="19">
        <f t="shared" si="8"/>
        <v>1.3489</v>
      </c>
      <c r="E552" s="8"/>
      <c r="G552"/>
    </row>
    <row r="553" spans="1:7" ht="14.4" x14ac:dyDescent="0.25">
      <c r="A553" s="4" t="s">
        <v>758</v>
      </c>
      <c r="B553" s="3">
        <v>2.5712000000000002</v>
      </c>
      <c r="C553" s="3">
        <v>3.8774000000000002</v>
      </c>
      <c r="D553" s="19">
        <f t="shared" si="8"/>
        <v>1.3062</v>
      </c>
      <c r="E553" s="8"/>
      <c r="G553"/>
    </row>
    <row r="554" spans="1:7" ht="14.4" x14ac:dyDescent="0.25">
      <c r="A554" s="4" t="s">
        <v>759</v>
      </c>
      <c r="B554" s="3">
        <v>2.5758000000000001</v>
      </c>
      <c r="C554" s="3">
        <v>3.8986999999999998</v>
      </c>
      <c r="D554" s="19">
        <f t="shared" si="8"/>
        <v>1.3228999999999997</v>
      </c>
      <c r="E554" s="8"/>
      <c r="G554"/>
    </row>
    <row r="555" spans="1:7" ht="14.4" x14ac:dyDescent="0.25">
      <c r="A555" s="4" t="s">
        <v>760</v>
      </c>
      <c r="B555" s="3">
        <v>2.6076000000000001</v>
      </c>
      <c r="C555" s="3">
        <v>3.9037000000000002</v>
      </c>
      <c r="D555" s="19">
        <f t="shared" si="8"/>
        <v>1.2961</v>
      </c>
      <c r="E555" s="8"/>
      <c r="G555"/>
    </row>
    <row r="556" spans="1:7" ht="14.4" x14ac:dyDescent="0.25">
      <c r="A556" s="4" t="s">
        <v>761</v>
      </c>
      <c r="B556" s="3">
        <v>2.61</v>
      </c>
      <c r="C556" s="3">
        <v>3.8761999999999999</v>
      </c>
      <c r="D556" s="19">
        <f t="shared" si="8"/>
        <v>1.2662</v>
      </c>
      <c r="E556" s="8"/>
      <c r="G556"/>
    </row>
    <row r="557" spans="1:7" ht="14.4" x14ac:dyDescent="0.25">
      <c r="A557" s="4" t="s">
        <v>762</v>
      </c>
      <c r="B557" s="3">
        <v>2.6019000000000001</v>
      </c>
      <c r="C557" s="3">
        <v>3.8714</v>
      </c>
      <c r="D557" s="19">
        <f t="shared" si="8"/>
        <v>1.2694999999999999</v>
      </c>
      <c r="E557" s="8"/>
      <c r="G557"/>
    </row>
    <row r="558" spans="1:7" ht="14.4" x14ac:dyDescent="0.25">
      <c r="A558" s="4" t="s">
        <v>763</v>
      </c>
      <c r="B558" s="3">
        <v>2.6261999999999999</v>
      </c>
      <c r="C558" s="3">
        <v>3.8807</v>
      </c>
      <c r="D558" s="19">
        <f t="shared" si="8"/>
        <v>1.2545000000000002</v>
      </c>
      <c r="E558" s="8"/>
      <c r="G558"/>
    </row>
    <row r="559" spans="1:7" ht="14.4" x14ac:dyDescent="0.25">
      <c r="A559" s="4" t="s">
        <v>764</v>
      </c>
      <c r="B559" s="3">
        <v>2.5939000000000001</v>
      </c>
      <c r="C559" s="3">
        <v>3.9043999999999999</v>
      </c>
      <c r="D559" s="19">
        <f t="shared" si="8"/>
        <v>1.3104999999999998</v>
      </c>
      <c r="E559" s="8"/>
      <c r="G559"/>
    </row>
    <row r="560" spans="1:7" ht="14.4" x14ac:dyDescent="0.25">
      <c r="A560" s="4" t="s">
        <v>765</v>
      </c>
      <c r="B560" s="3">
        <v>2.5882999999999998</v>
      </c>
      <c r="C560" s="3">
        <v>3.9068999999999998</v>
      </c>
      <c r="D560" s="19">
        <f t="shared" si="8"/>
        <v>1.3186</v>
      </c>
      <c r="E560" s="8"/>
      <c r="G560"/>
    </row>
    <row r="561" spans="1:7" ht="14.4" x14ac:dyDescent="0.25">
      <c r="A561" s="4" t="s">
        <v>766</v>
      </c>
      <c r="B561" s="3">
        <v>2.6179000000000001</v>
      </c>
      <c r="C561" s="3">
        <v>3.9119999999999999</v>
      </c>
      <c r="D561" s="19">
        <f t="shared" si="8"/>
        <v>1.2940999999999998</v>
      </c>
      <c r="E561" s="8"/>
      <c r="G561"/>
    </row>
    <row r="562" spans="1:7" ht="14.4" x14ac:dyDescent="0.25">
      <c r="A562" s="4" t="s">
        <v>767</v>
      </c>
      <c r="B562" s="3">
        <v>2.6196999999999999</v>
      </c>
      <c r="C562" s="3">
        <v>3.9125999999999999</v>
      </c>
      <c r="D562" s="19">
        <f t="shared" si="8"/>
        <v>1.2928999999999999</v>
      </c>
      <c r="E562" s="8"/>
      <c r="G562"/>
    </row>
    <row r="563" spans="1:7" ht="14.4" x14ac:dyDescent="0.25">
      <c r="A563" s="4" t="s">
        <v>768</v>
      </c>
      <c r="B563" s="3">
        <v>2.6012</v>
      </c>
      <c r="C563" s="3">
        <v>3.9077999999999999</v>
      </c>
      <c r="D563" s="19">
        <f t="shared" si="8"/>
        <v>1.3066</v>
      </c>
      <c r="E563" s="8"/>
      <c r="G563"/>
    </row>
    <row r="564" spans="1:7" ht="14.4" x14ac:dyDescent="0.25">
      <c r="A564" s="4" t="s">
        <v>769</v>
      </c>
      <c r="B564" s="3">
        <v>2.6341999999999999</v>
      </c>
      <c r="C564" s="3">
        <v>3.9203000000000001</v>
      </c>
      <c r="D564" s="19">
        <f t="shared" si="8"/>
        <v>1.2861000000000002</v>
      </c>
      <c r="E564" s="8"/>
      <c r="G564"/>
    </row>
    <row r="565" spans="1:7" ht="14.4" x14ac:dyDescent="0.25">
      <c r="A565" s="4" t="s">
        <v>770</v>
      </c>
      <c r="B565" s="3">
        <v>2.6587999999999998</v>
      </c>
      <c r="C565" s="3">
        <v>3.9167000000000001</v>
      </c>
      <c r="D565" s="19">
        <f t="shared" si="8"/>
        <v>1.2579000000000002</v>
      </c>
      <c r="E565" s="8"/>
      <c r="G565"/>
    </row>
    <row r="566" spans="1:7" ht="14.4" x14ac:dyDescent="0.25">
      <c r="A566" s="4" t="s">
        <v>771</v>
      </c>
      <c r="B566" s="3">
        <v>2.6150000000000002</v>
      </c>
      <c r="C566" s="3">
        <v>3.9081000000000001</v>
      </c>
      <c r="D566" s="19">
        <f t="shared" si="8"/>
        <v>1.2930999999999999</v>
      </c>
      <c r="E566" s="8"/>
      <c r="G566"/>
    </row>
    <row r="567" spans="1:7" ht="14.4" x14ac:dyDescent="0.25">
      <c r="A567" s="4" t="s">
        <v>772</v>
      </c>
      <c r="B567" s="3">
        <v>2.6084999999999998</v>
      </c>
      <c r="C567" s="3">
        <v>3.8927999999999998</v>
      </c>
      <c r="D567" s="19">
        <f t="shared" si="8"/>
        <v>1.2843</v>
      </c>
      <c r="E567" s="8"/>
      <c r="G567"/>
    </row>
    <row r="568" spans="1:7" ht="14.4" x14ac:dyDescent="0.25">
      <c r="A568" s="4" t="s">
        <v>773</v>
      </c>
      <c r="B568" s="3">
        <v>2.6044</v>
      </c>
      <c r="C568" s="3">
        <v>3.87</v>
      </c>
      <c r="D568" s="19">
        <f t="shared" si="8"/>
        <v>1.2656000000000001</v>
      </c>
      <c r="E568" s="8"/>
      <c r="G568"/>
    </row>
    <row r="569" spans="1:7" ht="14.4" x14ac:dyDescent="0.25">
      <c r="A569" s="4" t="s">
        <v>774</v>
      </c>
      <c r="B569" s="3">
        <v>2.5758000000000001</v>
      </c>
      <c r="C569" s="3">
        <v>3.8702999999999999</v>
      </c>
      <c r="D569" s="19">
        <f t="shared" si="8"/>
        <v>1.2944999999999998</v>
      </c>
      <c r="E569" s="8"/>
      <c r="G569"/>
    </row>
    <row r="570" spans="1:7" ht="14.4" x14ac:dyDescent="0.25">
      <c r="A570" s="4" t="s">
        <v>775</v>
      </c>
      <c r="B570" s="3">
        <v>2.5419</v>
      </c>
      <c r="C570" s="3">
        <v>3.8706999999999998</v>
      </c>
      <c r="D570" s="19">
        <f t="shared" si="8"/>
        <v>1.3287999999999998</v>
      </c>
      <c r="E570" s="8"/>
      <c r="G570"/>
    </row>
    <row r="571" spans="1:7" ht="14.4" x14ac:dyDescent="0.25">
      <c r="A571" s="4" t="s">
        <v>776</v>
      </c>
      <c r="B571" s="3">
        <v>2.5539000000000001</v>
      </c>
      <c r="C571" s="3">
        <v>3.8708999999999998</v>
      </c>
      <c r="D571" s="19">
        <f t="shared" si="8"/>
        <v>1.3169999999999997</v>
      </c>
      <c r="E571" s="8"/>
      <c r="G571"/>
    </row>
    <row r="572" spans="1:7" ht="14.4" x14ac:dyDescent="0.25">
      <c r="A572" s="4" t="s">
        <v>777</v>
      </c>
      <c r="B572" s="3">
        <v>2.5487000000000002</v>
      </c>
      <c r="C572" s="3">
        <v>3.8959999999999999</v>
      </c>
      <c r="D572" s="19">
        <f t="shared" si="8"/>
        <v>1.3472999999999997</v>
      </c>
      <c r="E572" s="8"/>
      <c r="G572"/>
    </row>
    <row r="573" spans="1:7" ht="14.4" x14ac:dyDescent="0.25">
      <c r="A573" s="4" t="s">
        <v>778</v>
      </c>
      <c r="B573" s="3">
        <v>2.5558999999999998</v>
      </c>
      <c r="C573" s="3">
        <v>3.8910999999999998</v>
      </c>
      <c r="D573" s="19">
        <f t="shared" si="8"/>
        <v>1.3351999999999999</v>
      </c>
      <c r="E573" s="8"/>
      <c r="G573"/>
    </row>
    <row r="574" spans="1:7" ht="14.4" x14ac:dyDescent="0.25">
      <c r="A574" s="4" t="s">
        <v>779</v>
      </c>
      <c r="B574" s="3">
        <v>2.5868000000000002</v>
      </c>
      <c r="C574" s="3">
        <v>3.8913000000000002</v>
      </c>
      <c r="D574" s="19">
        <f t="shared" si="8"/>
        <v>1.3045</v>
      </c>
      <c r="E574" s="8"/>
      <c r="G574"/>
    </row>
    <row r="575" spans="1:7" ht="14.4" x14ac:dyDescent="0.25">
      <c r="A575" s="4" t="s">
        <v>780</v>
      </c>
      <c r="B575" s="3">
        <v>2.6019999999999999</v>
      </c>
      <c r="C575" s="3">
        <v>3.8912</v>
      </c>
      <c r="D575" s="19">
        <f t="shared" si="8"/>
        <v>1.2892000000000001</v>
      </c>
      <c r="E575" s="8"/>
      <c r="G575"/>
    </row>
    <row r="576" spans="1:7" ht="14.4" x14ac:dyDescent="0.25">
      <c r="A576" s="4" t="s">
        <v>781</v>
      </c>
      <c r="B576" s="3">
        <v>2.6013000000000002</v>
      </c>
      <c r="C576" s="3">
        <v>3.8965999999999998</v>
      </c>
      <c r="D576" s="19">
        <f t="shared" si="8"/>
        <v>1.2952999999999997</v>
      </c>
      <c r="E576" s="8"/>
      <c r="G576"/>
    </row>
    <row r="577" spans="1:7" ht="14.4" x14ac:dyDescent="0.25">
      <c r="A577" s="4" t="s">
        <v>782</v>
      </c>
      <c r="B577" s="3">
        <v>2.6425000000000001</v>
      </c>
      <c r="C577" s="3">
        <v>3.8961000000000001</v>
      </c>
      <c r="D577" s="19">
        <f t="shared" si="8"/>
        <v>1.2536</v>
      </c>
      <c r="E577" s="8"/>
      <c r="G577"/>
    </row>
    <row r="578" spans="1:7" ht="14.4" x14ac:dyDescent="0.25">
      <c r="A578" s="4" t="s">
        <v>783</v>
      </c>
      <c r="B578" s="3">
        <v>2.6629</v>
      </c>
      <c r="C578" s="3">
        <v>3.8959999999999999</v>
      </c>
      <c r="D578" s="19">
        <f t="shared" si="8"/>
        <v>1.2330999999999999</v>
      </c>
      <c r="E578" s="8"/>
      <c r="G578"/>
    </row>
    <row r="579" spans="1:7" ht="14.4" x14ac:dyDescent="0.25">
      <c r="A579" s="4" t="s">
        <v>784</v>
      </c>
      <c r="B579" s="3">
        <v>2.6318000000000001</v>
      </c>
      <c r="C579" s="3">
        <v>3.8812000000000002</v>
      </c>
      <c r="D579" s="19">
        <f t="shared" ref="D579:D642" si="9">C579-B579</f>
        <v>1.2494000000000001</v>
      </c>
      <c r="E579" s="8"/>
      <c r="G579"/>
    </row>
    <row r="580" spans="1:7" ht="14.4" x14ac:dyDescent="0.25">
      <c r="A580" s="4" t="s">
        <v>785</v>
      </c>
      <c r="B580" s="3">
        <v>2.5728</v>
      </c>
      <c r="C580" s="3">
        <v>3.87</v>
      </c>
      <c r="D580" s="19">
        <f t="shared" si="9"/>
        <v>1.2972000000000001</v>
      </c>
      <c r="E580" s="8"/>
      <c r="G580"/>
    </row>
    <row r="581" spans="1:7" ht="14.4" x14ac:dyDescent="0.25">
      <c r="A581" s="4" t="s">
        <v>786</v>
      </c>
      <c r="B581" s="3">
        <v>2.5789</v>
      </c>
      <c r="C581" s="3">
        <v>3.8713000000000002</v>
      </c>
      <c r="D581" s="19">
        <f t="shared" si="9"/>
        <v>1.2924000000000002</v>
      </c>
      <c r="E581" s="8"/>
      <c r="G581"/>
    </row>
    <row r="582" spans="1:7" ht="14.4" x14ac:dyDescent="0.25">
      <c r="A582" s="4" t="s">
        <v>787</v>
      </c>
      <c r="B582" s="3">
        <v>2.6131000000000002</v>
      </c>
      <c r="C582" s="3">
        <v>3.8752</v>
      </c>
      <c r="D582" s="19">
        <f t="shared" si="9"/>
        <v>1.2620999999999998</v>
      </c>
      <c r="E582" s="8"/>
      <c r="G582"/>
    </row>
    <row r="583" spans="1:7" ht="14.4" x14ac:dyDescent="0.25">
      <c r="A583" s="4" t="s">
        <v>788</v>
      </c>
      <c r="B583" s="3">
        <v>2.6135000000000002</v>
      </c>
      <c r="C583" s="3">
        <v>3.8772000000000002</v>
      </c>
      <c r="D583" s="19">
        <f t="shared" si="9"/>
        <v>1.2637</v>
      </c>
      <c r="E583" s="8"/>
      <c r="G583"/>
    </row>
    <row r="584" spans="1:7" ht="14.4" x14ac:dyDescent="0.25">
      <c r="A584" s="4" t="s">
        <v>789</v>
      </c>
      <c r="B584" s="3">
        <v>2.6137000000000001</v>
      </c>
      <c r="C584" s="3">
        <v>3.8715000000000002</v>
      </c>
      <c r="D584" s="19">
        <f t="shared" si="9"/>
        <v>1.2578</v>
      </c>
      <c r="E584" s="8"/>
      <c r="G584"/>
    </row>
    <row r="585" spans="1:7" ht="14.4" x14ac:dyDescent="0.25">
      <c r="A585" s="4" t="s">
        <v>790</v>
      </c>
      <c r="B585" s="3">
        <v>2.5846</v>
      </c>
      <c r="C585" s="3">
        <v>3.8308</v>
      </c>
      <c r="D585" s="19">
        <f t="shared" si="9"/>
        <v>1.2462</v>
      </c>
      <c r="E585" s="8"/>
      <c r="G585"/>
    </row>
    <row r="586" spans="1:7" ht="14.4" x14ac:dyDescent="0.25">
      <c r="A586" s="4" t="s">
        <v>791</v>
      </c>
      <c r="B586" s="3">
        <v>2.6156000000000001</v>
      </c>
      <c r="C586" s="3">
        <v>3.8378000000000001</v>
      </c>
      <c r="D586" s="19">
        <f t="shared" si="9"/>
        <v>1.2222</v>
      </c>
      <c r="E586" s="8"/>
      <c r="G586"/>
    </row>
    <row r="587" spans="1:7" ht="14.4" x14ac:dyDescent="0.25">
      <c r="A587" s="4" t="s">
        <v>792</v>
      </c>
      <c r="B587" s="3">
        <v>2.6172</v>
      </c>
      <c r="C587" s="3">
        <v>3.8325999999999998</v>
      </c>
      <c r="D587" s="19">
        <f t="shared" si="9"/>
        <v>1.2153999999999998</v>
      </c>
      <c r="E587" s="8"/>
      <c r="G587"/>
    </row>
    <row r="588" spans="1:7" ht="14.4" x14ac:dyDescent="0.25">
      <c r="A588" s="4" t="s">
        <v>793</v>
      </c>
      <c r="B588" s="3">
        <v>2.6027</v>
      </c>
      <c r="C588" s="3">
        <v>3.8334000000000001</v>
      </c>
      <c r="D588" s="19">
        <f t="shared" si="9"/>
        <v>1.2307000000000001</v>
      </c>
      <c r="E588" s="8"/>
      <c r="G588"/>
    </row>
    <row r="589" spans="1:7" ht="14.4" x14ac:dyDescent="0.25">
      <c r="A589" s="4" t="s">
        <v>794</v>
      </c>
      <c r="B589" s="3">
        <v>2.5954000000000002</v>
      </c>
      <c r="C589" s="3">
        <v>3.8210999999999999</v>
      </c>
      <c r="D589" s="19">
        <f t="shared" si="9"/>
        <v>1.2256999999999998</v>
      </c>
      <c r="E589" s="8"/>
      <c r="G589"/>
    </row>
    <row r="590" spans="1:7" ht="14.4" x14ac:dyDescent="0.25">
      <c r="A590" s="4" t="s">
        <v>795</v>
      </c>
      <c r="B590" s="3">
        <v>2.714</v>
      </c>
      <c r="C590" s="3">
        <v>3.8363</v>
      </c>
      <c r="D590" s="19">
        <f t="shared" si="9"/>
        <v>1.1223000000000001</v>
      </c>
      <c r="E590" s="8"/>
      <c r="G590"/>
    </row>
    <row r="591" spans="1:7" ht="14.4" x14ac:dyDescent="0.25">
      <c r="A591" s="4" t="s">
        <v>796</v>
      </c>
      <c r="B591" s="3">
        <v>2.7549999999999999</v>
      </c>
      <c r="C591" s="3">
        <v>3.8431999999999999</v>
      </c>
      <c r="D591" s="19">
        <f t="shared" si="9"/>
        <v>1.0882000000000001</v>
      </c>
      <c r="E591" s="8"/>
      <c r="G591"/>
    </row>
    <row r="592" spans="1:7" ht="14.4" x14ac:dyDescent="0.25">
      <c r="A592" s="4" t="s">
        <v>797</v>
      </c>
      <c r="B592" s="3">
        <v>2.7574000000000001</v>
      </c>
      <c r="C592" s="3">
        <v>3.8317999999999999</v>
      </c>
      <c r="D592" s="19">
        <f t="shared" si="9"/>
        <v>1.0743999999999998</v>
      </c>
      <c r="E592" s="8"/>
      <c r="G592"/>
    </row>
    <row r="593" spans="1:7" ht="14.4" x14ac:dyDescent="0.25">
      <c r="A593" s="4" t="s">
        <v>798</v>
      </c>
      <c r="B593" s="3">
        <v>2.75</v>
      </c>
      <c r="C593" s="3">
        <v>3.8338000000000001</v>
      </c>
      <c r="D593" s="19">
        <f t="shared" si="9"/>
        <v>1.0838000000000001</v>
      </c>
      <c r="E593" s="8"/>
      <c r="G593"/>
    </row>
    <row r="594" spans="1:7" ht="14.4" x14ac:dyDescent="0.25">
      <c r="A594" s="4" t="s">
        <v>799</v>
      </c>
      <c r="B594" s="3">
        <v>2.7521</v>
      </c>
      <c r="C594" s="3">
        <v>3.8309000000000002</v>
      </c>
      <c r="D594" s="19">
        <f t="shared" si="9"/>
        <v>1.0788000000000002</v>
      </c>
      <c r="E594" s="8"/>
      <c r="G594"/>
    </row>
    <row r="595" spans="1:7" ht="14.4" x14ac:dyDescent="0.25">
      <c r="A595" s="4" t="s">
        <v>800</v>
      </c>
      <c r="B595" s="3">
        <v>2.7924000000000002</v>
      </c>
      <c r="C595" s="3">
        <v>3.8429000000000002</v>
      </c>
      <c r="D595" s="19">
        <f t="shared" si="9"/>
        <v>1.0505</v>
      </c>
      <c r="E595" s="8"/>
      <c r="G595"/>
    </row>
    <row r="596" spans="1:7" ht="14.4" x14ac:dyDescent="0.25">
      <c r="A596" s="4" t="s">
        <v>801</v>
      </c>
      <c r="B596" s="3">
        <v>2.8605999999999998</v>
      </c>
      <c r="C596" s="3">
        <v>3.84</v>
      </c>
      <c r="D596" s="19">
        <f t="shared" si="9"/>
        <v>0.97940000000000005</v>
      </c>
      <c r="E596" s="8"/>
      <c r="G596"/>
    </row>
    <row r="597" spans="1:7" ht="14.4" x14ac:dyDescent="0.25">
      <c r="A597" s="4" t="s">
        <v>802</v>
      </c>
      <c r="B597" s="3">
        <v>2.8805999999999998</v>
      </c>
      <c r="C597" s="3">
        <v>3.8414000000000001</v>
      </c>
      <c r="D597" s="19">
        <f t="shared" si="9"/>
        <v>0.96080000000000032</v>
      </c>
      <c r="E597" s="8"/>
      <c r="G597"/>
    </row>
    <row r="598" spans="1:7" ht="14.4" x14ac:dyDescent="0.25">
      <c r="A598" s="4" t="s">
        <v>803</v>
      </c>
      <c r="B598" s="3">
        <v>2.9</v>
      </c>
      <c r="C598" s="3">
        <v>3.8382000000000001</v>
      </c>
      <c r="D598" s="19">
        <f t="shared" si="9"/>
        <v>0.93820000000000014</v>
      </c>
      <c r="E598" s="8"/>
      <c r="G598"/>
    </row>
    <row r="599" spans="1:7" ht="14.4" x14ac:dyDescent="0.25">
      <c r="A599" s="4" t="s">
        <v>804</v>
      </c>
      <c r="B599" s="3">
        <v>2.9047000000000001</v>
      </c>
      <c r="C599" s="3">
        <v>3.8351999999999999</v>
      </c>
      <c r="D599" s="19">
        <f t="shared" si="9"/>
        <v>0.93049999999999988</v>
      </c>
      <c r="E599" s="8"/>
      <c r="G599"/>
    </row>
    <row r="600" spans="1:7" ht="14.4" x14ac:dyDescent="0.25">
      <c r="A600" s="4" t="s">
        <v>805</v>
      </c>
      <c r="B600" s="3">
        <v>2.8767</v>
      </c>
      <c r="C600" s="3">
        <v>3.8216999999999999</v>
      </c>
      <c r="D600" s="19">
        <f t="shared" si="9"/>
        <v>0.94499999999999984</v>
      </c>
      <c r="E600" s="8"/>
      <c r="G600"/>
    </row>
    <row r="601" spans="1:7" ht="14.4" x14ac:dyDescent="0.25">
      <c r="A601" s="4" t="s">
        <v>806</v>
      </c>
      <c r="B601" s="3">
        <v>2.8874</v>
      </c>
      <c r="C601" s="3">
        <v>3.8256000000000001</v>
      </c>
      <c r="D601" s="19">
        <f t="shared" si="9"/>
        <v>0.93820000000000014</v>
      </c>
      <c r="E601" s="8"/>
      <c r="G601"/>
    </row>
    <row r="602" spans="1:7" ht="14.4" x14ac:dyDescent="0.25">
      <c r="A602" s="4" t="s">
        <v>807</v>
      </c>
      <c r="B602" s="3">
        <v>2.9062000000000001</v>
      </c>
      <c r="C602" s="3">
        <v>3.8311000000000002</v>
      </c>
      <c r="D602" s="19">
        <f t="shared" si="9"/>
        <v>0.92490000000000006</v>
      </c>
      <c r="E602" s="8"/>
      <c r="G602"/>
    </row>
    <row r="603" spans="1:7" ht="14.4" x14ac:dyDescent="0.25">
      <c r="A603" s="4" t="s">
        <v>808</v>
      </c>
      <c r="B603" s="3">
        <v>2.9041000000000001</v>
      </c>
      <c r="C603" s="3">
        <v>3.8311000000000002</v>
      </c>
      <c r="D603" s="19">
        <f t="shared" si="9"/>
        <v>0.92700000000000005</v>
      </c>
      <c r="E603" s="8"/>
      <c r="G603"/>
    </row>
    <row r="604" spans="1:7" ht="14.4" x14ac:dyDescent="0.25">
      <c r="A604" s="4" t="s">
        <v>809</v>
      </c>
      <c r="B604" s="3">
        <v>2.9039000000000001</v>
      </c>
      <c r="C604" s="3">
        <v>3.8336999999999999</v>
      </c>
      <c r="D604" s="19">
        <f t="shared" si="9"/>
        <v>0.92979999999999974</v>
      </c>
      <c r="E604" s="8"/>
      <c r="G604"/>
    </row>
    <row r="605" spans="1:7" ht="14.4" x14ac:dyDescent="0.25">
      <c r="A605" s="4" t="s">
        <v>810</v>
      </c>
      <c r="B605" s="3">
        <v>2.9060000000000001</v>
      </c>
      <c r="C605" s="3">
        <v>3.8336999999999999</v>
      </c>
      <c r="D605" s="19">
        <f t="shared" si="9"/>
        <v>0.92769999999999975</v>
      </c>
      <c r="E605" s="8"/>
      <c r="G605"/>
    </row>
    <row r="606" spans="1:7" ht="14.4" x14ac:dyDescent="0.25">
      <c r="A606" s="4" t="s">
        <v>811</v>
      </c>
      <c r="B606" s="3">
        <v>2.9260999999999999</v>
      </c>
      <c r="C606" s="3">
        <v>3.8340999999999998</v>
      </c>
      <c r="D606" s="19">
        <f t="shared" si="9"/>
        <v>0.90799999999999992</v>
      </c>
      <c r="E606" s="8"/>
      <c r="G606"/>
    </row>
    <row r="607" spans="1:7" ht="14.4" x14ac:dyDescent="0.25">
      <c r="A607" s="4" t="s">
        <v>812</v>
      </c>
      <c r="B607" s="3">
        <v>2.9460999999999999</v>
      </c>
      <c r="C607" s="3">
        <v>3.8572000000000002</v>
      </c>
      <c r="D607" s="19">
        <f t="shared" si="9"/>
        <v>0.91110000000000024</v>
      </c>
      <c r="E607" s="8"/>
      <c r="G607"/>
    </row>
    <row r="608" spans="1:7" ht="14.4" x14ac:dyDescent="0.25">
      <c r="A608" s="4" t="s">
        <v>813</v>
      </c>
      <c r="B608" s="3">
        <v>2.9611000000000001</v>
      </c>
      <c r="C608" s="3">
        <v>3.8725999999999998</v>
      </c>
      <c r="D608" s="19">
        <f t="shared" si="9"/>
        <v>0.91149999999999975</v>
      </c>
      <c r="E608" s="8"/>
      <c r="G608"/>
    </row>
    <row r="609" spans="1:7" ht="14.4" x14ac:dyDescent="0.25">
      <c r="A609" s="4" t="s">
        <v>814</v>
      </c>
      <c r="B609" s="3">
        <v>2.9811000000000001</v>
      </c>
      <c r="C609" s="3">
        <v>3.8940000000000001</v>
      </c>
      <c r="D609" s="19">
        <f t="shared" si="9"/>
        <v>0.91290000000000004</v>
      </c>
      <c r="E609" s="8"/>
      <c r="G609"/>
    </row>
    <row r="610" spans="1:7" ht="14.4" x14ac:dyDescent="0.25">
      <c r="A610" s="4" t="s">
        <v>815</v>
      </c>
      <c r="B610" s="3">
        <v>2.9961000000000002</v>
      </c>
      <c r="C610" s="3">
        <v>3.9036</v>
      </c>
      <c r="D610" s="19">
        <f t="shared" si="9"/>
        <v>0.90749999999999975</v>
      </c>
      <c r="E610" s="8"/>
      <c r="G610"/>
    </row>
    <row r="611" spans="1:7" ht="14.4" x14ac:dyDescent="0.25">
      <c r="A611" s="4" t="s">
        <v>816</v>
      </c>
      <c r="B611" s="3">
        <v>3.0461</v>
      </c>
      <c r="C611" s="3">
        <v>3.9405999999999999</v>
      </c>
      <c r="D611" s="19">
        <f t="shared" si="9"/>
        <v>0.89449999999999985</v>
      </c>
      <c r="E611" s="8"/>
      <c r="G611"/>
    </row>
    <row r="612" spans="1:7" ht="14.4" x14ac:dyDescent="0.25">
      <c r="A612" s="4" t="s">
        <v>817</v>
      </c>
      <c r="B612" s="3">
        <v>3.2261000000000002</v>
      </c>
      <c r="C612" s="3">
        <v>3.9986000000000002</v>
      </c>
      <c r="D612" s="19">
        <f t="shared" si="9"/>
        <v>0.77249999999999996</v>
      </c>
      <c r="E612" s="8"/>
      <c r="G612"/>
    </row>
    <row r="613" spans="1:7" ht="14.4" x14ac:dyDescent="0.25">
      <c r="A613" s="4" t="s">
        <v>818</v>
      </c>
      <c r="B613" s="3">
        <v>3.3801000000000001</v>
      </c>
      <c r="C613" s="3">
        <v>3.9839000000000002</v>
      </c>
      <c r="D613" s="19">
        <f t="shared" si="9"/>
        <v>0.60380000000000011</v>
      </c>
      <c r="E613" s="8"/>
      <c r="G613"/>
    </row>
    <row r="614" spans="1:7" ht="14.4" x14ac:dyDescent="0.25">
      <c r="A614" s="4" t="s">
        <v>819</v>
      </c>
      <c r="B614" s="3">
        <v>3.5339999999999998</v>
      </c>
      <c r="C614" s="3">
        <v>3.9803000000000002</v>
      </c>
      <c r="D614" s="19">
        <f t="shared" si="9"/>
        <v>0.44630000000000036</v>
      </c>
      <c r="E614" s="8"/>
      <c r="G614"/>
    </row>
    <row r="615" spans="1:7" ht="14.4" x14ac:dyDescent="0.25">
      <c r="A615" s="4" t="s">
        <v>820</v>
      </c>
      <c r="B615" s="3">
        <v>3.5183</v>
      </c>
      <c r="C615" s="3">
        <v>3.9413</v>
      </c>
      <c r="D615" s="19">
        <f t="shared" si="9"/>
        <v>0.42300000000000004</v>
      </c>
      <c r="E615" s="8"/>
      <c r="G615"/>
    </row>
    <row r="616" spans="1:7" ht="14.4" x14ac:dyDescent="0.25">
      <c r="A616" s="4" t="s">
        <v>821</v>
      </c>
      <c r="B616" s="3">
        <v>3.5331999999999999</v>
      </c>
      <c r="C616" s="3">
        <v>3.9003000000000001</v>
      </c>
      <c r="D616" s="19">
        <f t="shared" si="9"/>
        <v>0.3671000000000002</v>
      </c>
      <c r="E616" s="8"/>
      <c r="G616"/>
    </row>
    <row r="617" spans="1:7" ht="14.4" x14ac:dyDescent="0.25">
      <c r="A617" s="4" t="s">
        <v>822</v>
      </c>
      <c r="B617" s="3">
        <v>3.5779999999999998</v>
      </c>
      <c r="C617" s="3">
        <v>3.9554999999999998</v>
      </c>
      <c r="D617" s="19">
        <f t="shared" si="9"/>
        <v>0.37749999999999995</v>
      </c>
      <c r="E617" s="8"/>
      <c r="G617"/>
    </row>
    <row r="618" spans="1:7" ht="14.4" x14ac:dyDescent="0.25">
      <c r="A618" s="4" t="s">
        <v>823</v>
      </c>
      <c r="B618" s="3">
        <v>3.6398000000000001</v>
      </c>
      <c r="C618" s="3">
        <v>3.9691000000000001</v>
      </c>
      <c r="D618" s="19">
        <f t="shared" si="9"/>
        <v>0.32929999999999993</v>
      </c>
      <c r="E618" s="8"/>
      <c r="G618"/>
    </row>
    <row r="619" spans="1:7" ht="14.4" x14ac:dyDescent="0.25">
      <c r="A619" s="4" t="s">
        <v>824</v>
      </c>
      <c r="B619" s="3">
        <v>3.5735999999999999</v>
      </c>
      <c r="C619" s="3">
        <v>3.8963000000000001</v>
      </c>
      <c r="D619" s="19">
        <f t="shared" si="9"/>
        <v>0.32270000000000021</v>
      </c>
      <c r="E619" s="8"/>
      <c r="G619"/>
    </row>
    <row r="620" spans="1:7" ht="14.4" x14ac:dyDescent="0.25">
      <c r="A620" s="4" t="s">
        <v>825</v>
      </c>
      <c r="B620" s="3">
        <v>3.4355000000000002</v>
      </c>
      <c r="C620" s="3">
        <v>3.8702999999999999</v>
      </c>
      <c r="D620" s="19">
        <f t="shared" si="9"/>
        <v>0.43479999999999963</v>
      </c>
      <c r="E620" s="8"/>
      <c r="G620"/>
    </row>
    <row r="621" spans="1:7" ht="14.4" x14ac:dyDescent="0.25">
      <c r="A621" s="4" t="s">
        <v>826</v>
      </c>
      <c r="B621" s="3">
        <v>3.4079999999999999</v>
      </c>
      <c r="C621" s="3">
        <v>3.88</v>
      </c>
      <c r="D621" s="19">
        <f t="shared" si="9"/>
        <v>0.47199999999999998</v>
      </c>
      <c r="E621" s="8"/>
      <c r="G621"/>
    </row>
    <row r="622" spans="1:7" ht="14.4" x14ac:dyDescent="0.25">
      <c r="A622" s="4" t="s">
        <v>827</v>
      </c>
      <c r="B622" s="3">
        <v>3.4</v>
      </c>
      <c r="C622" s="3">
        <v>3.8833000000000002</v>
      </c>
      <c r="D622" s="19">
        <f t="shared" si="9"/>
        <v>0.48330000000000028</v>
      </c>
      <c r="E622" s="8"/>
      <c r="G622"/>
    </row>
    <row r="623" spans="1:7" ht="14.4" x14ac:dyDescent="0.25">
      <c r="A623" s="4" t="s">
        <v>828</v>
      </c>
      <c r="B623" s="3">
        <v>3.3902000000000001</v>
      </c>
      <c r="C623" s="3">
        <v>3.8856999999999999</v>
      </c>
      <c r="D623" s="19">
        <f t="shared" si="9"/>
        <v>0.49549999999999983</v>
      </c>
      <c r="E623" s="8"/>
      <c r="G623"/>
    </row>
    <row r="624" spans="1:7" ht="14.4" x14ac:dyDescent="0.25">
      <c r="A624" s="4" t="s">
        <v>829</v>
      </c>
      <c r="B624" s="3">
        <v>3.3477000000000001</v>
      </c>
      <c r="C624" s="3">
        <v>3.8774999999999999</v>
      </c>
      <c r="D624" s="19">
        <f t="shared" si="9"/>
        <v>0.52979999999999983</v>
      </c>
      <c r="E624" s="8"/>
      <c r="G624"/>
    </row>
    <row r="625" spans="1:7" ht="14.4" x14ac:dyDescent="0.25">
      <c r="A625" s="4" t="s">
        <v>830</v>
      </c>
      <c r="B625" s="3">
        <v>3.2927</v>
      </c>
      <c r="C625" s="3">
        <v>3.8841999999999999</v>
      </c>
      <c r="D625" s="19">
        <f t="shared" si="9"/>
        <v>0.59149999999999991</v>
      </c>
      <c r="E625" s="8"/>
      <c r="G625"/>
    </row>
    <row r="626" spans="1:7" ht="14.4" x14ac:dyDescent="0.25">
      <c r="A626" s="4" t="s">
        <v>831</v>
      </c>
      <c r="B626" s="3">
        <v>3.2927</v>
      </c>
      <c r="C626" s="3">
        <v>3.8908999999999998</v>
      </c>
      <c r="D626" s="19">
        <f t="shared" si="9"/>
        <v>0.59819999999999984</v>
      </c>
      <c r="E626" s="8"/>
      <c r="G626"/>
    </row>
    <row r="627" spans="1:7" ht="14.4" x14ac:dyDescent="0.25">
      <c r="A627" s="4" t="s">
        <v>832</v>
      </c>
      <c r="B627" s="3">
        <v>3.2591999999999999</v>
      </c>
      <c r="C627" s="3">
        <v>3.9116</v>
      </c>
      <c r="D627" s="19">
        <f t="shared" si="9"/>
        <v>0.65240000000000009</v>
      </c>
      <c r="E627" s="8"/>
      <c r="G627"/>
    </row>
    <row r="628" spans="1:7" ht="14.4" x14ac:dyDescent="0.25">
      <c r="A628" s="4" t="s">
        <v>833</v>
      </c>
      <c r="B628" s="3">
        <v>3.2772999999999999</v>
      </c>
      <c r="C628" s="3">
        <v>3.9020999999999999</v>
      </c>
      <c r="D628" s="19">
        <f t="shared" si="9"/>
        <v>0.62480000000000002</v>
      </c>
      <c r="E628" s="8"/>
      <c r="G628"/>
    </row>
    <row r="629" spans="1:7" ht="14.4" x14ac:dyDescent="0.25">
      <c r="A629" s="4" t="s">
        <v>834</v>
      </c>
      <c r="B629" s="3">
        <v>3.1996000000000002</v>
      </c>
      <c r="C629" s="3">
        <v>3.8881000000000001</v>
      </c>
      <c r="D629" s="19">
        <f t="shared" si="9"/>
        <v>0.68849999999999989</v>
      </c>
      <c r="E629" s="8"/>
      <c r="G629"/>
    </row>
    <row r="630" spans="1:7" ht="14.4" x14ac:dyDescent="0.25">
      <c r="A630" s="4" t="s">
        <v>835</v>
      </c>
      <c r="B630" s="3">
        <v>3.1758999999999999</v>
      </c>
      <c r="C630" s="3">
        <v>3.8923000000000001</v>
      </c>
      <c r="D630" s="19">
        <f t="shared" si="9"/>
        <v>0.71640000000000015</v>
      </c>
      <c r="E630" s="8"/>
      <c r="G630"/>
    </row>
    <row r="631" spans="1:7" ht="14.4" x14ac:dyDescent="0.25">
      <c r="A631" s="4" t="s">
        <v>836</v>
      </c>
      <c r="B631" s="3">
        <v>3.1701000000000001</v>
      </c>
      <c r="C631" s="3">
        <v>3.8898999999999999</v>
      </c>
      <c r="D631" s="19">
        <f t="shared" si="9"/>
        <v>0.71979999999999977</v>
      </c>
      <c r="E631" s="8"/>
      <c r="G631"/>
    </row>
    <row r="632" spans="1:7" ht="14.4" x14ac:dyDescent="0.25">
      <c r="A632" s="4" t="s">
        <v>837</v>
      </c>
      <c r="B632" s="3">
        <v>3.2</v>
      </c>
      <c r="C632" s="3">
        <v>3.8913000000000002</v>
      </c>
      <c r="D632" s="19">
        <f t="shared" si="9"/>
        <v>0.69130000000000003</v>
      </c>
      <c r="E632" s="8"/>
      <c r="G632"/>
    </row>
    <row r="633" spans="1:7" ht="14.4" x14ac:dyDescent="0.25">
      <c r="A633" s="4" t="s">
        <v>838</v>
      </c>
      <c r="B633" s="3">
        <v>3.2541000000000002</v>
      </c>
      <c r="C633" s="3">
        <v>3.9203999999999999</v>
      </c>
      <c r="D633" s="19">
        <f t="shared" si="9"/>
        <v>0.66629999999999967</v>
      </c>
      <c r="E633" s="8"/>
      <c r="G633"/>
    </row>
    <row r="634" spans="1:7" ht="14.4" x14ac:dyDescent="0.25">
      <c r="A634" s="4" t="s">
        <v>839</v>
      </c>
      <c r="B634" s="3">
        <v>3.0992999999999999</v>
      </c>
      <c r="C634" s="3">
        <v>3.9278</v>
      </c>
      <c r="D634" s="19">
        <f t="shared" si="9"/>
        <v>0.82850000000000001</v>
      </c>
      <c r="E634" s="8"/>
      <c r="G634"/>
    </row>
    <row r="635" spans="1:7" ht="14.4" x14ac:dyDescent="0.25">
      <c r="A635" s="4" t="s">
        <v>840</v>
      </c>
      <c r="B635" s="3">
        <v>3.1619000000000002</v>
      </c>
      <c r="C635" s="3">
        <v>3.9558</v>
      </c>
      <c r="D635" s="19">
        <f t="shared" si="9"/>
        <v>0.79389999999999983</v>
      </c>
      <c r="E635" s="8"/>
      <c r="G635"/>
    </row>
    <row r="636" spans="1:7" ht="14.4" x14ac:dyDescent="0.25">
      <c r="A636" s="4" t="s">
        <v>841</v>
      </c>
      <c r="B636" s="3">
        <v>3.2410000000000001</v>
      </c>
      <c r="C636" s="3">
        <v>4.0087999999999999</v>
      </c>
      <c r="D636" s="19">
        <f t="shared" si="9"/>
        <v>0.76779999999999982</v>
      </c>
      <c r="E636" s="8"/>
      <c r="G636"/>
    </row>
    <row r="637" spans="1:7" ht="14.4" x14ac:dyDescent="0.25">
      <c r="A637" s="4" t="s">
        <v>842</v>
      </c>
      <c r="B637" s="3">
        <v>3.4428999999999998</v>
      </c>
      <c r="C637" s="3">
        <v>4.0715000000000003</v>
      </c>
      <c r="D637" s="19">
        <f t="shared" si="9"/>
        <v>0.62860000000000049</v>
      </c>
      <c r="E637" s="8"/>
      <c r="G637"/>
    </row>
    <row r="638" spans="1:7" ht="14.4" x14ac:dyDescent="0.25">
      <c r="A638" s="4" t="s">
        <v>843</v>
      </c>
      <c r="B638" s="3">
        <v>3.4487999999999999</v>
      </c>
      <c r="C638" s="3">
        <v>4.0888999999999998</v>
      </c>
      <c r="D638" s="19">
        <f t="shared" si="9"/>
        <v>0.64009999999999989</v>
      </c>
      <c r="E638" s="8"/>
      <c r="G638"/>
    </row>
    <row r="639" spans="1:7" ht="14.4" x14ac:dyDescent="0.25">
      <c r="A639" s="4" t="s">
        <v>844</v>
      </c>
      <c r="B639" s="3">
        <v>3.3378999999999999</v>
      </c>
      <c r="C639" s="3">
        <v>4.0670999999999999</v>
      </c>
      <c r="D639" s="19">
        <f t="shared" si="9"/>
        <v>0.72920000000000007</v>
      </c>
      <c r="E639" s="8"/>
      <c r="G639"/>
    </row>
    <row r="640" spans="1:7" ht="14.4" x14ac:dyDescent="0.25">
      <c r="A640" s="4" t="s">
        <v>845</v>
      </c>
      <c r="B640" s="3">
        <v>3.3374999999999999</v>
      </c>
      <c r="C640" s="3">
        <v>4.0663</v>
      </c>
      <c r="D640" s="19">
        <f t="shared" si="9"/>
        <v>0.72880000000000011</v>
      </c>
      <c r="E640" s="8"/>
      <c r="G640"/>
    </row>
    <row r="641" spans="1:7" ht="14.4" x14ac:dyDescent="0.25">
      <c r="A641" s="4" t="s">
        <v>846</v>
      </c>
      <c r="B641" s="3">
        <v>3.3643999999999998</v>
      </c>
      <c r="C641" s="3">
        <v>4.0753000000000004</v>
      </c>
      <c r="D641" s="19">
        <f t="shared" si="9"/>
        <v>0.71090000000000053</v>
      </c>
      <c r="E641" s="8"/>
      <c r="G641"/>
    </row>
    <row r="642" spans="1:7" ht="14.4" x14ac:dyDescent="0.25">
      <c r="A642" s="4" t="s">
        <v>847</v>
      </c>
      <c r="B642" s="3">
        <v>3.3950999999999998</v>
      </c>
      <c r="C642" s="3">
        <v>4.0854999999999997</v>
      </c>
      <c r="D642" s="19">
        <f t="shared" si="9"/>
        <v>0.6903999999999999</v>
      </c>
      <c r="E642" s="8"/>
      <c r="G642"/>
    </row>
    <row r="643" spans="1:7" ht="14.4" x14ac:dyDescent="0.25">
      <c r="A643" s="4" t="s">
        <v>848</v>
      </c>
      <c r="B643" s="3">
        <v>3.3380999999999998</v>
      </c>
      <c r="C643" s="3">
        <v>4.0627000000000004</v>
      </c>
      <c r="D643" s="19">
        <f t="shared" ref="D643:D706" si="10">C643-B643</f>
        <v>0.72460000000000058</v>
      </c>
      <c r="E643" s="8"/>
      <c r="G643"/>
    </row>
    <row r="644" spans="1:7" ht="14.4" x14ac:dyDescent="0.25">
      <c r="A644" s="4" t="s">
        <v>849</v>
      </c>
      <c r="B644" s="3">
        <v>3.2995000000000001</v>
      </c>
      <c r="C644" s="3">
        <v>4.0476999999999999</v>
      </c>
      <c r="D644" s="19">
        <f t="shared" si="10"/>
        <v>0.74819999999999975</v>
      </c>
      <c r="E644" s="8"/>
      <c r="G644"/>
    </row>
    <row r="645" spans="1:7" ht="14.4" x14ac:dyDescent="0.25">
      <c r="A645" s="4" t="s">
        <v>850</v>
      </c>
      <c r="B645" s="3">
        <v>3.3170000000000002</v>
      </c>
      <c r="C645" s="3">
        <v>4.0502000000000002</v>
      </c>
      <c r="D645" s="19">
        <f t="shared" si="10"/>
        <v>0.73320000000000007</v>
      </c>
      <c r="E645" s="8"/>
      <c r="G645"/>
    </row>
    <row r="646" spans="1:7" ht="14.4" x14ac:dyDescent="0.25">
      <c r="A646" s="4" t="s">
        <v>851</v>
      </c>
      <c r="B646" s="3">
        <v>3.32</v>
      </c>
      <c r="C646" s="3">
        <v>4.0614999999999997</v>
      </c>
      <c r="D646" s="19">
        <f t="shared" si="10"/>
        <v>0.74149999999999983</v>
      </c>
      <c r="E646" s="8"/>
      <c r="G646"/>
    </row>
    <row r="647" spans="1:7" ht="14.4" x14ac:dyDescent="0.25">
      <c r="A647" s="4" t="s">
        <v>852</v>
      </c>
      <c r="B647" s="3">
        <v>3.3228</v>
      </c>
      <c r="C647" s="3">
        <v>4.1200999999999999</v>
      </c>
      <c r="D647" s="19">
        <f t="shared" si="10"/>
        <v>0.7972999999999999</v>
      </c>
      <c r="E647" s="8"/>
      <c r="G647"/>
    </row>
    <row r="648" spans="1:7" ht="14.4" x14ac:dyDescent="0.25">
      <c r="A648" s="4" t="s">
        <v>853</v>
      </c>
      <c r="B648" s="3">
        <v>3.3424</v>
      </c>
      <c r="C648" s="3">
        <v>4.0911</v>
      </c>
      <c r="D648" s="19">
        <f t="shared" si="10"/>
        <v>0.74869999999999992</v>
      </c>
      <c r="E648" s="8"/>
      <c r="G648"/>
    </row>
    <row r="649" spans="1:7" ht="14.4" x14ac:dyDescent="0.25">
      <c r="A649" s="4" t="s">
        <v>854</v>
      </c>
      <c r="B649" s="3">
        <v>3.3264999999999998</v>
      </c>
      <c r="C649" s="3">
        <v>4.0423</v>
      </c>
      <c r="D649" s="19">
        <f t="shared" si="10"/>
        <v>0.71580000000000021</v>
      </c>
      <c r="E649" s="8"/>
      <c r="G649"/>
    </row>
    <row r="650" spans="1:7" ht="14.4" x14ac:dyDescent="0.25">
      <c r="A650" s="4" t="s">
        <v>855</v>
      </c>
      <c r="B650" s="3">
        <v>3.2965</v>
      </c>
      <c r="C650" s="3">
        <v>4.0007000000000001</v>
      </c>
      <c r="D650" s="19">
        <f t="shared" si="10"/>
        <v>0.70420000000000016</v>
      </c>
      <c r="E650" s="8"/>
      <c r="G650"/>
    </row>
    <row r="651" spans="1:7" ht="14.4" x14ac:dyDescent="0.25">
      <c r="A651" s="4" t="s">
        <v>856</v>
      </c>
      <c r="B651" s="3">
        <v>3.2467999999999999</v>
      </c>
      <c r="C651" s="3">
        <v>3.9554</v>
      </c>
      <c r="D651" s="19">
        <f t="shared" si="10"/>
        <v>0.70860000000000012</v>
      </c>
      <c r="E651" s="8"/>
      <c r="G651"/>
    </row>
    <row r="652" spans="1:7" ht="14.4" x14ac:dyDescent="0.25">
      <c r="A652" s="4" t="s">
        <v>857</v>
      </c>
      <c r="B652" s="3">
        <v>3.2267999999999999</v>
      </c>
      <c r="C652" s="3">
        <v>3.9639000000000002</v>
      </c>
      <c r="D652" s="19">
        <f t="shared" si="10"/>
        <v>0.73710000000000031</v>
      </c>
      <c r="E652" s="8"/>
      <c r="G652"/>
    </row>
    <row r="653" spans="1:7" ht="14.4" x14ac:dyDescent="0.25">
      <c r="A653" s="4" t="s">
        <v>858</v>
      </c>
      <c r="B653" s="3">
        <v>3.2256</v>
      </c>
      <c r="C653" s="3">
        <v>3.9291</v>
      </c>
      <c r="D653" s="19">
        <f t="shared" si="10"/>
        <v>0.70350000000000001</v>
      </c>
      <c r="E653" s="8"/>
      <c r="G653"/>
    </row>
    <row r="654" spans="1:7" ht="14.4" x14ac:dyDescent="0.25">
      <c r="A654" s="4" t="s">
        <v>859</v>
      </c>
      <c r="B654" s="3">
        <v>3.2086999999999999</v>
      </c>
      <c r="C654" s="3">
        <v>3.9268000000000001</v>
      </c>
      <c r="D654" s="19">
        <f t="shared" si="10"/>
        <v>0.71810000000000018</v>
      </c>
      <c r="E654" s="8"/>
      <c r="G654"/>
    </row>
    <row r="655" spans="1:7" ht="14.4" x14ac:dyDescent="0.25">
      <c r="A655" s="4" t="s">
        <v>860</v>
      </c>
      <c r="B655" s="3">
        <v>3.18</v>
      </c>
      <c r="C655" s="3">
        <v>3.9230999999999998</v>
      </c>
      <c r="D655" s="19">
        <f t="shared" si="10"/>
        <v>0.74309999999999965</v>
      </c>
      <c r="E655" s="8"/>
      <c r="G655"/>
    </row>
    <row r="656" spans="1:7" ht="14.4" x14ac:dyDescent="0.25">
      <c r="A656" s="4" t="s">
        <v>861</v>
      </c>
      <c r="B656" s="3">
        <v>3.2141999999999999</v>
      </c>
      <c r="C656" s="3">
        <v>3.9491999999999998</v>
      </c>
      <c r="D656" s="19">
        <f t="shared" si="10"/>
        <v>0.73499999999999988</v>
      </c>
      <c r="E656" s="8"/>
      <c r="G656"/>
    </row>
    <row r="657" spans="1:7" ht="14.4" x14ac:dyDescent="0.25">
      <c r="A657" s="4" t="s">
        <v>862</v>
      </c>
      <c r="B657" s="3">
        <v>3.2141999999999999</v>
      </c>
      <c r="C657" s="3">
        <v>3.9432</v>
      </c>
      <c r="D657" s="19">
        <f t="shared" si="10"/>
        <v>0.72900000000000009</v>
      </c>
      <c r="E657" s="8"/>
      <c r="G657"/>
    </row>
    <row r="658" spans="1:7" ht="14.4" x14ac:dyDescent="0.25">
      <c r="A658" s="4" t="s">
        <v>863</v>
      </c>
      <c r="B658" s="3">
        <v>3.2562000000000002</v>
      </c>
      <c r="C658" s="3">
        <v>3.956</v>
      </c>
      <c r="D658" s="19">
        <f t="shared" si="10"/>
        <v>0.69979999999999976</v>
      </c>
      <c r="E658" s="8"/>
      <c r="G658"/>
    </row>
    <row r="659" spans="1:7" ht="14.4" x14ac:dyDescent="0.25">
      <c r="A659" s="4" t="s">
        <v>864</v>
      </c>
      <c r="B659" s="3">
        <v>3.2492000000000001</v>
      </c>
      <c r="C659" s="3">
        <v>3.9331</v>
      </c>
      <c r="D659" s="19">
        <f t="shared" si="10"/>
        <v>0.68389999999999995</v>
      </c>
      <c r="E659" s="8"/>
      <c r="G659"/>
    </row>
    <row r="660" spans="1:7" ht="14.4" x14ac:dyDescent="0.25">
      <c r="A660" s="4" t="s">
        <v>865</v>
      </c>
      <c r="B660" s="3">
        <v>3.2642000000000002</v>
      </c>
      <c r="C660" s="3">
        <v>3.9325000000000001</v>
      </c>
      <c r="D660" s="19">
        <f t="shared" si="10"/>
        <v>0.66829999999999989</v>
      </c>
      <c r="E660" s="8"/>
      <c r="G660"/>
    </row>
    <row r="661" spans="1:7" ht="14.4" x14ac:dyDescent="0.25">
      <c r="A661" s="4" t="s">
        <v>866</v>
      </c>
      <c r="B661" s="3">
        <v>3.2862</v>
      </c>
      <c r="C661" s="3">
        <v>3.9356</v>
      </c>
      <c r="D661" s="19">
        <f t="shared" si="10"/>
        <v>0.64939999999999998</v>
      </c>
      <c r="E661" s="8"/>
      <c r="G661"/>
    </row>
    <row r="662" spans="1:7" ht="14.4" x14ac:dyDescent="0.25">
      <c r="A662" s="4" t="s">
        <v>867</v>
      </c>
      <c r="B662" s="3">
        <v>3.2921999999999998</v>
      </c>
      <c r="C662" s="3">
        <v>3.9500999999999999</v>
      </c>
      <c r="D662" s="19">
        <f t="shared" si="10"/>
        <v>0.65790000000000015</v>
      </c>
      <c r="E662" s="8"/>
      <c r="G662"/>
    </row>
    <row r="663" spans="1:7" ht="14.4" x14ac:dyDescent="0.25">
      <c r="A663" s="4" t="s">
        <v>868</v>
      </c>
      <c r="B663" s="3">
        <v>3.3010000000000002</v>
      </c>
      <c r="C663" s="3">
        <v>3.9750000000000001</v>
      </c>
      <c r="D663" s="19">
        <f t="shared" si="10"/>
        <v>0.67399999999999993</v>
      </c>
      <c r="E663" s="8"/>
      <c r="G663"/>
    </row>
    <row r="664" spans="1:7" ht="14.4" x14ac:dyDescent="0.25">
      <c r="A664" s="4" t="s">
        <v>869</v>
      </c>
      <c r="B664" s="3">
        <v>3.3159999999999998</v>
      </c>
      <c r="C664" s="3">
        <v>3.9885999999999999</v>
      </c>
      <c r="D664" s="19">
        <f t="shared" si="10"/>
        <v>0.67260000000000009</v>
      </c>
      <c r="E664" s="8"/>
      <c r="G664"/>
    </row>
    <row r="665" spans="1:7" ht="14.4" x14ac:dyDescent="0.25">
      <c r="A665" s="4" t="s">
        <v>870</v>
      </c>
      <c r="B665" s="3">
        <v>3.4359999999999999</v>
      </c>
      <c r="C665" s="3">
        <v>4.0994000000000002</v>
      </c>
      <c r="D665" s="19">
        <f t="shared" si="10"/>
        <v>0.66340000000000021</v>
      </c>
      <c r="E665" s="8"/>
      <c r="G665"/>
    </row>
    <row r="666" spans="1:7" ht="14.4" x14ac:dyDescent="0.25">
      <c r="A666" s="4" t="s">
        <v>871</v>
      </c>
      <c r="B666" s="3">
        <v>3.5836000000000001</v>
      </c>
      <c r="C666" s="3">
        <v>4.1303000000000001</v>
      </c>
      <c r="D666" s="19">
        <f t="shared" si="10"/>
        <v>0.54669999999999996</v>
      </c>
      <c r="E666" s="8"/>
      <c r="G666"/>
    </row>
    <row r="667" spans="1:7" ht="14.4" x14ac:dyDescent="0.25">
      <c r="A667" s="4" t="s">
        <v>872</v>
      </c>
      <c r="B667" s="3">
        <v>3.6175000000000002</v>
      </c>
      <c r="C667" s="3">
        <v>4.1050000000000004</v>
      </c>
      <c r="D667" s="19">
        <f t="shared" si="10"/>
        <v>0.48750000000000027</v>
      </c>
      <c r="E667" s="8"/>
      <c r="G667"/>
    </row>
    <row r="668" spans="1:7" ht="14.4" x14ac:dyDescent="0.25">
      <c r="A668" s="4" t="s">
        <v>873</v>
      </c>
      <c r="B668" s="3">
        <v>3.6284000000000001</v>
      </c>
      <c r="C668" s="3">
        <v>4.0708000000000002</v>
      </c>
      <c r="D668" s="19">
        <f t="shared" si="10"/>
        <v>0.44240000000000013</v>
      </c>
      <c r="E668" s="8"/>
      <c r="G668"/>
    </row>
    <row r="669" spans="1:7" ht="14.4" x14ac:dyDescent="0.25">
      <c r="A669" s="4" t="s">
        <v>874</v>
      </c>
      <c r="B669" s="3">
        <v>3.5943000000000001</v>
      </c>
      <c r="C669" s="3">
        <v>4.07</v>
      </c>
      <c r="D669" s="19">
        <f t="shared" si="10"/>
        <v>0.47570000000000023</v>
      </c>
      <c r="E669" s="8"/>
      <c r="G669"/>
    </row>
    <row r="670" spans="1:7" ht="14.4" x14ac:dyDescent="0.25">
      <c r="A670" s="4" t="s">
        <v>875</v>
      </c>
      <c r="B670" s="3">
        <v>3.5792999999999999</v>
      </c>
      <c r="C670" s="3">
        <v>4.0500999999999996</v>
      </c>
      <c r="D670" s="19">
        <f t="shared" si="10"/>
        <v>0.47079999999999966</v>
      </c>
      <c r="E670" s="8"/>
      <c r="G670"/>
    </row>
    <row r="671" spans="1:7" ht="14.4" x14ac:dyDescent="0.25">
      <c r="A671" s="4" t="s">
        <v>876</v>
      </c>
      <c r="B671" s="3">
        <v>3.6135000000000002</v>
      </c>
      <c r="C671" s="3">
        <v>4.0106999999999999</v>
      </c>
      <c r="D671" s="19">
        <f t="shared" si="10"/>
        <v>0.39719999999999978</v>
      </c>
      <c r="E671" s="8"/>
      <c r="G671"/>
    </row>
    <row r="672" spans="1:7" ht="14.4" x14ac:dyDescent="0.25">
      <c r="A672" s="4" t="s">
        <v>877</v>
      </c>
      <c r="B672" s="3">
        <v>3.6189</v>
      </c>
      <c r="C672" s="3">
        <v>4.05</v>
      </c>
      <c r="D672" s="19">
        <f t="shared" si="10"/>
        <v>0.43109999999999982</v>
      </c>
      <c r="E672" s="8"/>
      <c r="G672"/>
    </row>
    <row r="673" spans="1:7" ht="14.4" x14ac:dyDescent="0.25">
      <c r="A673" s="4" t="s">
        <v>878</v>
      </c>
      <c r="B673" s="3">
        <v>3.6284999999999998</v>
      </c>
      <c r="C673" s="3">
        <v>4.0650000000000004</v>
      </c>
      <c r="D673" s="19">
        <f t="shared" si="10"/>
        <v>0.43650000000000055</v>
      </c>
      <c r="E673" s="8"/>
      <c r="G673"/>
    </row>
    <row r="674" spans="1:7" ht="14.4" x14ac:dyDescent="0.25">
      <c r="A674" s="4" t="s">
        <v>879</v>
      </c>
      <c r="B674" s="3">
        <v>3.5834000000000001</v>
      </c>
      <c r="C674" s="3">
        <v>4.0452000000000004</v>
      </c>
      <c r="D674" s="19">
        <f t="shared" si="10"/>
        <v>0.46180000000000021</v>
      </c>
      <c r="E674" s="8"/>
      <c r="G674"/>
    </row>
    <row r="675" spans="1:7" ht="14.4" x14ac:dyDescent="0.25">
      <c r="A675" s="4" t="s">
        <v>880</v>
      </c>
      <c r="B675" s="3">
        <v>3.5830000000000002</v>
      </c>
      <c r="C675" s="3">
        <v>4.0208000000000004</v>
      </c>
      <c r="D675" s="19">
        <f t="shared" si="10"/>
        <v>0.43780000000000019</v>
      </c>
      <c r="E675" s="8"/>
      <c r="G675"/>
    </row>
    <row r="676" spans="1:7" ht="14.4" x14ac:dyDescent="0.25">
      <c r="A676" s="4" t="s">
        <v>881</v>
      </c>
      <c r="B676" s="3">
        <v>3.5444</v>
      </c>
      <c r="C676" s="3">
        <v>4.0209999999999999</v>
      </c>
      <c r="D676" s="19">
        <f t="shared" si="10"/>
        <v>0.47659999999999991</v>
      </c>
      <c r="E676" s="8"/>
      <c r="G676"/>
    </row>
    <row r="677" spans="1:7" ht="14.4" x14ac:dyDescent="0.25">
      <c r="A677" s="4" t="s">
        <v>882</v>
      </c>
      <c r="B677" s="3">
        <v>3.5158999999999998</v>
      </c>
      <c r="C677" s="3">
        <v>4.0495000000000001</v>
      </c>
      <c r="D677" s="19">
        <f t="shared" si="10"/>
        <v>0.5336000000000003</v>
      </c>
      <c r="E677" s="8"/>
      <c r="G677"/>
    </row>
    <row r="678" spans="1:7" ht="14.4" x14ac:dyDescent="0.25">
      <c r="A678" s="4" t="s">
        <v>883</v>
      </c>
      <c r="B678" s="3">
        <v>3.5173000000000001</v>
      </c>
      <c r="C678" s="3">
        <v>4.0751999999999997</v>
      </c>
      <c r="D678" s="19">
        <f t="shared" si="10"/>
        <v>0.55789999999999962</v>
      </c>
      <c r="E678" s="8"/>
      <c r="G678"/>
    </row>
    <row r="679" spans="1:7" ht="14.4" x14ac:dyDescent="0.25">
      <c r="A679" s="4" t="s">
        <v>884</v>
      </c>
      <c r="B679" s="3">
        <v>3.5701000000000001</v>
      </c>
      <c r="C679" s="3">
        <v>4.0800999999999998</v>
      </c>
      <c r="D679" s="19">
        <f t="shared" si="10"/>
        <v>0.50999999999999979</v>
      </c>
      <c r="E679" s="8"/>
      <c r="G679"/>
    </row>
    <row r="680" spans="1:7" ht="14.4" x14ac:dyDescent="0.25">
      <c r="A680" s="4" t="s">
        <v>885</v>
      </c>
      <c r="B680" s="3">
        <v>3.5846</v>
      </c>
      <c r="C680" s="3">
        <v>4.0800999999999998</v>
      </c>
      <c r="D680" s="19">
        <f t="shared" si="10"/>
        <v>0.49549999999999983</v>
      </c>
      <c r="E680" s="8"/>
      <c r="G680"/>
    </row>
    <row r="681" spans="1:7" ht="14.4" x14ac:dyDescent="0.25">
      <c r="A681" s="4" t="s">
        <v>886</v>
      </c>
      <c r="B681" s="3">
        <v>3.5367999999999999</v>
      </c>
      <c r="C681" s="3">
        <v>4.0907999999999998</v>
      </c>
      <c r="D681" s="19">
        <f t="shared" si="10"/>
        <v>0.55399999999999983</v>
      </c>
      <c r="E681" s="8"/>
      <c r="G681"/>
    </row>
    <row r="682" spans="1:7" ht="14.4" x14ac:dyDescent="0.25">
      <c r="A682" s="4" t="s">
        <v>887</v>
      </c>
      <c r="B682" s="3">
        <v>3.5150000000000001</v>
      </c>
      <c r="C682" s="3">
        <v>4.0675999999999997</v>
      </c>
      <c r="D682" s="19">
        <f t="shared" si="10"/>
        <v>0.55259999999999954</v>
      </c>
      <c r="E682" s="8"/>
      <c r="G682"/>
    </row>
    <row r="683" spans="1:7" ht="14.4" x14ac:dyDescent="0.25">
      <c r="A683" s="4" t="s">
        <v>888</v>
      </c>
      <c r="B683" s="3">
        <v>3.5001000000000002</v>
      </c>
      <c r="C683" s="3">
        <v>3.9662000000000002</v>
      </c>
      <c r="D683" s="19">
        <f t="shared" si="10"/>
        <v>0.46609999999999996</v>
      </c>
      <c r="E683" s="8"/>
      <c r="G683"/>
    </row>
    <row r="684" spans="1:7" ht="14.4" x14ac:dyDescent="0.25">
      <c r="A684" s="4" t="s">
        <v>889</v>
      </c>
      <c r="B684" s="3">
        <v>3.4378000000000002</v>
      </c>
      <c r="C684" s="3">
        <v>3.8877999999999999</v>
      </c>
      <c r="D684" s="19">
        <f t="shared" si="10"/>
        <v>0.44999999999999973</v>
      </c>
      <c r="E684" s="8"/>
      <c r="G684"/>
    </row>
    <row r="685" spans="1:7" ht="14.4" x14ac:dyDescent="0.25">
      <c r="A685" s="4" t="s">
        <v>890</v>
      </c>
      <c r="B685" s="3">
        <v>3.4552999999999998</v>
      </c>
      <c r="C685" s="3">
        <v>3.9157999999999999</v>
      </c>
      <c r="D685" s="19">
        <f t="shared" si="10"/>
        <v>0.46050000000000013</v>
      </c>
      <c r="E685" s="8"/>
      <c r="G685"/>
    </row>
    <row r="686" spans="1:7" ht="14.4" x14ac:dyDescent="0.25">
      <c r="A686" s="4" t="s">
        <v>891</v>
      </c>
      <c r="B686" s="3">
        <v>3.4300999999999999</v>
      </c>
      <c r="C686" s="3">
        <v>3.9203000000000001</v>
      </c>
      <c r="D686" s="19">
        <f t="shared" si="10"/>
        <v>0.49020000000000019</v>
      </c>
      <c r="E686" s="8"/>
      <c r="G686"/>
    </row>
    <row r="687" spans="1:7" ht="14.4" x14ac:dyDescent="0.25">
      <c r="A687" s="4" t="s">
        <v>892</v>
      </c>
      <c r="B687" s="3">
        <v>3.4114</v>
      </c>
      <c r="C687" s="3">
        <v>3.8839999999999999</v>
      </c>
      <c r="D687" s="19">
        <f t="shared" si="10"/>
        <v>0.47259999999999991</v>
      </c>
      <c r="E687" s="8"/>
      <c r="G687"/>
    </row>
    <row r="688" spans="1:7" ht="14.4" x14ac:dyDescent="0.25">
      <c r="A688" s="4" t="s">
        <v>893</v>
      </c>
      <c r="B688" s="3">
        <v>3.3723999999999998</v>
      </c>
      <c r="C688" s="3">
        <v>3.8605</v>
      </c>
      <c r="D688" s="19">
        <f t="shared" si="10"/>
        <v>0.4881000000000002</v>
      </c>
      <c r="E688" s="8"/>
      <c r="G688"/>
    </row>
    <row r="689" spans="1:7" ht="14.4" x14ac:dyDescent="0.25">
      <c r="A689" s="4" t="s">
        <v>894</v>
      </c>
      <c r="B689" s="3">
        <v>3.3915999999999999</v>
      </c>
      <c r="C689" s="3">
        <v>3.8605</v>
      </c>
      <c r="D689" s="19">
        <f t="shared" si="10"/>
        <v>0.46890000000000009</v>
      </c>
      <c r="E689" s="8"/>
      <c r="G689"/>
    </row>
    <row r="690" spans="1:7" ht="14.4" x14ac:dyDescent="0.25">
      <c r="A690" s="4" t="s">
        <v>895</v>
      </c>
      <c r="B690" s="3">
        <v>3.3866999999999998</v>
      </c>
      <c r="C690" s="3">
        <v>3.8056000000000001</v>
      </c>
      <c r="D690" s="19">
        <f t="shared" si="10"/>
        <v>0.41890000000000027</v>
      </c>
      <c r="E690" s="8"/>
      <c r="G690"/>
    </row>
    <row r="691" spans="1:7" ht="14.4" x14ac:dyDescent="0.25">
      <c r="A691" s="4" t="s">
        <v>896</v>
      </c>
      <c r="B691" s="3">
        <v>3.3458000000000001</v>
      </c>
      <c r="C691" s="3">
        <v>3.7706</v>
      </c>
      <c r="D691" s="19">
        <f t="shared" si="10"/>
        <v>0.42479999999999984</v>
      </c>
      <c r="E691" s="8"/>
      <c r="G691"/>
    </row>
    <row r="692" spans="1:7" ht="14.4" x14ac:dyDescent="0.25">
      <c r="A692" s="4" t="s">
        <v>897</v>
      </c>
      <c r="B692" s="3">
        <v>3.3203</v>
      </c>
      <c r="C692" s="3">
        <v>3.7593000000000001</v>
      </c>
      <c r="D692" s="19">
        <f t="shared" si="10"/>
        <v>0.43900000000000006</v>
      </c>
      <c r="E692" s="8"/>
      <c r="G692"/>
    </row>
    <row r="693" spans="1:7" ht="14.4" x14ac:dyDescent="0.25">
      <c r="A693" s="4" t="s">
        <v>898</v>
      </c>
      <c r="B693" s="3">
        <v>3.1960000000000002</v>
      </c>
      <c r="C693" s="3">
        <v>3.8005</v>
      </c>
      <c r="D693" s="19">
        <f t="shared" si="10"/>
        <v>0.60449999999999982</v>
      </c>
      <c r="E693" s="8"/>
      <c r="G693"/>
    </row>
    <row r="694" spans="1:7" ht="14.4" x14ac:dyDescent="0.25">
      <c r="A694" s="4" t="s">
        <v>899</v>
      </c>
      <c r="B694" s="3">
        <v>3.1379999999999999</v>
      </c>
      <c r="C694" s="3">
        <v>3.8205</v>
      </c>
      <c r="D694" s="19">
        <f t="shared" si="10"/>
        <v>0.68250000000000011</v>
      </c>
      <c r="E694" s="8"/>
      <c r="G694"/>
    </row>
    <row r="695" spans="1:7" ht="14.4" x14ac:dyDescent="0.25">
      <c r="A695" s="4" t="s">
        <v>900</v>
      </c>
      <c r="B695" s="3">
        <v>3.0708000000000002</v>
      </c>
      <c r="C695" s="3">
        <v>3.7707000000000002</v>
      </c>
      <c r="D695" s="19">
        <f t="shared" si="10"/>
        <v>0.69989999999999997</v>
      </c>
      <c r="E695" s="8"/>
      <c r="G695"/>
    </row>
    <row r="696" spans="1:7" ht="14.4" x14ac:dyDescent="0.25">
      <c r="A696" s="4" t="s">
        <v>901</v>
      </c>
      <c r="B696" s="3">
        <v>3.1002000000000001</v>
      </c>
      <c r="C696" s="3">
        <v>3.7906</v>
      </c>
      <c r="D696" s="19">
        <f t="shared" si="10"/>
        <v>0.6903999999999999</v>
      </c>
      <c r="E696" s="8"/>
      <c r="G696"/>
    </row>
    <row r="697" spans="1:7" ht="14.4" x14ac:dyDescent="0.25">
      <c r="A697" s="4" t="s">
        <v>902</v>
      </c>
      <c r="B697" s="3">
        <v>3.0638000000000001</v>
      </c>
      <c r="C697" s="3">
        <v>3.7406999999999999</v>
      </c>
      <c r="D697" s="19">
        <f t="shared" si="10"/>
        <v>0.67689999999999984</v>
      </c>
      <c r="E697" s="8"/>
      <c r="G697"/>
    </row>
    <row r="698" spans="1:7" ht="14.4" x14ac:dyDescent="0.25">
      <c r="A698" s="4" t="s">
        <v>903</v>
      </c>
      <c r="B698" s="3">
        <v>3.0897999999999999</v>
      </c>
      <c r="C698" s="3">
        <v>3.7311000000000001</v>
      </c>
      <c r="D698" s="19">
        <f t="shared" si="10"/>
        <v>0.6413000000000002</v>
      </c>
      <c r="E698" s="8"/>
      <c r="G698"/>
    </row>
    <row r="699" spans="1:7" ht="14.4" x14ac:dyDescent="0.25">
      <c r="A699" s="4" t="s">
        <v>904</v>
      </c>
      <c r="B699" s="3">
        <v>3.0651000000000002</v>
      </c>
      <c r="C699" s="3">
        <v>3.7265999999999999</v>
      </c>
      <c r="D699" s="19">
        <f t="shared" si="10"/>
        <v>0.66149999999999975</v>
      </c>
      <c r="E699" s="8"/>
      <c r="G699"/>
    </row>
    <row r="700" spans="1:7" ht="14.4" x14ac:dyDescent="0.25">
      <c r="A700" s="4" t="s">
        <v>905</v>
      </c>
      <c r="B700" s="3">
        <v>3.0489999999999999</v>
      </c>
      <c r="C700" s="3">
        <v>3.7385000000000002</v>
      </c>
      <c r="D700" s="19">
        <f t="shared" si="10"/>
        <v>0.68950000000000022</v>
      </c>
      <c r="E700" s="8"/>
      <c r="G700"/>
    </row>
    <row r="701" spans="1:7" ht="14.4" x14ac:dyDescent="0.25">
      <c r="A701" s="4" t="s">
        <v>906</v>
      </c>
      <c r="B701" s="3">
        <v>3.0861000000000001</v>
      </c>
      <c r="C701" s="3">
        <v>3.7532999999999999</v>
      </c>
      <c r="D701" s="19">
        <f t="shared" si="10"/>
        <v>0.66719999999999979</v>
      </c>
      <c r="E701" s="8"/>
      <c r="G701"/>
    </row>
    <row r="702" spans="1:7" ht="14.4" x14ac:dyDescent="0.25">
      <c r="A702" s="4" t="s">
        <v>907</v>
      </c>
      <c r="B702" s="3">
        <v>3.1027</v>
      </c>
      <c r="C702" s="3">
        <v>3.7959999999999998</v>
      </c>
      <c r="D702" s="19">
        <f t="shared" si="10"/>
        <v>0.69329999999999981</v>
      </c>
      <c r="E702" s="8"/>
      <c r="G702"/>
    </row>
    <row r="703" spans="1:7" ht="14.4" x14ac:dyDescent="0.25">
      <c r="A703" s="4" t="s">
        <v>908</v>
      </c>
      <c r="B703" s="3">
        <v>3.1027</v>
      </c>
      <c r="C703" s="3">
        <v>3.7917999999999998</v>
      </c>
      <c r="D703" s="19">
        <f t="shared" si="10"/>
        <v>0.68909999999999982</v>
      </c>
      <c r="E703" s="8"/>
      <c r="G703"/>
    </row>
    <row r="704" spans="1:7" ht="14.4" x14ac:dyDescent="0.25">
      <c r="A704" s="4" t="s">
        <v>909</v>
      </c>
      <c r="B704" s="3">
        <v>3.1128999999999998</v>
      </c>
      <c r="C704" s="3">
        <v>3.8031999999999999</v>
      </c>
      <c r="D704" s="19">
        <f t="shared" si="10"/>
        <v>0.69030000000000014</v>
      </c>
      <c r="E704" s="8"/>
      <c r="G704"/>
    </row>
    <row r="705" spans="1:7" ht="14.4" x14ac:dyDescent="0.25">
      <c r="A705" s="4" t="s">
        <v>910</v>
      </c>
      <c r="B705" s="3">
        <v>3.1333000000000002</v>
      </c>
      <c r="C705" s="3">
        <v>3.7869999999999999</v>
      </c>
      <c r="D705" s="19">
        <f t="shared" si="10"/>
        <v>0.65369999999999973</v>
      </c>
      <c r="E705" s="8"/>
      <c r="G705"/>
    </row>
    <row r="706" spans="1:7" ht="14.4" x14ac:dyDescent="0.25">
      <c r="A706" s="4" t="s">
        <v>911</v>
      </c>
      <c r="B706" s="3">
        <v>3.1206999999999998</v>
      </c>
      <c r="C706" s="3">
        <v>3.7606999999999999</v>
      </c>
      <c r="D706" s="19">
        <f t="shared" si="10"/>
        <v>0.64000000000000012</v>
      </c>
      <c r="E706" s="8"/>
      <c r="G706"/>
    </row>
    <row r="707" spans="1:7" ht="14.4" x14ac:dyDescent="0.25">
      <c r="A707" s="4" t="s">
        <v>912</v>
      </c>
      <c r="B707" s="3">
        <v>3.0648</v>
      </c>
      <c r="C707" s="3">
        <v>3.7395</v>
      </c>
      <c r="D707" s="19">
        <f t="shared" ref="D707:D770" si="11">C707-B707</f>
        <v>0.67470000000000008</v>
      </c>
      <c r="E707" s="8"/>
      <c r="G707"/>
    </row>
    <row r="708" spans="1:7" ht="14.4" x14ac:dyDescent="0.25">
      <c r="A708" s="4" t="s">
        <v>913</v>
      </c>
      <c r="B708" s="3">
        <v>3.0459000000000001</v>
      </c>
      <c r="C708" s="3">
        <v>3.7208000000000001</v>
      </c>
      <c r="D708" s="19">
        <f t="shared" si="11"/>
        <v>0.67490000000000006</v>
      </c>
      <c r="E708" s="8"/>
      <c r="G708"/>
    </row>
    <row r="709" spans="1:7" ht="14.4" x14ac:dyDescent="0.25">
      <c r="A709" s="4" t="s">
        <v>914</v>
      </c>
      <c r="B709" s="3">
        <v>2.988</v>
      </c>
      <c r="C709" s="3">
        <v>3.7233000000000001</v>
      </c>
      <c r="D709" s="19">
        <f t="shared" si="11"/>
        <v>0.73530000000000006</v>
      </c>
      <c r="E709" s="8"/>
      <c r="G709"/>
    </row>
    <row r="710" spans="1:7" ht="14.4" x14ac:dyDescent="0.25">
      <c r="A710" s="4" t="s">
        <v>915</v>
      </c>
      <c r="B710" s="3">
        <v>2.9634999999999998</v>
      </c>
      <c r="C710" s="3">
        <v>3.7158000000000002</v>
      </c>
      <c r="D710" s="19">
        <f t="shared" si="11"/>
        <v>0.75230000000000041</v>
      </c>
      <c r="E710" s="8"/>
      <c r="G710"/>
    </row>
    <row r="711" spans="1:7" ht="14.4" x14ac:dyDescent="0.25">
      <c r="A711" s="4" t="s">
        <v>916</v>
      </c>
      <c r="B711" s="3">
        <v>2.9582999999999999</v>
      </c>
      <c r="C711" s="3">
        <v>3.7332999999999998</v>
      </c>
      <c r="D711" s="19">
        <f t="shared" si="11"/>
        <v>0.77499999999999991</v>
      </c>
      <c r="E711" s="8"/>
      <c r="G711"/>
    </row>
    <row r="712" spans="1:7" ht="14.4" x14ac:dyDescent="0.25">
      <c r="A712" s="4" t="s">
        <v>917</v>
      </c>
      <c r="B712" s="3">
        <v>2.8233000000000001</v>
      </c>
      <c r="C712" s="3">
        <v>3.6987999999999999</v>
      </c>
      <c r="D712" s="19">
        <f t="shared" si="11"/>
        <v>0.87549999999999972</v>
      </c>
      <c r="E712" s="8"/>
      <c r="G712"/>
    </row>
    <row r="713" spans="1:7" ht="14.4" x14ac:dyDescent="0.25">
      <c r="A713" s="4" t="s">
        <v>918</v>
      </c>
      <c r="B713" s="3">
        <v>2.5499000000000001</v>
      </c>
      <c r="C713" s="3">
        <v>3.6436000000000002</v>
      </c>
      <c r="D713" s="19">
        <f t="shared" si="11"/>
        <v>1.0937000000000001</v>
      </c>
      <c r="E713" s="8"/>
      <c r="G713"/>
    </row>
    <row r="714" spans="1:7" ht="14.4" x14ac:dyDescent="0.25">
      <c r="A714" s="4" t="s">
        <v>919</v>
      </c>
      <c r="B714" s="3">
        <v>2.5257999999999998</v>
      </c>
      <c r="C714" s="3">
        <v>3.5562999999999998</v>
      </c>
      <c r="D714" s="19">
        <f t="shared" si="11"/>
        <v>1.0305</v>
      </c>
      <c r="E714" s="8"/>
      <c r="G714"/>
    </row>
    <row r="715" spans="1:7" ht="14.4" x14ac:dyDescent="0.25">
      <c r="A715" s="4" t="s">
        <v>920</v>
      </c>
      <c r="B715" s="3">
        <v>2.5425</v>
      </c>
      <c r="C715" s="3">
        <v>3.5916000000000001</v>
      </c>
      <c r="D715" s="19">
        <f t="shared" si="11"/>
        <v>1.0491000000000001</v>
      </c>
      <c r="E715" s="8"/>
      <c r="G715"/>
    </row>
    <row r="716" spans="1:7" ht="14.4" x14ac:dyDescent="0.25">
      <c r="A716" s="4" t="s">
        <v>921</v>
      </c>
      <c r="B716" s="3">
        <v>2.4653999999999998</v>
      </c>
      <c r="C716" s="3">
        <v>3.5807000000000002</v>
      </c>
      <c r="D716" s="19">
        <f t="shared" si="11"/>
        <v>1.1153000000000004</v>
      </c>
      <c r="E716" s="8"/>
      <c r="G716"/>
    </row>
    <row r="717" spans="1:7" ht="14.4" x14ac:dyDescent="0.25">
      <c r="A717" s="4" t="s">
        <v>922</v>
      </c>
      <c r="B717" s="3">
        <v>2.4914999999999998</v>
      </c>
      <c r="C717" s="3">
        <v>3.6562999999999999</v>
      </c>
      <c r="D717" s="19">
        <f t="shared" si="11"/>
        <v>1.1648000000000001</v>
      </c>
      <c r="E717" s="8"/>
      <c r="G717"/>
    </row>
    <row r="718" spans="1:7" ht="14.4" x14ac:dyDescent="0.25">
      <c r="A718" s="4" t="s">
        <v>923</v>
      </c>
      <c r="B718" s="3">
        <v>2.5118</v>
      </c>
      <c r="C718" s="3">
        <v>3.6259999999999999</v>
      </c>
      <c r="D718" s="19">
        <f t="shared" si="11"/>
        <v>1.1141999999999999</v>
      </c>
      <c r="E718" s="8"/>
      <c r="G718"/>
    </row>
    <row r="719" spans="1:7" ht="14.4" x14ac:dyDescent="0.25">
      <c r="A719" s="4" t="s">
        <v>924</v>
      </c>
      <c r="B719" s="3">
        <v>2.5522</v>
      </c>
      <c r="C719" s="3">
        <v>3.6360000000000001</v>
      </c>
      <c r="D719" s="19">
        <f t="shared" si="11"/>
        <v>1.0838000000000001</v>
      </c>
      <c r="E719" s="8"/>
      <c r="G719"/>
    </row>
    <row r="720" spans="1:7" ht="14.4" x14ac:dyDescent="0.25">
      <c r="A720" s="4" t="s">
        <v>925</v>
      </c>
      <c r="B720" s="3">
        <v>2.5636999999999999</v>
      </c>
      <c r="C720" s="3">
        <v>3.6412</v>
      </c>
      <c r="D720" s="19">
        <f t="shared" si="11"/>
        <v>1.0775000000000001</v>
      </c>
      <c r="E720" s="8"/>
      <c r="G720"/>
    </row>
    <row r="721" spans="1:7" ht="14.4" x14ac:dyDescent="0.25">
      <c r="A721" s="4" t="s">
        <v>926</v>
      </c>
      <c r="B721" s="3">
        <v>2.6196000000000002</v>
      </c>
      <c r="C721" s="3">
        <v>3.6598000000000002</v>
      </c>
      <c r="D721" s="19">
        <f t="shared" si="11"/>
        <v>1.0402</v>
      </c>
      <c r="E721" s="8"/>
      <c r="G721"/>
    </row>
    <row r="722" spans="1:7" ht="14.4" x14ac:dyDescent="0.25">
      <c r="A722" s="4" t="s">
        <v>927</v>
      </c>
      <c r="B722" s="3">
        <v>2.6404999999999998</v>
      </c>
      <c r="C722" s="3">
        <v>3.6412</v>
      </c>
      <c r="D722" s="19">
        <f t="shared" si="11"/>
        <v>1.0007000000000001</v>
      </c>
      <c r="E722" s="8"/>
      <c r="G722"/>
    </row>
    <row r="723" spans="1:7" ht="14.4" x14ac:dyDescent="0.25">
      <c r="A723" s="4" t="s">
        <v>928</v>
      </c>
      <c r="B723" s="3">
        <v>2.6457999999999999</v>
      </c>
      <c r="C723" s="3">
        <v>3.5914000000000001</v>
      </c>
      <c r="D723" s="19">
        <f t="shared" si="11"/>
        <v>0.94560000000000022</v>
      </c>
      <c r="E723" s="8"/>
      <c r="G723"/>
    </row>
    <row r="724" spans="1:7" ht="14.4" x14ac:dyDescent="0.25">
      <c r="A724" s="4" t="s">
        <v>929</v>
      </c>
      <c r="B724" s="3">
        <v>2.6309999999999998</v>
      </c>
      <c r="C724" s="3">
        <v>3.6103000000000001</v>
      </c>
      <c r="D724" s="19">
        <f t="shared" si="11"/>
        <v>0.97930000000000028</v>
      </c>
      <c r="E724" s="8"/>
      <c r="G724"/>
    </row>
    <row r="725" spans="1:7" ht="14.4" x14ac:dyDescent="0.25">
      <c r="A725" s="4" t="s">
        <v>930</v>
      </c>
      <c r="B725" s="3">
        <v>2.6718999999999999</v>
      </c>
      <c r="C725" s="3">
        <v>3.6114999999999999</v>
      </c>
      <c r="D725" s="19">
        <f t="shared" si="11"/>
        <v>0.93959999999999999</v>
      </c>
      <c r="E725" s="8"/>
      <c r="G725"/>
    </row>
    <row r="726" spans="1:7" ht="14.4" x14ac:dyDescent="0.25">
      <c r="A726" s="4" t="s">
        <v>931</v>
      </c>
      <c r="B726" s="3">
        <v>2.6785000000000001</v>
      </c>
      <c r="C726" s="3">
        <v>3.6402000000000001</v>
      </c>
      <c r="D726" s="19">
        <f t="shared" si="11"/>
        <v>0.9617</v>
      </c>
      <c r="E726" s="8"/>
      <c r="G726"/>
    </row>
    <row r="727" spans="1:7" ht="14.4" x14ac:dyDescent="0.25">
      <c r="A727" s="4" t="s">
        <v>932</v>
      </c>
      <c r="B727" s="3">
        <v>2.6861000000000002</v>
      </c>
      <c r="C727" s="3">
        <v>3.6315</v>
      </c>
      <c r="D727" s="19">
        <f t="shared" si="11"/>
        <v>0.9453999999999998</v>
      </c>
      <c r="E727" s="8"/>
      <c r="G727"/>
    </row>
    <row r="728" spans="1:7" ht="14.4" x14ac:dyDescent="0.25">
      <c r="A728" s="4" t="s">
        <v>933</v>
      </c>
      <c r="B728" s="3">
        <v>2.7057000000000002</v>
      </c>
      <c r="C728" s="3">
        <v>3.6091000000000002</v>
      </c>
      <c r="D728" s="19">
        <f t="shared" si="11"/>
        <v>0.90339999999999998</v>
      </c>
      <c r="E728" s="8"/>
      <c r="G728"/>
    </row>
    <row r="729" spans="1:7" ht="14.4" x14ac:dyDescent="0.25">
      <c r="A729" s="4" t="s">
        <v>934</v>
      </c>
      <c r="B729" s="3">
        <v>2.5097999999999998</v>
      </c>
      <c r="C729" s="3">
        <v>3.5005000000000002</v>
      </c>
      <c r="D729" s="19">
        <f t="shared" si="11"/>
        <v>0.99070000000000036</v>
      </c>
      <c r="E729" s="8"/>
      <c r="G729"/>
    </row>
    <row r="730" spans="1:7" ht="14.4" x14ac:dyDescent="0.25">
      <c r="A730" s="4" t="s">
        <v>935</v>
      </c>
      <c r="B730" s="3">
        <v>2.5312999999999999</v>
      </c>
      <c r="C730" s="3">
        <v>3.472</v>
      </c>
      <c r="D730" s="19">
        <f t="shared" si="11"/>
        <v>0.94070000000000009</v>
      </c>
      <c r="E730" s="8"/>
      <c r="G730"/>
    </row>
    <row r="731" spans="1:7" ht="14.4" x14ac:dyDescent="0.25">
      <c r="A731" s="4" t="s">
        <v>936</v>
      </c>
      <c r="B731" s="3">
        <v>2.4958999999999998</v>
      </c>
      <c r="C731" s="3">
        <v>3.4420000000000002</v>
      </c>
      <c r="D731" s="19">
        <f t="shared" si="11"/>
        <v>0.94610000000000039</v>
      </c>
      <c r="E731" s="8"/>
      <c r="G731"/>
    </row>
    <row r="732" spans="1:7" ht="14.4" x14ac:dyDescent="0.25">
      <c r="A732" s="4" t="s">
        <v>937</v>
      </c>
      <c r="B732" s="3">
        <v>2.5615999999999999</v>
      </c>
      <c r="C732" s="3">
        <v>3.4790000000000001</v>
      </c>
      <c r="D732" s="19">
        <f t="shared" si="11"/>
        <v>0.91740000000000022</v>
      </c>
      <c r="E732" s="8"/>
      <c r="G732"/>
    </row>
    <row r="733" spans="1:7" ht="14.4" x14ac:dyDescent="0.25">
      <c r="A733" s="4" t="s">
        <v>938</v>
      </c>
      <c r="B733" s="3">
        <v>2.5815000000000001</v>
      </c>
      <c r="C733" s="3">
        <v>3.4889999999999999</v>
      </c>
      <c r="D733" s="19">
        <f t="shared" si="11"/>
        <v>0.90749999999999975</v>
      </c>
      <c r="E733" s="8"/>
      <c r="G733"/>
    </row>
    <row r="734" spans="1:7" ht="14.4" x14ac:dyDescent="0.25">
      <c r="A734" s="4" t="s">
        <v>939</v>
      </c>
      <c r="B734" s="3">
        <v>2.5815000000000001</v>
      </c>
      <c r="C734" s="3">
        <v>3.4952999999999999</v>
      </c>
      <c r="D734" s="19">
        <f t="shared" si="11"/>
        <v>0.91379999999999972</v>
      </c>
      <c r="E734" s="8"/>
      <c r="G734"/>
    </row>
    <row r="735" spans="1:7" ht="14.4" x14ac:dyDescent="0.25">
      <c r="A735" s="4" t="s">
        <v>940</v>
      </c>
      <c r="B735" s="3">
        <v>2.5939000000000001</v>
      </c>
      <c r="C735" s="3">
        <v>3.4817</v>
      </c>
      <c r="D735" s="19">
        <f t="shared" si="11"/>
        <v>0.88779999999999992</v>
      </c>
      <c r="E735" s="8"/>
      <c r="G735"/>
    </row>
    <row r="736" spans="1:7" ht="14.4" x14ac:dyDescent="0.25">
      <c r="A736" s="4" t="s">
        <v>941</v>
      </c>
      <c r="B736" s="3">
        <v>2.5939999999999999</v>
      </c>
      <c r="C736" s="3">
        <v>3.4927000000000001</v>
      </c>
      <c r="D736" s="19">
        <f t="shared" si="11"/>
        <v>0.89870000000000028</v>
      </c>
      <c r="E736" s="8"/>
      <c r="G736"/>
    </row>
    <row r="737" spans="1:7" ht="14.4" x14ac:dyDescent="0.25">
      <c r="A737" s="4" t="s">
        <v>942</v>
      </c>
      <c r="B737" s="3">
        <v>2.6040000000000001</v>
      </c>
      <c r="C737" s="3">
        <v>3.4982000000000002</v>
      </c>
      <c r="D737" s="19">
        <f t="shared" si="11"/>
        <v>0.89420000000000011</v>
      </c>
      <c r="E737" s="8"/>
      <c r="G737"/>
    </row>
    <row r="738" spans="1:7" ht="14.4" x14ac:dyDescent="0.25">
      <c r="A738" s="4" t="s">
        <v>943</v>
      </c>
      <c r="B738" s="3">
        <v>2.6139999999999999</v>
      </c>
      <c r="C738" s="3">
        <v>3.4807000000000001</v>
      </c>
      <c r="D738" s="19">
        <f t="shared" si="11"/>
        <v>0.86670000000000025</v>
      </c>
      <c r="E738" s="8"/>
      <c r="G738"/>
    </row>
    <row r="739" spans="1:7" ht="14.4" x14ac:dyDescent="0.25">
      <c r="A739" s="4" t="s">
        <v>944</v>
      </c>
      <c r="B739" s="3">
        <v>2.6147</v>
      </c>
      <c r="C739" s="3">
        <v>3.4889999999999999</v>
      </c>
      <c r="D739" s="19">
        <f t="shared" si="11"/>
        <v>0.87429999999999986</v>
      </c>
      <c r="E739" s="8"/>
      <c r="G739"/>
    </row>
    <row r="740" spans="1:7" ht="14.4" x14ac:dyDescent="0.25">
      <c r="A740" s="4" t="s">
        <v>945</v>
      </c>
      <c r="B740" s="3">
        <v>2.6164999999999998</v>
      </c>
      <c r="C740" s="3">
        <v>3.4636999999999998</v>
      </c>
      <c r="D740" s="19">
        <f t="shared" si="11"/>
        <v>0.84719999999999995</v>
      </c>
      <c r="E740" s="8"/>
      <c r="G740"/>
    </row>
    <row r="741" spans="1:7" ht="14.4" x14ac:dyDescent="0.25">
      <c r="A741" s="4" t="s">
        <v>946</v>
      </c>
      <c r="B741" s="3">
        <v>2.6265000000000001</v>
      </c>
      <c r="C741" s="3">
        <v>3.4702000000000002</v>
      </c>
      <c r="D741" s="19">
        <f t="shared" si="11"/>
        <v>0.84370000000000012</v>
      </c>
      <c r="E741" s="8"/>
      <c r="G741"/>
    </row>
    <row r="742" spans="1:7" ht="14.4" x14ac:dyDescent="0.25">
      <c r="A742" s="4" t="s">
        <v>947</v>
      </c>
      <c r="B742" s="3">
        <v>2.6206999999999998</v>
      </c>
      <c r="C742" s="3">
        <v>3.4655</v>
      </c>
      <c r="D742" s="19">
        <f t="shared" si="11"/>
        <v>0.84480000000000022</v>
      </c>
      <c r="E742" s="8"/>
      <c r="G742"/>
    </row>
    <row r="743" spans="1:7" ht="14.4" x14ac:dyDescent="0.25">
      <c r="A743" s="4" t="s">
        <v>948</v>
      </c>
      <c r="B743" s="3">
        <v>2.6431</v>
      </c>
      <c r="C743" s="3">
        <v>3.4708999999999999</v>
      </c>
      <c r="D743" s="19">
        <f t="shared" si="11"/>
        <v>0.82779999999999987</v>
      </c>
      <c r="E743" s="8"/>
      <c r="G743"/>
    </row>
    <row r="744" spans="1:7" ht="14.4" x14ac:dyDescent="0.25">
      <c r="A744" s="4" t="s">
        <v>949</v>
      </c>
      <c r="B744" s="3">
        <v>2.6814</v>
      </c>
      <c r="C744" s="3">
        <v>3.4752000000000001</v>
      </c>
      <c r="D744" s="19">
        <f t="shared" si="11"/>
        <v>0.79380000000000006</v>
      </c>
      <c r="E744" s="8"/>
      <c r="G744"/>
    </row>
    <row r="745" spans="1:7" ht="14.4" x14ac:dyDescent="0.25">
      <c r="A745" s="4" t="s">
        <v>950</v>
      </c>
      <c r="B745" s="3">
        <v>2.7115999999999998</v>
      </c>
      <c r="C745" s="3">
        <v>3.4803000000000002</v>
      </c>
      <c r="D745" s="19">
        <f t="shared" si="11"/>
        <v>0.76870000000000038</v>
      </c>
      <c r="E745" s="8"/>
      <c r="G745"/>
    </row>
    <row r="746" spans="1:7" ht="14.4" x14ac:dyDescent="0.25">
      <c r="A746" s="4" t="s">
        <v>951</v>
      </c>
      <c r="B746" s="3">
        <v>2.7105999999999999</v>
      </c>
      <c r="C746" s="3">
        <v>3.4653</v>
      </c>
      <c r="D746" s="19">
        <f t="shared" si="11"/>
        <v>0.75470000000000015</v>
      </c>
      <c r="E746" s="8"/>
      <c r="G746"/>
    </row>
    <row r="747" spans="1:7" ht="14.4" x14ac:dyDescent="0.25">
      <c r="A747" s="4" t="s">
        <v>952</v>
      </c>
      <c r="B747" s="3">
        <v>2.7302</v>
      </c>
      <c r="C747" s="3">
        <v>3.4603000000000002</v>
      </c>
      <c r="D747" s="19">
        <f t="shared" si="11"/>
        <v>0.73010000000000019</v>
      </c>
      <c r="E747" s="8"/>
      <c r="G747"/>
    </row>
    <row r="748" spans="1:7" ht="14.4" x14ac:dyDescent="0.25">
      <c r="A748" s="4" t="s">
        <v>953</v>
      </c>
      <c r="B748" s="3">
        <v>2.7397999999999998</v>
      </c>
      <c r="C748" s="3">
        <v>3.4603000000000002</v>
      </c>
      <c r="D748" s="19">
        <f t="shared" si="11"/>
        <v>0.72050000000000036</v>
      </c>
      <c r="E748" s="8"/>
      <c r="G748"/>
    </row>
    <row r="749" spans="1:7" ht="14.4" x14ac:dyDescent="0.25">
      <c r="A749" s="4" t="s">
        <v>954</v>
      </c>
      <c r="B749" s="3">
        <v>2.7395</v>
      </c>
      <c r="C749" s="3">
        <v>3.4453</v>
      </c>
      <c r="D749" s="19">
        <f t="shared" si="11"/>
        <v>0.70579999999999998</v>
      </c>
      <c r="E749" s="8"/>
      <c r="G749"/>
    </row>
    <row r="750" spans="1:7" ht="14.4" x14ac:dyDescent="0.25">
      <c r="A750" s="4" t="s">
        <v>955</v>
      </c>
      <c r="B750" s="3">
        <v>2.7492000000000001</v>
      </c>
      <c r="C750" s="3">
        <v>3.4302999999999999</v>
      </c>
      <c r="D750" s="19">
        <f t="shared" si="11"/>
        <v>0.68109999999999982</v>
      </c>
      <c r="E750" s="8"/>
      <c r="G750"/>
    </row>
    <row r="751" spans="1:7" ht="14.4" x14ac:dyDescent="0.25">
      <c r="A751" s="4" t="s">
        <v>956</v>
      </c>
      <c r="B751" s="3">
        <v>2.7403</v>
      </c>
      <c r="C751" s="3">
        <v>3.4211</v>
      </c>
      <c r="D751" s="19">
        <f t="shared" si="11"/>
        <v>0.68080000000000007</v>
      </c>
      <c r="E751" s="8"/>
      <c r="G751"/>
    </row>
    <row r="752" spans="1:7" ht="14.4" x14ac:dyDescent="0.25">
      <c r="A752" s="4" t="s">
        <v>957</v>
      </c>
      <c r="B752" s="3">
        <v>2.7475999999999998</v>
      </c>
      <c r="C752" s="3">
        <v>3.4394999999999998</v>
      </c>
      <c r="D752" s="19">
        <f t="shared" si="11"/>
        <v>0.69189999999999996</v>
      </c>
      <c r="E752" s="8"/>
      <c r="G752"/>
    </row>
    <row r="753" spans="1:7" ht="14.4" x14ac:dyDescent="0.25">
      <c r="A753" s="4" t="s">
        <v>958</v>
      </c>
      <c r="B753" s="3">
        <v>2.7581000000000002</v>
      </c>
      <c r="C753" s="3">
        <v>3.4304000000000001</v>
      </c>
      <c r="D753" s="19">
        <f t="shared" si="11"/>
        <v>0.6722999999999999</v>
      </c>
      <c r="E753" s="8"/>
      <c r="G753"/>
    </row>
    <row r="754" spans="1:7" ht="14.4" x14ac:dyDescent="0.25">
      <c r="A754" s="4" t="s">
        <v>959</v>
      </c>
      <c r="B754" s="3">
        <v>2.7454999999999998</v>
      </c>
      <c r="C754" s="3">
        <v>3.3969999999999998</v>
      </c>
      <c r="D754" s="19">
        <f t="shared" si="11"/>
        <v>0.65149999999999997</v>
      </c>
      <c r="E754" s="8"/>
      <c r="G754"/>
    </row>
    <row r="755" spans="1:7" ht="14.4" x14ac:dyDescent="0.25">
      <c r="A755" s="4" t="s">
        <v>960</v>
      </c>
      <c r="B755" s="3">
        <v>2.7138</v>
      </c>
      <c r="C755" s="3">
        <v>3.3805999999999998</v>
      </c>
      <c r="D755" s="19">
        <f t="shared" si="11"/>
        <v>0.66679999999999984</v>
      </c>
      <c r="E755" s="8"/>
      <c r="G755"/>
    </row>
    <row r="756" spans="1:7" ht="14.4" x14ac:dyDescent="0.25">
      <c r="A756" s="4" t="s">
        <v>961</v>
      </c>
      <c r="B756" s="3">
        <v>2.7101000000000002</v>
      </c>
      <c r="C756" s="3">
        <v>3.403</v>
      </c>
      <c r="D756" s="19">
        <f t="shared" si="11"/>
        <v>0.69289999999999985</v>
      </c>
      <c r="E756" s="8"/>
      <c r="G756"/>
    </row>
    <row r="757" spans="1:7" ht="14.4" x14ac:dyDescent="0.25">
      <c r="A757" s="4" t="s">
        <v>962</v>
      </c>
      <c r="B757" s="3">
        <v>2.74</v>
      </c>
      <c r="C757" s="3">
        <v>3.4207999999999998</v>
      </c>
      <c r="D757" s="19">
        <f t="shared" si="11"/>
        <v>0.68079999999999963</v>
      </c>
      <c r="E757" s="8"/>
      <c r="G757"/>
    </row>
    <row r="758" spans="1:7" ht="14.4" x14ac:dyDescent="0.25">
      <c r="A758" s="4" t="s">
        <v>963</v>
      </c>
      <c r="B758" s="3">
        <v>2.74</v>
      </c>
      <c r="C758" s="3">
        <v>3.4020000000000001</v>
      </c>
      <c r="D758" s="19">
        <f t="shared" si="11"/>
        <v>0.66199999999999992</v>
      </c>
      <c r="E758" s="8"/>
      <c r="G758"/>
    </row>
    <row r="759" spans="1:7" ht="14.4" x14ac:dyDescent="0.25">
      <c r="A759" s="4" t="s">
        <v>964</v>
      </c>
      <c r="B759" s="3">
        <v>2.74</v>
      </c>
      <c r="C759" s="3">
        <v>3.4108000000000001</v>
      </c>
      <c r="D759" s="19">
        <f t="shared" si="11"/>
        <v>0.67079999999999984</v>
      </c>
      <c r="E759" s="8"/>
      <c r="G759"/>
    </row>
    <row r="760" spans="1:7" ht="14.4" x14ac:dyDescent="0.25">
      <c r="A760" s="4" t="s">
        <v>965</v>
      </c>
      <c r="B760" s="3">
        <v>2.7972000000000001</v>
      </c>
      <c r="C760" s="3">
        <v>3.4232999999999998</v>
      </c>
      <c r="D760" s="19">
        <f t="shared" si="11"/>
        <v>0.62609999999999966</v>
      </c>
      <c r="E760" s="8"/>
      <c r="G760"/>
    </row>
    <row r="761" spans="1:7" ht="14.4" x14ac:dyDescent="0.25">
      <c r="A761" s="4" t="s">
        <v>966</v>
      </c>
      <c r="B761" s="3">
        <v>2.8056000000000001</v>
      </c>
      <c r="C761" s="3">
        <v>3.4045000000000001</v>
      </c>
      <c r="D761" s="19">
        <f t="shared" si="11"/>
        <v>0.59889999999999999</v>
      </c>
      <c r="E761" s="8"/>
      <c r="G761"/>
    </row>
    <row r="762" spans="1:7" ht="14.4" x14ac:dyDescent="0.25">
      <c r="A762" s="4" t="s">
        <v>967</v>
      </c>
      <c r="B762" s="3">
        <v>2.8527</v>
      </c>
      <c r="C762" s="3">
        <v>3.3957000000000002</v>
      </c>
      <c r="D762" s="19">
        <f t="shared" si="11"/>
        <v>0.54300000000000015</v>
      </c>
      <c r="E762" s="8"/>
      <c r="G762"/>
    </row>
    <row r="763" spans="1:7" ht="14.4" x14ac:dyDescent="0.25">
      <c r="A763" s="4" t="s">
        <v>968</v>
      </c>
      <c r="B763" s="3">
        <v>2.8824000000000001</v>
      </c>
      <c r="C763" s="3">
        <v>3.3757999999999999</v>
      </c>
      <c r="D763" s="19">
        <f t="shared" si="11"/>
        <v>0.49339999999999984</v>
      </c>
      <c r="E763" s="8"/>
      <c r="G763"/>
    </row>
    <row r="764" spans="1:7" ht="14.4" x14ac:dyDescent="0.25">
      <c r="A764" s="4" t="s">
        <v>969</v>
      </c>
      <c r="B764" s="3">
        <v>2.8976999999999999</v>
      </c>
      <c r="C764" s="3">
        <v>3.3807999999999998</v>
      </c>
      <c r="D764" s="19">
        <f t="shared" si="11"/>
        <v>0.48309999999999986</v>
      </c>
      <c r="E764" s="8"/>
      <c r="G764"/>
    </row>
    <row r="765" spans="1:7" ht="14.4" x14ac:dyDescent="0.25">
      <c r="A765" s="4" t="s">
        <v>970</v>
      </c>
      <c r="B765" s="3">
        <v>2.8959999999999999</v>
      </c>
      <c r="C765" s="3">
        <v>3.3811</v>
      </c>
      <c r="D765" s="19">
        <f t="shared" si="11"/>
        <v>0.48510000000000009</v>
      </c>
      <c r="E765" s="8"/>
      <c r="G765"/>
    </row>
    <row r="766" spans="1:7" ht="14.4" x14ac:dyDescent="0.25">
      <c r="A766" s="4" t="s">
        <v>971</v>
      </c>
      <c r="B766" s="3">
        <v>2.8984000000000001</v>
      </c>
      <c r="C766" s="3">
        <v>3.3812000000000002</v>
      </c>
      <c r="D766" s="19">
        <f t="shared" si="11"/>
        <v>0.48280000000000012</v>
      </c>
      <c r="E766" s="8"/>
      <c r="G766"/>
    </row>
    <row r="767" spans="1:7" ht="14.4" x14ac:dyDescent="0.25">
      <c r="A767" s="4" t="s">
        <v>972</v>
      </c>
      <c r="B767" s="3">
        <v>2.8786</v>
      </c>
      <c r="C767" s="3">
        <v>3.4005000000000001</v>
      </c>
      <c r="D767" s="19">
        <f t="shared" si="11"/>
        <v>0.52190000000000003</v>
      </c>
      <c r="E767" s="8"/>
      <c r="G767"/>
    </row>
    <row r="768" spans="1:7" ht="14.4" x14ac:dyDescent="0.25">
      <c r="A768" s="4" t="s">
        <v>973</v>
      </c>
      <c r="B768" s="3">
        <v>2.9083000000000001</v>
      </c>
      <c r="C768" s="3">
        <v>3.4064000000000001</v>
      </c>
      <c r="D768" s="19">
        <f t="shared" si="11"/>
        <v>0.49809999999999999</v>
      </c>
      <c r="E768" s="8"/>
      <c r="G768"/>
    </row>
    <row r="769" spans="1:7" ht="14.4" x14ac:dyDescent="0.25">
      <c r="A769" s="4" t="s">
        <v>974</v>
      </c>
      <c r="B769" s="3">
        <v>2.9182000000000001</v>
      </c>
      <c r="C769" s="3">
        <v>3.4318</v>
      </c>
      <c r="D769" s="19">
        <f t="shared" si="11"/>
        <v>0.51359999999999983</v>
      </c>
      <c r="E769" s="8"/>
      <c r="G769"/>
    </row>
    <row r="770" spans="1:7" ht="14.4" x14ac:dyDescent="0.25">
      <c r="A770" s="4" t="s">
        <v>975</v>
      </c>
      <c r="B770" s="3">
        <v>2.9624000000000001</v>
      </c>
      <c r="C770" s="3">
        <v>3.4409999999999998</v>
      </c>
      <c r="D770" s="19">
        <f t="shared" si="11"/>
        <v>0.47859999999999969</v>
      </c>
      <c r="E770" s="8"/>
      <c r="G770"/>
    </row>
    <row r="771" spans="1:7" ht="14.4" x14ac:dyDescent="0.25">
      <c r="A771" s="4" t="s">
        <v>976</v>
      </c>
      <c r="B771" s="3">
        <v>2.9622999999999999</v>
      </c>
      <c r="C771" s="3">
        <v>3.4359999999999999</v>
      </c>
      <c r="D771" s="19">
        <f t="shared" ref="D771:D834" si="12">C771-B771</f>
        <v>0.47370000000000001</v>
      </c>
      <c r="E771" s="8"/>
      <c r="G771"/>
    </row>
    <row r="772" spans="1:7" ht="14.4" x14ac:dyDescent="0.25">
      <c r="A772" s="4" t="s">
        <v>977</v>
      </c>
      <c r="B772" s="3">
        <v>2.9666999999999999</v>
      </c>
      <c r="C772" s="3">
        <v>3.4784999999999999</v>
      </c>
      <c r="D772" s="19">
        <f t="shared" si="12"/>
        <v>0.51180000000000003</v>
      </c>
      <c r="E772" s="8"/>
      <c r="G772"/>
    </row>
    <row r="773" spans="1:7" ht="14.4" x14ac:dyDescent="0.25">
      <c r="A773" s="4" t="s">
        <v>978</v>
      </c>
      <c r="B773" s="3">
        <v>2.9649999999999999</v>
      </c>
      <c r="C773" s="3">
        <v>3.4809999999999999</v>
      </c>
      <c r="D773" s="19">
        <f t="shared" si="12"/>
        <v>0.51600000000000001</v>
      </c>
      <c r="E773" s="8"/>
      <c r="G773"/>
    </row>
    <row r="774" spans="1:7" ht="14.4" x14ac:dyDescent="0.25">
      <c r="A774" s="4" t="s">
        <v>979</v>
      </c>
      <c r="B774" s="3">
        <v>3.0619000000000001</v>
      </c>
      <c r="C774" s="3">
        <v>3.5097999999999998</v>
      </c>
      <c r="D774" s="19">
        <f t="shared" si="12"/>
        <v>0.44789999999999974</v>
      </c>
      <c r="E774" s="8"/>
      <c r="G774"/>
    </row>
    <row r="775" spans="1:7" ht="14.4" x14ac:dyDescent="0.25">
      <c r="A775" s="4" t="s">
        <v>980</v>
      </c>
      <c r="B775" s="3">
        <v>3.0674000000000001</v>
      </c>
      <c r="C775" s="3">
        <v>3.5409000000000002</v>
      </c>
      <c r="D775" s="19">
        <f t="shared" si="12"/>
        <v>0.47350000000000003</v>
      </c>
      <c r="E775" s="8"/>
      <c r="G775"/>
    </row>
    <row r="776" spans="1:7" ht="14.4" x14ac:dyDescent="0.25">
      <c r="A776" s="4" t="s">
        <v>981</v>
      </c>
      <c r="B776" s="3">
        <v>3.0343</v>
      </c>
      <c r="C776" s="3">
        <v>3.5209999999999999</v>
      </c>
      <c r="D776" s="19">
        <f t="shared" si="12"/>
        <v>0.48669999999999991</v>
      </c>
      <c r="E776" s="8"/>
      <c r="G776"/>
    </row>
    <row r="777" spans="1:7" ht="14.4" x14ac:dyDescent="0.25">
      <c r="A777" s="4" t="s">
        <v>982</v>
      </c>
      <c r="B777" s="3">
        <v>3.0514999999999999</v>
      </c>
      <c r="C777" s="3">
        <v>3.5148000000000001</v>
      </c>
      <c r="D777" s="19">
        <f t="shared" si="12"/>
        <v>0.46330000000000027</v>
      </c>
      <c r="E777" s="8"/>
      <c r="G777"/>
    </row>
    <row r="778" spans="1:7" ht="14.4" x14ac:dyDescent="0.25">
      <c r="A778" s="4" t="s">
        <v>983</v>
      </c>
      <c r="B778" s="3">
        <v>3.0888</v>
      </c>
      <c r="C778" s="3">
        <v>3.516</v>
      </c>
      <c r="D778" s="19">
        <f t="shared" si="12"/>
        <v>0.42720000000000002</v>
      </c>
      <c r="E778" s="8"/>
      <c r="G778"/>
    </row>
    <row r="779" spans="1:7" ht="14.4" x14ac:dyDescent="0.25">
      <c r="A779" s="4" t="s">
        <v>984</v>
      </c>
      <c r="B779" s="3">
        <v>3.0653999999999999</v>
      </c>
      <c r="C779" s="3">
        <v>3.5335000000000001</v>
      </c>
      <c r="D779" s="19">
        <f t="shared" si="12"/>
        <v>0.46810000000000018</v>
      </c>
      <c r="E779" s="8"/>
      <c r="G779"/>
    </row>
    <row r="780" spans="1:7" ht="14.4" x14ac:dyDescent="0.25">
      <c r="A780" s="4" t="s">
        <v>985</v>
      </c>
      <c r="B780" s="3">
        <v>3.0632999999999999</v>
      </c>
      <c r="C780" s="3">
        <v>3.5360999999999998</v>
      </c>
      <c r="D780" s="19">
        <f t="shared" si="12"/>
        <v>0.47279999999999989</v>
      </c>
      <c r="E780" s="8"/>
      <c r="G780"/>
    </row>
    <row r="781" spans="1:7" ht="14.4" x14ac:dyDescent="0.25">
      <c r="A781" s="4" t="s">
        <v>986</v>
      </c>
      <c r="B781" s="3">
        <v>3.1065</v>
      </c>
      <c r="C781" s="3">
        <v>3.5360999999999998</v>
      </c>
      <c r="D781" s="19">
        <f t="shared" si="12"/>
        <v>0.42959999999999976</v>
      </c>
      <c r="E781" s="8"/>
      <c r="G781"/>
    </row>
    <row r="782" spans="1:7" ht="14.4" x14ac:dyDescent="0.25">
      <c r="A782" s="4" t="s">
        <v>987</v>
      </c>
      <c r="B782" s="3">
        <v>3.0706000000000002</v>
      </c>
      <c r="C782" s="3">
        <v>3.5116000000000001</v>
      </c>
      <c r="D782" s="19">
        <f t="shared" si="12"/>
        <v>0.44099999999999984</v>
      </c>
      <c r="E782" s="8"/>
      <c r="G782"/>
    </row>
    <row r="783" spans="1:7" ht="14.4" x14ac:dyDescent="0.25">
      <c r="A783" s="4" t="s">
        <v>988</v>
      </c>
      <c r="B783" s="3">
        <v>3.0771000000000002</v>
      </c>
      <c r="C783" s="3">
        <v>3.5164</v>
      </c>
      <c r="D783" s="19">
        <f t="shared" si="12"/>
        <v>0.4392999999999998</v>
      </c>
      <c r="E783" s="8"/>
      <c r="G783"/>
    </row>
    <row r="784" spans="1:7" ht="14.4" x14ac:dyDescent="0.25">
      <c r="A784" s="4" t="s">
        <v>989</v>
      </c>
      <c r="B784" s="3">
        <v>2.9211</v>
      </c>
      <c r="C784" s="3">
        <v>3.5276000000000001</v>
      </c>
      <c r="D784" s="19">
        <f t="shared" si="12"/>
        <v>0.60650000000000004</v>
      </c>
      <c r="E784" s="8"/>
      <c r="G784"/>
    </row>
    <row r="785" spans="1:7" ht="14.4" x14ac:dyDescent="0.25">
      <c r="A785" s="4" t="s">
        <v>990</v>
      </c>
      <c r="B785" s="3">
        <v>2.9611000000000001</v>
      </c>
      <c r="C785" s="3">
        <v>3.5253999999999999</v>
      </c>
      <c r="D785" s="19">
        <f t="shared" si="12"/>
        <v>0.5642999999999998</v>
      </c>
      <c r="E785" s="8"/>
      <c r="G785"/>
    </row>
    <row r="786" spans="1:7" ht="14.4" x14ac:dyDescent="0.25">
      <c r="A786" s="4" t="s">
        <v>991</v>
      </c>
      <c r="B786" s="3">
        <v>2.9466000000000001</v>
      </c>
      <c r="C786" s="3">
        <v>3.5164</v>
      </c>
      <c r="D786" s="19">
        <f t="shared" si="12"/>
        <v>0.56979999999999986</v>
      </c>
      <c r="E786" s="8"/>
      <c r="G786"/>
    </row>
    <row r="787" spans="1:7" ht="14.4" x14ac:dyDescent="0.25">
      <c r="A787" s="4" t="s">
        <v>992</v>
      </c>
      <c r="B787" s="3">
        <v>2.9681999999999999</v>
      </c>
      <c r="C787" s="3">
        <v>3.5501</v>
      </c>
      <c r="D787" s="19">
        <f t="shared" si="12"/>
        <v>0.58190000000000008</v>
      </c>
      <c r="E787" s="8"/>
      <c r="G787"/>
    </row>
    <row r="788" spans="1:7" ht="14.4" x14ac:dyDescent="0.25">
      <c r="A788" s="4" t="s">
        <v>993</v>
      </c>
      <c r="B788" s="3">
        <v>2.9672999999999998</v>
      </c>
      <c r="C788" s="3">
        <v>3.5464000000000002</v>
      </c>
      <c r="D788" s="19">
        <f t="shared" si="12"/>
        <v>0.57910000000000039</v>
      </c>
      <c r="E788" s="8"/>
      <c r="G788"/>
    </row>
    <row r="789" spans="1:7" ht="14.4" x14ac:dyDescent="0.25">
      <c r="A789" s="4" t="s">
        <v>994</v>
      </c>
      <c r="B789" s="3">
        <v>2.9645999999999999</v>
      </c>
      <c r="C789" s="3">
        <v>3.5339999999999998</v>
      </c>
      <c r="D789" s="19">
        <f t="shared" si="12"/>
        <v>0.56939999999999991</v>
      </c>
      <c r="E789" s="8"/>
      <c r="G789"/>
    </row>
    <row r="790" spans="1:7" ht="14.4" x14ac:dyDescent="0.25">
      <c r="A790" s="4" t="s">
        <v>995</v>
      </c>
      <c r="B790" s="3">
        <v>2.9651000000000001</v>
      </c>
      <c r="C790" s="3">
        <v>3.55</v>
      </c>
      <c r="D790" s="19">
        <f t="shared" si="12"/>
        <v>0.58489999999999975</v>
      </c>
      <c r="E790" s="8"/>
      <c r="G790"/>
    </row>
    <row r="791" spans="1:7" ht="14.4" x14ac:dyDescent="0.25">
      <c r="A791" s="4" t="s">
        <v>996</v>
      </c>
      <c r="B791" s="3">
        <v>2.9657</v>
      </c>
      <c r="C791" s="3">
        <v>3.5615999999999999</v>
      </c>
      <c r="D791" s="19">
        <f t="shared" si="12"/>
        <v>0.59589999999999987</v>
      </c>
      <c r="E791" s="8"/>
      <c r="G791"/>
    </row>
    <row r="792" spans="1:7" ht="14.4" x14ac:dyDescent="0.25">
      <c r="A792" s="4" t="s">
        <v>997</v>
      </c>
      <c r="B792" s="3">
        <v>2.9769000000000001</v>
      </c>
      <c r="C792" s="3">
        <v>3.5613999999999999</v>
      </c>
      <c r="D792" s="19">
        <f t="shared" si="12"/>
        <v>0.5844999999999998</v>
      </c>
      <c r="E792" s="8"/>
      <c r="G792"/>
    </row>
    <row r="793" spans="1:7" ht="14.4" x14ac:dyDescent="0.25">
      <c r="A793" s="4" t="s">
        <v>998</v>
      </c>
      <c r="B793" s="3">
        <v>2.9533</v>
      </c>
      <c r="C793" s="3">
        <v>3.5465</v>
      </c>
      <c r="D793" s="19">
        <f t="shared" si="12"/>
        <v>0.59319999999999995</v>
      </c>
      <c r="E793" s="8"/>
      <c r="G793"/>
    </row>
    <row r="794" spans="1:7" ht="14.4" x14ac:dyDescent="0.25">
      <c r="A794" s="4" t="s">
        <v>999</v>
      </c>
      <c r="B794" s="3">
        <v>2.8993000000000002</v>
      </c>
      <c r="C794" s="3">
        <v>3.5316000000000001</v>
      </c>
      <c r="D794" s="19">
        <f t="shared" si="12"/>
        <v>0.63229999999999986</v>
      </c>
      <c r="E794" s="8"/>
      <c r="G794"/>
    </row>
    <row r="795" spans="1:7" ht="14.4" x14ac:dyDescent="0.25">
      <c r="A795" s="4" t="s">
        <v>1000</v>
      </c>
      <c r="B795" s="3">
        <v>2.8996</v>
      </c>
      <c r="C795" s="3">
        <v>3.5316000000000001</v>
      </c>
      <c r="D795" s="19">
        <f t="shared" si="12"/>
        <v>0.63200000000000012</v>
      </c>
      <c r="E795" s="8"/>
      <c r="G795"/>
    </row>
    <row r="796" spans="1:7" ht="14.4" x14ac:dyDescent="0.25">
      <c r="A796" s="4" t="s">
        <v>1001</v>
      </c>
      <c r="B796" s="3">
        <v>2.8956</v>
      </c>
      <c r="C796" s="3">
        <v>3.5367000000000002</v>
      </c>
      <c r="D796" s="19">
        <f t="shared" si="12"/>
        <v>0.64110000000000023</v>
      </c>
      <c r="E796" s="8"/>
      <c r="G796"/>
    </row>
    <row r="797" spans="1:7" ht="14.4" x14ac:dyDescent="0.25">
      <c r="A797" s="4" t="s">
        <v>1002</v>
      </c>
      <c r="B797" s="3">
        <v>2.8647999999999998</v>
      </c>
      <c r="C797" s="3">
        <v>3.5242</v>
      </c>
      <c r="D797" s="19">
        <f t="shared" si="12"/>
        <v>0.65940000000000021</v>
      </c>
      <c r="E797" s="8"/>
      <c r="G797"/>
    </row>
    <row r="798" spans="1:7" ht="14.4" x14ac:dyDescent="0.25">
      <c r="A798" s="4" t="s">
        <v>1003</v>
      </c>
      <c r="B798" s="3">
        <v>2.8593999999999999</v>
      </c>
      <c r="C798" s="3">
        <v>3.5400999999999998</v>
      </c>
      <c r="D798" s="19">
        <f t="shared" si="12"/>
        <v>0.68069999999999986</v>
      </c>
      <c r="E798" s="8"/>
      <c r="G798"/>
    </row>
    <row r="799" spans="1:7" ht="14.4" x14ac:dyDescent="0.25">
      <c r="A799" s="4" t="s">
        <v>1004</v>
      </c>
      <c r="B799" s="3">
        <v>2.8593000000000002</v>
      </c>
      <c r="C799" s="3">
        <v>3.5451000000000001</v>
      </c>
      <c r="D799" s="19">
        <f t="shared" si="12"/>
        <v>0.68579999999999997</v>
      </c>
      <c r="E799" s="8"/>
      <c r="G799"/>
    </row>
    <row r="800" spans="1:7" ht="14.4" x14ac:dyDescent="0.25">
      <c r="A800" s="4" t="s">
        <v>1005</v>
      </c>
      <c r="B800" s="3">
        <v>2.8588</v>
      </c>
      <c r="C800" s="3">
        <v>3.5589</v>
      </c>
      <c r="D800" s="19">
        <f t="shared" si="12"/>
        <v>0.70009999999999994</v>
      </c>
      <c r="E800" s="8"/>
      <c r="G800"/>
    </row>
    <row r="801" spans="1:7" ht="14.4" x14ac:dyDescent="0.25">
      <c r="A801" s="4" t="s">
        <v>1006</v>
      </c>
      <c r="B801" s="3">
        <v>2.8635999999999999</v>
      </c>
      <c r="C801" s="3">
        <v>3.5482999999999998</v>
      </c>
      <c r="D801" s="19">
        <f t="shared" si="12"/>
        <v>0.68469999999999986</v>
      </c>
      <c r="E801" s="8"/>
      <c r="G801"/>
    </row>
    <row r="802" spans="1:7" ht="14.4" x14ac:dyDescent="0.25">
      <c r="A802" s="4" t="s">
        <v>1007</v>
      </c>
      <c r="B802" s="3">
        <v>2.8496000000000001</v>
      </c>
      <c r="C802" s="3">
        <v>3.5590000000000002</v>
      </c>
      <c r="D802" s="19">
        <f t="shared" si="12"/>
        <v>0.70940000000000003</v>
      </c>
      <c r="E802" s="8"/>
      <c r="G802"/>
    </row>
    <row r="803" spans="1:7" ht="14.4" x14ac:dyDescent="0.25">
      <c r="A803" s="4" t="s">
        <v>1008</v>
      </c>
      <c r="B803" s="3">
        <v>2.8399000000000001</v>
      </c>
      <c r="C803" s="3">
        <v>3.5600999999999998</v>
      </c>
      <c r="D803" s="19">
        <f t="shared" si="12"/>
        <v>0.72019999999999973</v>
      </c>
      <c r="E803" s="8"/>
      <c r="G803"/>
    </row>
    <row r="804" spans="1:7" ht="14.4" x14ac:dyDescent="0.25">
      <c r="A804" s="4" t="s">
        <v>1009</v>
      </c>
      <c r="B804" s="3">
        <v>2.8395999999999999</v>
      </c>
      <c r="C804" s="3">
        <v>3.5608</v>
      </c>
      <c r="D804" s="19">
        <f t="shared" si="12"/>
        <v>0.72120000000000006</v>
      </c>
      <c r="E804" s="8"/>
      <c r="G804"/>
    </row>
    <row r="805" spans="1:7" ht="14.4" x14ac:dyDescent="0.25">
      <c r="A805" s="4" t="s">
        <v>1010</v>
      </c>
      <c r="B805" s="3">
        <v>2.8347000000000002</v>
      </c>
      <c r="C805" s="3">
        <v>3.5501999999999998</v>
      </c>
      <c r="D805" s="19">
        <f t="shared" si="12"/>
        <v>0.71549999999999958</v>
      </c>
      <c r="E805" s="8"/>
      <c r="G805"/>
    </row>
    <row r="806" spans="1:7" ht="14.4" x14ac:dyDescent="0.25">
      <c r="A806" s="4" t="s">
        <v>1011</v>
      </c>
      <c r="B806" s="3">
        <v>2.8353999999999999</v>
      </c>
      <c r="C806" s="3">
        <v>3.5266999999999999</v>
      </c>
      <c r="D806" s="19">
        <f t="shared" si="12"/>
        <v>0.69130000000000003</v>
      </c>
      <c r="E806" s="8"/>
      <c r="G806"/>
    </row>
    <row r="807" spans="1:7" ht="14.4" x14ac:dyDescent="0.25">
      <c r="A807" s="4" t="s">
        <v>1012</v>
      </c>
      <c r="B807" s="3">
        <v>2.8298999999999999</v>
      </c>
      <c r="C807" s="3">
        <v>3.5247000000000002</v>
      </c>
      <c r="D807" s="19">
        <f t="shared" si="12"/>
        <v>0.69480000000000031</v>
      </c>
      <c r="E807" s="8"/>
      <c r="G807"/>
    </row>
    <row r="808" spans="1:7" ht="14.4" x14ac:dyDescent="0.25">
      <c r="A808" s="4" t="s">
        <v>1013</v>
      </c>
      <c r="B808" s="3">
        <v>2.8298999999999999</v>
      </c>
      <c r="C808" s="3">
        <v>3.5402999999999998</v>
      </c>
      <c r="D808" s="19">
        <f t="shared" si="12"/>
        <v>0.71039999999999992</v>
      </c>
      <c r="E808" s="8"/>
      <c r="G808"/>
    </row>
    <row r="809" spans="1:7" ht="14.4" x14ac:dyDescent="0.25">
      <c r="A809" s="4" t="s">
        <v>1014</v>
      </c>
      <c r="B809" s="3">
        <v>2.8033999999999999</v>
      </c>
      <c r="C809" s="3">
        <v>3.5223</v>
      </c>
      <c r="D809" s="19">
        <f t="shared" si="12"/>
        <v>0.71890000000000009</v>
      </c>
      <c r="E809" s="8"/>
      <c r="G809"/>
    </row>
    <row r="810" spans="1:7" ht="14.4" x14ac:dyDescent="0.25">
      <c r="A810" s="4" t="s">
        <v>1015</v>
      </c>
      <c r="B810" s="3">
        <v>2.7755000000000001</v>
      </c>
      <c r="C810" s="3">
        <v>3.5143</v>
      </c>
      <c r="D810" s="19">
        <f t="shared" si="12"/>
        <v>0.7387999999999999</v>
      </c>
      <c r="E810" s="8"/>
      <c r="G810"/>
    </row>
    <row r="811" spans="1:7" ht="14.4" x14ac:dyDescent="0.25">
      <c r="A811" s="4" t="s">
        <v>1016</v>
      </c>
      <c r="B811" s="3">
        <v>2.7559</v>
      </c>
      <c r="C811" s="3">
        <v>3.5053999999999998</v>
      </c>
      <c r="D811" s="19">
        <f t="shared" si="12"/>
        <v>0.74949999999999983</v>
      </c>
      <c r="E811" s="8"/>
      <c r="G811"/>
    </row>
    <row r="812" spans="1:7" ht="14.4" x14ac:dyDescent="0.25">
      <c r="A812" s="4" t="s">
        <v>1017</v>
      </c>
      <c r="B812" s="3">
        <v>2.7562000000000002</v>
      </c>
      <c r="C812" s="3">
        <v>3.5004</v>
      </c>
      <c r="D812" s="19">
        <f t="shared" si="12"/>
        <v>0.74419999999999975</v>
      </c>
      <c r="E812" s="8"/>
      <c r="G812"/>
    </row>
    <row r="813" spans="1:7" ht="14.4" x14ac:dyDescent="0.25">
      <c r="A813" s="4" t="s">
        <v>1018</v>
      </c>
      <c r="B813" s="3">
        <v>2.7662</v>
      </c>
      <c r="C813" s="3">
        <v>3.5204</v>
      </c>
      <c r="D813" s="19">
        <f t="shared" si="12"/>
        <v>0.75419999999999998</v>
      </c>
      <c r="E813" s="8"/>
      <c r="G813"/>
    </row>
    <row r="814" spans="1:7" ht="14.4" x14ac:dyDescent="0.25">
      <c r="A814" s="4" t="s">
        <v>1019</v>
      </c>
      <c r="B814" s="3">
        <v>2.7709999999999999</v>
      </c>
      <c r="C814" s="3">
        <v>3.5190999999999999</v>
      </c>
      <c r="D814" s="19">
        <f t="shared" si="12"/>
        <v>0.74809999999999999</v>
      </c>
      <c r="E814" s="8"/>
      <c r="G814"/>
    </row>
    <row r="815" spans="1:7" ht="14.4" x14ac:dyDescent="0.25">
      <c r="A815" s="4" t="s">
        <v>1020</v>
      </c>
      <c r="B815" s="3">
        <v>2.7698</v>
      </c>
      <c r="C815" s="3">
        <v>3.5203000000000002</v>
      </c>
      <c r="D815" s="19">
        <f t="shared" si="12"/>
        <v>0.75050000000000017</v>
      </c>
      <c r="E815" s="8"/>
      <c r="G815"/>
    </row>
    <row r="816" spans="1:7" ht="14.4" x14ac:dyDescent="0.25">
      <c r="A816" s="4" t="s">
        <v>1021</v>
      </c>
      <c r="B816" s="3">
        <v>2.7766000000000002</v>
      </c>
      <c r="C816" s="3">
        <v>3.5352000000000001</v>
      </c>
      <c r="D816" s="19">
        <f t="shared" si="12"/>
        <v>0.75859999999999994</v>
      </c>
      <c r="E816" s="8"/>
      <c r="G816"/>
    </row>
    <row r="817" spans="1:7" ht="14.4" x14ac:dyDescent="0.25">
      <c r="A817" s="4" t="s">
        <v>1022</v>
      </c>
      <c r="B817" s="3">
        <v>2.7568999999999999</v>
      </c>
      <c r="C817" s="3">
        <v>3.5366</v>
      </c>
      <c r="D817" s="19">
        <f t="shared" si="12"/>
        <v>0.77970000000000006</v>
      </c>
      <c r="E817" s="8"/>
      <c r="G817"/>
    </row>
    <row r="818" spans="1:7" ht="14.4" x14ac:dyDescent="0.25">
      <c r="A818" s="4" t="s">
        <v>1023</v>
      </c>
      <c r="B818" s="3">
        <v>2.7568999999999999</v>
      </c>
      <c r="C818" s="3">
        <v>3.5308000000000002</v>
      </c>
      <c r="D818" s="19">
        <f t="shared" si="12"/>
        <v>0.77390000000000025</v>
      </c>
      <c r="E818" s="8"/>
      <c r="G818"/>
    </row>
    <row r="819" spans="1:7" ht="14.4" x14ac:dyDescent="0.25">
      <c r="A819" s="4" t="s">
        <v>1024</v>
      </c>
      <c r="B819" s="3">
        <v>2.7568999999999999</v>
      </c>
      <c r="C819" s="3">
        <v>3.5407000000000002</v>
      </c>
      <c r="D819" s="19">
        <f t="shared" si="12"/>
        <v>0.78380000000000027</v>
      </c>
      <c r="E819" s="8"/>
      <c r="G819"/>
    </row>
    <row r="820" spans="1:7" ht="14.4" x14ac:dyDescent="0.25">
      <c r="A820" s="4" t="s">
        <v>1025</v>
      </c>
      <c r="B820" s="3">
        <v>2.7538999999999998</v>
      </c>
      <c r="C820" s="3">
        <v>3.5276999999999998</v>
      </c>
      <c r="D820" s="19">
        <f t="shared" si="12"/>
        <v>0.77380000000000004</v>
      </c>
      <c r="E820" s="8"/>
      <c r="G820"/>
    </row>
    <row r="821" spans="1:7" ht="14.4" x14ac:dyDescent="0.25">
      <c r="A821" s="4" t="s">
        <v>1026</v>
      </c>
      <c r="B821" s="3">
        <v>2.7574999999999998</v>
      </c>
      <c r="C821" s="3">
        <v>3.5318000000000001</v>
      </c>
      <c r="D821" s="19">
        <f t="shared" si="12"/>
        <v>0.77430000000000021</v>
      </c>
      <c r="E821" s="8"/>
      <c r="G821"/>
    </row>
    <row r="822" spans="1:7" ht="14.4" x14ac:dyDescent="0.25">
      <c r="A822" s="4" t="s">
        <v>1027</v>
      </c>
      <c r="B822" s="3">
        <v>2.7675999999999998</v>
      </c>
      <c r="C822" s="3">
        <v>3.5291000000000001</v>
      </c>
      <c r="D822" s="19">
        <f t="shared" si="12"/>
        <v>0.76150000000000029</v>
      </c>
      <c r="E822" s="8"/>
      <c r="G822"/>
    </row>
    <row r="823" spans="1:7" ht="14.4" x14ac:dyDescent="0.25">
      <c r="A823" s="4" t="s">
        <v>1028</v>
      </c>
      <c r="B823" s="3">
        <v>2.7574000000000001</v>
      </c>
      <c r="C823" s="3">
        <v>3.5366</v>
      </c>
      <c r="D823" s="19">
        <f t="shared" si="12"/>
        <v>0.77919999999999989</v>
      </c>
      <c r="E823" s="8"/>
      <c r="G823"/>
    </row>
    <row r="824" spans="1:7" ht="14.4" x14ac:dyDescent="0.25">
      <c r="A824" s="4" t="s">
        <v>1029</v>
      </c>
      <c r="B824" s="3">
        <v>2.7441</v>
      </c>
      <c r="C824" s="3">
        <v>3.5518000000000001</v>
      </c>
      <c r="D824" s="19">
        <f t="shared" si="12"/>
        <v>0.80770000000000008</v>
      </c>
      <c r="E824" s="8"/>
      <c r="G824"/>
    </row>
    <row r="825" spans="1:7" ht="14.4" x14ac:dyDescent="0.25">
      <c r="A825" s="4" t="s">
        <v>1030</v>
      </c>
      <c r="B825" s="3">
        <v>2.7446999999999999</v>
      </c>
      <c r="C825" s="3">
        <v>3.5413999999999999</v>
      </c>
      <c r="D825" s="19">
        <f t="shared" si="12"/>
        <v>0.79669999999999996</v>
      </c>
      <c r="E825" s="8"/>
      <c r="G825"/>
    </row>
    <row r="826" spans="1:7" ht="14.4" x14ac:dyDescent="0.25">
      <c r="A826" s="4" t="s">
        <v>1031</v>
      </c>
      <c r="B826" s="3">
        <v>2.7389000000000001</v>
      </c>
      <c r="C826" s="3">
        <v>3.5407000000000002</v>
      </c>
      <c r="D826" s="19">
        <f t="shared" si="12"/>
        <v>0.80180000000000007</v>
      </c>
      <c r="E826" s="8"/>
      <c r="G826"/>
    </row>
    <row r="827" spans="1:7" ht="14.4" x14ac:dyDescent="0.25">
      <c r="A827" s="4" t="s">
        <v>1032</v>
      </c>
      <c r="B827" s="3">
        <v>2.7395999999999998</v>
      </c>
      <c r="C827" s="3">
        <v>3.5301999999999998</v>
      </c>
      <c r="D827" s="19">
        <f t="shared" si="12"/>
        <v>0.79059999999999997</v>
      </c>
      <c r="E827" s="8"/>
      <c r="G827"/>
    </row>
    <row r="828" spans="1:7" ht="14.4" x14ac:dyDescent="0.25">
      <c r="A828" s="4" t="s">
        <v>1033</v>
      </c>
      <c r="B828" s="3">
        <v>2.7711999999999999</v>
      </c>
      <c r="C828" s="3">
        <v>3.5369000000000002</v>
      </c>
      <c r="D828" s="19">
        <f t="shared" si="12"/>
        <v>0.76570000000000027</v>
      </c>
      <c r="E828" s="8"/>
      <c r="G828"/>
    </row>
    <row r="829" spans="1:7" ht="14.4" x14ac:dyDescent="0.25">
      <c r="A829" s="4" t="s">
        <v>1034</v>
      </c>
      <c r="B829" s="3">
        <v>2.7667999999999999</v>
      </c>
      <c r="C829" s="3">
        <v>3.5356999999999998</v>
      </c>
      <c r="D829" s="19">
        <f t="shared" si="12"/>
        <v>0.76889999999999992</v>
      </c>
      <c r="E829" s="8"/>
      <c r="G829"/>
    </row>
    <row r="830" spans="1:7" ht="14.4" x14ac:dyDescent="0.25">
      <c r="A830" s="4" t="s">
        <v>1035</v>
      </c>
      <c r="B830" s="3">
        <v>2.7652000000000001</v>
      </c>
      <c r="C830" s="3">
        <v>3.5388999999999999</v>
      </c>
      <c r="D830" s="19">
        <f t="shared" si="12"/>
        <v>0.77369999999999983</v>
      </c>
      <c r="E830" s="8"/>
      <c r="G830"/>
    </row>
    <row r="831" spans="1:7" ht="14.4" x14ac:dyDescent="0.25">
      <c r="A831" s="4" t="s">
        <v>1036</v>
      </c>
      <c r="B831" s="3">
        <v>2.7637</v>
      </c>
      <c r="C831" s="3">
        <v>3.5390999999999999</v>
      </c>
      <c r="D831" s="19">
        <f t="shared" si="12"/>
        <v>0.77539999999999987</v>
      </c>
      <c r="E831" s="8"/>
      <c r="G831"/>
    </row>
    <row r="832" spans="1:7" ht="14.4" x14ac:dyDescent="0.25">
      <c r="A832" s="4" t="s">
        <v>1037</v>
      </c>
      <c r="B832" s="3">
        <v>2.7624</v>
      </c>
      <c r="C832" s="3">
        <v>3.5449000000000002</v>
      </c>
      <c r="D832" s="19">
        <f t="shared" si="12"/>
        <v>0.7825000000000002</v>
      </c>
      <c r="E832" s="8"/>
      <c r="G832"/>
    </row>
    <row r="833" spans="1:7" ht="14.4" x14ac:dyDescent="0.25">
      <c r="A833" s="4" t="s">
        <v>1038</v>
      </c>
      <c r="B833" s="3">
        <v>2.7732999999999999</v>
      </c>
      <c r="C833" s="3">
        <v>3.5453999999999999</v>
      </c>
      <c r="D833" s="19">
        <f t="shared" si="12"/>
        <v>0.77210000000000001</v>
      </c>
      <c r="E833" s="8"/>
      <c r="G833"/>
    </row>
    <row r="834" spans="1:7" ht="14.4" x14ac:dyDescent="0.25">
      <c r="A834" s="4" t="s">
        <v>1039</v>
      </c>
      <c r="B834" s="3">
        <v>2.7616999999999998</v>
      </c>
      <c r="C834" s="3">
        <v>3.5512000000000001</v>
      </c>
      <c r="D834" s="19">
        <f t="shared" si="12"/>
        <v>0.78950000000000031</v>
      </c>
      <c r="E834" s="8"/>
      <c r="G834"/>
    </row>
    <row r="835" spans="1:7" ht="14.4" x14ac:dyDescent="0.25">
      <c r="A835" s="4" t="s">
        <v>1040</v>
      </c>
      <c r="B835" s="3">
        <v>2.7477</v>
      </c>
      <c r="C835" s="3">
        <v>3.5518000000000001</v>
      </c>
      <c r="D835" s="19">
        <f t="shared" ref="D835:D898" si="13">C835-B835</f>
        <v>0.80410000000000004</v>
      </c>
      <c r="E835" s="8"/>
      <c r="G835"/>
    </row>
    <row r="836" spans="1:7" ht="14.4" x14ac:dyDescent="0.25">
      <c r="A836" s="4" t="s">
        <v>1041</v>
      </c>
      <c r="B836" s="3">
        <v>2.7557</v>
      </c>
      <c r="C836" s="3">
        <v>3.552</v>
      </c>
      <c r="D836" s="19">
        <f t="shared" si="13"/>
        <v>0.79630000000000001</v>
      </c>
      <c r="E836" s="8"/>
      <c r="G836"/>
    </row>
    <row r="837" spans="1:7" ht="14.4" x14ac:dyDescent="0.25">
      <c r="A837" s="4" t="s">
        <v>1042</v>
      </c>
      <c r="B837" s="3">
        <v>2.73</v>
      </c>
      <c r="C837" s="3">
        <v>3.5413999999999999</v>
      </c>
      <c r="D837" s="19">
        <f t="shared" si="13"/>
        <v>0.8113999999999999</v>
      </c>
      <c r="E837" s="8"/>
      <c r="G837"/>
    </row>
    <row r="838" spans="1:7" ht="14.4" x14ac:dyDescent="0.25">
      <c r="A838" s="4" t="s">
        <v>1043</v>
      </c>
      <c r="B838" s="3">
        <v>2.7000999999999999</v>
      </c>
      <c r="C838" s="3">
        <v>3.5287000000000002</v>
      </c>
      <c r="D838" s="19">
        <f t="shared" si="13"/>
        <v>0.82860000000000023</v>
      </c>
      <c r="E838" s="8"/>
      <c r="G838"/>
    </row>
    <row r="839" spans="1:7" ht="14.4" x14ac:dyDescent="0.25">
      <c r="A839" s="4" t="s">
        <v>1044</v>
      </c>
      <c r="B839" s="3">
        <v>2.6421000000000001</v>
      </c>
      <c r="C839" s="3">
        <v>3.4906999999999999</v>
      </c>
      <c r="D839" s="19">
        <f t="shared" si="13"/>
        <v>0.8485999999999998</v>
      </c>
      <c r="E839" s="8"/>
      <c r="G839"/>
    </row>
    <row r="840" spans="1:7" ht="14.4" x14ac:dyDescent="0.25">
      <c r="A840" s="4" t="s">
        <v>1045</v>
      </c>
      <c r="B840" s="3">
        <v>2.37</v>
      </c>
      <c r="C840" s="3">
        <v>3.4460999999999999</v>
      </c>
      <c r="D840" s="19">
        <f t="shared" si="13"/>
        <v>1.0760999999999998</v>
      </c>
      <c r="E840" s="8"/>
      <c r="G840"/>
    </row>
    <row r="841" spans="1:7" ht="14.4" x14ac:dyDescent="0.25">
      <c r="A841" s="4" t="s">
        <v>1046</v>
      </c>
      <c r="B841" s="3">
        <v>2.3997999999999999</v>
      </c>
      <c r="C841" s="3">
        <v>3.4049999999999998</v>
      </c>
      <c r="D841" s="19">
        <f t="shared" si="13"/>
        <v>1.0051999999999999</v>
      </c>
      <c r="E841" s="8"/>
      <c r="G841"/>
    </row>
    <row r="842" spans="1:7" ht="14.4" x14ac:dyDescent="0.25">
      <c r="A842" s="4" t="s">
        <v>1047</v>
      </c>
      <c r="B842" s="3">
        <v>2.4279999999999999</v>
      </c>
      <c r="C842" s="3">
        <v>3.3618000000000001</v>
      </c>
      <c r="D842" s="19">
        <f t="shared" si="13"/>
        <v>0.93380000000000019</v>
      </c>
      <c r="E842" s="8"/>
      <c r="G842"/>
    </row>
    <row r="843" spans="1:7" ht="14.4" x14ac:dyDescent="0.25">
      <c r="A843" s="4" t="s">
        <v>1048</v>
      </c>
      <c r="B843" s="3">
        <v>2.3713000000000002</v>
      </c>
      <c r="C843" s="3">
        <v>3.4116</v>
      </c>
      <c r="D843" s="19">
        <f t="shared" si="13"/>
        <v>1.0402999999999998</v>
      </c>
      <c r="E843" s="8"/>
      <c r="G843"/>
    </row>
    <row r="844" spans="1:7" ht="14.4" x14ac:dyDescent="0.25">
      <c r="A844" s="4" t="s">
        <v>1049</v>
      </c>
      <c r="B844" s="3">
        <v>2.3368000000000002</v>
      </c>
      <c r="C844" s="3">
        <v>3.3614000000000002</v>
      </c>
      <c r="D844" s="19">
        <f t="shared" si="13"/>
        <v>1.0246</v>
      </c>
      <c r="E844" s="8"/>
      <c r="G844"/>
    </row>
    <row r="845" spans="1:7" ht="14.4" x14ac:dyDescent="0.25">
      <c r="A845" s="4" t="s">
        <v>1050</v>
      </c>
      <c r="B845" s="3">
        <v>2.29</v>
      </c>
      <c r="C845" s="3">
        <v>3.3866000000000001</v>
      </c>
      <c r="D845" s="19">
        <f t="shared" si="13"/>
        <v>1.0966</v>
      </c>
      <c r="E845" s="8"/>
      <c r="G845"/>
    </row>
    <row r="846" spans="1:7" ht="14.4" x14ac:dyDescent="0.25">
      <c r="A846" s="4" t="s">
        <v>1051</v>
      </c>
      <c r="B846" s="3">
        <v>2.2770000000000001</v>
      </c>
      <c r="C846" s="3">
        <v>3.3948</v>
      </c>
      <c r="D846" s="19">
        <f t="shared" si="13"/>
        <v>1.1177999999999999</v>
      </c>
      <c r="E846" s="8"/>
      <c r="G846"/>
    </row>
    <row r="847" spans="1:7" ht="14.4" x14ac:dyDescent="0.25">
      <c r="A847" s="4" t="s">
        <v>1052</v>
      </c>
      <c r="B847" s="3">
        <v>2.2555999999999998</v>
      </c>
      <c r="C847" s="3">
        <v>3.3824999999999998</v>
      </c>
      <c r="D847" s="19">
        <f t="shared" si="13"/>
        <v>1.1269</v>
      </c>
      <c r="E847" s="8"/>
      <c r="G847"/>
    </row>
    <row r="848" spans="1:7" ht="14.4" x14ac:dyDescent="0.25">
      <c r="A848" s="4" t="s">
        <v>1053</v>
      </c>
      <c r="B848" s="3">
        <v>2.2056</v>
      </c>
      <c r="C848" s="3">
        <v>3.3618999999999999</v>
      </c>
      <c r="D848" s="19">
        <f t="shared" si="13"/>
        <v>1.1562999999999999</v>
      </c>
      <c r="E848" s="8"/>
      <c r="G848"/>
    </row>
    <row r="849" spans="1:7" ht="14.4" x14ac:dyDescent="0.25">
      <c r="A849" s="4" t="s">
        <v>1054</v>
      </c>
      <c r="B849" s="3">
        <v>2.1756000000000002</v>
      </c>
      <c r="C849" s="3">
        <v>3.3018999999999998</v>
      </c>
      <c r="D849" s="19">
        <f t="shared" si="13"/>
        <v>1.1262999999999996</v>
      </c>
      <c r="E849" s="8"/>
      <c r="G849"/>
    </row>
    <row r="850" spans="1:7" ht="14.4" x14ac:dyDescent="0.25">
      <c r="A850" s="4" t="s">
        <v>1055</v>
      </c>
      <c r="B850" s="3">
        <v>2.1819000000000002</v>
      </c>
      <c r="C850" s="3">
        <v>3.3418000000000001</v>
      </c>
      <c r="D850" s="19">
        <f t="shared" si="13"/>
        <v>1.1598999999999999</v>
      </c>
      <c r="E850" s="8"/>
      <c r="G850"/>
    </row>
    <row r="851" spans="1:7" ht="14.4" x14ac:dyDescent="0.25">
      <c r="A851" s="4" t="s">
        <v>1056</v>
      </c>
      <c r="B851" s="3">
        <v>2.1869999999999998</v>
      </c>
      <c r="C851" s="3">
        <v>3.3717999999999999</v>
      </c>
      <c r="D851" s="19">
        <f t="shared" si="13"/>
        <v>1.1848000000000001</v>
      </c>
      <c r="E851" s="8"/>
      <c r="G851"/>
    </row>
    <row r="852" spans="1:7" ht="14.4" x14ac:dyDescent="0.25">
      <c r="A852" s="4" t="s">
        <v>1057</v>
      </c>
      <c r="B852" s="3">
        <v>2.2189000000000001</v>
      </c>
      <c r="C852" s="3">
        <v>3.3765999999999998</v>
      </c>
      <c r="D852" s="19">
        <f t="shared" si="13"/>
        <v>1.1576999999999997</v>
      </c>
      <c r="E852" s="8"/>
      <c r="G852"/>
    </row>
    <row r="853" spans="1:7" ht="14.4" x14ac:dyDescent="0.25">
      <c r="A853" s="4" t="s">
        <v>1058</v>
      </c>
      <c r="B853" s="3">
        <v>2.17</v>
      </c>
      <c r="C853" s="3">
        <v>3.3443000000000001</v>
      </c>
      <c r="D853" s="19">
        <f t="shared" si="13"/>
        <v>1.1743000000000001</v>
      </c>
      <c r="E853" s="8"/>
      <c r="G853"/>
    </row>
    <row r="854" spans="1:7" ht="14.4" x14ac:dyDescent="0.25">
      <c r="A854" s="4" t="s">
        <v>1059</v>
      </c>
      <c r="B854" s="3">
        <v>2.1633</v>
      </c>
      <c r="C854" s="3">
        <v>3.3416000000000001</v>
      </c>
      <c r="D854" s="19">
        <f t="shared" si="13"/>
        <v>1.1783000000000001</v>
      </c>
      <c r="E854" s="8"/>
      <c r="G854"/>
    </row>
    <row r="855" spans="1:7" ht="14.4" x14ac:dyDescent="0.25">
      <c r="A855" s="4" t="s">
        <v>1060</v>
      </c>
      <c r="B855" s="3">
        <v>2.1593</v>
      </c>
      <c r="C855" s="3">
        <v>3.3469000000000002</v>
      </c>
      <c r="D855" s="19">
        <f t="shared" si="13"/>
        <v>1.1876000000000002</v>
      </c>
      <c r="E855" s="8"/>
      <c r="G855"/>
    </row>
    <row r="856" spans="1:7" ht="14.4" x14ac:dyDescent="0.25">
      <c r="A856" s="4" t="s">
        <v>1061</v>
      </c>
      <c r="B856" s="3">
        <v>2.1482000000000001</v>
      </c>
      <c r="C856" s="3">
        <v>3.3567999999999998</v>
      </c>
      <c r="D856" s="19">
        <f t="shared" si="13"/>
        <v>1.2085999999999997</v>
      </c>
      <c r="E856" s="8"/>
      <c r="G856"/>
    </row>
    <row r="857" spans="1:7" ht="14.4" x14ac:dyDescent="0.25">
      <c r="A857" s="4" t="s">
        <v>1062</v>
      </c>
      <c r="B857" s="3">
        <v>2.16</v>
      </c>
      <c r="C857" s="3">
        <v>3.36</v>
      </c>
      <c r="D857" s="19">
        <f t="shared" si="13"/>
        <v>1.1999999999999997</v>
      </c>
      <c r="E857" s="8"/>
      <c r="G857"/>
    </row>
    <row r="858" spans="1:7" ht="14.4" x14ac:dyDescent="0.25">
      <c r="A858" s="4" t="s">
        <v>1063</v>
      </c>
      <c r="B858" s="3">
        <v>2.1655000000000002</v>
      </c>
      <c r="C858" s="3">
        <v>3.3751000000000002</v>
      </c>
      <c r="D858" s="19">
        <f t="shared" si="13"/>
        <v>1.2096</v>
      </c>
      <c r="E858" s="8"/>
      <c r="G858"/>
    </row>
    <row r="859" spans="1:7" ht="14.4" x14ac:dyDescent="0.25">
      <c r="A859" s="4" t="s">
        <v>1064</v>
      </c>
      <c r="B859" s="3">
        <v>2.1204999999999998</v>
      </c>
      <c r="C859" s="3">
        <v>3.3100999999999998</v>
      </c>
      <c r="D859" s="19">
        <f t="shared" si="13"/>
        <v>1.1896</v>
      </c>
      <c r="E859" s="8"/>
      <c r="G859"/>
    </row>
    <row r="860" spans="1:7" ht="14.4" x14ac:dyDescent="0.25">
      <c r="A860" s="4" t="s">
        <v>1065</v>
      </c>
      <c r="B860" s="3">
        <v>2.0710999999999999</v>
      </c>
      <c r="C860" s="3">
        <v>3.3491</v>
      </c>
      <c r="D860" s="19">
        <f t="shared" si="13"/>
        <v>1.278</v>
      </c>
      <c r="E860" s="8"/>
      <c r="G860"/>
    </row>
    <row r="861" spans="1:7" ht="14.4" x14ac:dyDescent="0.25">
      <c r="A861" s="4" t="s">
        <v>1066</v>
      </c>
      <c r="B861" s="3">
        <v>2.0619000000000001</v>
      </c>
      <c r="C861" s="3">
        <v>3.3746999999999998</v>
      </c>
      <c r="D861" s="19">
        <f t="shared" si="13"/>
        <v>1.3127999999999997</v>
      </c>
      <c r="E861" s="8"/>
      <c r="G861"/>
    </row>
    <row r="862" spans="1:7" ht="14.4" x14ac:dyDescent="0.25">
      <c r="A862" s="4" t="s">
        <v>1067</v>
      </c>
      <c r="B862" s="3">
        <v>2.0825999999999998</v>
      </c>
      <c r="C862" s="3">
        <v>3.3908999999999998</v>
      </c>
      <c r="D862" s="19">
        <f t="shared" si="13"/>
        <v>1.3083</v>
      </c>
      <c r="E862" s="8"/>
      <c r="G862"/>
    </row>
    <row r="863" spans="1:7" ht="14.4" x14ac:dyDescent="0.25">
      <c r="A863" s="4" t="s">
        <v>1068</v>
      </c>
      <c r="B863" s="3">
        <v>2.0832000000000002</v>
      </c>
      <c r="C863" s="3">
        <v>3.4009</v>
      </c>
      <c r="D863" s="19">
        <f t="shared" si="13"/>
        <v>1.3176999999999999</v>
      </c>
      <c r="E863" s="8"/>
      <c r="G863"/>
    </row>
    <row r="864" spans="1:7" ht="14.4" x14ac:dyDescent="0.25">
      <c r="A864" s="4" t="s">
        <v>1069</v>
      </c>
      <c r="B864" s="3">
        <v>2.0832000000000002</v>
      </c>
      <c r="C864" s="3">
        <v>3.3932000000000002</v>
      </c>
      <c r="D864" s="19">
        <f t="shared" si="13"/>
        <v>1.31</v>
      </c>
      <c r="E864" s="8"/>
      <c r="G864"/>
    </row>
    <row r="865" spans="1:7" ht="14.4" x14ac:dyDescent="0.25">
      <c r="A865" s="4" t="s">
        <v>1070</v>
      </c>
      <c r="B865" s="3">
        <v>2.0832000000000002</v>
      </c>
      <c r="C865" s="3">
        <v>3.4106999999999998</v>
      </c>
      <c r="D865" s="19">
        <f t="shared" si="13"/>
        <v>1.3274999999999997</v>
      </c>
      <c r="E865" s="8"/>
      <c r="G865"/>
    </row>
    <row r="866" spans="1:7" ht="14.4" x14ac:dyDescent="0.25">
      <c r="A866" s="4" t="s">
        <v>1071</v>
      </c>
      <c r="B866" s="3">
        <v>2.0849000000000002</v>
      </c>
      <c r="C866" s="3">
        <v>3.4093</v>
      </c>
      <c r="D866" s="19">
        <f t="shared" si="13"/>
        <v>1.3243999999999998</v>
      </c>
      <c r="E866" s="8"/>
      <c r="G866"/>
    </row>
    <row r="867" spans="1:7" ht="14.4" x14ac:dyDescent="0.25">
      <c r="A867" s="4" t="s">
        <v>1072</v>
      </c>
      <c r="B867" s="3">
        <v>2.0855999999999999</v>
      </c>
      <c r="C867" s="3">
        <v>3.4100999999999999</v>
      </c>
      <c r="D867" s="19">
        <f t="shared" si="13"/>
        <v>1.3245</v>
      </c>
      <c r="E867" s="8"/>
      <c r="G867"/>
    </row>
    <row r="868" spans="1:7" ht="14.4" x14ac:dyDescent="0.25">
      <c r="A868" s="4" t="s">
        <v>1073</v>
      </c>
      <c r="B868" s="3">
        <v>2.0823</v>
      </c>
      <c r="C868" s="3">
        <v>3.4001000000000001</v>
      </c>
      <c r="D868" s="19">
        <f t="shared" si="13"/>
        <v>1.3178000000000001</v>
      </c>
      <c r="E868" s="8"/>
      <c r="G868"/>
    </row>
    <row r="869" spans="1:7" ht="14.4" x14ac:dyDescent="0.25">
      <c r="A869" s="4" t="s">
        <v>1074</v>
      </c>
      <c r="B869" s="3">
        <v>2.0808</v>
      </c>
      <c r="C869" s="3">
        <v>3.3677000000000001</v>
      </c>
      <c r="D869" s="19">
        <f t="shared" si="13"/>
        <v>1.2869000000000002</v>
      </c>
      <c r="E869" s="8"/>
      <c r="G869"/>
    </row>
    <row r="870" spans="1:7" ht="14.4" x14ac:dyDescent="0.25">
      <c r="A870" s="4" t="s">
        <v>1075</v>
      </c>
      <c r="B870" s="3">
        <v>2.081</v>
      </c>
      <c r="C870" s="3">
        <v>3.3653</v>
      </c>
      <c r="D870" s="19">
        <f t="shared" si="13"/>
        <v>1.2843</v>
      </c>
      <c r="E870" s="8"/>
      <c r="G870"/>
    </row>
    <row r="871" spans="1:7" ht="14.4" x14ac:dyDescent="0.25">
      <c r="A871" s="4" t="s">
        <v>1076</v>
      </c>
      <c r="B871" s="3">
        <v>2.1110000000000002</v>
      </c>
      <c r="C871" s="3">
        <v>3.3252000000000002</v>
      </c>
      <c r="D871" s="19">
        <f t="shared" si="13"/>
        <v>1.2141999999999999</v>
      </c>
      <c r="E871" s="8"/>
      <c r="G871"/>
    </row>
    <row r="872" spans="1:7" ht="14.4" x14ac:dyDescent="0.25">
      <c r="A872" s="4" t="s">
        <v>1077</v>
      </c>
      <c r="B872" s="3">
        <v>2.1004</v>
      </c>
      <c r="C872" s="3">
        <v>3.3252999999999999</v>
      </c>
      <c r="D872" s="19">
        <f t="shared" si="13"/>
        <v>1.2248999999999999</v>
      </c>
      <c r="E872" s="8"/>
      <c r="G872"/>
    </row>
    <row r="873" spans="1:7" ht="14.4" x14ac:dyDescent="0.25">
      <c r="A873" s="4" t="s">
        <v>1078</v>
      </c>
      <c r="B873" s="3">
        <v>2.0991</v>
      </c>
      <c r="C873" s="3">
        <v>3.3252999999999999</v>
      </c>
      <c r="D873" s="19">
        <f t="shared" si="13"/>
        <v>1.2262</v>
      </c>
      <c r="E873" s="8"/>
      <c r="G873"/>
    </row>
    <row r="874" spans="1:7" ht="14.4" x14ac:dyDescent="0.25">
      <c r="A874" s="4" t="s">
        <v>1079</v>
      </c>
      <c r="B874" s="3">
        <v>2.1034000000000002</v>
      </c>
      <c r="C874" s="3">
        <v>3.3353000000000002</v>
      </c>
      <c r="D874" s="19">
        <f t="shared" si="13"/>
        <v>1.2319</v>
      </c>
      <c r="E874" s="8"/>
      <c r="G874"/>
    </row>
    <row r="875" spans="1:7" ht="14.4" x14ac:dyDescent="0.25">
      <c r="A875" s="4" t="s">
        <v>1080</v>
      </c>
      <c r="B875" s="3">
        <v>2.1162000000000001</v>
      </c>
      <c r="C875" s="3">
        <v>3.3203999999999998</v>
      </c>
      <c r="D875" s="19">
        <f t="shared" si="13"/>
        <v>1.2041999999999997</v>
      </c>
      <c r="E875" s="8"/>
      <c r="G875"/>
    </row>
    <row r="876" spans="1:7" ht="14.4" x14ac:dyDescent="0.25">
      <c r="A876" s="4" t="s">
        <v>1081</v>
      </c>
      <c r="B876" s="3">
        <v>2.1057999999999999</v>
      </c>
      <c r="C876" s="3">
        <v>3.3195000000000001</v>
      </c>
      <c r="D876" s="19">
        <f t="shared" si="13"/>
        <v>1.2137000000000002</v>
      </c>
      <c r="E876" s="8"/>
      <c r="G876"/>
    </row>
    <row r="877" spans="1:7" ht="14.4" x14ac:dyDescent="0.25">
      <c r="A877" s="4" t="s">
        <v>1082</v>
      </c>
      <c r="B877" s="3">
        <v>2.0773000000000001</v>
      </c>
      <c r="C877" s="3">
        <v>3.3193000000000001</v>
      </c>
      <c r="D877" s="19">
        <f t="shared" si="13"/>
        <v>1.242</v>
      </c>
      <c r="E877" s="8"/>
      <c r="G877"/>
    </row>
    <row r="878" spans="1:7" ht="14.4" x14ac:dyDescent="0.25">
      <c r="A878" s="4" t="s">
        <v>1083</v>
      </c>
      <c r="B878" s="3">
        <v>2.0404</v>
      </c>
      <c r="C878" s="3">
        <v>3.2959999999999998</v>
      </c>
      <c r="D878" s="19">
        <f t="shared" si="13"/>
        <v>1.2555999999999998</v>
      </c>
      <c r="E878" s="8"/>
      <c r="G878"/>
    </row>
    <row r="879" spans="1:7" ht="14.4" x14ac:dyDescent="0.25">
      <c r="A879" s="4" t="s">
        <v>1084</v>
      </c>
      <c r="B879" s="3">
        <v>2.0131999999999999</v>
      </c>
      <c r="C879" s="3">
        <v>3.2709000000000001</v>
      </c>
      <c r="D879" s="19">
        <f t="shared" si="13"/>
        <v>1.2577000000000003</v>
      </c>
      <c r="E879" s="8"/>
      <c r="G879"/>
    </row>
    <row r="880" spans="1:7" ht="14.4" x14ac:dyDescent="0.25">
      <c r="A880" s="4" t="s">
        <v>1085</v>
      </c>
      <c r="B880" s="3">
        <v>1.9846999999999999</v>
      </c>
      <c r="C880" s="3">
        <v>3.2549000000000001</v>
      </c>
      <c r="D880" s="19">
        <f t="shared" si="13"/>
        <v>1.2702000000000002</v>
      </c>
      <c r="E880" s="8"/>
      <c r="G880"/>
    </row>
    <row r="881" spans="1:7" ht="14.4" x14ac:dyDescent="0.25">
      <c r="A881" s="4" t="s">
        <v>1086</v>
      </c>
      <c r="B881" s="3">
        <v>1.9799</v>
      </c>
      <c r="C881" s="3">
        <v>3.2397999999999998</v>
      </c>
      <c r="D881" s="19">
        <f t="shared" si="13"/>
        <v>1.2598999999999998</v>
      </c>
      <c r="E881" s="8"/>
      <c r="G881"/>
    </row>
    <row r="882" spans="1:7" ht="14.4" x14ac:dyDescent="0.25">
      <c r="A882" s="4" t="s">
        <v>1087</v>
      </c>
      <c r="B882" s="3">
        <v>1.9699</v>
      </c>
      <c r="C882" s="3">
        <v>3.2502</v>
      </c>
      <c r="D882" s="19">
        <f t="shared" si="13"/>
        <v>1.2803</v>
      </c>
      <c r="E882" s="8"/>
      <c r="G882"/>
    </row>
    <row r="883" spans="1:7" ht="14.4" x14ac:dyDescent="0.25">
      <c r="A883" s="4" t="s">
        <v>1088</v>
      </c>
      <c r="B883" s="3">
        <v>1.9674</v>
      </c>
      <c r="C883" s="3">
        <v>3.2591000000000001</v>
      </c>
      <c r="D883" s="19">
        <f t="shared" si="13"/>
        <v>1.2917000000000001</v>
      </c>
      <c r="E883" s="8"/>
      <c r="G883"/>
    </row>
    <row r="884" spans="1:7" ht="14.4" x14ac:dyDescent="0.25">
      <c r="A884" s="4" t="s">
        <v>1089</v>
      </c>
      <c r="B884" s="3">
        <v>1.9903</v>
      </c>
      <c r="C884" s="3">
        <v>3.2751999999999999</v>
      </c>
      <c r="D884" s="19">
        <f t="shared" si="13"/>
        <v>1.2848999999999999</v>
      </c>
      <c r="E884" s="8"/>
      <c r="G884"/>
    </row>
    <row r="885" spans="1:7" ht="14.4" x14ac:dyDescent="0.25">
      <c r="A885" s="4" t="s">
        <v>1090</v>
      </c>
      <c r="B885" s="3">
        <v>2.0105</v>
      </c>
      <c r="C885" s="3">
        <v>3.2850000000000001</v>
      </c>
      <c r="D885" s="19">
        <f t="shared" si="13"/>
        <v>1.2745000000000002</v>
      </c>
      <c r="E885" s="8"/>
      <c r="G885"/>
    </row>
    <row r="886" spans="1:7" ht="14.4" x14ac:dyDescent="0.25">
      <c r="A886" s="4" t="s">
        <v>1091</v>
      </c>
      <c r="B886" s="3">
        <v>2.0567000000000002</v>
      </c>
      <c r="C886" s="3">
        <v>3.2858000000000001</v>
      </c>
      <c r="D886" s="19">
        <f t="shared" si="13"/>
        <v>1.2290999999999999</v>
      </c>
      <c r="E886" s="8"/>
      <c r="G886"/>
    </row>
    <row r="887" spans="1:7" ht="14.4" x14ac:dyDescent="0.25">
      <c r="A887" s="4" t="s">
        <v>1092</v>
      </c>
      <c r="B887" s="3">
        <v>2.0484</v>
      </c>
      <c r="C887" s="3">
        <v>3.286</v>
      </c>
      <c r="D887" s="19">
        <f t="shared" si="13"/>
        <v>1.2376</v>
      </c>
      <c r="E887" s="8"/>
      <c r="G887"/>
    </row>
    <row r="888" spans="1:7" ht="14.4" x14ac:dyDescent="0.25">
      <c r="A888" s="4" t="s">
        <v>1093</v>
      </c>
      <c r="B888" s="3">
        <v>2.0893000000000002</v>
      </c>
      <c r="C888" s="3">
        <v>3.2810000000000001</v>
      </c>
      <c r="D888" s="19">
        <f t="shared" si="13"/>
        <v>1.1917</v>
      </c>
      <c r="E888" s="8"/>
      <c r="G888"/>
    </row>
    <row r="889" spans="1:7" ht="14.4" x14ac:dyDescent="0.25">
      <c r="A889" s="4" t="s">
        <v>1094</v>
      </c>
      <c r="B889" s="3">
        <v>2.1189</v>
      </c>
      <c r="C889" s="3">
        <v>3.2759999999999998</v>
      </c>
      <c r="D889" s="19">
        <f t="shared" si="13"/>
        <v>1.1570999999999998</v>
      </c>
      <c r="E889" s="8"/>
      <c r="G889"/>
    </row>
    <row r="890" spans="1:7" ht="14.4" x14ac:dyDescent="0.25">
      <c r="A890" s="4" t="s">
        <v>1095</v>
      </c>
      <c r="B890" s="3">
        <v>2.1389</v>
      </c>
      <c r="C890" s="3">
        <v>3.2759</v>
      </c>
      <c r="D890" s="19">
        <f t="shared" si="13"/>
        <v>1.137</v>
      </c>
      <c r="E890" s="8"/>
      <c r="G890"/>
    </row>
    <row r="891" spans="1:7" ht="14.4" x14ac:dyDescent="0.25">
      <c r="A891" s="4" t="s">
        <v>1096</v>
      </c>
      <c r="B891" s="3">
        <v>2.1446000000000001</v>
      </c>
      <c r="C891" s="3">
        <v>3.2759999999999998</v>
      </c>
      <c r="D891" s="19">
        <f t="shared" si="13"/>
        <v>1.1313999999999997</v>
      </c>
      <c r="E891" s="8"/>
      <c r="G891"/>
    </row>
    <row r="892" spans="1:7" ht="14.4" x14ac:dyDescent="0.25">
      <c r="A892" s="4" t="s">
        <v>1097</v>
      </c>
      <c r="B892" s="3">
        <v>2.1509999999999998</v>
      </c>
      <c r="C892" s="3">
        <v>3.2763</v>
      </c>
      <c r="D892" s="19">
        <f t="shared" si="13"/>
        <v>1.1253000000000002</v>
      </c>
      <c r="E892" s="8"/>
      <c r="G892"/>
    </row>
    <row r="893" spans="1:7" ht="14.4" x14ac:dyDescent="0.25">
      <c r="A893" s="4" t="s">
        <v>1098</v>
      </c>
      <c r="B893" s="3">
        <v>2.1358000000000001</v>
      </c>
      <c r="C893" s="3">
        <v>3.2764000000000002</v>
      </c>
      <c r="D893" s="19">
        <f t="shared" si="13"/>
        <v>1.1406000000000001</v>
      </c>
      <c r="E893" s="8"/>
      <c r="G893"/>
    </row>
    <row r="894" spans="1:7" ht="14.4" x14ac:dyDescent="0.25">
      <c r="A894" s="4" t="s">
        <v>1099</v>
      </c>
      <c r="B894" s="3">
        <v>2.1591999999999998</v>
      </c>
      <c r="C894" s="3">
        <v>3.2755000000000001</v>
      </c>
      <c r="D894" s="19">
        <f t="shared" si="13"/>
        <v>1.1163000000000003</v>
      </c>
      <c r="E894" s="8"/>
      <c r="G894"/>
    </row>
    <row r="895" spans="1:7" ht="14.4" x14ac:dyDescent="0.25">
      <c r="A895" s="4" t="s">
        <v>1100</v>
      </c>
      <c r="B895" s="3">
        <v>2.1991999999999998</v>
      </c>
      <c r="C895" s="3">
        <v>3.2915000000000001</v>
      </c>
      <c r="D895" s="19">
        <f t="shared" si="13"/>
        <v>1.0923000000000003</v>
      </c>
      <c r="E895" s="8"/>
      <c r="G895"/>
    </row>
    <row r="896" spans="1:7" ht="14.4" x14ac:dyDescent="0.25">
      <c r="A896" s="4" t="s">
        <v>1101</v>
      </c>
      <c r="B896" s="3">
        <v>2.2118000000000002</v>
      </c>
      <c r="C896" s="3">
        <v>3.2921</v>
      </c>
      <c r="D896" s="19">
        <f t="shared" si="13"/>
        <v>1.0802999999999998</v>
      </c>
      <c r="E896" s="8"/>
      <c r="G896"/>
    </row>
    <row r="897" spans="1:7" ht="14.4" x14ac:dyDescent="0.25">
      <c r="A897" s="4" t="s">
        <v>1102</v>
      </c>
      <c r="B897" s="3">
        <v>2.2166000000000001</v>
      </c>
      <c r="C897" s="3">
        <v>3.2860999999999998</v>
      </c>
      <c r="D897" s="19">
        <f t="shared" si="13"/>
        <v>1.0694999999999997</v>
      </c>
      <c r="E897" s="8"/>
      <c r="G897"/>
    </row>
    <row r="898" spans="1:7" ht="14.4" x14ac:dyDescent="0.25">
      <c r="A898" s="4" t="s">
        <v>1103</v>
      </c>
      <c r="B898" s="3">
        <v>2.2517999999999998</v>
      </c>
      <c r="C898" s="3">
        <v>3.2902</v>
      </c>
      <c r="D898" s="19">
        <f t="shared" si="13"/>
        <v>1.0384000000000002</v>
      </c>
      <c r="E898" s="8"/>
      <c r="G898"/>
    </row>
    <row r="899" spans="1:7" ht="14.4" x14ac:dyDescent="0.25">
      <c r="A899" s="4" t="s">
        <v>1104</v>
      </c>
      <c r="B899" s="3">
        <v>2.2749000000000001</v>
      </c>
      <c r="C899" s="3">
        <v>3.31</v>
      </c>
      <c r="D899" s="19">
        <f t="shared" ref="D899:D962" si="14">C899-B899</f>
        <v>1.0350999999999999</v>
      </c>
      <c r="E899" s="8"/>
      <c r="G899"/>
    </row>
    <row r="900" spans="1:7" ht="14.4" x14ac:dyDescent="0.25">
      <c r="A900" s="4" t="s">
        <v>1105</v>
      </c>
      <c r="B900" s="3">
        <v>2.3048999999999999</v>
      </c>
      <c r="C900" s="3">
        <v>3.33</v>
      </c>
      <c r="D900" s="19">
        <f t="shared" si="14"/>
        <v>1.0251000000000001</v>
      </c>
      <c r="E900" s="8"/>
      <c r="G900"/>
    </row>
    <row r="901" spans="1:7" ht="14.4" x14ac:dyDescent="0.25">
      <c r="A901" s="4" t="s">
        <v>1106</v>
      </c>
      <c r="B901" s="3">
        <v>2.3142999999999998</v>
      </c>
      <c r="C901" s="3">
        <v>3.3544999999999998</v>
      </c>
      <c r="D901" s="19">
        <f t="shared" si="14"/>
        <v>1.0402</v>
      </c>
      <c r="E901" s="8"/>
      <c r="G901"/>
    </row>
    <row r="902" spans="1:7" ht="14.4" x14ac:dyDescent="0.25">
      <c r="A902" s="4" t="s">
        <v>1107</v>
      </c>
      <c r="B902" s="3">
        <v>2.3361999999999998</v>
      </c>
      <c r="C902" s="3">
        <v>3.3022999999999998</v>
      </c>
      <c r="D902" s="19">
        <f t="shared" si="14"/>
        <v>0.96609999999999996</v>
      </c>
      <c r="E902" s="8"/>
      <c r="G902"/>
    </row>
    <row r="903" spans="1:7" ht="14.4" x14ac:dyDescent="0.25">
      <c r="A903" s="4" t="s">
        <v>1108</v>
      </c>
      <c r="B903" s="3">
        <v>2.3062</v>
      </c>
      <c r="C903" s="3">
        <v>3.2825000000000002</v>
      </c>
      <c r="D903" s="19">
        <f t="shared" si="14"/>
        <v>0.97630000000000017</v>
      </c>
      <c r="E903" s="8"/>
      <c r="G903"/>
    </row>
    <row r="904" spans="1:7" ht="14.4" x14ac:dyDescent="0.25">
      <c r="A904" s="4" t="s">
        <v>1109</v>
      </c>
      <c r="B904" s="3">
        <v>2.3172000000000001</v>
      </c>
      <c r="C904" s="3">
        <v>3.3029000000000002</v>
      </c>
      <c r="D904" s="19">
        <f t="shared" si="14"/>
        <v>0.98570000000000002</v>
      </c>
      <c r="E904" s="8"/>
      <c r="G904"/>
    </row>
    <row r="905" spans="1:7" ht="14.4" x14ac:dyDescent="0.25">
      <c r="A905" s="4" t="s">
        <v>1110</v>
      </c>
      <c r="B905" s="3">
        <v>2.3567999999999998</v>
      </c>
      <c r="C905" s="3">
        <v>3.3105000000000002</v>
      </c>
      <c r="D905" s="19">
        <f t="shared" si="14"/>
        <v>0.95370000000000044</v>
      </c>
      <c r="E905" s="8"/>
      <c r="G905"/>
    </row>
    <row r="906" spans="1:7" ht="14.4" x14ac:dyDescent="0.25">
      <c r="A906" s="4" t="s">
        <v>1111</v>
      </c>
      <c r="B906" s="3">
        <v>2.4051</v>
      </c>
      <c r="C906" s="3">
        <v>3.3401999999999998</v>
      </c>
      <c r="D906" s="19">
        <f t="shared" si="14"/>
        <v>0.93509999999999982</v>
      </c>
      <c r="E906" s="8"/>
      <c r="G906"/>
    </row>
    <row r="907" spans="1:7" ht="14.4" x14ac:dyDescent="0.25">
      <c r="A907" s="4" t="s">
        <v>1112</v>
      </c>
      <c r="B907" s="3">
        <v>2.4262000000000001</v>
      </c>
      <c r="C907" s="3">
        <v>3.3466999999999998</v>
      </c>
      <c r="D907" s="19">
        <f t="shared" si="14"/>
        <v>0.92049999999999965</v>
      </c>
      <c r="E907" s="8"/>
      <c r="G907"/>
    </row>
    <row r="908" spans="1:7" ht="14.4" x14ac:dyDescent="0.25">
      <c r="A908" s="4" t="s">
        <v>1113</v>
      </c>
      <c r="B908" s="3">
        <v>2.4762</v>
      </c>
      <c r="C908" s="3">
        <v>3.3342000000000001</v>
      </c>
      <c r="D908" s="19">
        <f t="shared" si="14"/>
        <v>0.8580000000000001</v>
      </c>
      <c r="E908" s="8"/>
      <c r="G908"/>
    </row>
    <row r="909" spans="1:7" ht="14.4" x14ac:dyDescent="0.25">
      <c r="A909" s="4" t="s">
        <v>1114</v>
      </c>
      <c r="B909" s="3">
        <v>2.5661999999999998</v>
      </c>
      <c r="C909" s="3">
        <v>3.3563999999999998</v>
      </c>
      <c r="D909" s="19">
        <f t="shared" si="14"/>
        <v>0.79020000000000001</v>
      </c>
      <c r="E909" s="8"/>
      <c r="G909"/>
    </row>
    <row r="910" spans="1:7" ht="14.4" x14ac:dyDescent="0.25">
      <c r="A910" s="4" t="s">
        <v>1115</v>
      </c>
      <c r="B910" s="3">
        <v>2.6215999999999999</v>
      </c>
      <c r="C910" s="3">
        <v>3.3578000000000001</v>
      </c>
      <c r="D910" s="19">
        <f t="shared" si="14"/>
        <v>0.73620000000000019</v>
      </c>
      <c r="E910" s="8"/>
      <c r="G910"/>
    </row>
    <row r="911" spans="1:7" ht="14.4" x14ac:dyDescent="0.25">
      <c r="A911" s="4" t="s">
        <v>1116</v>
      </c>
      <c r="B911" s="3">
        <v>2.6328</v>
      </c>
      <c r="C911" s="3">
        <v>3.3935</v>
      </c>
      <c r="D911" s="19">
        <f t="shared" si="14"/>
        <v>0.76069999999999993</v>
      </c>
      <c r="E911" s="8"/>
      <c r="G911"/>
    </row>
    <row r="912" spans="1:7" ht="14.4" x14ac:dyDescent="0.25">
      <c r="A912" s="4" t="s">
        <v>1117</v>
      </c>
      <c r="B912" s="3">
        <v>2.6528</v>
      </c>
      <c r="C912" s="3">
        <v>3.3702000000000001</v>
      </c>
      <c r="D912" s="19">
        <f t="shared" si="14"/>
        <v>0.71740000000000004</v>
      </c>
      <c r="E912" s="8"/>
      <c r="G912"/>
    </row>
    <row r="913" spans="1:7" ht="14.4" x14ac:dyDescent="0.25">
      <c r="A913" s="4" t="s">
        <v>1118</v>
      </c>
      <c r="B913" s="3">
        <v>2.6469</v>
      </c>
      <c r="C913" s="3">
        <v>3.3363999999999998</v>
      </c>
      <c r="D913" s="19">
        <f t="shared" si="14"/>
        <v>0.68949999999999978</v>
      </c>
      <c r="E913" s="8"/>
      <c r="G913"/>
    </row>
    <row r="914" spans="1:7" ht="14.4" x14ac:dyDescent="0.25">
      <c r="A914" s="4" t="s">
        <v>1119</v>
      </c>
      <c r="B914" s="3">
        <v>2.6069</v>
      </c>
      <c r="C914" s="3">
        <v>3.3498000000000001</v>
      </c>
      <c r="D914" s="19">
        <f t="shared" si="14"/>
        <v>0.74290000000000012</v>
      </c>
      <c r="E914" s="8"/>
      <c r="G914"/>
    </row>
    <row r="915" spans="1:7" ht="14.4" x14ac:dyDescent="0.25">
      <c r="A915" s="4" t="s">
        <v>1120</v>
      </c>
      <c r="B915" s="3">
        <v>2.5468999999999999</v>
      </c>
      <c r="C915" s="3">
        <v>3.3633999999999999</v>
      </c>
      <c r="D915" s="19">
        <f t="shared" si="14"/>
        <v>0.8165</v>
      </c>
      <c r="E915" s="8"/>
      <c r="G915"/>
    </row>
    <row r="916" spans="1:7" ht="14.4" x14ac:dyDescent="0.25">
      <c r="A916" s="4" t="s">
        <v>1121</v>
      </c>
      <c r="B916" s="3">
        <v>2.5468999999999999</v>
      </c>
      <c r="C916" s="3">
        <v>3.3942999999999999</v>
      </c>
      <c r="D916" s="19">
        <f t="shared" si="14"/>
        <v>0.84739999999999993</v>
      </c>
      <c r="E916" s="8"/>
      <c r="G916"/>
    </row>
    <row r="917" spans="1:7" ht="14.4" x14ac:dyDescent="0.25">
      <c r="A917" s="4" t="s">
        <v>1122</v>
      </c>
      <c r="B917" s="3">
        <v>2.5268999999999999</v>
      </c>
      <c r="C917" s="3">
        <v>3.3904000000000001</v>
      </c>
      <c r="D917" s="19">
        <f t="shared" si="14"/>
        <v>0.86350000000000016</v>
      </c>
      <c r="E917" s="8"/>
      <c r="G917"/>
    </row>
    <row r="918" spans="1:7" ht="14.4" x14ac:dyDescent="0.25">
      <c r="A918" s="4" t="s">
        <v>1123</v>
      </c>
      <c r="B918" s="3">
        <v>2.5268999999999999</v>
      </c>
      <c r="C918" s="3">
        <v>3.3927999999999998</v>
      </c>
      <c r="D918" s="19">
        <f t="shared" si="14"/>
        <v>0.86589999999999989</v>
      </c>
      <c r="E918" s="8"/>
      <c r="G918"/>
    </row>
    <row r="919" spans="1:7" ht="14.4" x14ac:dyDescent="0.25">
      <c r="A919" s="4" t="s">
        <v>1124</v>
      </c>
      <c r="B919" s="3">
        <v>2.4994999999999998</v>
      </c>
      <c r="C919" s="3">
        <v>3.4001000000000001</v>
      </c>
      <c r="D919" s="19">
        <f t="shared" si="14"/>
        <v>0.90060000000000029</v>
      </c>
      <c r="E919" s="8"/>
      <c r="G919"/>
    </row>
    <row r="920" spans="1:7" ht="14.4" x14ac:dyDescent="0.25">
      <c r="A920" s="4" t="s">
        <v>1125</v>
      </c>
      <c r="B920" s="3">
        <v>2.4878999999999998</v>
      </c>
      <c r="C920" s="3">
        <v>3.3835999999999999</v>
      </c>
      <c r="D920" s="19">
        <f t="shared" si="14"/>
        <v>0.89570000000000016</v>
      </c>
      <c r="E920" s="8"/>
      <c r="G920"/>
    </row>
    <row r="921" spans="1:7" ht="14.4" x14ac:dyDescent="0.25">
      <c r="A921" s="4" t="s">
        <v>1126</v>
      </c>
      <c r="B921" s="3">
        <v>2.4887999999999999</v>
      </c>
      <c r="C921" s="3">
        <v>3.3887</v>
      </c>
      <c r="D921" s="19">
        <f t="shared" si="14"/>
        <v>0.89990000000000014</v>
      </c>
      <c r="E921" s="8"/>
      <c r="G921"/>
    </row>
    <row r="922" spans="1:7" ht="14.4" x14ac:dyDescent="0.25">
      <c r="A922" s="4" t="s">
        <v>1127</v>
      </c>
      <c r="B922" s="3">
        <v>2.4927000000000001</v>
      </c>
      <c r="C922" s="3">
        <v>3.3963000000000001</v>
      </c>
      <c r="D922" s="19">
        <f t="shared" si="14"/>
        <v>0.90359999999999996</v>
      </c>
      <c r="E922" s="8"/>
      <c r="G922"/>
    </row>
    <row r="923" spans="1:7" ht="14.4" x14ac:dyDescent="0.25">
      <c r="A923" s="4" t="s">
        <v>1128</v>
      </c>
      <c r="B923" s="3">
        <v>2.4933000000000001</v>
      </c>
      <c r="C923" s="3">
        <v>3.4161999999999999</v>
      </c>
      <c r="D923" s="19">
        <f t="shared" si="14"/>
        <v>0.92289999999999983</v>
      </c>
      <c r="E923" s="8"/>
      <c r="G923"/>
    </row>
    <row r="924" spans="1:7" ht="14.4" x14ac:dyDescent="0.25">
      <c r="A924" s="4" t="s">
        <v>1129</v>
      </c>
      <c r="B924" s="3">
        <v>2.5230000000000001</v>
      </c>
      <c r="C924" s="3">
        <v>3.4611000000000001</v>
      </c>
      <c r="D924" s="19">
        <f t="shared" si="14"/>
        <v>0.93809999999999993</v>
      </c>
      <c r="E924" s="8"/>
      <c r="G924"/>
    </row>
    <row r="925" spans="1:7" ht="14.4" x14ac:dyDescent="0.25">
      <c r="A925" s="4" t="s">
        <v>1130</v>
      </c>
      <c r="B925" s="3">
        <v>2.5034999999999998</v>
      </c>
      <c r="C925" s="3">
        <v>3.4714</v>
      </c>
      <c r="D925" s="19">
        <f t="shared" si="14"/>
        <v>0.9679000000000002</v>
      </c>
      <c r="E925" s="8"/>
      <c r="G925"/>
    </row>
    <row r="926" spans="1:7" ht="14.4" x14ac:dyDescent="0.25">
      <c r="A926" s="4" t="s">
        <v>1131</v>
      </c>
      <c r="B926" s="3">
        <v>2.5948000000000002</v>
      </c>
      <c r="C926" s="3">
        <v>3.4908999999999999</v>
      </c>
      <c r="D926" s="19">
        <f t="shared" si="14"/>
        <v>0.89609999999999967</v>
      </c>
      <c r="E926" s="8"/>
      <c r="G926"/>
    </row>
    <row r="927" spans="1:7" ht="14.4" x14ac:dyDescent="0.25">
      <c r="A927" s="4" t="s">
        <v>1132</v>
      </c>
      <c r="B927" s="3">
        <v>2.5977000000000001</v>
      </c>
      <c r="C927" s="3">
        <v>3.4834000000000001</v>
      </c>
      <c r="D927" s="19">
        <f t="shared" si="14"/>
        <v>0.88569999999999993</v>
      </c>
      <c r="E927" s="8"/>
      <c r="G927"/>
    </row>
    <row r="928" spans="1:7" ht="14.4" x14ac:dyDescent="0.25">
      <c r="A928" s="4" t="s">
        <v>1133</v>
      </c>
      <c r="B928" s="3">
        <v>2.6570999999999998</v>
      </c>
      <c r="C928" s="3">
        <v>3.5485000000000002</v>
      </c>
      <c r="D928" s="19">
        <f t="shared" si="14"/>
        <v>0.89140000000000041</v>
      </c>
      <c r="E928" s="8"/>
      <c r="G928"/>
    </row>
    <row r="929" spans="1:7" ht="14.4" x14ac:dyDescent="0.25">
      <c r="A929" s="4" t="s">
        <v>1134</v>
      </c>
      <c r="B929" s="3">
        <v>2.6934</v>
      </c>
      <c r="C929" s="3">
        <v>3.5716999999999999</v>
      </c>
      <c r="D929" s="19">
        <f t="shared" si="14"/>
        <v>0.87829999999999986</v>
      </c>
      <c r="E929" s="8"/>
      <c r="G929"/>
    </row>
    <row r="930" spans="1:7" ht="14.4" x14ac:dyDescent="0.25">
      <c r="A930" s="4" t="s">
        <v>1135</v>
      </c>
      <c r="B930" s="3">
        <v>2.6892</v>
      </c>
      <c r="C930" s="3">
        <v>3.5215999999999998</v>
      </c>
      <c r="D930" s="19">
        <f t="shared" si="14"/>
        <v>0.83239999999999981</v>
      </c>
      <c r="E930" s="8"/>
      <c r="G930"/>
    </row>
    <row r="931" spans="1:7" ht="14.4" x14ac:dyDescent="0.25">
      <c r="A931" s="4" t="s">
        <v>1136</v>
      </c>
      <c r="B931" s="3">
        <v>2.7193000000000001</v>
      </c>
      <c r="C931" s="3">
        <v>3.5165999999999999</v>
      </c>
      <c r="D931" s="19">
        <f t="shared" si="14"/>
        <v>0.7972999999999999</v>
      </c>
      <c r="E931" s="8"/>
      <c r="G931"/>
    </row>
    <row r="932" spans="1:7" ht="14.4" x14ac:dyDescent="0.25">
      <c r="A932" s="4" t="s">
        <v>1137</v>
      </c>
      <c r="B932" s="3">
        <v>2.6953999999999998</v>
      </c>
      <c r="C932" s="3">
        <v>3.5171000000000001</v>
      </c>
      <c r="D932" s="19">
        <f t="shared" si="14"/>
        <v>0.82170000000000032</v>
      </c>
      <c r="E932" s="8"/>
      <c r="G932"/>
    </row>
    <row r="933" spans="1:7" ht="14.4" x14ac:dyDescent="0.25">
      <c r="A933" s="4" t="s">
        <v>1138</v>
      </c>
      <c r="B933" s="3">
        <v>2.7027000000000001</v>
      </c>
      <c r="C933" s="3">
        <v>3.4998</v>
      </c>
      <c r="D933" s="19">
        <f t="shared" si="14"/>
        <v>0.79709999999999992</v>
      </c>
      <c r="E933" s="8"/>
      <c r="G933"/>
    </row>
    <row r="934" spans="1:7" ht="14.4" x14ac:dyDescent="0.25">
      <c r="A934" s="4" t="s">
        <v>1139</v>
      </c>
      <c r="B934" s="3">
        <v>2.7214999999999998</v>
      </c>
      <c r="C934" s="3">
        <v>3.4956</v>
      </c>
      <c r="D934" s="19">
        <f t="shared" si="14"/>
        <v>0.77410000000000023</v>
      </c>
      <c r="E934" s="8"/>
      <c r="G934"/>
    </row>
    <row r="935" spans="1:7" ht="14.4" x14ac:dyDescent="0.25">
      <c r="A935" s="4" t="s">
        <v>1140</v>
      </c>
      <c r="B935" s="3">
        <v>2.7128999999999999</v>
      </c>
      <c r="C935" s="3">
        <v>3.4676</v>
      </c>
      <c r="D935" s="19">
        <f t="shared" si="14"/>
        <v>0.75470000000000015</v>
      </c>
      <c r="E935" s="8"/>
      <c r="G935"/>
    </row>
    <row r="936" spans="1:7" ht="14.4" x14ac:dyDescent="0.25">
      <c r="A936" s="4" t="s">
        <v>1141</v>
      </c>
      <c r="B936" s="3">
        <v>2.7130999999999998</v>
      </c>
      <c r="C936" s="3">
        <v>3.4443999999999999</v>
      </c>
      <c r="D936" s="19">
        <f t="shared" si="14"/>
        <v>0.73130000000000006</v>
      </c>
      <c r="E936" s="8"/>
      <c r="G936"/>
    </row>
    <row r="937" spans="1:7" ht="14.4" x14ac:dyDescent="0.25">
      <c r="A937" s="4" t="s">
        <v>1142</v>
      </c>
      <c r="B937" s="3">
        <v>2.7183999999999999</v>
      </c>
      <c r="C937" s="3">
        <v>3.4525000000000001</v>
      </c>
      <c r="D937" s="19">
        <f t="shared" si="14"/>
        <v>0.7341000000000002</v>
      </c>
      <c r="E937" s="8"/>
      <c r="G937"/>
    </row>
    <row r="938" spans="1:7" ht="14.4" x14ac:dyDescent="0.25">
      <c r="A938" s="4" t="s">
        <v>1143</v>
      </c>
      <c r="B938" s="3">
        <v>2.7160000000000002</v>
      </c>
      <c r="C938" s="3">
        <v>3.4575</v>
      </c>
      <c r="D938" s="19">
        <f t="shared" si="14"/>
        <v>0.74149999999999983</v>
      </c>
      <c r="E938" s="8"/>
      <c r="G938"/>
    </row>
    <row r="939" spans="1:7" ht="14.4" x14ac:dyDescent="0.25">
      <c r="A939" s="4" t="s">
        <v>1144</v>
      </c>
      <c r="B939" s="3">
        <v>2.7201</v>
      </c>
      <c r="C939" s="3">
        <v>3.4573999999999998</v>
      </c>
      <c r="D939" s="19">
        <f t="shared" si="14"/>
        <v>0.73729999999999984</v>
      </c>
      <c r="E939" s="8"/>
      <c r="G939"/>
    </row>
    <row r="940" spans="1:7" ht="14.4" x14ac:dyDescent="0.25">
      <c r="A940" s="4" t="s">
        <v>1145</v>
      </c>
      <c r="B940" s="3">
        <v>2.7025000000000001</v>
      </c>
      <c r="C940" s="3">
        <v>3.4813999999999998</v>
      </c>
      <c r="D940" s="19">
        <f t="shared" si="14"/>
        <v>0.7788999999999997</v>
      </c>
      <c r="E940" s="8"/>
      <c r="G940"/>
    </row>
    <row r="941" spans="1:7" ht="14.4" x14ac:dyDescent="0.25">
      <c r="A941" s="4" t="s">
        <v>1146</v>
      </c>
      <c r="B941" s="3">
        <v>2.7202999999999999</v>
      </c>
      <c r="C941" s="3">
        <v>3.4921000000000002</v>
      </c>
      <c r="D941" s="19">
        <f t="shared" si="14"/>
        <v>0.77180000000000026</v>
      </c>
      <c r="E941" s="8"/>
      <c r="G941"/>
    </row>
    <row r="942" spans="1:7" ht="14.4" x14ac:dyDescent="0.25">
      <c r="A942" s="4" t="s">
        <v>1147</v>
      </c>
      <c r="B942" s="3">
        <v>2.7067000000000001</v>
      </c>
      <c r="C942" s="3">
        <v>3.5036</v>
      </c>
      <c r="D942" s="19">
        <f t="shared" si="14"/>
        <v>0.79689999999999994</v>
      </c>
      <c r="E942" s="8"/>
      <c r="G942"/>
    </row>
    <row r="943" spans="1:7" ht="14.4" x14ac:dyDescent="0.25">
      <c r="A943" s="4" t="s">
        <v>1148</v>
      </c>
      <c r="B943" s="3">
        <v>2.6936</v>
      </c>
      <c r="C943" s="3">
        <v>3.4990000000000001</v>
      </c>
      <c r="D943" s="19">
        <f t="shared" si="14"/>
        <v>0.80540000000000012</v>
      </c>
      <c r="E943" s="8"/>
      <c r="G943"/>
    </row>
    <row r="944" spans="1:7" ht="14.4" x14ac:dyDescent="0.25">
      <c r="A944" s="4" t="s">
        <v>1149</v>
      </c>
      <c r="B944" s="3">
        <v>2.6819999999999999</v>
      </c>
      <c r="C944" s="3">
        <v>3.4807000000000001</v>
      </c>
      <c r="D944" s="19">
        <f t="shared" si="14"/>
        <v>0.79870000000000019</v>
      </c>
      <c r="E944" s="8"/>
      <c r="G944"/>
    </row>
    <row r="945" spans="1:7" ht="14.4" x14ac:dyDescent="0.25">
      <c r="A945" s="4" t="s">
        <v>1150</v>
      </c>
      <c r="B945" s="3">
        <v>2.6894</v>
      </c>
      <c r="C945" s="3">
        <v>3.4729999999999999</v>
      </c>
      <c r="D945" s="19">
        <f t="shared" si="14"/>
        <v>0.78359999999999985</v>
      </c>
      <c r="E945" s="8"/>
      <c r="G945"/>
    </row>
    <row r="946" spans="1:7" ht="14.4" x14ac:dyDescent="0.25">
      <c r="A946" s="4" t="s">
        <v>1151</v>
      </c>
      <c r="B946" s="3">
        <v>2.7231000000000001</v>
      </c>
      <c r="C946" s="3">
        <v>3.4903</v>
      </c>
      <c r="D946" s="19">
        <f t="shared" si="14"/>
        <v>0.76719999999999988</v>
      </c>
      <c r="E946" s="8"/>
      <c r="G946"/>
    </row>
    <row r="947" spans="1:7" ht="14.4" x14ac:dyDescent="0.25">
      <c r="A947" s="4" t="s">
        <v>1152</v>
      </c>
      <c r="B947" s="3">
        <v>2.7703000000000002</v>
      </c>
      <c r="C947" s="3">
        <v>3.5036</v>
      </c>
      <c r="D947" s="19">
        <f t="shared" si="14"/>
        <v>0.73329999999999984</v>
      </c>
      <c r="E947" s="8"/>
      <c r="G947"/>
    </row>
    <row r="948" spans="1:7" ht="14.4" x14ac:dyDescent="0.25">
      <c r="A948" s="4" t="s">
        <v>1153</v>
      </c>
      <c r="B948" s="3">
        <v>2.7845</v>
      </c>
      <c r="C948" s="3">
        <v>3.5190000000000001</v>
      </c>
      <c r="D948" s="19">
        <f t="shared" si="14"/>
        <v>0.73450000000000015</v>
      </c>
      <c r="E948" s="8"/>
      <c r="G948"/>
    </row>
    <row r="949" spans="1:7" ht="14.4" x14ac:dyDescent="0.25">
      <c r="A949" s="4" t="s">
        <v>1154</v>
      </c>
      <c r="B949" s="3">
        <v>2.8934000000000002</v>
      </c>
      <c r="C949" s="3">
        <v>3.5350000000000001</v>
      </c>
      <c r="D949" s="19">
        <f t="shared" si="14"/>
        <v>0.64159999999999995</v>
      </c>
      <c r="E949" s="8"/>
      <c r="G949"/>
    </row>
    <row r="950" spans="1:7" ht="14.4" x14ac:dyDescent="0.25">
      <c r="A950" s="4" t="s">
        <v>1155</v>
      </c>
      <c r="B950" s="3">
        <v>2.8854000000000002</v>
      </c>
      <c r="C950" s="3">
        <v>3.5293000000000001</v>
      </c>
      <c r="D950" s="19">
        <f t="shared" si="14"/>
        <v>0.64389999999999992</v>
      </c>
      <c r="E950" s="8"/>
      <c r="G950"/>
    </row>
    <row r="951" spans="1:7" ht="14.4" x14ac:dyDescent="0.25">
      <c r="A951" s="4" t="s">
        <v>1156</v>
      </c>
      <c r="B951" s="3">
        <v>2.8994</v>
      </c>
      <c r="C951" s="3">
        <v>3.5453999999999999</v>
      </c>
      <c r="D951" s="19">
        <f t="shared" si="14"/>
        <v>0.64599999999999991</v>
      </c>
      <c r="E951" s="8"/>
      <c r="G951"/>
    </row>
    <row r="952" spans="1:7" ht="14.4" x14ac:dyDescent="0.25">
      <c r="A952" s="4" t="s">
        <v>1157</v>
      </c>
      <c r="B952" s="3">
        <v>2.9074</v>
      </c>
      <c r="C952" s="3">
        <v>3.5478000000000001</v>
      </c>
      <c r="D952" s="19">
        <f t="shared" si="14"/>
        <v>0.64040000000000008</v>
      </c>
      <c r="E952" s="8"/>
      <c r="G952"/>
    </row>
    <row r="953" spans="1:7" ht="14.4" x14ac:dyDescent="0.25">
      <c r="A953" s="4" t="s">
        <v>1158</v>
      </c>
      <c r="B953" s="3">
        <v>2.9275000000000002</v>
      </c>
      <c r="C953" s="3">
        <v>3.5672000000000001</v>
      </c>
      <c r="D953" s="19">
        <f t="shared" si="14"/>
        <v>0.63969999999999994</v>
      </c>
      <c r="E953" s="8"/>
      <c r="G953"/>
    </row>
    <row r="954" spans="1:7" ht="14.4" x14ac:dyDescent="0.25">
      <c r="A954" s="4" t="s">
        <v>1159</v>
      </c>
      <c r="B954" s="3">
        <v>2.944</v>
      </c>
      <c r="C954" s="3">
        <v>3.5727000000000002</v>
      </c>
      <c r="D954" s="19">
        <f t="shared" si="14"/>
        <v>0.62870000000000026</v>
      </c>
      <c r="E954" s="8"/>
      <c r="G954"/>
    </row>
    <row r="955" spans="1:7" ht="14.4" x14ac:dyDescent="0.25">
      <c r="A955" s="4" t="s">
        <v>1160</v>
      </c>
      <c r="B955" s="3">
        <v>2.9203000000000001</v>
      </c>
      <c r="C955" s="3">
        <v>3.5668000000000002</v>
      </c>
      <c r="D955" s="19">
        <f t="shared" si="14"/>
        <v>0.64650000000000007</v>
      </c>
      <c r="E955" s="8"/>
      <c r="G955"/>
    </row>
    <row r="956" spans="1:7" ht="14.4" x14ac:dyDescent="0.25">
      <c r="A956" s="4" t="s">
        <v>1161</v>
      </c>
      <c r="B956" s="3">
        <v>2.8683000000000001</v>
      </c>
      <c r="C956" s="3">
        <v>3.5648</v>
      </c>
      <c r="D956" s="19">
        <f t="shared" si="14"/>
        <v>0.6964999999999999</v>
      </c>
      <c r="E956" s="8"/>
      <c r="G956"/>
    </row>
    <row r="957" spans="1:7" ht="14.4" x14ac:dyDescent="0.25">
      <c r="A957" s="4" t="s">
        <v>1162</v>
      </c>
      <c r="B957" s="3">
        <v>2.7921</v>
      </c>
      <c r="C957" s="3">
        <v>3.5739000000000001</v>
      </c>
      <c r="D957" s="19">
        <f t="shared" si="14"/>
        <v>0.78180000000000005</v>
      </c>
      <c r="E957" s="8"/>
      <c r="G957"/>
    </row>
    <row r="958" spans="1:7" ht="14.4" x14ac:dyDescent="0.25">
      <c r="A958" s="4" t="s">
        <v>1163</v>
      </c>
      <c r="B958" s="3">
        <v>2.8290000000000002</v>
      </c>
      <c r="C958" s="3">
        <v>3.5983999999999998</v>
      </c>
      <c r="D958" s="19">
        <f t="shared" si="14"/>
        <v>0.76939999999999964</v>
      </c>
      <c r="E958" s="8"/>
      <c r="G958"/>
    </row>
    <row r="959" spans="1:7" ht="14.4" x14ac:dyDescent="0.25">
      <c r="A959" s="4" t="s">
        <v>1164</v>
      </c>
      <c r="B959" s="3">
        <v>2.9289999999999998</v>
      </c>
      <c r="C959" s="3">
        <v>3.5851999999999999</v>
      </c>
      <c r="D959" s="19">
        <f t="shared" si="14"/>
        <v>0.65620000000000012</v>
      </c>
      <c r="E959" s="8"/>
      <c r="G959"/>
    </row>
    <row r="960" spans="1:7" ht="14.4" x14ac:dyDescent="0.25">
      <c r="A960" s="4" t="s">
        <v>1165</v>
      </c>
      <c r="B960" s="3">
        <v>2.9089999999999998</v>
      </c>
      <c r="C960" s="3">
        <v>3.5872000000000002</v>
      </c>
      <c r="D960" s="19">
        <f t="shared" si="14"/>
        <v>0.67820000000000036</v>
      </c>
      <c r="E960" s="8"/>
      <c r="G960"/>
    </row>
    <row r="961" spans="1:7" ht="14.4" x14ac:dyDescent="0.25">
      <c r="A961" s="4" t="s">
        <v>1166</v>
      </c>
      <c r="B961" s="3">
        <v>2.8994</v>
      </c>
      <c r="C961" s="3">
        <v>3.5771000000000002</v>
      </c>
      <c r="D961" s="19">
        <f t="shared" si="14"/>
        <v>0.67770000000000019</v>
      </c>
      <c r="E961" s="8"/>
      <c r="G961"/>
    </row>
    <row r="962" spans="1:7" ht="14.4" x14ac:dyDescent="0.25">
      <c r="A962" s="4" t="s">
        <v>1167</v>
      </c>
      <c r="B962" s="3">
        <v>2.8793000000000002</v>
      </c>
      <c r="C962" s="3">
        <v>3.5644</v>
      </c>
      <c r="D962" s="19">
        <f t="shared" si="14"/>
        <v>0.68509999999999982</v>
      </c>
      <c r="E962" s="8"/>
      <c r="G962"/>
    </row>
    <row r="963" spans="1:7" ht="14.4" x14ac:dyDescent="0.25">
      <c r="A963" s="4" t="s">
        <v>1168</v>
      </c>
      <c r="B963" s="3">
        <v>2.8816000000000002</v>
      </c>
      <c r="C963" s="3">
        <v>3.5609000000000002</v>
      </c>
      <c r="D963" s="19">
        <f t="shared" ref="D963:D1026" si="15">C963-B963</f>
        <v>0.67930000000000001</v>
      </c>
      <c r="E963" s="8"/>
      <c r="G963"/>
    </row>
    <row r="964" spans="1:7" ht="14.4" x14ac:dyDescent="0.25">
      <c r="A964" s="4" t="s">
        <v>1169</v>
      </c>
      <c r="B964" s="3">
        <v>2.8784000000000001</v>
      </c>
      <c r="C964" s="3">
        <v>3.5594000000000001</v>
      </c>
      <c r="D964" s="19">
        <f t="shared" si="15"/>
        <v>0.68100000000000005</v>
      </c>
      <c r="E964" s="8"/>
      <c r="G964"/>
    </row>
    <row r="965" spans="1:7" ht="14.4" x14ac:dyDescent="0.25">
      <c r="A965" s="4" t="s">
        <v>1170</v>
      </c>
      <c r="B965" s="3">
        <v>2.8795000000000002</v>
      </c>
      <c r="C965" s="3">
        <v>3.5585</v>
      </c>
      <c r="D965" s="19">
        <f t="shared" si="15"/>
        <v>0.67899999999999983</v>
      </c>
      <c r="E965" s="8"/>
      <c r="G965"/>
    </row>
    <row r="966" spans="1:7" ht="14.4" x14ac:dyDescent="0.25">
      <c r="A966" s="4" t="s">
        <v>1171</v>
      </c>
      <c r="B966" s="3">
        <v>2.8871000000000002</v>
      </c>
      <c r="C966" s="3">
        <v>3.5470000000000002</v>
      </c>
      <c r="D966" s="19">
        <f t="shared" si="15"/>
        <v>0.65989999999999993</v>
      </c>
      <c r="E966" s="8"/>
      <c r="G966"/>
    </row>
    <row r="967" spans="1:7" ht="14.4" x14ac:dyDescent="0.25">
      <c r="A967" s="4" t="s">
        <v>1172</v>
      </c>
      <c r="B967" s="3">
        <v>2.8837999999999999</v>
      </c>
      <c r="C967" s="3">
        <v>3.5356000000000001</v>
      </c>
      <c r="D967" s="19">
        <f t="shared" si="15"/>
        <v>0.65180000000000016</v>
      </c>
      <c r="E967" s="8"/>
      <c r="G967"/>
    </row>
    <row r="968" spans="1:7" ht="14.4" x14ac:dyDescent="0.25">
      <c r="A968" s="4" t="s">
        <v>1173</v>
      </c>
      <c r="B968" s="3">
        <v>2.8576000000000001</v>
      </c>
      <c r="C968" s="3">
        <v>3.5278999999999998</v>
      </c>
      <c r="D968" s="19">
        <f t="shared" si="15"/>
        <v>0.67029999999999967</v>
      </c>
      <c r="E968" s="8"/>
      <c r="G968"/>
    </row>
    <row r="969" spans="1:7" ht="14.4" x14ac:dyDescent="0.25">
      <c r="A969" s="4" t="s">
        <v>1174</v>
      </c>
      <c r="B969" s="3">
        <v>2.8573</v>
      </c>
      <c r="C969" s="3">
        <v>3.5133000000000001</v>
      </c>
      <c r="D969" s="19">
        <f t="shared" si="15"/>
        <v>0.65600000000000014</v>
      </c>
      <c r="E969" s="8"/>
      <c r="G969"/>
    </row>
    <row r="970" spans="1:7" ht="14.4" x14ac:dyDescent="0.25">
      <c r="A970" s="4" t="s">
        <v>1175</v>
      </c>
      <c r="B970" s="3">
        <v>2.8534000000000002</v>
      </c>
      <c r="C970" s="3">
        <v>3.5009999999999999</v>
      </c>
      <c r="D970" s="19">
        <f t="shared" si="15"/>
        <v>0.64759999999999973</v>
      </c>
      <c r="E970" s="8"/>
      <c r="G970"/>
    </row>
    <row r="971" spans="1:7" ht="14.4" x14ac:dyDescent="0.25">
      <c r="A971" s="4" t="s">
        <v>1176</v>
      </c>
      <c r="B971" s="3">
        <v>2.8277000000000001</v>
      </c>
      <c r="C971" s="3">
        <v>3.5110999999999999</v>
      </c>
      <c r="D971" s="19">
        <f t="shared" si="15"/>
        <v>0.68339999999999979</v>
      </c>
      <c r="E971" s="8"/>
      <c r="G971"/>
    </row>
    <row r="972" spans="1:7" ht="14.4" x14ac:dyDescent="0.25">
      <c r="A972" s="4" t="s">
        <v>1177</v>
      </c>
      <c r="B972" s="3">
        <v>2.8241000000000001</v>
      </c>
      <c r="C972" s="3">
        <v>3.5205000000000002</v>
      </c>
      <c r="D972" s="19">
        <f t="shared" si="15"/>
        <v>0.69640000000000013</v>
      </c>
      <c r="E972" s="8"/>
      <c r="G972"/>
    </row>
    <row r="973" spans="1:7" ht="14.4" x14ac:dyDescent="0.25">
      <c r="A973" s="4" t="s">
        <v>1178</v>
      </c>
      <c r="B973" s="3">
        <v>2.8290000000000002</v>
      </c>
      <c r="C973" s="3">
        <v>3.5356999999999998</v>
      </c>
      <c r="D973" s="19">
        <f t="shared" si="15"/>
        <v>0.70669999999999966</v>
      </c>
      <c r="E973" s="8"/>
      <c r="G973"/>
    </row>
    <row r="974" spans="1:7" ht="14.4" x14ac:dyDescent="0.25">
      <c r="A974" s="4" t="s">
        <v>1179</v>
      </c>
      <c r="B974" s="3">
        <v>2.8155000000000001</v>
      </c>
      <c r="C974" s="3">
        <v>3.5428000000000002</v>
      </c>
      <c r="D974" s="19">
        <f t="shared" si="15"/>
        <v>0.72730000000000006</v>
      </c>
      <c r="E974" s="8"/>
      <c r="G974"/>
    </row>
    <row r="975" spans="1:7" ht="14.4" x14ac:dyDescent="0.25">
      <c r="A975" s="4" t="s">
        <v>1180</v>
      </c>
      <c r="B975" s="3">
        <v>2.8254999999999999</v>
      </c>
      <c r="C975" s="3">
        <v>3.5510999999999999</v>
      </c>
      <c r="D975" s="19">
        <f t="shared" si="15"/>
        <v>0.72560000000000002</v>
      </c>
      <c r="E975" s="8"/>
      <c r="G975"/>
    </row>
    <row r="976" spans="1:7" ht="14.4" x14ac:dyDescent="0.25">
      <c r="A976" s="4" t="s">
        <v>1181</v>
      </c>
      <c r="B976" s="3">
        <v>2.8355000000000001</v>
      </c>
      <c r="C976" s="3">
        <v>3.5569999999999999</v>
      </c>
      <c r="D976" s="19">
        <f t="shared" si="15"/>
        <v>0.72149999999999981</v>
      </c>
      <c r="E976" s="8"/>
      <c r="G976"/>
    </row>
    <row r="977" spans="1:7" ht="14.4" x14ac:dyDescent="0.25">
      <c r="A977" s="4" t="s">
        <v>1182</v>
      </c>
      <c r="B977" s="3">
        <v>2.8452999999999999</v>
      </c>
      <c r="C977" s="3">
        <v>3.5535000000000001</v>
      </c>
      <c r="D977" s="19">
        <f t="shared" si="15"/>
        <v>0.70820000000000016</v>
      </c>
      <c r="E977" s="8"/>
      <c r="G977"/>
    </row>
    <row r="978" spans="1:7" ht="14.4" x14ac:dyDescent="0.25">
      <c r="A978" s="4" t="s">
        <v>1183</v>
      </c>
      <c r="B978" s="3">
        <v>2.8576999999999999</v>
      </c>
      <c r="C978" s="3">
        <v>3.5310999999999999</v>
      </c>
      <c r="D978" s="19">
        <f t="shared" si="15"/>
        <v>0.6734</v>
      </c>
      <c r="E978" s="8"/>
      <c r="G978"/>
    </row>
    <row r="979" spans="1:7" ht="14.4" x14ac:dyDescent="0.25">
      <c r="A979" s="4" t="s">
        <v>1184</v>
      </c>
      <c r="B979" s="3">
        <v>2.8616999999999999</v>
      </c>
      <c r="C979" s="3">
        <v>3.5331999999999999</v>
      </c>
      <c r="D979" s="19">
        <f t="shared" si="15"/>
        <v>0.67149999999999999</v>
      </c>
      <c r="E979" s="8"/>
      <c r="G979"/>
    </row>
    <row r="980" spans="1:7" ht="14.4" x14ac:dyDescent="0.25">
      <c r="A980" s="4" t="s">
        <v>1185</v>
      </c>
      <c r="B980" s="3">
        <v>2.8664000000000001</v>
      </c>
      <c r="C980" s="3">
        <v>3.5396999999999998</v>
      </c>
      <c r="D980" s="19">
        <f t="shared" si="15"/>
        <v>0.67329999999999979</v>
      </c>
      <c r="E980" s="8"/>
      <c r="G980"/>
    </row>
    <row r="981" spans="1:7" ht="14.4" x14ac:dyDescent="0.25">
      <c r="A981" s="4" t="s">
        <v>1186</v>
      </c>
      <c r="B981" s="3">
        <v>2.8913000000000002</v>
      </c>
      <c r="C981" s="3">
        <v>3.5497999999999998</v>
      </c>
      <c r="D981" s="19">
        <f t="shared" si="15"/>
        <v>0.65849999999999964</v>
      </c>
      <c r="E981" s="8"/>
      <c r="G981"/>
    </row>
    <row r="982" spans="1:7" ht="14.4" x14ac:dyDescent="0.25">
      <c r="A982" s="4" t="s">
        <v>1187</v>
      </c>
      <c r="B982" s="3">
        <v>2.8923000000000001</v>
      </c>
      <c r="C982" s="3">
        <v>3.5621999999999998</v>
      </c>
      <c r="D982" s="19">
        <f t="shared" si="15"/>
        <v>0.66989999999999972</v>
      </c>
      <c r="E982" s="8"/>
      <c r="G982"/>
    </row>
    <row r="983" spans="1:7" ht="14.4" x14ac:dyDescent="0.25">
      <c r="A983" s="4" t="s">
        <v>1188</v>
      </c>
      <c r="B983" s="3">
        <v>2.8714</v>
      </c>
      <c r="C983" s="3">
        <v>3.5579999999999998</v>
      </c>
      <c r="D983" s="19">
        <f t="shared" si="15"/>
        <v>0.68659999999999988</v>
      </c>
      <c r="E983" s="8"/>
      <c r="G983"/>
    </row>
    <row r="984" spans="1:7" ht="14.4" x14ac:dyDescent="0.25">
      <c r="A984" s="4" t="s">
        <v>1189</v>
      </c>
      <c r="B984" s="3">
        <v>2.8714</v>
      </c>
      <c r="C984" s="3">
        <v>3.5689000000000002</v>
      </c>
      <c r="D984" s="19">
        <f t="shared" si="15"/>
        <v>0.69750000000000023</v>
      </c>
      <c r="E984" s="8"/>
      <c r="G984"/>
    </row>
    <row r="985" spans="1:7" ht="14.4" x14ac:dyDescent="0.25">
      <c r="A985" s="4" t="s">
        <v>1190</v>
      </c>
      <c r="B985" s="3">
        <v>2.8714</v>
      </c>
      <c r="C985" s="3">
        <v>3.5707</v>
      </c>
      <c r="D985" s="19">
        <f t="shared" si="15"/>
        <v>0.69930000000000003</v>
      </c>
      <c r="E985" s="8"/>
      <c r="G985"/>
    </row>
    <row r="986" spans="1:7" ht="14.4" x14ac:dyDescent="0.25">
      <c r="A986" s="4" t="s">
        <v>1191</v>
      </c>
      <c r="B986" s="3">
        <v>2.8715000000000002</v>
      </c>
      <c r="C986" s="3">
        <v>3.5657999999999999</v>
      </c>
      <c r="D986" s="19">
        <f t="shared" si="15"/>
        <v>0.6942999999999997</v>
      </c>
      <c r="E986" s="8"/>
      <c r="G986"/>
    </row>
    <row r="987" spans="1:7" ht="14.4" x14ac:dyDescent="0.25">
      <c r="A987" s="4" t="s">
        <v>1192</v>
      </c>
      <c r="B987" s="3">
        <v>2.8715999999999999</v>
      </c>
      <c r="C987" s="3">
        <v>3.5666000000000002</v>
      </c>
      <c r="D987" s="19">
        <f t="shared" si="15"/>
        <v>0.69500000000000028</v>
      </c>
      <c r="E987" s="8"/>
      <c r="G987"/>
    </row>
    <row r="988" spans="1:7" ht="14.4" x14ac:dyDescent="0.25">
      <c r="A988" s="4" t="s">
        <v>1193</v>
      </c>
      <c r="B988" s="3">
        <v>2.8416000000000001</v>
      </c>
      <c r="C988" s="3">
        <v>3.5649000000000002</v>
      </c>
      <c r="D988" s="19">
        <f t="shared" si="15"/>
        <v>0.72330000000000005</v>
      </c>
      <c r="E988" s="8"/>
      <c r="G988"/>
    </row>
    <row r="989" spans="1:7" ht="14.4" x14ac:dyDescent="0.25">
      <c r="A989" s="4" t="s">
        <v>1194</v>
      </c>
      <c r="B989" s="3">
        <v>2.8161999999999998</v>
      </c>
      <c r="C989" s="3">
        <v>3.5781000000000001</v>
      </c>
      <c r="D989" s="19">
        <f t="shared" si="15"/>
        <v>0.76190000000000024</v>
      </c>
      <c r="E989" s="8"/>
      <c r="G989"/>
    </row>
    <row r="990" spans="1:7" ht="14.4" x14ac:dyDescent="0.25">
      <c r="A990" s="4" t="s">
        <v>1195</v>
      </c>
      <c r="B990" s="3">
        <v>2.7940999999999998</v>
      </c>
      <c r="C990" s="3">
        <v>3.5813999999999999</v>
      </c>
      <c r="D990" s="19">
        <f t="shared" si="15"/>
        <v>0.78730000000000011</v>
      </c>
      <c r="E990" s="8"/>
      <c r="G990"/>
    </row>
    <row r="991" spans="1:7" ht="14.4" x14ac:dyDescent="0.25">
      <c r="A991" s="4" t="s">
        <v>1196</v>
      </c>
      <c r="B991" s="3">
        <v>2.8140999999999998</v>
      </c>
      <c r="C991" s="3">
        <v>3.5842999999999998</v>
      </c>
      <c r="D991" s="19">
        <f t="shared" si="15"/>
        <v>0.7702</v>
      </c>
      <c r="E991" s="8"/>
      <c r="G991"/>
    </row>
    <row r="992" spans="1:7" ht="14.4" x14ac:dyDescent="0.25">
      <c r="A992" s="4" t="s">
        <v>1197</v>
      </c>
      <c r="B992" s="3">
        <v>2.8140999999999998</v>
      </c>
      <c r="C992" s="3">
        <v>3.5941999999999998</v>
      </c>
      <c r="D992" s="19">
        <f t="shared" si="15"/>
        <v>0.78010000000000002</v>
      </c>
      <c r="E992" s="8"/>
      <c r="G992"/>
    </row>
    <row r="993" spans="1:7" ht="14.4" x14ac:dyDescent="0.25">
      <c r="A993" s="4" t="s">
        <v>1198</v>
      </c>
      <c r="B993" s="3">
        <v>2.8340999999999998</v>
      </c>
      <c r="C993" s="3">
        <v>3.6086</v>
      </c>
      <c r="D993" s="19">
        <f t="shared" si="15"/>
        <v>0.77450000000000019</v>
      </c>
      <c r="E993" s="8"/>
      <c r="G993"/>
    </row>
    <row r="994" spans="1:7" ht="14.4" x14ac:dyDescent="0.25">
      <c r="A994" s="4" t="s">
        <v>1199</v>
      </c>
      <c r="B994" s="3">
        <v>2.8342000000000001</v>
      </c>
      <c r="C994" s="3">
        <v>3.6059999999999999</v>
      </c>
      <c r="D994" s="19">
        <f t="shared" si="15"/>
        <v>0.77179999999999982</v>
      </c>
      <c r="E994" s="8"/>
      <c r="G994"/>
    </row>
    <row r="995" spans="1:7" ht="14.4" x14ac:dyDescent="0.25">
      <c r="A995" s="4" t="s">
        <v>1200</v>
      </c>
      <c r="B995" s="3">
        <v>2.8502999999999998</v>
      </c>
      <c r="C995" s="3">
        <v>3.6009000000000002</v>
      </c>
      <c r="D995" s="19">
        <f t="shared" si="15"/>
        <v>0.75060000000000038</v>
      </c>
      <c r="E995" s="8"/>
      <c r="G995"/>
    </row>
    <row r="996" spans="1:7" ht="14.4" x14ac:dyDescent="0.25">
      <c r="A996" s="4" t="s">
        <v>1201</v>
      </c>
      <c r="B996" s="3">
        <v>2.8479999999999999</v>
      </c>
      <c r="C996" s="3">
        <v>3.5954999999999999</v>
      </c>
      <c r="D996" s="19">
        <f t="shared" si="15"/>
        <v>0.74750000000000005</v>
      </c>
      <c r="E996" s="8"/>
      <c r="G996"/>
    </row>
    <row r="997" spans="1:7" ht="14.4" x14ac:dyDescent="0.25">
      <c r="A997" s="4" t="s">
        <v>1202</v>
      </c>
      <c r="B997" s="3">
        <v>2.8530000000000002</v>
      </c>
      <c r="C997" s="3">
        <v>3.5924999999999998</v>
      </c>
      <c r="D997" s="19">
        <f t="shared" si="15"/>
        <v>0.7394999999999996</v>
      </c>
      <c r="E997" s="8"/>
      <c r="G997"/>
    </row>
    <row r="998" spans="1:7" ht="14.4" x14ac:dyDescent="0.25">
      <c r="A998" s="4" t="s">
        <v>1203</v>
      </c>
      <c r="B998" s="3">
        <v>2.8475000000000001</v>
      </c>
      <c r="C998" s="3">
        <v>3.5802999999999998</v>
      </c>
      <c r="D998" s="19">
        <f t="shared" si="15"/>
        <v>0.73279999999999967</v>
      </c>
      <c r="E998" s="8"/>
      <c r="G998"/>
    </row>
    <row r="999" spans="1:7" ht="14.4" x14ac:dyDescent="0.25">
      <c r="A999" s="4" t="s">
        <v>1204</v>
      </c>
      <c r="B999" s="3">
        <v>2.7881999999999998</v>
      </c>
      <c r="C999" s="3">
        <v>3.5752000000000002</v>
      </c>
      <c r="D999" s="19">
        <f t="shared" si="15"/>
        <v>0.78700000000000037</v>
      </c>
      <c r="E999" s="8"/>
      <c r="G999"/>
    </row>
    <row r="1000" spans="1:7" ht="14.4" x14ac:dyDescent="0.25">
      <c r="A1000" s="4" t="s">
        <v>1205</v>
      </c>
      <c r="B1000" s="3">
        <v>2.7820999999999998</v>
      </c>
      <c r="C1000" s="3">
        <v>3.5737999999999999</v>
      </c>
      <c r="D1000" s="19">
        <f t="shared" si="15"/>
        <v>0.79170000000000007</v>
      </c>
      <c r="E1000" s="8"/>
      <c r="G1000"/>
    </row>
    <row r="1001" spans="1:7" ht="14.4" x14ac:dyDescent="0.25">
      <c r="A1001" s="4" t="s">
        <v>1206</v>
      </c>
      <c r="B1001" s="3">
        <v>2.7875999999999999</v>
      </c>
      <c r="C1001" s="3">
        <v>3.6061999999999999</v>
      </c>
      <c r="D1001" s="19">
        <f t="shared" si="15"/>
        <v>0.81859999999999999</v>
      </c>
      <c r="E1001" s="8"/>
      <c r="G1001"/>
    </row>
    <row r="1002" spans="1:7" ht="14.4" x14ac:dyDescent="0.25">
      <c r="A1002" s="4" t="s">
        <v>1207</v>
      </c>
      <c r="B1002" s="3">
        <v>2.7486000000000002</v>
      </c>
      <c r="C1002" s="3">
        <v>3.6002999999999998</v>
      </c>
      <c r="D1002" s="19">
        <f t="shared" si="15"/>
        <v>0.85169999999999968</v>
      </c>
      <c r="E1002" s="8"/>
      <c r="G1002"/>
    </row>
    <row r="1003" spans="1:7" ht="14.4" x14ac:dyDescent="0.25">
      <c r="A1003" s="4" t="s">
        <v>1208</v>
      </c>
      <c r="B1003" s="3">
        <v>2.7178</v>
      </c>
      <c r="C1003" s="3">
        <v>3.5950000000000002</v>
      </c>
      <c r="D1003" s="19">
        <f t="shared" si="15"/>
        <v>0.8772000000000002</v>
      </c>
      <c r="E1003" s="8"/>
      <c r="G1003"/>
    </row>
    <row r="1004" spans="1:7" ht="14.4" x14ac:dyDescent="0.25">
      <c r="A1004" s="4" t="s">
        <v>1209</v>
      </c>
      <c r="B1004" s="3">
        <v>2.7277</v>
      </c>
      <c r="C1004" s="3">
        <v>3.5964999999999998</v>
      </c>
      <c r="D1004" s="19">
        <f t="shared" si="15"/>
        <v>0.86879999999999979</v>
      </c>
      <c r="E1004" s="8"/>
      <c r="G1004"/>
    </row>
    <row r="1005" spans="1:7" ht="14.4" x14ac:dyDescent="0.25">
      <c r="A1005" s="4" t="s">
        <v>1210</v>
      </c>
      <c r="B1005" s="3">
        <v>2.6878000000000002</v>
      </c>
      <c r="C1005" s="3">
        <v>3.5943000000000001</v>
      </c>
      <c r="D1005" s="19">
        <f t="shared" si="15"/>
        <v>0.90649999999999986</v>
      </c>
      <c r="E1005" s="8"/>
      <c r="G1005"/>
    </row>
    <row r="1006" spans="1:7" ht="14.4" x14ac:dyDescent="0.25">
      <c r="A1006" s="4" t="s">
        <v>1211</v>
      </c>
      <c r="B1006" s="3">
        <v>2.6974999999999998</v>
      </c>
      <c r="C1006" s="3">
        <v>3.5750000000000002</v>
      </c>
      <c r="D1006" s="19">
        <f t="shared" si="15"/>
        <v>0.87750000000000039</v>
      </c>
      <c r="E1006" s="8"/>
      <c r="G1006"/>
    </row>
    <row r="1007" spans="1:7" ht="14.4" x14ac:dyDescent="0.25">
      <c r="A1007" s="4" t="s">
        <v>1212</v>
      </c>
      <c r="B1007" s="3">
        <v>2.6972999999999998</v>
      </c>
      <c r="C1007" s="3">
        <v>3.5950000000000002</v>
      </c>
      <c r="D1007" s="19">
        <f t="shared" si="15"/>
        <v>0.89770000000000039</v>
      </c>
      <c r="E1007" s="8"/>
      <c r="G1007"/>
    </row>
    <row r="1008" spans="1:7" ht="14.4" x14ac:dyDescent="0.25">
      <c r="A1008" s="4" t="s">
        <v>1213</v>
      </c>
      <c r="B1008" s="3">
        <v>2.7016</v>
      </c>
      <c r="C1008" s="3">
        <v>3.5998999999999999</v>
      </c>
      <c r="D1008" s="19">
        <f t="shared" si="15"/>
        <v>0.89829999999999988</v>
      </c>
      <c r="E1008" s="8"/>
      <c r="G1008"/>
    </row>
    <row r="1009" spans="1:7" ht="14.4" x14ac:dyDescent="0.25">
      <c r="A1009" s="4" t="s">
        <v>1214</v>
      </c>
      <c r="B1009" s="3">
        <v>2.6368999999999998</v>
      </c>
      <c r="C1009" s="3">
        <v>3.6023000000000001</v>
      </c>
      <c r="D1009" s="19">
        <f t="shared" si="15"/>
        <v>0.96540000000000026</v>
      </c>
      <c r="E1009" s="8"/>
      <c r="G1009"/>
    </row>
    <row r="1010" spans="1:7" ht="14.4" x14ac:dyDescent="0.25">
      <c r="A1010" s="4" t="s">
        <v>1215</v>
      </c>
      <c r="B1010" s="3">
        <v>2.6467000000000001</v>
      </c>
      <c r="C1010" s="3">
        <v>3.6008</v>
      </c>
      <c r="D1010" s="19">
        <f t="shared" si="15"/>
        <v>0.95409999999999995</v>
      </c>
      <c r="E1010" s="8"/>
      <c r="G1010"/>
    </row>
    <row r="1011" spans="1:7" ht="14.4" x14ac:dyDescent="0.25">
      <c r="A1011" s="4" t="s">
        <v>1216</v>
      </c>
      <c r="B1011" s="3">
        <v>2.6318999999999999</v>
      </c>
      <c r="C1011" s="3">
        <v>3.6046999999999998</v>
      </c>
      <c r="D1011" s="19">
        <f t="shared" si="15"/>
        <v>0.97279999999999989</v>
      </c>
      <c r="E1011" s="8"/>
      <c r="G1011"/>
    </row>
    <row r="1012" spans="1:7" ht="14.4" x14ac:dyDescent="0.25">
      <c r="A1012" s="4" t="s">
        <v>1217</v>
      </c>
      <c r="B1012" s="3">
        <v>2.6301000000000001</v>
      </c>
      <c r="C1012" s="3">
        <v>3.5985999999999998</v>
      </c>
      <c r="D1012" s="19">
        <f t="shared" si="15"/>
        <v>0.96849999999999969</v>
      </c>
      <c r="E1012" s="8"/>
      <c r="G1012"/>
    </row>
    <row r="1013" spans="1:7" ht="14.4" x14ac:dyDescent="0.25">
      <c r="A1013" s="4" t="s">
        <v>1218</v>
      </c>
      <c r="B1013" s="3">
        <v>2.6084000000000001</v>
      </c>
      <c r="C1013" s="3">
        <v>3.5834000000000001</v>
      </c>
      <c r="D1013" s="19">
        <f t="shared" si="15"/>
        <v>0.97500000000000009</v>
      </c>
      <c r="E1013" s="8"/>
      <c r="G1013"/>
    </row>
    <row r="1014" spans="1:7" ht="14.4" x14ac:dyDescent="0.25">
      <c r="A1014" s="4" t="s">
        <v>1219</v>
      </c>
      <c r="B1014" s="3">
        <v>2.6116999999999999</v>
      </c>
      <c r="C1014" s="3">
        <v>3.5743</v>
      </c>
      <c r="D1014" s="19">
        <f t="shared" si="15"/>
        <v>0.96260000000000012</v>
      </c>
      <c r="E1014" s="8"/>
      <c r="G1014"/>
    </row>
    <row r="1015" spans="1:7" ht="14.4" x14ac:dyDescent="0.25">
      <c r="A1015" s="4" t="s">
        <v>1220</v>
      </c>
      <c r="B1015" s="3">
        <v>2.6191</v>
      </c>
      <c r="C1015" s="3">
        <v>3.5705</v>
      </c>
      <c r="D1015" s="19">
        <f t="shared" si="15"/>
        <v>0.95140000000000002</v>
      </c>
      <c r="E1015" s="8"/>
      <c r="G1015"/>
    </row>
    <row r="1016" spans="1:7" ht="14.4" x14ac:dyDescent="0.25">
      <c r="A1016" s="4" t="s">
        <v>1221</v>
      </c>
      <c r="B1016" s="3">
        <v>2.6663999999999999</v>
      </c>
      <c r="C1016" s="3">
        <v>3.5682</v>
      </c>
      <c r="D1016" s="19">
        <f t="shared" si="15"/>
        <v>0.90180000000000016</v>
      </c>
      <c r="E1016" s="8"/>
      <c r="G1016"/>
    </row>
    <row r="1017" spans="1:7" ht="14.4" x14ac:dyDescent="0.25">
      <c r="A1017" s="4" t="s">
        <v>1222</v>
      </c>
      <c r="B1017" s="3">
        <v>2.6764000000000001</v>
      </c>
      <c r="C1017" s="3">
        <v>3.5815999999999999</v>
      </c>
      <c r="D1017" s="19">
        <f t="shared" si="15"/>
        <v>0.90519999999999978</v>
      </c>
      <c r="E1017" s="8"/>
      <c r="G1017"/>
    </row>
    <row r="1018" spans="1:7" ht="14.4" x14ac:dyDescent="0.25">
      <c r="A1018" s="4" t="s">
        <v>1223</v>
      </c>
      <c r="B1018" s="3">
        <v>2.6636000000000002</v>
      </c>
      <c r="C1018" s="3">
        <v>3.5836999999999999</v>
      </c>
      <c r="D1018" s="19">
        <f t="shared" si="15"/>
        <v>0.9200999999999997</v>
      </c>
      <c r="E1018" s="8"/>
      <c r="G1018"/>
    </row>
    <row r="1019" spans="1:7" ht="14.4" x14ac:dyDescent="0.25">
      <c r="A1019" s="4" t="s">
        <v>1224</v>
      </c>
      <c r="B1019" s="3">
        <v>2.6633</v>
      </c>
      <c r="C1019" s="3">
        <v>3.6042000000000001</v>
      </c>
      <c r="D1019" s="19">
        <f t="shared" si="15"/>
        <v>0.94090000000000007</v>
      </c>
      <c r="E1019" s="8"/>
      <c r="G1019"/>
    </row>
    <row r="1020" spans="1:7" ht="14.4" x14ac:dyDescent="0.25">
      <c r="A1020" s="4" t="s">
        <v>1225</v>
      </c>
      <c r="B1020" s="3">
        <v>2.6743999999999999</v>
      </c>
      <c r="C1020" s="3">
        <v>3.6116000000000001</v>
      </c>
      <c r="D1020" s="19">
        <f t="shared" si="15"/>
        <v>0.93720000000000026</v>
      </c>
      <c r="E1020" s="8"/>
      <c r="G1020"/>
    </row>
    <row r="1021" spans="1:7" ht="14.4" x14ac:dyDescent="0.25">
      <c r="A1021" s="4" t="s">
        <v>1226</v>
      </c>
      <c r="B1021" s="3">
        <v>2.7027999999999999</v>
      </c>
      <c r="C1021" s="3">
        <v>3.6053000000000002</v>
      </c>
      <c r="D1021" s="19">
        <f t="shared" si="15"/>
        <v>0.9025000000000003</v>
      </c>
      <c r="E1021" s="8"/>
      <c r="G1021"/>
    </row>
    <row r="1022" spans="1:7" ht="14.4" x14ac:dyDescent="0.25">
      <c r="A1022" s="4" t="s">
        <v>1227</v>
      </c>
      <c r="B1022" s="3">
        <v>2.7132000000000001</v>
      </c>
      <c r="C1022" s="3">
        <v>3.6053999999999999</v>
      </c>
      <c r="D1022" s="19">
        <f t="shared" si="15"/>
        <v>0.89219999999999988</v>
      </c>
      <c r="E1022" s="8"/>
      <c r="G1022"/>
    </row>
    <row r="1023" spans="1:7" ht="14.4" x14ac:dyDescent="0.25">
      <c r="A1023" s="4" t="s">
        <v>1228</v>
      </c>
      <c r="B1023" s="3">
        <v>2.7086000000000001</v>
      </c>
      <c r="C1023" s="3">
        <v>3.6004</v>
      </c>
      <c r="D1023" s="19">
        <f t="shared" si="15"/>
        <v>0.89179999999999993</v>
      </c>
      <c r="E1023" s="8"/>
      <c r="G1023"/>
    </row>
    <row r="1024" spans="1:7" ht="14.4" x14ac:dyDescent="0.25">
      <c r="A1024" s="4" t="s">
        <v>1229</v>
      </c>
      <c r="B1024" s="3">
        <v>2.7134</v>
      </c>
      <c r="C1024" s="3">
        <v>3.6015999999999999</v>
      </c>
      <c r="D1024" s="19">
        <f t="shared" si="15"/>
        <v>0.88819999999999988</v>
      </c>
      <c r="E1024" s="8"/>
      <c r="G1024"/>
    </row>
    <row r="1025" spans="1:7" ht="14.4" x14ac:dyDescent="0.25">
      <c r="A1025" s="4" t="s">
        <v>1230</v>
      </c>
      <c r="B1025" s="3">
        <v>2.6937000000000002</v>
      </c>
      <c r="C1025" s="3">
        <v>3.5910000000000002</v>
      </c>
      <c r="D1025" s="19">
        <f t="shared" si="15"/>
        <v>0.89729999999999999</v>
      </c>
      <c r="E1025" s="8"/>
      <c r="G1025"/>
    </row>
    <row r="1026" spans="1:7" ht="14.4" x14ac:dyDescent="0.25">
      <c r="A1026" s="4" t="s">
        <v>1231</v>
      </c>
      <c r="B1026" s="3">
        <v>2.6835</v>
      </c>
      <c r="C1026" s="3">
        <v>3.5922000000000001</v>
      </c>
      <c r="D1026" s="19">
        <f t="shared" si="15"/>
        <v>0.90870000000000006</v>
      </c>
      <c r="E1026" s="8"/>
      <c r="G1026"/>
    </row>
    <row r="1027" spans="1:7" ht="14.4" x14ac:dyDescent="0.25">
      <c r="A1027" s="4" t="s">
        <v>1232</v>
      </c>
      <c r="B1027" s="3">
        <v>2.6842000000000001</v>
      </c>
      <c r="C1027" s="3">
        <v>3.5928</v>
      </c>
      <c r="D1027" s="19">
        <f t="shared" ref="D1027:D1090" si="16">C1027-B1027</f>
        <v>0.90859999999999985</v>
      </c>
      <c r="E1027" s="8"/>
      <c r="G1027"/>
    </row>
    <row r="1028" spans="1:7" ht="14.4" x14ac:dyDescent="0.25">
      <c r="A1028" s="4" t="s">
        <v>1233</v>
      </c>
      <c r="B1028" s="3">
        <v>2.6793</v>
      </c>
      <c r="C1028" s="3">
        <v>3.5859000000000001</v>
      </c>
      <c r="D1028" s="19">
        <f t="shared" si="16"/>
        <v>0.90660000000000007</v>
      </c>
      <c r="E1028" s="8"/>
      <c r="G1028"/>
    </row>
    <row r="1029" spans="1:7" ht="14.4" x14ac:dyDescent="0.25">
      <c r="A1029" s="4" t="s">
        <v>1234</v>
      </c>
      <c r="B1029" s="3">
        <v>2.5493000000000001</v>
      </c>
      <c r="C1029" s="3">
        <v>3.5922000000000001</v>
      </c>
      <c r="D1029" s="19">
        <f t="shared" si="16"/>
        <v>1.0428999999999999</v>
      </c>
      <c r="E1029" s="8"/>
      <c r="G1029"/>
    </row>
    <row r="1030" spans="1:7" ht="14.4" x14ac:dyDescent="0.25">
      <c r="A1030" s="4" t="s">
        <v>1235</v>
      </c>
      <c r="B1030" s="3">
        <v>2.5442</v>
      </c>
      <c r="C1030" s="3">
        <v>3.5847000000000002</v>
      </c>
      <c r="D1030" s="19">
        <f t="shared" si="16"/>
        <v>1.0405000000000002</v>
      </c>
      <c r="E1030" s="8"/>
      <c r="G1030"/>
    </row>
    <row r="1031" spans="1:7" ht="14.4" x14ac:dyDescent="0.25">
      <c r="A1031" s="4" t="s">
        <v>1236</v>
      </c>
      <c r="B1031" s="3">
        <v>2.6000999999999999</v>
      </c>
      <c r="C1031" s="3">
        <v>3.5929000000000002</v>
      </c>
      <c r="D1031" s="19">
        <f t="shared" si="16"/>
        <v>0.99280000000000035</v>
      </c>
      <c r="E1031" s="8"/>
      <c r="G1031"/>
    </row>
    <row r="1032" spans="1:7" ht="14.4" x14ac:dyDescent="0.25">
      <c r="A1032" s="4" t="s">
        <v>1237</v>
      </c>
      <c r="B1032" s="3">
        <v>2.6101000000000001</v>
      </c>
      <c r="C1032" s="3">
        <v>3.5931000000000002</v>
      </c>
      <c r="D1032" s="19">
        <f t="shared" si="16"/>
        <v>0.9830000000000001</v>
      </c>
      <c r="E1032" s="8"/>
      <c r="G1032"/>
    </row>
    <row r="1033" spans="1:7" ht="14.4" x14ac:dyDescent="0.25">
      <c r="A1033" s="4" t="s">
        <v>1238</v>
      </c>
      <c r="B1033" s="3">
        <v>2.61</v>
      </c>
      <c r="C1033" s="3">
        <v>3.5632000000000001</v>
      </c>
      <c r="D1033" s="19">
        <f t="shared" si="16"/>
        <v>0.95320000000000027</v>
      </c>
      <c r="E1033" s="8"/>
      <c r="G1033"/>
    </row>
    <row r="1034" spans="1:7" ht="14.4" x14ac:dyDescent="0.25">
      <c r="A1034" s="4" t="s">
        <v>1239</v>
      </c>
      <c r="B1034" s="3">
        <v>2.6067</v>
      </c>
      <c r="C1034" s="3">
        <v>3.5623</v>
      </c>
      <c r="D1034" s="19">
        <f t="shared" si="16"/>
        <v>0.9556</v>
      </c>
      <c r="E1034" s="8"/>
      <c r="G1034"/>
    </row>
    <row r="1035" spans="1:7" ht="14.4" x14ac:dyDescent="0.25">
      <c r="A1035" s="4" t="s">
        <v>1240</v>
      </c>
      <c r="B1035" s="3">
        <v>2.6173999999999999</v>
      </c>
      <c r="C1035" s="3">
        <v>3.5708000000000002</v>
      </c>
      <c r="D1035" s="19">
        <f t="shared" si="16"/>
        <v>0.95340000000000025</v>
      </c>
      <c r="E1035" s="8"/>
      <c r="G1035"/>
    </row>
    <row r="1036" spans="1:7" ht="14.4" x14ac:dyDescent="0.25">
      <c r="A1036" s="4" t="s">
        <v>1241</v>
      </c>
      <c r="B1036" s="3">
        <v>2.6274000000000002</v>
      </c>
      <c r="C1036" s="3">
        <v>3.5821000000000001</v>
      </c>
      <c r="D1036" s="19">
        <f t="shared" si="16"/>
        <v>0.95469999999999988</v>
      </c>
      <c r="E1036" s="8"/>
      <c r="G1036"/>
    </row>
    <row r="1037" spans="1:7" ht="14.4" x14ac:dyDescent="0.25">
      <c r="A1037" s="4" t="s">
        <v>1242</v>
      </c>
      <c r="B1037" s="3">
        <v>2.6774</v>
      </c>
      <c r="C1037" s="3">
        <v>3.5948000000000002</v>
      </c>
      <c r="D1037" s="19">
        <f t="shared" si="16"/>
        <v>0.91740000000000022</v>
      </c>
      <c r="E1037" s="8"/>
      <c r="G1037"/>
    </row>
    <row r="1038" spans="1:7" ht="14.4" x14ac:dyDescent="0.25">
      <c r="A1038" s="4" t="s">
        <v>1243</v>
      </c>
      <c r="B1038" s="3">
        <v>2.6674000000000002</v>
      </c>
      <c r="C1038" s="3">
        <v>3.5903999999999998</v>
      </c>
      <c r="D1038" s="19">
        <f t="shared" si="16"/>
        <v>0.9229999999999996</v>
      </c>
      <c r="E1038" s="8"/>
      <c r="G1038"/>
    </row>
    <row r="1039" spans="1:7" ht="14.4" x14ac:dyDescent="0.25">
      <c r="A1039" s="4" t="s">
        <v>1244</v>
      </c>
      <c r="B1039" s="3">
        <v>2.6873999999999998</v>
      </c>
      <c r="C1039" s="3">
        <v>3.5956999999999999</v>
      </c>
      <c r="D1039" s="19">
        <f t="shared" si="16"/>
        <v>0.90830000000000011</v>
      </c>
      <c r="E1039" s="8"/>
      <c r="G1039"/>
    </row>
    <row r="1040" spans="1:7" ht="14.4" x14ac:dyDescent="0.25">
      <c r="A1040" s="4" t="s">
        <v>1245</v>
      </c>
      <c r="B1040" s="3">
        <v>2.6962000000000002</v>
      </c>
      <c r="C1040" s="3">
        <v>3.5878000000000001</v>
      </c>
      <c r="D1040" s="19">
        <f t="shared" si="16"/>
        <v>0.89159999999999995</v>
      </c>
      <c r="E1040" s="8"/>
      <c r="G1040"/>
    </row>
    <row r="1041" spans="1:7" ht="14.4" x14ac:dyDescent="0.25">
      <c r="A1041" s="4" t="s">
        <v>1246</v>
      </c>
      <c r="B1041" s="3">
        <v>2.6991000000000001</v>
      </c>
      <c r="C1041" s="3">
        <v>3.5785</v>
      </c>
      <c r="D1041" s="19">
        <f t="shared" si="16"/>
        <v>0.87939999999999996</v>
      </c>
      <c r="E1041" s="8"/>
      <c r="G1041"/>
    </row>
    <row r="1042" spans="1:7" ht="14.4" x14ac:dyDescent="0.25">
      <c r="A1042" s="4" t="s">
        <v>1247</v>
      </c>
      <c r="B1042" s="3">
        <v>2.7069999999999999</v>
      </c>
      <c r="C1042" s="3">
        <v>3.5760000000000001</v>
      </c>
      <c r="D1042" s="19">
        <f t="shared" si="16"/>
        <v>0.86900000000000022</v>
      </c>
      <c r="E1042" s="8"/>
      <c r="G1042"/>
    </row>
    <row r="1043" spans="1:7" ht="14.4" x14ac:dyDescent="0.25">
      <c r="A1043" s="4" t="s">
        <v>1248</v>
      </c>
      <c r="B1043" s="3">
        <v>2.7004000000000001</v>
      </c>
      <c r="C1043" s="3">
        <v>3.5802</v>
      </c>
      <c r="D1043" s="19">
        <f t="shared" si="16"/>
        <v>0.87979999999999992</v>
      </c>
      <c r="E1043" s="8"/>
      <c r="G1043"/>
    </row>
    <row r="1044" spans="1:7" ht="14.4" x14ac:dyDescent="0.25">
      <c r="A1044" s="4" t="s">
        <v>1249</v>
      </c>
      <c r="B1044" s="3">
        <v>2.7071000000000001</v>
      </c>
      <c r="C1044" s="3">
        <v>3.5813000000000001</v>
      </c>
      <c r="D1044" s="19">
        <f t="shared" si="16"/>
        <v>0.87420000000000009</v>
      </c>
      <c r="E1044" s="8"/>
      <c r="G1044"/>
    </row>
    <row r="1045" spans="1:7" ht="14.4" x14ac:dyDescent="0.25">
      <c r="A1045" s="4" t="s">
        <v>1250</v>
      </c>
      <c r="B1045" s="3">
        <v>2.6974999999999998</v>
      </c>
      <c r="C1045" s="3">
        <v>3.5815999999999999</v>
      </c>
      <c r="D1045" s="19">
        <f t="shared" si="16"/>
        <v>0.88410000000000011</v>
      </c>
      <c r="E1045" s="8"/>
      <c r="G1045"/>
    </row>
    <row r="1046" spans="1:7" ht="14.4" x14ac:dyDescent="0.25">
      <c r="A1046" s="4" t="s">
        <v>1251</v>
      </c>
      <c r="B1046" s="3">
        <v>2.7345000000000002</v>
      </c>
      <c r="C1046" s="3">
        <v>3.5830000000000002</v>
      </c>
      <c r="D1046" s="19">
        <f t="shared" si="16"/>
        <v>0.84850000000000003</v>
      </c>
      <c r="E1046" s="8"/>
      <c r="G1046"/>
    </row>
    <row r="1047" spans="1:7" ht="14.4" x14ac:dyDescent="0.25">
      <c r="A1047" s="4" t="s">
        <v>1252</v>
      </c>
      <c r="B1047" s="3">
        <v>2.7345999999999999</v>
      </c>
      <c r="C1047" s="3">
        <v>3.5897000000000001</v>
      </c>
      <c r="D1047" s="19">
        <f t="shared" si="16"/>
        <v>0.85510000000000019</v>
      </c>
      <c r="E1047" s="8"/>
      <c r="G1047"/>
    </row>
    <row r="1048" spans="1:7" ht="14.4" x14ac:dyDescent="0.25">
      <c r="A1048" s="4" t="s">
        <v>1253</v>
      </c>
      <c r="B1048" s="3">
        <v>2.7347000000000001</v>
      </c>
      <c r="C1048" s="3">
        <v>3.5897999999999999</v>
      </c>
      <c r="D1048" s="19">
        <f t="shared" si="16"/>
        <v>0.85509999999999975</v>
      </c>
      <c r="E1048" s="8"/>
      <c r="G1048"/>
    </row>
    <row r="1049" spans="1:7" ht="14.4" x14ac:dyDescent="0.25">
      <c r="A1049" s="4" t="s">
        <v>1254</v>
      </c>
      <c r="B1049" s="3">
        <v>2.7347000000000001</v>
      </c>
      <c r="C1049" s="3">
        <v>3.5918999999999999</v>
      </c>
      <c r="D1049" s="19">
        <f t="shared" si="16"/>
        <v>0.85719999999999974</v>
      </c>
      <c r="E1049" s="8"/>
      <c r="G1049"/>
    </row>
    <row r="1050" spans="1:7" ht="14.4" x14ac:dyDescent="0.25">
      <c r="A1050" s="4" t="s">
        <v>1255</v>
      </c>
      <c r="B1050" s="3">
        <v>2.7216</v>
      </c>
      <c r="C1050" s="3">
        <v>3.5918999999999999</v>
      </c>
      <c r="D1050" s="19">
        <f t="shared" si="16"/>
        <v>0.87029999999999985</v>
      </c>
      <c r="E1050" s="8"/>
      <c r="G1050"/>
    </row>
    <row r="1051" spans="1:7" ht="14.4" x14ac:dyDescent="0.25">
      <c r="A1051" s="4" t="s">
        <v>1256</v>
      </c>
      <c r="B1051" s="3">
        <v>2.7097000000000002</v>
      </c>
      <c r="C1051" s="3">
        <v>3.5971000000000002</v>
      </c>
      <c r="D1051" s="19">
        <f t="shared" si="16"/>
        <v>0.88739999999999997</v>
      </c>
      <c r="E1051" s="8"/>
      <c r="G1051"/>
    </row>
    <row r="1052" spans="1:7" ht="14.4" x14ac:dyDescent="0.25">
      <c r="A1052" s="4" t="s">
        <v>1257</v>
      </c>
      <c r="B1052" s="3">
        <v>2.7097000000000002</v>
      </c>
      <c r="C1052" s="3">
        <v>3.5922000000000001</v>
      </c>
      <c r="D1052" s="19">
        <f t="shared" si="16"/>
        <v>0.88249999999999984</v>
      </c>
      <c r="E1052" s="8"/>
      <c r="G1052"/>
    </row>
    <row r="1053" spans="1:7" ht="14.4" x14ac:dyDescent="0.25">
      <c r="A1053" s="4" t="s">
        <v>1258</v>
      </c>
      <c r="B1053" s="3">
        <v>2.6997</v>
      </c>
      <c r="C1053" s="3">
        <v>3.5722</v>
      </c>
      <c r="D1053" s="19">
        <f t="shared" si="16"/>
        <v>0.87250000000000005</v>
      </c>
      <c r="E1053" s="8"/>
      <c r="G1053"/>
    </row>
    <row r="1054" spans="1:7" ht="14.4" x14ac:dyDescent="0.25">
      <c r="A1054" s="4" t="s">
        <v>1259</v>
      </c>
      <c r="B1054" s="3">
        <v>2.6996000000000002</v>
      </c>
      <c r="C1054" s="3">
        <v>3.5819000000000001</v>
      </c>
      <c r="D1054" s="19">
        <f t="shared" si="16"/>
        <v>0.88229999999999986</v>
      </c>
      <c r="E1054" s="8"/>
      <c r="G1054"/>
    </row>
    <row r="1055" spans="1:7" ht="14.4" x14ac:dyDescent="0.25">
      <c r="A1055" s="4" t="s">
        <v>1260</v>
      </c>
      <c r="B1055" s="3">
        <v>2.7107000000000001</v>
      </c>
      <c r="C1055" s="3">
        <v>3.5815999999999999</v>
      </c>
      <c r="D1055" s="19">
        <f t="shared" si="16"/>
        <v>0.87089999999999979</v>
      </c>
      <c r="E1055" s="8"/>
      <c r="G1055"/>
    </row>
    <row r="1056" spans="1:7" ht="14.4" x14ac:dyDescent="0.25">
      <c r="A1056" s="4" t="s">
        <v>1261</v>
      </c>
      <c r="B1056" s="3">
        <v>2.6701000000000001</v>
      </c>
      <c r="C1056" s="3">
        <v>3.577</v>
      </c>
      <c r="D1056" s="19">
        <f t="shared" si="16"/>
        <v>0.90689999999999982</v>
      </c>
      <c r="E1056" s="8"/>
      <c r="G1056"/>
    </row>
    <row r="1057" spans="1:7" ht="14.4" x14ac:dyDescent="0.25">
      <c r="A1057" s="4" t="s">
        <v>1262</v>
      </c>
      <c r="B1057" s="3">
        <v>2.6701000000000001</v>
      </c>
      <c r="C1057" s="3">
        <v>3.5716999999999999</v>
      </c>
      <c r="D1057" s="19">
        <f t="shared" si="16"/>
        <v>0.90159999999999973</v>
      </c>
      <c r="E1057" s="8"/>
      <c r="G1057"/>
    </row>
    <row r="1058" spans="1:7" ht="14.4" x14ac:dyDescent="0.25">
      <c r="A1058" s="4" t="s">
        <v>1263</v>
      </c>
      <c r="B1058" s="3">
        <v>2.67</v>
      </c>
      <c r="C1058" s="3">
        <v>3.5611000000000002</v>
      </c>
      <c r="D1058" s="19">
        <f t="shared" si="16"/>
        <v>0.89110000000000023</v>
      </c>
      <c r="E1058" s="8"/>
      <c r="G1058"/>
    </row>
    <row r="1059" spans="1:7" ht="14.4" x14ac:dyDescent="0.25">
      <c r="A1059" s="4" t="s">
        <v>1264</v>
      </c>
      <c r="B1059" s="3">
        <v>2.6699000000000002</v>
      </c>
      <c r="C1059" s="3">
        <v>3.5505</v>
      </c>
      <c r="D1059" s="19">
        <f t="shared" si="16"/>
        <v>0.88059999999999983</v>
      </c>
      <c r="E1059" s="8"/>
      <c r="G1059"/>
    </row>
    <row r="1060" spans="1:7" ht="14.4" x14ac:dyDescent="0.25">
      <c r="A1060" s="4" t="s">
        <v>1265</v>
      </c>
      <c r="B1060" s="3">
        <v>2.6657999999999999</v>
      </c>
      <c r="C1060" s="3">
        <v>3.5392000000000001</v>
      </c>
      <c r="D1060" s="19">
        <f t="shared" si="16"/>
        <v>0.87340000000000018</v>
      </c>
      <c r="E1060" s="8"/>
      <c r="G1060"/>
    </row>
    <row r="1061" spans="1:7" ht="14.4" x14ac:dyDescent="0.25">
      <c r="A1061" s="4" t="s">
        <v>1266</v>
      </c>
      <c r="B1061" s="3">
        <v>2.6677</v>
      </c>
      <c r="C1061" s="3">
        <v>3.5303</v>
      </c>
      <c r="D1061" s="19">
        <f t="shared" si="16"/>
        <v>0.86260000000000003</v>
      </c>
      <c r="E1061" s="8"/>
      <c r="G1061"/>
    </row>
    <row r="1062" spans="1:7" ht="14.4" x14ac:dyDescent="0.25">
      <c r="A1062" s="4" t="s">
        <v>1267</v>
      </c>
      <c r="B1062" s="3">
        <v>2.6581000000000001</v>
      </c>
      <c r="C1062" s="3">
        <v>3.5106000000000002</v>
      </c>
      <c r="D1062" s="19">
        <f t="shared" si="16"/>
        <v>0.85250000000000004</v>
      </c>
      <c r="E1062" s="8"/>
      <c r="G1062"/>
    </row>
    <row r="1063" spans="1:7" ht="14.4" x14ac:dyDescent="0.25">
      <c r="A1063" s="4" t="s">
        <v>1268</v>
      </c>
      <c r="B1063" s="3">
        <v>2.6484999999999999</v>
      </c>
      <c r="C1063" s="3">
        <v>3.5005000000000002</v>
      </c>
      <c r="D1063" s="19">
        <f t="shared" si="16"/>
        <v>0.85200000000000031</v>
      </c>
      <c r="E1063" s="8"/>
      <c r="G1063"/>
    </row>
    <row r="1064" spans="1:7" ht="14.4" x14ac:dyDescent="0.25">
      <c r="A1064" s="4" t="s">
        <v>1269</v>
      </c>
      <c r="B1064" s="3">
        <v>2.6356000000000002</v>
      </c>
      <c r="C1064" s="3">
        <v>3.4906999999999999</v>
      </c>
      <c r="D1064" s="19">
        <f t="shared" si="16"/>
        <v>0.85509999999999975</v>
      </c>
      <c r="E1064" s="8"/>
      <c r="G1064"/>
    </row>
    <row r="1065" spans="1:7" ht="14.4" x14ac:dyDescent="0.25">
      <c r="A1065" s="4" t="s">
        <v>1270</v>
      </c>
      <c r="B1065" s="3">
        <v>2.5861999999999998</v>
      </c>
      <c r="C1065" s="3">
        <v>3.4904999999999999</v>
      </c>
      <c r="D1065" s="19">
        <f t="shared" si="16"/>
        <v>0.9043000000000001</v>
      </c>
      <c r="E1065" s="8"/>
      <c r="G1065"/>
    </row>
    <row r="1066" spans="1:7" ht="14.4" x14ac:dyDescent="0.25">
      <c r="A1066" s="4" t="s">
        <v>1271</v>
      </c>
      <c r="B1066" s="3">
        <v>2.5811999999999999</v>
      </c>
      <c r="C1066" s="3">
        <v>3.4704999999999999</v>
      </c>
      <c r="D1066" s="19">
        <f t="shared" si="16"/>
        <v>0.88929999999999998</v>
      </c>
      <c r="E1066" s="8"/>
      <c r="G1066"/>
    </row>
    <row r="1067" spans="1:7" ht="14.4" x14ac:dyDescent="0.25">
      <c r="A1067" s="4" t="s">
        <v>1272</v>
      </c>
      <c r="B1067" s="3">
        <v>2.5809000000000002</v>
      </c>
      <c r="C1067" s="3">
        <v>3.4624000000000001</v>
      </c>
      <c r="D1067" s="19">
        <f t="shared" si="16"/>
        <v>0.88149999999999995</v>
      </c>
      <c r="E1067" s="8"/>
      <c r="G1067"/>
    </row>
    <row r="1068" spans="1:7" ht="14.4" x14ac:dyDescent="0.25">
      <c r="A1068" s="4" t="s">
        <v>1273</v>
      </c>
      <c r="B1068" s="3">
        <v>2.5653999999999999</v>
      </c>
      <c r="C1068" s="3">
        <v>3.4704999999999999</v>
      </c>
      <c r="D1068" s="19">
        <f t="shared" si="16"/>
        <v>0.90510000000000002</v>
      </c>
      <c r="E1068" s="8"/>
      <c r="G1068"/>
    </row>
    <row r="1069" spans="1:7" ht="14.4" x14ac:dyDescent="0.25">
      <c r="A1069" s="4" t="s">
        <v>1274</v>
      </c>
      <c r="B1069" s="3">
        <v>2.5676999999999999</v>
      </c>
      <c r="C1069" s="3">
        <v>3.4655</v>
      </c>
      <c r="D1069" s="19">
        <f t="shared" si="16"/>
        <v>0.89780000000000015</v>
      </c>
      <c r="E1069" s="8"/>
      <c r="G1069"/>
    </row>
    <row r="1070" spans="1:7" ht="14.4" x14ac:dyDescent="0.25">
      <c r="A1070" s="4" t="s">
        <v>1275</v>
      </c>
      <c r="B1070" s="3">
        <v>2.5844</v>
      </c>
      <c r="C1070" s="3">
        <v>3.4405000000000001</v>
      </c>
      <c r="D1070" s="19">
        <f t="shared" si="16"/>
        <v>0.85610000000000008</v>
      </c>
      <c r="E1070" s="8"/>
      <c r="G1070"/>
    </row>
    <row r="1071" spans="1:7" ht="14.4" x14ac:dyDescent="0.25">
      <c r="A1071" s="4" t="s">
        <v>1276</v>
      </c>
      <c r="B1071" s="3">
        <v>2.5741999999999998</v>
      </c>
      <c r="C1071" s="3">
        <v>3.4005000000000001</v>
      </c>
      <c r="D1071" s="19">
        <f t="shared" si="16"/>
        <v>0.82630000000000026</v>
      </c>
      <c r="E1071" s="8"/>
      <c r="G1071"/>
    </row>
    <row r="1072" spans="1:7" ht="14.4" x14ac:dyDescent="0.25">
      <c r="A1072" s="4" t="s">
        <v>1277</v>
      </c>
      <c r="B1072" s="3">
        <v>2.5792999999999999</v>
      </c>
      <c r="C1072" s="3">
        <v>3.4131</v>
      </c>
      <c r="D1072" s="19">
        <f t="shared" si="16"/>
        <v>0.8338000000000001</v>
      </c>
      <c r="E1072" s="8"/>
      <c r="G1072"/>
    </row>
    <row r="1073" spans="1:7" ht="14.4" x14ac:dyDescent="0.25">
      <c r="A1073" s="4" t="s">
        <v>1278</v>
      </c>
      <c r="B1073" s="3">
        <v>2.5746000000000002</v>
      </c>
      <c r="C1073" s="3">
        <v>3.4430999999999998</v>
      </c>
      <c r="D1073" s="19">
        <f t="shared" si="16"/>
        <v>0.86849999999999961</v>
      </c>
      <c r="E1073" s="8"/>
      <c r="G1073"/>
    </row>
    <row r="1074" spans="1:7" ht="14.4" x14ac:dyDescent="0.25">
      <c r="A1074" s="4" t="s">
        <v>1279</v>
      </c>
      <c r="B1074" s="3">
        <v>2.5918999999999999</v>
      </c>
      <c r="C1074" s="3">
        <v>3.4502999999999999</v>
      </c>
      <c r="D1074" s="19">
        <f t="shared" si="16"/>
        <v>0.85840000000000005</v>
      </c>
      <c r="E1074" s="8"/>
      <c r="G1074"/>
    </row>
    <row r="1075" spans="1:7" ht="14.4" x14ac:dyDescent="0.25">
      <c r="A1075" s="4" t="s">
        <v>1280</v>
      </c>
      <c r="B1075" s="3">
        <v>2.6107999999999998</v>
      </c>
      <c r="C1075" s="3">
        <v>3.4866999999999999</v>
      </c>
      <c r="D1075" s="19">
        <f t="shared" si="16"/>
        <v>0.87590000000000012</v>
      </c>
      <c r="E1075" s="8"/>
      <c r="G1075"/>
    </row>
    <row r="1076" spans="1:7" ht="14.4" x14ac:dyDescent="0.25">
      <c r="A1076" s="4" t="s">
        <v>1281</v>
      </c>
      <c r="B1076" s="3">
        <v>2.5628000000000002</v>
      </c>
      <c r="C1076" s="3">
        <v>3.4628999999999999</v>
      </c>
      <c r="D1076" s="19">
        <f t="shared" si="16"/>
        <v>0.90009999999999968</v>
      </c>
      <c r="E1076" s="8"/>
      <c r="G1076"/>
    </row>
    <row r="1077" spans="1:7" ht="14.4" x14ac:dyDescent="0.25">
      <c r="A1077" s="4" t="s">
        <v>1282</v>
      </c>
      <c r="B1077" s="3">
        <v>2.6122000000000001</v>
      </c>
      <c r="C1077" s="3">
        <v>3.4498000000000002</v>
      </c>
      <c r="D1077" s="19">
        <f t="shared" si="16"/>
        <v>0.83760000000000012</v>
      </c>
      <c r="E1077" s="8"/>
      <c r="G1077"/>
    </row>
    <row r="1078" spans="1:7" ht="14.4" x14ac:dyDescent="0.25">
      <c r="A1078" s="4" t="s">
        <v>1283</v>
      </c>
      <c r="B1078" s="3">
        <v>2.6465999999999998</v>
      </c>
      <c r="C1078" s="3">
        <v>3.4314</v>
      </c>
      <c r="D1078" s="19">
        <f t="shared" si="16"/>
        <v>0.78480000000000016</v>
      </c>
      <c r="E1078" s="8"/>
      <c r="G1078"/>
    </row>
    <row r="1079" spans="1:7" ht="14.4" x14ac:dyDescent="0.25">
      <c r="A1079" s="4" t="s">
        <v>1284</v>
      </c>
      <c r="B1079" s="3">
        <v>2.6417000000000002</v>
      </c>
      <c r="C1079" s="3">
        <v>3.4312999999999998</v>
      </c>
      <c r="D1079" s="19">
        <f t="shared" si="16"/>
        <v>0.78959999999999964</v>
      </c>
      <c r="E1079" s="8"/>
      <c r="G1079"/>
    </row>
    <row r="1080" spans="1:7" ht="14.4" x14ac:dyDescent="0.25">
      <c r="A1080" s="4" t="s">
        <v>1285</v>
      </c>
      <c r="B1080" s="3">
        <v>2.6368</v>
      </c>
      <c r="C1080" s="3">
        <v>3.4310999999999998</v>
      </c>
      <c r="D1080" s="19">
        <f t="shared" si="16"/>
        <v>0.79429999999999978</v>
      </c>
      <c r="E1080" s="8"/>
      <c r="G1080"/>
    </row>
    <row r="1081" spans="1:7" ht="14.4" x14ac:dyDescent="0.25">
      <c r="A1081" s="4" t="s">
        <v>1286</v>
      </c>
      <c r="B1081" s="3">
        <v>2.6307</v>
      </c>
      <c r="C1081" s="3">
        <v>3.4314</v>
      </c>
      <c r="D1081" s="19">
        <f t="shared" si="16"/>
        <v>0.80069999999999997</v>
      </c>
      <c r="E1081" s="8"/>
      <c r="G1081"/>
    </row>
    <row r="1082" spans="1:7" ht="14.4" x14ac:dyDescent="0.25">
      <c r="A1082" s="4" t="s">
        <v>1287</v>
      </c>
      <c r="B1082" s="3">
        <v>2.6133999999999999</v>
      </c>
      <c r="C1082" s="3">
        <v>3.4119000000000002</v>
      </c>
      <c r="D1082" s="19">
        <f t="shared" si="16"/>
        <v>0.79850000000000021</v>
      </c>
      <c r="E1082" s="8"/>
      <c r="G1082"/>
    </row>
    <row r="1083" spans="1:7" ht="14.4" x14ac:dyDescent="0.25">
      <c r="A1083" s="4" t="s">
        <v>1288</v>
      </c>
      <c r="B1083" s="3">
        <v>2.5901000000000001</v>
      </c>
      <c r="C1083" s="3">
        <v>3.4211999999999998</v>
      </c>
      <c r="D1083" s="19">
        <f t="shared" si="16"/>
        <v>0.83109999999999973</v>
      </c>
      <c r="E1083" s="8"/>
      <c r="G1083"/>
    </row>
    <row r="1084" spans="1:7" ht="14.4" x14ac:dyDescent="0.25">
      <c r="A1084" s="4" t="s">
        <v>1289</v>
      </c>
      <c r="B1084" s="3">
        <v>2.5952000000000002</v>
      </c>
      <c r="C1084" s="3">
        <v>3.4354</v>
      </c>
      <c r="D1084" s="19">
        <f t="shared" si="16"/>
        <v>0.84019999999999984</v>
      </c>
      <c r="E1084" s="8"/>
      <c r="G1084"/>
    </row>
    <row r="1085" spans="1:7" ht="14.4" x14ac:dyDescent="0.25">
      <c r="A1085" s="4" t="s">
        <v>1290</v>
      </c>
      <c r="B1085" s="3">
        <v>2.5901999999999998</v>
      </c>
      <c r="C1085" s="3">
        <v>3.4260999999999999</v>
      </c>
      <c r="D1085" s="19">
        <f t="shared" si="16"/>
        <v>0.83590000000000009</v>
      </c>
      <c r="E1085" s="8"/>
      <c r="G1085"/>
    </row>
    <row r="1086" spans="1:7" ht="14.4" x14ac:dyDescent="0.25">
      <c r="A1086" s="4" t="s">
        <v>1291</v>
      </c>
      <c r="B1086" s="3">
        <v>2.6124000000000001</v>
      </c>
      <c r="C1086" s="3">
        <v>3.4344999999999999</v>
      </c>
      <c r="D1086" s="19">
        <f t="shared" si="16"/>
        <v>0.82209999999999983</v>
      </c>
      <c r="E1086" s="8"/>
      <c r="G1086"/>
    </row>
    <row r="1087" spans="1:7" ht="14.4" x14ac:dyDescent="0.25">
      <c r="A1087" s="4" t="s">
        <v>1292</v>
      </c>
      <c r="B1087" s="3">
        <v>2.6642000000000001</v>
      </c>
      <c r="C1087" s="3">
        <v>3.4317000000000002</v>
      </c>
      <c r="D1087" s="19">
        <f t="shared" si="16"/>
        <v>0.76750000000000007</v>
      </c>
      <c r="E1087" s="8"/>
      <c r="G1087"/>
    </row>
    <row r="1088" spans="1:7" ht="14.4" x14ac:dyDescent="0.25">
      <c r="A1088" s="4" t="s">
        <v>1293</v>
      </c>
      <c r="B1088" s="3">
        <v>2.6612</v>
      </c>
      <c r="C1088" s="3">
        <v>3.4211999999999998</v>
      </c>
      <c r="D1088" s="19">
        <f t="shared" si="16"/>
        <v>0.75999999999999979</v>
      </c>
      <c r="E1088" s="8"/>
      <c r="G1088"/>
    </row>
    <row r="1089" spans="1:7" ht="14.4" x14ac:dyDescent="0.25">
      <c r="A1089" s="4" t="s">
        <v>1294</v>
      </c>
      <c r="B1089" s="3">
        <v>2.6844000000000001</v>
      </c>
      <c r="C1089" s="3">
        <v>3.4238</v>
      </c>
      <c r="D1089" s="19">
        <f t="shared" si="16"/>
        <v>0.73939999999999984</v>
      </c>
      <c r="E1089" s="8"/>
      <c r="G1089"/>
    </row>
    <row r="1090" spans="1:7" ht="14.4" x14ac:dyDescent="0.25">
      <c r="A1090" s="4" t="s">
        <v>1295</v>
      </c>
      <c r="B1090" s="3">
        <v>2.6846999999999999</v>
      </c>
      <c r="C1090" s="3">
        <v>3.4247999999999998</v>
      </c>
      <c r="D1090" s="19">
        <f t="shared" si="16"/>
        <v>0.74009999999999998</v>
      </c>
      <c r="E1090" s="8"/>
      <c r="G1090"/>
    </row>
    <row r="1091" spans="1:7" ht="14.4" x14ac:dyDescent="0.25">
      <c r="A1091" s="4" t="s">
        <v>1296</v>
      </c>
      <c r="B1091" s="3">
        <v>2.722</v>
      </c>
      <c r="C1091" s="3">
        <v>3.4218000000000002</v>
      </c>
      <c r="D1091" s="19">
        <f t="shared" ref="D1091:D1154" si="17">C1091-B1091</f>
        <v>0.6998000000000002</v>
      </c>
      <c r="E1091" s="8"/>
      <c r="G1091"/>
    </row>
    <row r="1092" spans="1:7" ht="14.4" x14ac:dyDescent="0.25">
      <c r="A1092" s="4" t="s">
        <v>1297</v>
      </c>
      <c r="B1092" s="3">
        <v>2.7271000000000001</v>
      </c>
      <c r="C1092" s="3">
        <v>3.4218999999999999</v>
      </c>
      <c r="D1092" s="19">
        <f t="shared" si="17"/>
        <v>0.69479999999999986</v>
      </c>
      <c r="E1092" s="8"/>
      <c r="G1092"/>
    </row>
    <row r="1093" spans="1:7" ht="14.4" x14ac:dyDescent="0.25">
      <c r="A1093" s="4" t="s">
        <v>1298</v>
      </c>
      <c r="B1093" s="3">
        <v>2.7298</v>
      </c>
      <c r="C1093" s="3">
        <v>3.4213</v>
      </c>
      <c r="D1093" s="19">
        <f t="shared" si="17"/>
        <v>0.6915</v>
      </c>
      <c r="E1093" s="8"/>
      <c r="G1093"/>
    </row>
    <row r="1094" spans="1:7" ht="14.4" x14ac:dyDescent="0.25">
      <c r="A1094" s="4" t="s">
        <v>1299</v>
      </c>
      <c r="B1094" s="3">
        <v>2.7618</v>
      </c>
      <c r="C1094" s="3">
        <v>3.4253</v>
      </c>
      <c r="D1094" s="19">
        <f t="shared" si="17"/>
        <v>0.66349999999999998</v>
      </c>
      <c r="E1094" s="8"/>
      <c r="G1094"/>
    </row>
    <row r="1095" spans="1:7" ht="14.4" x14ac:dyDescent="0.25">
      <c r="A1095" s="4" t="s">
        <v>1300</v>
      </c>
      <c r="B1095" s="3">
        <v>2.7719</v>
      </c>
      <c r="C1095" s="3">
        <v>3.4253</v>
      </c>
      <c r="D1095" s="19">
        <f t="shared" si="17"/>
        <v>0.65339999999999998</v>
      </c>
      <c r="E1095" s="8"/>
      <c r="G1095"/>
    </row>
    <row r="1096" spans="1:7" ht="14.4" x14ac:dyDescent="0.25">
      <c r="A1096" s="4" t="s">
        <v>1301</v>
      </c>
      <c r="B1096" s="3">
        <v>2.7671999999999999</v>
      </c>
      <c r="C1096" s="3">
        <v>3.4152999999999998</v>
      </c>
      <c r="D1096" s="19">
        <f t="shared" si="17"/>
        <v>0.6480999999999999</v>
      </c>
      <c r="E1096" s="8"/>
      <c r="G1096"/>
    </row>
    <row r="1097" spans="1:7" ht="14.4" x14ac:dyDescent="0.25">
      <c r="A1097" s="4" t="s">
        <v>1302</v>
      </c>
      <c r="B1097" s="3">
        <v>2.7673999999999999</v>
      </c>
      <c r="C1097" s="3">
        <v>3.4129999999999998</v>
      </c>
      <c r="D1097" s="19">
        <f t="shared" si="17"/>
        <v>0.64559999999999995</v>
      </c>
      <c r="E1097" s="8"/>
      <c r="G1097"/>
    </row>
    <row r="1098" spans="1:7" ht="14.4" x14ac:dyDescent="0.25">
      <c r="A1098" s="4" t="s">
        <v>1303</v>
      </c>
      <c r="B1098" s="3">
        <v>2.7652999999999999</v>
      </c>
      <c r="C1098" s="3">
        <v>3.4180999999999999</v>
      </c>
      <c r="D1098" s="19">
        <f t="shared" si="17"/>
        <v>0.65280000000000005</v>
      </c>
      <c r="E1098" s="8"/>
      <c r="G1098"/>
    </row>
    <row r="1099" spans="1:7" ht="14.4" x14ac:dyDescent="0.25">
      <c r="A1099" s="4" t="s">
        <v>1304</v>
      </c>
      <c r="B1099" s="3">
        <v>2.7642000000000002</v>
      </c>
      <c r="C1099" s="3">
        <v>3.4165999999999999</v>
      </c>
      <c r="D1099" s="19">
        <f t="shared" si="17"/>
        <v>0.65239999999999965</v>
      </c>
      <c r="E1099" s="8"/>
      <c r="G1099"/>
    </row>
    <row r="1100" spans="1:7" ht="14.4" x14ac:dyDescent="0.25">
      <c r="A1100" s="4" t="s">
        <v>1305</v>
      </c>
      <c r="B1100" s="3">
        <v>2.7593999999999999</v>
      </c>
      <c r="C1100" s="3">
        <v>3.4205999999999999</v>
      </c>
      <c r="D1100" s="19">
        <f t="shared" si="17"/>
        <v>0.66120000000000001</v>
      </c>
      <c r="E1100" s="8"/>
      <c r="G1100"/>
    </row>
    <row r="1101" spans="1:7" ht="14.4" x14ac:dyDescent="0.25">
      <c r="A1101" s="4" t="s">
        <v>1306</v>
      </c>
      <c r="B1101" s="3">
        <v>2.7595999999999998</v>
      </c>
      <c r="C1101" s="3">
        <v>3.4340000000000002</v>
      </c>
      <c r="D1101" s="19">
        <f t="shared" si="17"/>
        <v>0.67440000000000033</v>
      </c>
      <c r="E1101" s="8"/>
      <c r="G1101"/>
    </row>
    <row r="1102" spans="1:7" ht="14.4" x14ac:dyDescent="0.25">
      <c r="A1102" s="4" t="s">
        <v>1307</v>
      </c>
      <c r="B1102" s="3">
        <v>2.7597999999999998</v>
      </c>
      <c r="C1102" s="3">
        <v>3.4340000000000002</v>
      </c>
      <c r="D1102" s="19">
        <f t="shared" si="17"/>
        <v>0.67420000000000035</v>
      </c>
      <c r="E1102" s="8"/>
      <c r="G1102"/>
    </row>
    <row r="1103" spans="1:7" ht="14.4" x14ac:dyDescent="0.25">
      <c r="A1103" s="4" t="s">
        <v>1308</v>
      </c>
      <c r="B1103" s="3">
        <v>2.7770999999999999</v>
      </c>
      <c r="C1103" s="3">
        <v>3.4399000000000002</v>
      </c>
      <c r="D1103" s="19">
        <f t="shared" si="17"/>
        <v>0.66280000000000028</v>
      </c>
      <c r="E1103" s="8"/>
      <c r="G1103"/>
    </row>
    <row r="1104" spans="1:7" ht="14.4" x14ac:dyDescent="0.25">
      <c r="A1104" s="4" t="s">
        <v>1309</v>
      </c>
      <c r="B1104" s="3">
        <v>2.762</v>
      </c>
      <c r="C1104" s="3">
        <v>3.4478</v>
      </c>
      <c r="D1104" s="19">
        <f t="shared" si="17"/>
        <v>0.68579999999999997</v>
      </c>
      <c r="E1104" s="8"/>
      <c r="G1104"/>
    </row>
    <row r="1105" spans="1:7" ht="14.4" x14ac:dyDescent="0.25">
      <c r="A1105" s="4" t="s">
        <v>1310</v>
      </c>
      <c r="B1105" s="3">
        <v>2.7820999999999998</v>
      </c>
      <c r="C1105" s="3">
        <v>3.4603000000000002</v>
      </c>
      <c r="D1105" s="19">
        <f t="shared" si="17"/>
        <v>0.67820000000000036</v>
      </c>
      <c r="E1105" s="8"/>
      <c r="G1105"/>
    </row>
    <row r="1106" spans="1:7" ht="14.4" x14ac:dyDescent="0.25">
      <c r="A1106" s="4" t="s">
        <v>1311</v>
      </c>
      <c r="B1106" s="3">
        <v>2.8506</v>
      </c>
      <c r="C1106" s="3">
        <v>3.4615</v>
      </c>
      <c r="D1106" s="19">
        <f t="shared" si="17"/>
        <v>0.6109</v>
      </c>
      <c r="E1106" s="8"/>
      <c r="G1106"/>
    </row>
    <row r="1107" spans="1:7" ht="14.4" x14ac:dyDescent="0.25">
      <c r="A1107" s="4" t="s">
        <v>1312</v>
      </c>
      <c r="B1107" s="3">
        <v>2.9344000000000001</v>
      </c>
      <c r="C1107" s="3">
        <v>3.4651000000000001</v>
      </c>
      <c r="D1107" s="19">
        <f t="shared" si="17"/>
        <v>0.53069999999999995</v>
      </c>
      <c r="E1107" s="8"/>
      <c r="G1107"/>
    </row>
    <row r="1108" spans="1:7" ht="14.4" x14ac:dyDescent="0.25">
      <c r="A1108" s="4" t="s">
        <v>1313</v>
      </c>
      <c r="B1108" s="3">
        <v>3.1057999999999999</v>
      </c>
      <c r="C1108" s="3">
        <v>3.4822000000000002</v>
      </c>
      <c r="D1108" s="19">
        <f t="shared" si="17"/>
        <v>0.37640000000000029</v>
      </c>
      <c r="E1108" s="8"/>
      <c r="G1108"/>
    </row>
    <row r="1109" spans="1:7" ht="14.4" x14ac:dyDescent="0.25">
      <c r="A1109" s="4" t="s">
        <v>1314</v>
      </c>
      <c r="B1109" s="3">
        <v>3.2006000000000001</v>
      </c>
      <c r="C1109" s="3">
        <v>3.4822000000000002</v>
      </c>
      <c r="D1109" s="19">
        <f t="shared" si="17"/>
        <v>0.28160000000000007</v>
      </c>
      <c r="E1109" s="8"/>
      <c r="G1109"/>
    </row>
    <row r="1110" spans="1:7" ht="14.4" x14ac:dyDescent="0.25">
      <c r="A1110" s="4" t="s">
        <v>1315</v>
      </c>
      <c r="B1110" s="3">
        <v>3.0903</v>
      </c>
      <c r="C1110" s="3">
        <v>3.4491000000000001</v>
      </c>
      <c r="D1110" s="19">
        <f t="shared" si="17"/>
        <v>0.35880000000000001</v>
      </c>
      <c r="E1110" s="8"/>
      <c r="G1110"/>
    </row>
    <row r="1111" spans="1:7" ht="14.4" x14ac:dyDescent="0.25">
      <c r="A1111" s="4" t="s">
        <v>1316</v>
      </c>
      <c r="B1111" s="3">
        <v>3.3481999999999998</v>
      </c>
      <c r="C1111" s="3">
        <v>3.4590999999999998</v>
      </c>
      <c r="D1111" s="19">
        <f t="shared" si="17"/>
        <v>0.1109</v>
      </c>
      <c r="E1111" s="8"/>
      <c r="G1111"/>
    </row>
    <row r="1112" spans="1:7" ht="14.4" x14ac:dyDescent="0.25">
      <c r="A1112" s="4" t="s">
        <v>1317</v>
      </c>
      <c r="B1112" s="3">
        <v>3.0983000000000001</v>
      </c>
      <c r="C1112" s="3">
        <v>3.4689000000000001</v>
      </c>
      <c r="D1112" s="19">
        <f t="shared" si="17"/>
        <v>0.37060000000000004</v>
      </c>
      <c r="E1112" s="8"/>
      <c r="G1112"/>
    </row>
    <row r="1113" spans="1:7" ht="14.4" x14ac:dyDescent="0.25">
      <c r="A1113" s="4" t="s">
        <v>1318</v>
      </c>
      <c r="B1113" s="3">
        <v>3.0611000000000002</v>
      </c>
      <c r="C1113" s="3">
        <v>3.4784999999999999</v>
      </c>
      <c r="D1113" s="19">
        <f t="shared" si="17"/>
        <v>0.41739999999999977</v>
      </c>
      <c r="E1113" s="8"/>
      <c r="G1113"/>
    </row>
    <row r="1114" spans="1:7" ht="14.4" x14ac:dyDescent="0.25">
      <c r="A1114" s="4" t="s">
        <v>1319</v>
      </c>
      <c r="B1114" s="3">
        <v>3.2111000000000001</v>
      </c>
      <c r="C1114" s="3">
        <v>3.4817999999999998</v>
      </c>
      <c r="D1114" s="19">
        <f t="shared" si="17"/>
        <v>0.27069999999999972</v>
      </c>
      <c r="E1114" s="8"/>
      <c r="G1114"/>
    </row>
    <row r="1115" spans="1:7" ht="14.4" x14ac:dyDescent="0.25">
      <c r="A1115" s="4" t="s">
        <v>1320</v>
      </c>
      <c r="B1115" s="3">
        <v>3.3932000000000002</v>
      </c>
      <c r="C1115" s="3">
        <v>3.5516000000000001</v>
      </c>
      <c r="D1115" s="19">
        <f t="shared" si="17"/>
        <v>0.15839999999999987</v>
      </c>
      <c r="E1115" s="8"/>
      <c r="G1115"/>
    </row>
    <row r="1116" spans="1:7" ht="14.4" x14ac:dyDescent="0.25">
      <c r="A1116" s="4" t="s">
        <v>1321</v>
      </c>
      <c r="B1116" s="3">
        <v>5.0132000000000003</v>
      </c>
      <c r="C1116" s="3">
        <v>3.7016</v>
      </c>
      <c r="D1116" s="19">
        <f t="shared" si="17"/>
        <v>-1.3116000000000003</v>
      </c>
      <c r="E1116" s="8"/>
      <c r="G1116"/>
    </row>
    <row r="1117" spans="1:7" ht="14.4" x14ac:dyDescent="0.25">
      <c r="A1117" s="4" t="s">
        <v>1322</v>
      </c>
      <c r="B1117" s="3">
        <v>5.1132</v>
      </c>
      <c r="C1117" s="3">
        <v>3.6013999999999999</v>
      </c>
      <c r="D1117" s="19">
        <f t="shared" si="17"/>
        <v>-1.5118</v>
      </c>
      <c r="E1117" s="8"/>
      <c r="G1117"/>
    </row>
    <row r="1118" spans="1:7" ht="14.4" x14ac:dyDescent="0.25">
      <c r="A1118" s="4" t="s">
        <v>1323</v>
      </c>
      <c r="B1118" s="3">
        <v>5.0132000000000003</v>
      </c>
      <c r="C1118" s="3">
        <v>3.5998999999999999</v>
      </c>
      <c r="D1118" s="19">
        <f t="shared" si="17"/>
        <v>-1.4133000000000004</v>
      </c>
      <c r="E1118" s="8"/>
      <c r="G1118"/>
    </row>
    <row r="1119" spans="1:7" ht="14.4" x14ac:dyDescent="0.25">
      <c r="A1119" s="4" t="s">
        <v>1324</v>
      </c>
      <c r="B1119" s="3">
        <v>4.8151000000000002</v>
      </c>
      <c r="C1119" s="3">
        <v>3.5998999999999999</v>
      </c>
      <c r="D1119" s="19">
        <f t="shared" si="17"/>
        <v>-1.2152000000000003</v>
      </c>
      <c r="E1119" s="8"/>
      <c r="G1119"/>
    </row>
    <row r="1120" spans="1:7" ht="14.4" x14ac:dyDescent="0.25">
      <c r="A1120" s="4" t="s">
        <v>1325</v>
      </c>
      <c r="B1120" s="3">
        <v>4.5697000000000001</v>
      </c>
      <c r="C1120" s="3">
        <v>3.55</v>
      </c>
      <c r="D1120" s="19">
        <f t="shared" si="17"/>
        <v>-1.0197000000000003</v>
      </c>
      <c r="E1120" s="8"/>
      <c r="G1120"/>
    </row>
    <row r="1121" spans="1:7" ht="14.4" x14ac:dyDescent="0.25">
      <c r="A1121" s="4" t="s">
        <v>1326</v>
      </c>
      <c r="B1121" s="3">
        <v>3.9691000000000001</v>
      </c>
      <c r="C1121" s="3">
        <v>3.5230999999999999</v>
      </c>
      <c r="D1121" s="19">
        <f t="shared" si="17"/>
        <v>-0.44600000000000017</v>
      </c>
      <c r="E1121" s="8"/>
      <c r="G1121"/>
    </row>
    <row r="1122" spans="1:7" ht="14.4" x14ac:dyDescent="0.25">
      <c r="A1122" s="4" t="s">
        <v>1327</v>
      </c>
      <c r="B1122" s="3">
        <v>4.0690999999999997</v>
      </c>
      <c r="C1122" s="3">
        <v>3.5125000000000002</v>
      </c>
      <c r="D1122" s="19">
        <f t="shared" si="17"/>
        <v>-0.55659999999999954</v>
      </c>
      <c r="E1122" s="8"/>
      <c r="G1122"/>
    </row>
    <row r="1123" spans="1:7" ht="14.4" x14ac:dyDescent="0.25">
      <c r="A1123" s="4" t="s">
        <v>1328</v>
      </c>
      <c r="B1123" s="3">
        <v>3.9601000000000002</v>
      </c>
      <c r="C1123" s="3">
        <v>3.5245000000000002</v>
      </c>
      <c r="D1123" s="19">
        <f t="shared" si="17"/>
        <v>-0.43559999999999999</v>
      </c>
      <c r="E1123" s="8"/>
      <c r="G1123"/>
    </row>
    <row r="1124" spans="1:7" ht="14.4" x14ac:dyDescent="0.25">
      <c r="A1124" s="4" t="s">
        <v>1329</v>
      </c>
      <c r="B1124" s="3">
        <v>3.7875000000000001</v>
      </c>
      <c r="C1124" s="3">
        <v>3.5243000000000002</v>
      </c>
      <c r="D1124" s="19">
        <f t="shared" si="17"/>
        <v>-0.26319999999999988</v>
      </c>
      <c r="E1124" s="8"/>
      <c r="G1124"/>
    </row>
    <row r="1125" spans="1:7" ht="14.4" x14ac:dyDescent="0.25">
      <c r="A1125" s="4" t="s">
        <v>1330</v>
      </c>
      <c r="B1125" s="3">
        <v>3.7136999999999998</v>
      </c>
      <c r="C1125" s="3">
        <v>3.5301999999999998</v>
      </c>
      <c r="D1125" s="19">
        <f t="shared" si="17"/>
        <v>-0.1835</v>
      </c>
      <c r="E1125" s="8"/>
      <c r="G1125"/>
    </row>
    <row r="1126" spans="1:7" ht="14.4" x14ac:dyDescent="0.25">
      <c r="A1126" s="4" t="s">
        <v>1331</v>
      </c>
      <c r="B1126" s="3">
        <v>3.6337000000000002</v>
      </c>
      <c r="C1126" s="3">
        <v>3.5102000000000002</v>
      </c>
      <c r="D1126" s="19">
        <f t="shared" si="17"/>
        <v>-0.12349999999999994</v>
      </c>
      <c r="E1126" s="8"/>
      <c r="G1126"/>
    </row>
    <row r="1127" spans="1:7" ht="14.4" x14ac:dyDescent="0.25">
      <c r="A1127" s="4" t="s">
        <v>1332</v>
      </c>
      <c r="B1127" s="3">
        <v>3.5337000000000001</v>
      </c>
      <c r="C1127" s="3">
        <v>3.5127000000000002</v>
      </c>
      <c r="D1127" s="19">
        <f t="shared" si="17"/>
        <v>-2.0999999999999908E-2</v>
      </c>
      <c r="E1127" s="8"/>
      <c r="G1127"/>
    </row>
    <row r="1128" spans="1:7" ht="14.4" x14ac:dyDescent="0.25">
      <c r="A1128" s="4" t="s">
        <v>1333</v>
      </c>
      <c r="B1128" s="3">
        <v>3.4998999999999998</v>
      </c>
      <c r="C1128" s="3">
        <v>3.5177</v>
      </c>
      <c r="D1128" s="19">
        <f t="shared" si="17"/>
        <v>1.780000000000026E-2</v>
      </c>
      <c r="E1128" s="8"/>
      <c r="G1128"/>
    </row>
    <row r="1129" spans="1:7" ht="14.4" x14ac:dyDescent="0.25">
      <c r="A1129" s="4" t="s">
        <v>1334</v>
      </c>
      <c r="B1129" s="3">
        <v>3.4998999999999998</v>
      </c>
      <c r="C1129" s="3">
        <v>3.5202</v>
      </c>
      <c r="D1129" s="19">
        <f t="shared" si="17"/>
        <v>2.0300000000000207E-2</v>
      </c>
      <c r="E1129" s="8"/>
      <c r="G1129"/>
    </row>
    <row r="1130" spans="1:7" ht="14.4" x14ac:dyDescent="0.25">
      <c r="A1130" s="4" t="s">
        <v>1335</v>
      </c>
      <c r="B1130" s="3">
        <v>3.5499000000000001</v>
      </c>
      <c r="C1130" s="3">
        <v>3.5802</v>
      </c>
      <c r="D1130" s="19">
        <f t="shared" si="17"/>
        <v>3.0299999999999994E-2</v>
      </c>
      <c r="E1130" s="8"/>
      <c r="G1130"/>
    </row>
    <row r="1131" spans="1:7" ht="14.4" x14ac:dyDescent="0.25">
      <c r="A1131" s="4" t="s">
        <v>1336</v>
      </c>
      <c r="B1131" s="3">
        <v>3.6099000000000001</v>
      </c>
      <c r="C1131" s="3">
        <v>3.5901999999999998</v>
      </c>
      <c r="D1131" s="19">
        <f t="shared" si="17"/>
        <v>-1.9700000000000273E-2</v>
      </c>
      <c r="E1131" s="8"/>
      <c r="G1131"/>
    </row>
    <row r="1132" spans="1:7" ht="14.4" x14ac:dyDescent="0.25">
      <c r="A1132" s="4" t="s">
        <v>1337</v>
      </c>
      <c r="B1132" s="3">
        <v>3.5598999999999998</v>
      </c>
      <c r="C1132" s="3">
        <v>3.6000999999999999</v>
      </c>
      <c r="D1132" s="19">
        <f t="shared" si="17"/>
        <v>4.0200000000000014E-2</v>
      </c>
      <c r="E1132" s="8"/>
      <c r="G1132"/>
    </row>
    <row r="1133" spans="1:7" ht="14.4" x14ac:dyDescent="0.25">
      <c r="A1133" s="4" t="s">
        <v>1338</v>
      </c>
      <c r="B1133" s="3">
        <v>3.5899000000000001</v>
      </c>
      <c r="C1133" s="3">
        <v>3.6101999999999999</v>
      </c>
      <c r="D1133" s="19">
        <f t="shared" si="17"/>
        <v>2.0299999999999763E-2</v>
      </c>
      <c r="E1133" s="8"/>
      <c r="G1133"/>
    </row>
    <row r="1134" spans="1:7" ht="14.4" x14ac:dyDescent="0.25">
      <c r="A1134" s="4" t="s">
        <v>1339</v>
      </c>
      <c r="B1134" s="3">
        <v>3.5699000000000001</v>
      </c>
      <c r="C1134" s="3">
        <v>3.6190000000000002</v>
      </c>
      <c r="D1134" s="19">
        <f t="shared" si="17"/>
        <v>4.9100000000000144E-2</v>
      </c>
      <c r="E1134" s="8"/>
      <c r="G1134"/>
    </row>
    <row r="1135" spans="1:7" ht="14.4" x14ac:dyDescent="0.25">
      <c r="A1135" s="4" t="s">
        <v>1340</v>
      </c>
      <c r="B1135" s="3">
        <v>3.5598999999999998</v>
      </c>
      <c r="C1135" s="3">
        <v>3.669</v>
      </c>
      <c r="D1135" s="19">
        <f t="shared" si="17"/>
        <v>0.1091000000000002</v>
      </c>
      <c r="E1135" s="8"/>
      <c r="G1135"/>
    </row>
    <row r="1136" spans="1:7" ht="14.4" x14ac:dyDescent="0.25">
      <c r="A1136" s="4" t="s">
        <v>1341</v>
      </c>
      <c r="B1136" s="3">
        <v>3.5699000000000001</v>
      </c>
      <c r="C1136" s="3">
        <v>3.6903000000000001</v>
      </c>
      <c r="D1136" s="19">
        <f t="shared" si="17"/>
        <v>0.12040000000000006</v>
      </c>
      <c r="E1136" s="8"/>
      <c r="G1136"/>
    </row>
    <row r="1137" spans="1:7" ht="14.4" x14ac:dyDescent="0.25">
      <c r="A1137" s="4" t="s">
        <v>1342</v>
      </c>
      <c r="B1137" s="3">
        <v>3.5598999999999998</v>
      </c>
      <c r="C1137" s="3">
        <v>3.7050999999999998</v>
      </c>
      <c r="D1137" s="19">
        <f t="shared" si="17"/>
        <v>0.1452</v>
      </c>
      <c r="E1137" s="8"/>
      <c r="G1137"/>
    </row>
    <row r="1138" spans="1:7" ht="14.4" x14ac:dyDescent="0.25">
      <c r="A1138" s="4" t="s">
        <v>1343</v>
      </c>
      <c r="B1138" s="3">
        <v>3.5798999999999999</v>
      </c>
      <c r="C1138" s="3">
        <v>3.7401</v>
      </c>
      <c r="D1138" s="19">
        <f t="shared" si="17"/>
        <v>0.16020000000000012</v>
      </c>
      <c r="E1138" s="8"/>
      <c r="G1138"/>
    </row>
    <row r="1139" spans="1:7" ht="14.4" x14ac:dyDescent="0.25">
      <c r="A1139" s="4" t="s">
        <v>1344</v>
      </c>
      <c r="B1139" s="3">
        <v>3.5798999999999999</v>
      </c>
      <c r="C1139" s="3">
        <v>3.7602000000000002</v>
      </c>
      <c r="D1139" s="19">
        <f t="shared" si="17"/>
        <v>0.18030000000000035</v>
      </c>
      <c r="E1139" s="8"/>
      <c r="G1139"/>
    </row>
    <row r="1140" spans="1:7" ht="14.4" x14ac:dyDescent="0.25">
      <c r="A1140" s="4" t="s">
        <v>1345</v>
      </c>
      <c r="B1140" s="3">
        <v>3.6099000000000001</v>
      </c>
      <c r="C1140" s="3">
        <v>3.7951999999999999</v>
      </c>
      <c r="D1140" s="19">
        <f t="shared" si="17"/>
        <v>0.1852999999999998</v>
      </c>
      <c r="E1140" s="8"/>
      <c r="G1140"/>
    </row>
    <row r="1141" spans="1:7" ht="14.4" x14ac:dyDescent="0.25">
      <c r="A1141" s="4" t="s">
        <v>1346</v>
      </c>
      <c r="B1141" s="3">
        <v>3.6099000000000001</v>
      </c>
      <c r="C1141" s="3">
        <v>3.7101999999999999</v>
      </c>
      <c r="D1141" s="19">
        <f t="shared" si="17"/>
        <v>0.10029999999999983</v>
      </c>
      <c r="E1141" s="8"/>
      <c r="G1141"/>
    </row>
    <row r="1142" spans="1:7" ht="14.4" x14ac:dyDescent="0.25">
      <c r="A1142" s="4" t="s">
        <v>1347</v>
      </c>
      <c r="B1142" s="3">
        <v>3.4805999999999999</v>
      </c>
      <c r="C1142" s="3">
        <v>3.7151999999999998</v>
      </c>
      <c r="D1142" s="19">
        <f t="shared" si="17"/>
        <v>0.23459999999999992</v>
      </c>
      <c r="E1142" s="8"/>
      <c r="G1142"/>
    </row>
    <row r="1143" spans="1:7" ht="14.4" x14ac:dyDescent="0.25">
      <c r="A1143" s="4" t="s">
        <v>1348</v>
      </c>
      <c r="B1143" s="3">
        <v>3.4605999999999999</v>
      </c>
      <c r="C1143" s="3">
        <v>3.7227999999999999</v>
      </c>
      <c r="D1143" s="19">
        <f t="shared" si="17"/>
        <v>0.26219999999999999</v>
      </c>
      <c r="E1143" s="8"/>
      <c r="G1143"/>
    </row>
    <row r="1144" spans="1:7" ht="14.4" x14ac:dyDescent="0.25">
      <c r="A1144" s="4" t="s">
        <v>1349</v>
      </c>
      <c r="B1144" s="3">
        <v>3.4106000000000001</v>
      </c>
      <c r="C1144" s="3">
        <v>3.7227000000000001</v>
      </c>
      <c r="D1144" s="19">
        <f t="shared" si="17"/>
        <v>0.31210000000000004</v>
      </c>
      <c r="E1144" s="8"/>
      <c r="G1144"/>
    </row>
    <row r="1145" spans="1:7" ht="14.4" x14ac:dyDescent="0.25">
      <c r="A1145" s="4" t="s">
        <v>1350</v>
      </c>
      <c r="B1145" s="3">
        <v>3.4405999999999999</v>
      </c>
      <c r="C1145" s="3">
        <v>3.7214</v>
      </c>
      <c r="D1145" s="19">
        <f t="shared" si="17"/>
        <v>0.28080000000000016</v>
      </c>
      <c r="E1145" s="8"/>
      <c r="G1145"/>
    </row>
    <row r="1146" spans="1:7" ht="14.4" x14ac:dyDescent="0.25">
      <c r="A1146" s="4" t="s">
        <v>1351</v>
      </c>
      <c r="B1146" s="3">
        <v>3.3906000000000001</v>
      </c>
      <c r="C1146" s="3">
        <v>3.7052999999999998</v>
      </c>
      <c r="D1146" s="19">
        <f t="shared" si="17"/>
        <v>0.31469999999999976</v>
      </c>
      <c r="E1146" s="8"/>
      <c r="G1146"/>
    </row>
    <row r="1147" spans="1:7" ht="14.4" x14ac:dyDescent="0.25">
      <c r="A1147" s="4" t="s">
        <v>1352</v>
      </c>
      <c r="B1147" s="3">
        <v>3.3868999999999998</v>
      </c>
      <c r="C1147" s="3">
        <v>3.7033999999999998</v>
      </c>
      <c r="D1147" s="19">
        <f t="shared" si="17"/>
        <v>0.3165</v>
      </c>
      <c r="E1147" s="8"/>
      <c r="G1147"/>
    </row>
    <row r="1148" spans="1:7" ht="14.4" x14ac:dyDescent="0.25">
      <c r="A1148" s="4" t="s">
        <v>1353</v>
      </c>
      <c r="B1148" s="3">
        <v>3.3569</v>
      </c>
      <c r="C1148" s="3">
        <v>3.7103999999999999</v>
      </c>
      <c r="D1148" s="19">
        <f t="shared" si="17"/>
        <v>0.35349999999999993</v>
      </c>
      <c r="E1148" s="8"/>
      <c r="G1148"/>
    </row>
    <row r="1149" spans="1:7" ht="14.4" x14ac:dyDescent="0.25">
      <c r="A1149" s="4" t="s">
        <v>1354</v>
      </c>
      <c r="B1149" s="3">
        <v>3.3668999999999998</v>
      </c>
      <c r="C1149" s="3">
        <v>3.7153</v>
      </c>
      <c r="D1149" s="19">
        <f t="shared" si="17"/>
        <v>0.34840000000000027</v>
      </c>
      <c r="E1149" s="8"/>
      <c r="G1149"/>
    </row>
    <row r="1150" spans="1:7" ht="14.4" x14ac:dyDescent="0.25">
      <c r="A1150" s="4" t="s">
        <v>1355</v>
      </c>
      <c r="B1150" s="3">
        <v>3.3837999999999999</v>
      </c>
      <c r="C1150" s="3">
        <v>3.7703000000000002</v>
      </c>
      <c r="D1150" s="19">
        <f t="shared" si="17"/>
        <v>0.38650000000000029</v>
      </c>
      <c r="E1150" s="8"/>
      <c r="G1150"/>
    </row>
    <row r="1151" spans="1:7" ht="14.4" x14ac:dyDescent="0.25">
      <c r="A1151" s="4" t="s">
        <v>1356</v>
      </c>
      <c r="B1151" s="3">
        <v>3.4382999999999999</v>
      </c>
      <c r="C1151" s="3">
        <v>3.8454999999999999</v>
      </c>
      <c r="D1151" s="19">
        <f t="shared" si="17"/>
        <v>0.40720000000000001</v>
      </c>
      <c r="E1151" s="8"/>
      <c r="G1151"/>
    </row>
    <row r="1152" spans="1:7" ht="14.4" x14ac:dyDescent="0.25">
      <c r="A1152" s="4" t="s">
        <v>1357</v>
      </c>
      <c r="B1152" s="3">
        <v>3.4382999999999999</v>
      </c>
      <c r="C1152" s="3">
        <v>3.8407</v>
      </c>
      <c r="D1152" s="19">
        <f t="shared" si="17"/>
        <v>0.40240000000000009</v>
      </c>
      <c r="E1152" s="8"/>
      <c r="G1152"/>
    </row>
    <row r="1153" spans="1:7" ht="14.4" x14ac:dyDescent="0.25">
      <c r="A1153" s="4" t="s">
        <v>1358</v>
      </c>
      <c r="B1153" s="3">
        <v>3.4283000000000001</v>
      </c>
      <c r="C1153" s="3">
        <v>3.8513000000000002</v>
      </c>
      <c r="D1153" s="19">
        <f t="shared" si="17"/>
        <v>0.42300000000000004</v>
      </c>
      <c r="E1153" s="8"/>
      <c r="G1153"/>
    </row>
    <row r="1154" spans="1:7" ht="14.4" x14ac:dyDescent="0.25">
      <c r="A1154" s="4" t="s">
        <v>1359</v>
      </c>
      <c r="B1154" s="3">
        <v>3.4283000000000001</v>
      </c>
      <c r="C1154" s="3">
        <v>3.9251999999999998</v>
      </c>
      <c r="D1154" s="19">
        <f t="shared" si="17"/>
        <v>0.49689999999999968</v>
      </c>
      <c r="E1154" s="8"/>
      <c r="G1154"/>
    </row>
    <row r="1155" spans="1:7" ht="14.4" x14ac:dyDescent="0.25">
      <c r="A1155" s="4" t="s">
        <v>1360</v>
      </c>
      <c r="B1155" s="3">
        <v>3.4283000000000001</v>
      </c>
      <c r="C1155" s="3">
        <v>3.9516</v>
      </c>
      <c r="D1155" s="19">
        <f t="shared" ref="D1155:D1218" si="18">C1155-B1155</f>
        <v>0.52329999999999988</v>
      </c>
      <c r="E1155" s="8"/>
      <c r="G1155"/>
    </row>
    <row r="1156" spans="1:7" ht="14.4" x14ac:dyDescent="0.25">
      <c r="A1156" s="4" t="s">
        <v>1361</v>
      </c>
      <c r="B1156" s="3">
        <v>3.4582999999999999</v>
      </c>
      <c r="C1156" s="3">
        <v>3.9601999999999999</v>
      </c>
      <c r="D1156" s="19">
        <f t="shared" si="18"/>
        <v>0.50190000000000001</v>
      </c>
      <c r="E1156" s="8"/>
      <c r="G1156"/>
    </row>
    <row r="1157" spans="1:7" ht="14.4" x14ac:dyDescent="0.25">
      <c r="A1157" s="4" t="s">
        <v>1362</v>
      </c>
      <c r="B1157" s="3">
        <v>3.5366</v>
      </c>
      <c r="C1157" s="3">
        <v>3.9401000000000002</v>
      </c>
      <c r="D1157" s="19">
        <f t="shared" si="18"/>
        <v>0.40350000000000019</v>
      </c>
      <c r="E1157" s="8"/>
      <c r="G1157"/>
    </row>
    <row r="1158" spans="1:7" ht="14.4" x14ac:dyDescent="0.25">
      <c r="A1158" s="4" t="s">
        <v>1363</v>
      </c>
      <c r="B1158" s="3">
        <v>3.5366</v>
      </c>
      <c r="C1158" s="3">
        <v>4.0103</v>
      </c>
      <c r="D1158" s="19">
        <f t="shared" si="18"/>
        <v>0.47370000000000001</v>
      </c>
      <c r="E1158" s="8"/>
      <c r="G1158"/>
    </row>
    <row r="1159" spans="1:7" ht="14.4" x14ac:dyDescent="0.25">
      <c r="A1159" s="4" t="s">
        <v>1364</v>
      </c>
      <c r="B1159" s="3">
        <v>3.5466000000000002</v>
      </c>
      <c r="C1159" s="3">
        <v>4.0880999999999998</v>
      </c>
      <c r="D1159" s="19">
        <f t="shared" si="18"/>
        <v>0.54149999999999965</v>
      </c>
      <c r="E1159" s="8"/>
      <c r="G1159"/>
    </row>
    <row r="1160" spans="1:7" ht="14.4" x14ac:dyDescent="0.25">
      <c r="A1160" s="4" t="s">
        <v>1365</v>
      </c>
      <c r="B1160" s="3">
        <v>3.5966</v>
      </c>
      <c r="C1160" s="3">
        <v>4.0381999999999998</v>
      </c>
      <c r="D1160" s="19">
        <f t="shared" si="18"/>
        <v>0.44159999999999977</v>
      </c>
      <c r="E1160" s="8"/>
      <c r="G1160"/>
    </row>
    <row r="1161" spans="1:7" ht="14.4" x14ac:dyDescent="0.25">
      <c r="A1161" s="4" t="s">
        <v>1366</v>
      </c>
      <c r="B1161" s="3">
        <v>3.6166</v>
      </c>
      <c r="C1161" s="3">
        <v>4.0301999999999998</v>
      </c>
      <c r="D1161" s="19">
        <f t="shared" si="18"/>
        <v>0.41359999999999975</v>
      </c>
      <c r="E1161" s="8"/>
      <c r="G1161"/>
    </row>
    <row r="1162" spans="1:7" ht="14.4" x14ac:dyDescent="0.25">
      <c r="A1162" s="4" t="s">
        <v>1367</v>
      </c>
      <c r="B1162" s="3">
        <v>3.6065999999999998</v>
      </c>
      <c r="C1162" s="3">
        <v>3.9916</v>
      </c>
      <c r="D1162" s="19">
        <f t="shared" si="18"/>
        <v>0.38500000000000023</v>
      </c>
      <c r="E1162" s="8"/>
      <c r="G1162"/>
    </row>
    <row r="1163" spans="1:7" ht="14.4" x14ac:dyDescent="0.25">
      <c r="A1163" s="4" t="s">
        <v>1368</v>
      </c>
      <c r="B1163" s="3">
        <v>3.5966</v>
      </c>
      <c r="C1163" s="3">
        <v>3.9554999999999998</v>
      </c>
      <c r="D1163" s="19">
        <f t="shared" si="18"/>
        <v>0.35889999999999977</v>
      </c>
      <c r="E1163" s="8"/>
      <c r="G1163"/>
    </row>
    <row r="1164" spans="1:7" ht="14.4" x14ac:dyDescent="0.25">
      <c r="A1164" s="4" t="s">
        <v>1369</v>
      </c>
      <c r="B1164" s="3">
        <v>3.5966</v>
      </c>
      <c r="C1164" s="3">
        <v>3.9653999999999998</v>
      </c>
      <c r="D1164" s="19">
        <f t="shared" si="18"/>
        <v>0.36879999999999979</v>
      </c>
      <c r="E1164" s="8"/>
      <c r="G1164"/>
    </row>
    <row r="1165" spans="1:7" ht="14.4" x14ac:dyDescent="0.25">
      <c r="A1165" s="4" t="s">
        <v>1370</v>
      </c>
      <c r="B1165" s="3">
        <v>3.5865999999999998</v>
      </c>
      <c r="C1165" s="3">
        <v>4.0221999999999998</v>
      </c>
      <c r="D1165" s="19">
        <f t="shared" si="18"/>
        <v>0.43559999999999999</v>
      </c>
      <c r="E1165" s="8"/>
      <c r="G1165"/>
    </row>
    <row r="1166" spans="1:7" ht="14.4" x14ac:dyDescent="0.25">
      <c r="A1166" s="4" t="s">
        <v>1371</v>
      </c>
      <c r="B1166" s="3">
        <v>3.6166</v>
      </c>
      <c r="C1166" s="3">
        <v>4.03</v>
      </c>
      <c r="D1166" s="19">
        <f t="shared" si="18"/>
        <v>0.41340000000000021</v>
      </c>
      <c r="E1166" s="8"/>
      <c r="G1166"/>
    </row>
    <row r="1167" spans="1:7" ht="14.4" x14ac:dyDescent="0.25">
      <c r="A1167" s="4" t="s">
        <v>1372</v>
      </c>
      <c r="B1167" s="3">
        <v>3.6065999999999998</v>
      </c>
      <c r="C1167" s="3">
        <v>4.0354000000000001</v>
      </c>
      <c r="D1167" s="19">
        <f t="shared" si="18"/>
        <v>0.42880000000000029</v>
      </c>
      <c r="E1167" s="8"/>
      <c r="G1167"/>
    </row>
    <row r="1168" spans="1:7" ht="14.4" x14ac:dyDescent="0.25">
      <c r="A1168" s="4" t="s">
        <v>1373</v>
      </c>
      <c r="B1168" s="3">
        <v>3.6269</v>
      </c>
      <c r="C1168" s="3">
        <v>4.0355999999999996</v>
      </c>
      <c r="D1168" s="19">
        <f t="shared" si="18"/>
        <v>0.40869999999999962</v>
      </c>
      <c r="E1168" s="8"/>
      <c r="G1168"/>
    </row>
    <row r="1169" spans="1:7" ht="14.4" x14ac:dyDescent="0.25">
      <c r="A1169" s="4" t="s">
        <v>1374</v>
      </c>
      <c r="B1169" s="3">
        <v>3.6438000000000001</v>
      </c>
      <c r="C1169" s="3">
        <v>4.0404</v>
      </c>
      <c r="D1169" s="19">
        <f t="shared" si="18"/>
        <v>0.39659999999999984</v>
      </c>
      <c r="E1169" s="8"/>
      <c r="G1169"/>
    </row>
    <row r="1170" spans="1:7" ht="14.4" x14ac:dyDescent="0.25">
      <c r="A1170" s="4" t="s">
        <v>1375</v>
      </c>
      <c r="B1170" s="3">
        <v>3.6938</v>
      </c>
      <c r="C1170" s="3">
        <v>4.0549999999999997</v>
      </c>
      <c r="D1170" s="19">
        <f t="shared" si="18"/>
        <v>0.36119999999999974</v>
      </c>
      <c r="E1170" s="8"/>
      <c r="G1170"/>
    </row>
    <row r="1171" spans="1:7" ht="14.4" x14ac:dyDescent="0.25">
      <c r="A1171" s="4" t="s">
        <v>1376</v>
      </c>
      <c r="B1171" s="3">
        <v>3.6616</v>
      </c>
      <c r="C1171" s="3">
        <v>4.0549999999999997</v>
      </c>
      <c r="D1171" s="19">
        <f t="shared" si="18"/>
        <v>0.39339999999999975</v>
      </c>
      <c r="E1171" s="8"/>
      <c r="G1171"/>
    </row>
    <row r="1172" spans="1:7" ht="14.4" x14ac:dyDescent="0.25">
      <c r="A1172" s="4" t="s">
        <v>1377</v>
      </c>
      <c r="B1172" s="3">
        <v>3.6425999999999998</v>
      </c>
      <c r="C1172" s="3">
        <v>4.0454999999999997</v>
      </c>
      <c r="D1172" s="19">
        <f t="shared" si="18"/>
        <v>0.40289999999999981</v>
      </c>
      <c r="E1172" s="8"/>
      <c r="G1172"/>
    </row>
    <row r="1173" spans="1:7" ht="14.4" x14ac:dyDescent="0.25">
      <c r="A1173" s="4" t="s">
        <v>1378</v>
      </c>
      <c r="B1173" s="3">
        <v>3.649</v>
      </c>
      <c r="C1173" s="3">
        <v>4.0549999999999997</v>
      </c>
      <c r="D1173" s="19">
        <f t="shared" si="18"/>
        <v>0.40599999999999969</v>
      </c>
      <c r="E1173" s="8"/>
      <c r="G1173"/>
    </row>
    <row r="1174" spans="1:7" ht="14.4" x14ac:dyDescent="0.25">
      <c r="A1174" s="4" t="s">
        <v>1379</v>
      </c>
      <c r="B1174" s="3">
        <v>3.6621000000000001</v>
      </c>
      <c r="C1174" s="3">
        <v>4.0650000000000004</v>
      </c>
      <c r="D1174" s="19">
        <f t="shared" si="18"/>
        <v>0.40290000000000026</v>
      </c>
      <c r="E1174" s="8"/>
      <c r="G1174"/>
    </row>
    <row r="1175" spans="1:7" ht="14.4" x14ac:dyDescent="0.25">
      <c r="A1175" s="4" t="s">
        <v>1380</v>
      </c>
      <c r="B1175" s="3">
        <v>3.6810999999999998</v>
      </c>
      <c r="C1175" s="3">
        <v>4.1341000000000001</v>
      </c>
      <c r="D1175" s="19">
        <f t="shared" si="18"/>
        <v>0.45300000000000029</v>
      </c>
      <c r="E1175" s="8"/>
      <c r="G1175"/>
    </row>
    <row r="1176" spans="1:7" ht="14.4" x14ac:dyDescent="0.25">
      <c r="A1176" s="4" t="s">
        <v>1381</v>
      </c>
      <c r="B1176" s="3">
        <v>3.7231000000000001</v>
      </c>
      <c r="C1176" s="3">
        <v>4.1291000000000002</v>
      </c>
      <c r="D1176" s="19">
        <f t="shared" si="18"/>
        <v>0.40600000000000014</v>
      </c>
      <c r="E1176" s="8"/>
      <c r="G1176"/>
    </row>
    <row r="1177" spans="1:7" ht="14.4" x14ac:dyDescent="0.25">
      <c r="A1177" s="4" t="s">
        <v>1382</v>
      </c>
      <c r="B1177" s="3">
        <v>3.7039</v>
      </c>
      <c r="C1177" s="3">
        <v>4.1406000000000001</v>
      </c>
      <c r="D1177" s="19">
        <f t="shared" si="18"/>
        <v>0.43670000000000009</v>
      </c>
      <c r="E1177" s="8"/>
      <c r="G1177"/>
    </row>
    <row r="1178" spans="1:7" ht="14.4" x14ac:dyDescent="0.25">
      <c r="A1178" s="4" t="s">
        <v>1383</v>
      </c>
      <c r="B1178" s="3">
        <v>3.7498999999999998</v>
      </c>
      <c r="C1178" s="3">
        <v>4.1200999999999999</v>
      </c>
      <c r="D1178" s="19">
        <f t="shared" si="18"/>
        <v>0.37020000000000008</v>
      </c>
      <c r="E1178" s="8"/>
      <c r="G1178"/>
    </row>
    <row r="1179" spans="1:7" ht="14.4" x14ac:dyDescent="0.25">
      <c r="A1179" s="4" t="s">
        <v>1384</v>
      </c>
      <c r="B1179" s="3">
        <v>3.6926999999999999</v>
      </c>
      <c r="C1179" s="3">
        <v>4.0720999999999998</v>
      </c>
      <c r="D1179" s="19">
        <f t="shared" si="18"/>
        <v>0.37939999999999996</v>
      </c>
      <c r="E1179" s="8"/>
      <c r="G1179"/>
    </row>
    <row r="1180" spans="1:7" ht="14.4" x14ac:dyDescent="0.25">
      <c r="A1180" s="4" t="s">
        <v>1385</v>
      </c>
      <c r="B1180" s="3">
        <v>3.7016</v>
      </c>
      <c r="C1180" s="3">
        <v>4.0502000000000002</v>
      </c>
      <c r="D1180" s="19">
        <f t="shared" si="18"/>
        <v>0.34860000000000024</v>
      </c>
      <c r="E1180" s="8"/>
      <c r="G1180"/>
    </row>
    <row r="1181" spans="1:7" ht="14.4" x14ac:dyDescent="0.25">
      <c r="A1181" s="4" t="s">
        <v>1386</v>
      </c>
      <c r="B1181" s="3">
        <v>3.7016</v>
      </c>
      <c r="C1181" s="3">
        <v>3.9851000000000001</v>
      </c>
      <c r="D1181" s="19">
        <f t="shared" si="18"/>
        <v>0.28350000000000009</v>
      </c>
      <c r="E1181" s="8"/>
      <c r="G1181"/>
    </row>
    <row r="1182" spans="1:7" ht="14.4" x14ac:dyDescent="0.25">
      <c r="A1182" s="4" t="s">
        <v>1387</v>
      </c>
      <c r="B1182" s="3">
        <v>3.7315999999999998</v>
      </c>
      <c r="C1182" s="3">
        <v>4.0095000000000001</v>
      </c>
      <c r="D1182" s="19">
        <f t="shared" si="18"/>
        <v>0.27790000000000026</v>
      </c>
      <c r="E1182" s="8"/>
      <c r="G1182"/>
    </row>
    <row r="1183" spans="1:7" ht="14.4" x14ac:dyDescent="0.25">
      <c r="A1183" s="4" t="s">
        <v>1388</v>
      </c>
      <c r="B1183" s="3">
        <v>3.7134</v>
      </c>
      <c r="C1183" s="3">
        <v>4.0201000000000002</v>
      </c>
      <c r="D1183" s="19">
        <f t="shared" si="18"/>
        <v>0.30670000000000019</v>
      </c>
      <c r="E1183" s="8"/>
      <c r="G1183"/>
    </row>
    <row r="1184" spans="1:7" ht="14.4" x14ac:dyDescent="0.25">
      <c r="A1184" s="4" t="s">
        <v>1389</v>
      </c>
      <c r="B1184" s="3">
        <v>3.7033999999999998</v>
      </c>
      <c r="C1184" s="3">
        <v>4.0202</v>
      </c>
      <c r="D1184" s="19">
        <f t="shared" si="18"/>
        <v>0.31680000000000019</v>
      </c>
      <c r="E1184" s="8"/>
      <c r="G1184"/>
    </row>
    <row r="1185" spans="1:7" ht="14.4" x14ac:dyDescent="0.25">
      <c r="A1185" s="4" t="s">
        <v>1390</v>
      </c>
      <c r="B1185" s="3">
        <v>3.6537000000000002</v>
      </c>
      <c r="C1185" s="3">
        <v>3.9901</v>
      </c>
      <c r="D1185" s="19">
        <f t="shared" si="18"/>
        <v>0.33639999999999981</v>
      </c>
      <c r="E1185" s="8"/>
      <c r="G1185"/>
    </row>
    <row r="1186" spans="1:7" ht="14.4" x14ac:dyDescent="0.25">
      <c r="A1186" s="4" t="s">
        <v>1391</v>
      </c>
      <c r="B1186" s="3">
        <v>3.6036999999999999</v>
      </c>
      <c r="C1186" s="3">
        <v>4.0002000000000004</v>
      </c>
      <c r="D1186" s="19">
        <f t="shared" si="18"/>
        <v>0.39650000000000052</v>
      </c>
      <c r="E1186" s="8"/>
      <c r="G1186"/>
    </row>
    <row r="1187" spans="1:7" ht="14.4" x14ac:dyDescent="0.25">
      <c r="A1187" s="4" t="s">
        <v>1392</v>
      </c>
      <c r="B1187" s="3">
        <v>3.6057999999999999</v>
      </c>
      <c r="C1187" s="3">
        <v>4.0002000000000004</v>
      </c>
      <c r="D1187" s="19">
        <f t="shared" si="18"/>
        <v>0.39440000000000053</v>
      </c>
      <c r="E1187" s="8"/>
      <c r="G1187"/>
    </row>
    <row r="1188" spans="1:7" ht="14.4" x14ac:dyDescent="0.25">
      <c r="A1188" s="4" t="s">
        <v>1393</v>
      </c>
      <c r="B1188" s="3">
        <v>3.5337999999999998</v>
      </c>
      <c r="C1188" s="3">
        <v>3.9954000000000001</v>
      </c>
      <c r="D1188" s="19">
        <f t="shared" si="18"/>
        <v>0.46160000000000023</v>
      </c>
      <c r="E1188" s="8"/>
      <c r="G1188"/>
    </row>
    <row r="1189" spans="1:7" ht="14.4" x14ac:dyDescent="0.25">
      <c r="A1189" s="4" t="s">
        <v>1394</v>
      </c>
      <c r="B1189" s="3">
        <v>3.5476999999999999</v>
      </c>
      <c r="C1189" s="3">
        <v>3.9903</v>
      </c>
      <c r="D1189" s="19">
        <f t="shared" si="18"/>
        <v>0.4426000000000001</v>
      </c>
      <c r="E1189" s="8"/>
      <c r="G1189"/>
    </row>
    <row r="1190" spans="1:7" ht="14.4" x14ac:dyDescent="0.25">
      <c r="A1190" s="4" t="s">
        <v>1395</v>
      </c>
      <c r="B1190" s="3">
        <v>3.5476999999999999</v>
      </c>
      <c r="C1190" s="3">
        <v>4.0316000000000001</v>
      </c>
      <c r="D1190" s="19">
        <f t="shared" si="18"/>
        <v>0.48390000000000022</v>
      </c>
      <c r="E1190" s="8"/>
      <c r="G1190"/>
    </row>
    <row r="1191" spans="1:7" ht="14.4" x14ac:dyDescent="0.25">
      <c r="A1191" s="4" t="s">
        <v>1396</v>
      </c>
      <c r="B1191" s="3">
        <v>3.5177</v>
      </c>
      <c r="C1191" s="3">
        <v>4.0166000000000004</v>
      </c>
      <c r="D1191" s="19">
        <f t="shared" si="18"/>
        <v>0.49890000000000034</v>
      </c>
      <c r="E1191" s="8"/>
      <c r="G1191"/>
    </row>
    <row r="1192" spans="1:7" ht="14.4" x14ac:dyDescent="0.25">
      <c r="A1192" s="4" t="s">
        <v>1397</v>
      </c>
      <c r="B1192" s="3">
        <v>3.5177</v>
      </c>
      <c r="C1192" s="3">
        <v>4.0265000000000004</v>
      </c>
      <c r="D1192" s="19">
        <f t="shared" si="18"/>
        <v>0.50880000000000036</v>
      </c>
      <c r="E1192" s="8"/>
      <c r="G1192"/>
    </row>
    <row r="1193" spans="1:7" ht="14.4" x14ac:dyDescent="0.25">
      <c r="A1193" s="4" t="s">
        <v>1398</v>
      </c>
      <c r="B1193" s="3">
        <v>3.5145</v>
      </c>
      <c r="C1193" s="3">
        <v>4.0263</v>
      </c>
      <c r="D1193" s="19">
        <f t="shared" si="18"/>
        <v>0.51180000000000003</v>
      </c>
      <c r="E1193" s="8"/>
      <c r="G1193"/>
    </row>
    <row r="1194" spans="1:7" ht="14.4" x14ac:dyDescent="0.25">
      <c r="A1194" s="4" t="s">
        <v>1399</v>
      </c>
      <c r="B1194" s="3">
        <v>3.5232000000000001</v>
      </c>
      <c r="C1194" s="3">
        <v>4.0663</v>
      </c>
      <c r="D1194" s="19">
        <f t="shared" si="18"/>
        <v>0.54309999999999992</v>
      </c>
      <c r="E1194" s="8"/>
      <c r="G1194"/>
    </row>
    <row r="1195" spans="1:7" ht="14.4" x14ac:dyDescent="0.25">
      <c r="A1195" s="4" t="s">
        <v>1400</v>
      </c>
      <c r="B1195" s="3">
        <v>3.5032000000000001</v>
      </c>
      <c r="C1195" s="3">
        <v>4.0791000000000004</v>
      </c>
      <c r="D1195" s="19">
        <f t="shared" si="18"/>
        <v>0.5759000000000003</v>
      </c>
      <c r="E1195" s="8"/>
      <c r="G1195"/>
    </row>
    <row r="1196" spans="1:7" ht="14.4" x14ac:dyDescent="0.25">
      <c r="A1196" s="4" t="s">
        <v>1401</v>
      </c>
      <c r="B1196" s="3">
        <v>3.4832000000000001</v>
      </c>
      <c r="C1196" s="3">
        <v>4.0965999999999996</v>
      </c>
      <c r="D1196" s="19">
        <f t="shared" si="18"/>
        <v>0.6133999999999995</v>
      </c>
      <c r="E1196" s="8"/>
      <c r="G1196"/>
    </row>
    <row r="1197" spans="1:7" ht="14.4" x14ac:dyDescent="0.25">
      <c r="A1197" s="4" t="s">
        <v>1402</v>
      </c>
      <c r="B1197" s="3">
        <v>3.4681999999999999</v>
      </c>
      <c r="C1197" s="3">
        <v>4.0965999999999996</v>
      </c>
      <c r="D1197" s="19">
        <f t="shared" si="18"/>
        <v>0.62839999999999963</v>
      </c>
      <c r="E1197" s="8"/>
      <c r="G1197"/>
    </row>
    <row r="1198" spans="1:7" ht="14.4" x14ac:dyDescent="0.25">
      <c r="A1198" s="4" t="s">
        <v>1403</v>
      </c>
      <c r="B1198" s="3">
        <v>3.4621</v>
      </c>
      <c r="C1198" s="3">
        <v>4.1055000000000001</v>
      </c>
      <c r="D1198" s="19">
        <f t="shared" si="18"/>
        <v>0.64340000000000019</v>
      </c>
      <c r="E1198" s="8"/>
      <c r="G1198"/>
    </row>
    <row r="1199" spans="1:7" ht="14.4" x14ac:dyDescent="0.25">
      <c r="A1199" s="4" t="s">
        <v>1404</v>
      </c>
      <c r="B1199" s="3">
        <v>3.4821</v>
      </c>
      <c r="C1199" s="3">
        <v>4.1105</v>
      </c>
      <c r="D1199" s="19">
        <f t="shared" si="18"/>
        <v>0.62840000000000007</v>
      </c>
      <c r="E1199" s="8"/>
      <c r="G1199"/>
    </row>
    <row r="1200" spans="1:7" ht="14.4" x14ac:dyDescent="0.25">
      <c r="A1200" s="4" t="s">
        <v>1405</v>
      </c>
      <c r="B1200" s="3">
        <v>3.5121000000000002</v>
      </c>
      <c r="C1200" s="3">
        <v>4.1304999999999996</v>
      </c>
      <c r="D1200" s="19">
        <f t="shared" si="18"/>
        <v>0.61839999999999939</v>
      </c>
      <c r="E1200" s="8"/>
      <c r="G1200"/>
    </row>
    <row r="1201" spans="1:7" ht="14.4" x14ac:dyDescent="0.25">
      <c r="A1201" s="4" t="s">
        <v>1406</v>
      </c>
      <c r="B1201" s="3">
        <v>3.5320999999999998</v>
      </c>
      <c r="C1201" s="3">
        <v>4.1490999999999998</v>
      </c>
      <c r="D1201" s="19">
        <f t="shared" si="18"/>
        <v>0.61699999999999999</v>
      </c>
      <c r="E1201" s="8"/>
      <c r="G1201"/>
    </row>
    <row r="1202" spans="1:7" ht="14.4" x14ac:dyDescent="0.25">
      <c r="A1202" s="4" t="s">
        <v>1407</v>
      </c>
      <c r="B1202" s="3">
        <v>3.6307999999999998</v>
      </c>
      <c r="C1202" s="3">
        <v>4.194</v>
      </c>
      <c r="D1202" s="19">
        <f t="shared" si="18"/>
        <v>0.56320000000000014</v>
      </c>
      <c r="E1202" s="8"/>
      <c r="G1202"/>
    </row>
    <row r="1203" spans="1:7" ht="14.4" x14ac:dyDescent="0.25">
      <c r="A1203" s="4" t="s">
        <v>1408</v>
      </c>
      <c r="B1203" s="3">
        <v>3.7589999999999999</v>
      </c>
      <c r="C1203" s="3">
        <v>4.2140000000000004</v>
      </c>
      <c r="D1203" s="19">
        <f t="shared" si="18"/>
        <v>0.45500000000000052</v>
      </c>
      <c r="E1203" s="8"/>
      <c r="G1203"/>
    </row>
    <row r="1204" spans="1:7" ht="14.4" x14ac:dyDescent="0.25">
      <c r="A1204" s="4" t="s">
        <v>1409</v>
      </c>
      <c r="B1204" s="3">
        <v>3.7858999999999998</v>
      </c>
      <c r="C1204" s="3">
        <v>4.2039999999999997</v>
      </c>
      <c r="D1204" s="19">
        <f t="shared" si="18"/>
        <v>0.41809999999999992</v>
      </c>
      <c r="E1204" s="8"/>
      <c r="G1204"/>
    </row>
    <row r="1205" spans="1:7" ht="14.4" x14ac:dyDescent="0.25">
      <c r="A1205" s="4" t="s">
        <v>1410</v>
      </c>
      <c r="B1205" s="3">
        <v>3.7856000000000001</v>
      </c>
      <c r="C1205" s="3">
        <v>4.2172999999999998</v>
      </c>
      <c r="D1205" s="19">
        <f t="shared" si="18"/>
        <v>0.43169999999999975</v>
      </c>
      <c r="E1205" s="8"/>
      <c r="G1205"/>
    </row>
    <row r="1206" spans="1:7" ht="14.4" x14ac:dyDescent="0.25">
      <c r="A1206" s="4" t="s">
        <v>1411</v>
      </c>
      <c r="B1206" s="3">
        <v>3.7856000000000001</v>
      </c>
      <c r="C1206" s="3">
        <v>4.2172999999999998</v>
      </c>
      <c r="D1206" s="19">
        <f t="shared" si="18"/>
        <v>0.43169999999999975</v>
      </c>
      <c r="E1206" s="8"/>
      <c r="G1206"/>
    </row>
    <row r="1207" spans="1:7" ht="14.4" x14ac:dyDescent="0.25">
      <c r="A1207" s="4" t="s">
        <v>1412</v>
      </c>
      <c r="B1207" s="3">
        <v>3.8256000000000001</v>
      </c>
      <c r="C1207" s="3">
        <v>4.1806000000000001</v>
      </c>
      <c r="D1207" s="19">
        <f t="shared" si="18"/>
        <v>0.35499999999999998</v>
      </c>
      <c r="E1207" s="8"/>
      <c r="G1207"/>
    </row>
    <row r="1208" spans="1:7" ht="14.4" x14ac:dyDescent="0.25">
      <c r="A1208" s="4" t="s">
        <v>1413</v>
      </c>
      <c r="B1208" s="3">
        <v>3.7934000000000001</v>
      </c>
      <c r="C1208" s="3">
        <v>4.1555999999999997</v>
      </c>
      <c r="D1208" s="19">
        <f t="shared" si="18"/>
        <v>0.36219999999999963</v>
      </c>
      <c r="E1208" s="8"/>
      <c r="G1208"/>
    </row>
    <row r="1209" spans="1:7" ht="14.4" x14ac:dyDescent="0.25">
      <c r="A1209" s="4" t="s">
        <v>1414</v>
      </c>
      <c r="B1209" s="3">
        <v>3.7978999999999998</v>
      </c>
      <c r="C1209" s="3">
        <v>4.1730999999999998</v>
      </c>
      <c r="D1209" s="19">
        <f t="shared" si="18"/>
        <v>0.37519999999999998</v>
      </c>
      <c r="E1209" s="8"/>
      <c r="G1209"/>
    </row>
    <row r="1210" spans="1:7" ht="14.4" x14ac:dyDescent="0.25">
      <c r="A1210" s="4" t="s">
        <v>1415</v>
      </c>
      <c r="B1210" s="3">
        <v>3.7351000000000001</v>
      </c>
      <c r="C1210" s="3">
        <v>4.2106000000000003</v>
      </c>
      <c r="D1210" s="19">
        <f t="shared" si="18"/>
        <v>0.47550000000000026</v>
      </c>
      <c r="E1210" s="8"/>
      <c r="G1210"/>
    </row>
    <row r="1211" spans="1:7" ht="14.4" x14ac:dyDescent="0.25">
      <c r="A1211" s="4" t="s">
        <v>1416</v>
      </c>
      <c r="B1211" s="3">
        <v>3.7751000000000001</v>
      </c>
      <c r="C1211" s="3">
        <v>4.2206000000000001</v>
      </c>
      <c r="D1211" s="19">
        <f t="shared" si="18"/>
        <v>0.44550000000000001</v>
      </c>
      <c r="E1211" s="8"/>
      <c r="G1211"/>
    </row>
    <row r="1212" spans="1:7" ht="14.4" x14ac:dyDescent="0.25">
      <c r="A1212" s="4" t="s">
        <v>1417</v>
      </c>
      <c r="B1212" s="3">
        <v>3.8151000000000002</v>
      </c>
      <c r="C1212" s="3">
        <v>4.2945000000000002</v>
      </c>
      <c r="D1212" s="19">
        <f t="shared" si="18"/>
        <v>0.47940000000000005</v>
      </c>
      <c r="E1212" s="8"/>
      <c r="G1212"/>
    </row>
    <row r="1213" spans="1:7" ht="14.4" x14ac:dyDescent="0.25">
      <c r="A1213" s="4" t="s">
        <v>1418</v>
      </c>
      <c r="B1213" s="3">
        <v>3.8551000000000002</v>
      </c>
      <c r="C1213" s="3">
        <v>4.3186</v>
      </c>
      <c r="D1213" s="19">
        <f t="shared" si="18"/>
        <v>0.4634999999999998</v>
      </c>
      <c r="E1213" s="8"/>
      <c r="G1213"/>
    </row>
    <row r="1214" spans="1:7" ht="14.4" x14ac:dyDescent="0.25">
      <c r="A1214" s="4" t="s">
        <v>1419</v>
      </c>
      <c r="B1214" s="3">
        <v>3.9874999999999998</v>
      </c>
      <c r="C1214" s="3">
        <v>4.4034000000000004</v>
      </c>
      <c r="D1214" s="19">
        <f t="shared" si="18"/>
        <v>0.4159000000000006</v>
      </c>
      <c r="E1214" s="8"/>
      <c r="G1214"/>
    </row>
    <row r="1215" spans="1:7" ht="14.4" x14ac:dyDescent="0.25">
      <c r="A1215" s="4" t="s">
        <v>1420</v>
      </c>
      <c r="B1215" s="3">
        <v>4.0141999999999998</v>
      </c>
      <c r="C1215" s="3">
        <v>4.4146000000000001</v>
      </c>
      <c r="D1215" s="19">
        <f t="shared" si="18"/>
        <v>0.40040000000000031</v>
      </c>
      <c r="E1215" s="8"/>
      <c r="G1215"/>
    </row>
    <row r="1216" spans="1:7" ht="14.4" x14ac:dyDescent="0.25">
      <c r="A1216" s="4" t="s">
        <v>1421</v>
      </c>
      <c r="B1216" s="3">
        <v>4.1142000000000003</v>
      </c>
      <c r="C1216" s="3">
        <v>4.4627999999999997</v>
      </c>
      <c r="D1216" s="19">
        <f t="shared" si="18"/>
        <v>0.34859999999999935</v>
      </c>
      <c r="E1216" s="8"/>
      <c r="G1216"/>
    </row>
    <row r="1217" spans="1:7" ht="14.4" x14ac:dyDescent="0.25">
      <c r="A1217" s="4" t="s">
        <v>1422</v>
      </c>
      <c r="B1217" s="3">
        <v>4.2141999999999999</v>
      </c>
      <c r="C1217" s="3">
        <v>4.5006000000000004</v>
      </c>
      <c r="D1217" s="19">
        <f t="shared" si="18"/>
        <v>0.28640000000000043</v>
      </c>
      <c r="E1217" s="8"/>
      <c r="G1217"/>
    </row>
    <row r="1218" spans="1:7" ht="14.4" x14ac:dyDescent="0.25">
      <c r="A1218" s="4" t="s">
        <v>1423</v>
      </c>
      <c r="B1218" s="3">
        <v>4.3642000000000003</v>
      </c>
      <c r="C1218" s="3">
        <v>4.6006</v>
      </c>
      <c r="D1218" s="19">
        <f t="shared" si="18"/>
        <v>0.23639999999999972</v>
      </c>
      <c r="E1218" s="8"/>
      <c r="G1218"/>
    </row>
    <row r="1219" spans="1:7" ht="14.4" x14ac:dyDescent="0.25">
      <c r="A1219" s="4" t="s">
        <v>1424</v>
      </c>
      <c r="B1219" s="3">
        <v>4.4907000000000004</v>
      </c>
      <c r="C1219" s="3">
        <v>4.6619000000000002</v>
      </c>
      <c r="D1219" s="19">
        <f t="shared" ref="D1219:D1282" si="19">C1219-B1219</f>
        <v>0.1711999999999998</v>
      </c>
      <c r="E1219" s="8"/>
      <c r="G1219"/>
    </row>
    <row r="1220" spans="1:7" ht="14.4" x14ac:dyDescent="0.25">
      <c r="A1220" s="4" t="s">
        <v>1425</v>
      </c>
      <c r="B1220" s="3">
        <v>4.5042999999999997</v>
      </c>
      <c r="C1220" s="3">
        <v>4.6722000000000001</v>
      </c>
      <c r="D1220" s="19">
        <f t="shared" si="19"/>
        <v>0.16790000000000038</v>
      </c>
      <c r="E1220" s="8"/>
      <c r="G1220"/>
    </row>
    <row r="1221" spans="1:7" ht="14.4" x14ac:dyDescent="0.25">
      <c r="A1221" s="4" t="s">
        <v>1426</v>
      </c>
      <c r="B1221" s="3">
        <v>4.5533999999999999</v>
      </c>
      <c r="C1221" s="3">
        <v>4.7222</v>
      </c>
      <c r="D1221" s="19">
        <f t="shared" si="19"/>
        <v>0.16880000000000006</v>
      </c>
      <c r="E1221" s="8"/>
      <c r="G1221"/>
    </row>
    <row r="1222" spans="1:7" ht="14.4" x14ac:dyDescent="0.25">
      <c r="A1222" s="4" t="s">
        <v>1427</v>
      </c>
      <c r="B1222" s="3">
        <v>4.5049999999999999</v>
      </c>
      <c r="C1222" s="3">
        <v>4.7008999999999999</v>
      </c>
      <c r="D1222" s="19">
        <f t="shared" si="19"/>
        <v>0.19589999999999996</v>
      </c>
      <c r="E1222" s="8"/>
      <c r="G1222"/>
    </row>
    <row r="1223" spans="1:7" ht="14.4" x14ac:dyDescent="0.25">
      <c r="A1223" s="4" t="s">
        <v>1428</v>
      </c>
      <c r="B1223" s="3">
        <v>4.468</v>
      </c>
      <c r="C1223" s="3">
        <v>4.6509</v>
      </c>
      <c r="D1223" s="19">
        <f t="shared" si="19"/>
        <v>0.18290000000000006</v>
      </c>
      <c r="E1223" s="8"/>
      <c r="G1223"/>
    </row>
    <row r="1224" spans="1:7" ht="14.4" x14ac:dyDescent="0.25">
      <c r="A1224" s="4" t="s">
        <v>1429</v>
      </c>
      <c r="B1224" s="3">
        <v>4.4485000000000001</v>
      </c>
      <c r="C1224" s="3">
        <v>4.6158999999999999</v>
      </c>
      <c r="D1224" s="19">
        <f t="shared" si="19"/>
        <v>0.16739999999999977</v>
      </c>
      <c r="E1224" s="8"/>
      <c r="G1224"/>
    </row>
    <row r="1225" spans="1:7" ht="14.4" x14ac:dyDescent="0.25">
      <c r="A1225" s="4" t="s">
        <v>1430</v>
      </c>
      <c r="B1225" s="3">
        <v>4.4036999999999997</v>
      </c>
      <c r="C1225" s="3">
        <v>4.6059000000000001</v>
      </c>
      <c r="D1225" s="19">
        <f t="shared" si="19"/>
        <v>0.20220000000000038</v>
      </c>
      <c r="E1225" s="8"/>
      <c r="G1225"/>
    </row>
    <row r="1226" spans="1:7" ht="14.4" x14ac:dyDescent="0.25">
      <c r="A1226" s="4" t="s">
        <v>1431</v>
      </c>
      <c r="B1226" s="3">
        <v>4.3686999999999996</v>
      </c>
      <c r="C1226" s="3">
        <v>4.5510999999999999</v>
      </c>
      <c r="D1226" s="19">
        <f t="shared" si="19"/>
        <v>0.18240000000000034</v>
      </c>
      <c r="E1226" s="8"/>
      <c r="G1226"/>
    </row>
    <row r="1227" spans="1:7" ht="14.4" x14ac:dyDescent="0.25">
      <c r="A1227" s="4" t="s">
        <v>1432</v>
      </c>
      <c r="B1227" s="3">
        <v>4.3287000000000004</v>
      </c>
      <c r="C1227" s="3">
        <v>4.4313000000000002</v>
      </c>
      <c r="D1227" s="19">
        <f t="shared" si="19"/>
        <v>0.1025999999999998</v>
      </c>
      <c r="E1227" s="8"/>
      <c r="G1227"/>
    </row>
    <row r="1228" spans="1:7" ht="14.4" x14ac:dyDescent="0.25">
      <c r="A1228" s="4" t="s">
        <v>1433</v>
      </c>
      <c r="B1228" s="3">
        <v>4.2786999999999997</v>
      </c>
      <c r="C1228" s="3">
        <v>4.3612000000000002</v>
      </c>
      <c r="D1228" s="19">
        <f t="shared" si="19"/>
        <v>8.2500000000000462E-2</v>
      </c>
      <c r="E1228" s="8"/>
      <c r="G1228"/>
    </row>
    <row r="1229" spans="1:7" ht="14.4" x14ac:dyDescent="0.25">
      <c r="A1229" s="4" t="s">
        <v>1434</v>
      </c>
      <c r="B1229" s="3">
        <v>4.3697999999999997</v>
      </c>
      <c r="C1229" s="3">
        <v>4.4812000000000003</v>
      </c>
      <c r="D1229" s="19">
        <f t="shared" si="19"/>
        <v>0.11140000000000061</v>
      </c>
      <c r="E1229" s="8"/>
      <c r="G1229"/>
    </row>
    <row r="1230" spans="1:7" ht="14.4" x14ac:dyDescent="0.25">
      <c r="A1230" s="4" t="s">
        <v>1435</v>
      </c>
      <c r="B1230" s="3">
        <v>4.3597999999999999</v>
      </c>
      <c r="C1230" s="3">
        <v>4.4412000000000003</v>
      </c>
      <c r="D1230" s="19">
        <f t="shared" si="19"/>
        <v>8.1400000000000361E-2</v>
      </c>
      <c r="E1230" s="8"/>
      <c r="G1230"/>
    </row>
    <row r="1231" spans="1:7" ht="14.4" x14ac:dyDescent="0.25">
      <c r="A1231" s="4" t="s">
        <v>1436</v>
      </c>
      <c r="B1231" s="3">
        <v>4.4329000000000001</v>
      </c>
      <c r="C1231" s="3">
        <v>4.4261999999999997</v>
      </c>
      <c r="D1231" s="19">
        <f t="shared" si="19"/>
        <v>-6.7000000000003723E-3</v>
      </c>
      <c r="E1231" s="8"/>
      <c r="G1231"/>
    </row>
    <row r="1232" spans="1:7" ht="14.4" x14ac:dyDescent="0.25">
      <c r="A1232" s="4" t="s">
        <v>1437</v>
      </c>
      <c r="B1232" s="3">
        <v>4.4866999999999999</v>
      </c>
      <c r="C1232" s="3">
        <v>4.4962</v>
      </c>
      <c r="D1232" s="19">
        <f t="shared" si="19"/>
        <v>9.5000000000000639E-3</v>
      </c>
      <c r="E1232" s="8"/>
      <c r="G1232"/>
    </row>
    <row r="1233" spans="1:7" ht="14.4" x14ac:dyDescent="0.25">
      <c r="A1233" s="4" t="s">
        <v>1438</v>
      </c>
      <c r="B1233" s="3">
        <v>4.5457000000000001</v>
      </c>
      <c r="C1233" s="3">
        <v>4.5162000000000004</v>
      </c>
      <c r="D1233" s="19">
        <f t="shared" si="19"/>
        <v>-2.9499999999999638E-2</v>
      </c>
      <c r="E1233" s="8"/>
      <c r="G1233"/>
    </row>
    <row r="1234" spans="1:7" ht="14.4" x14ac:dyDescent="0.25">
      <c r="A1234" s="4" t="s">
        <v>1439</v>
      </c>
      <c r="B1234" s="3">
        <v>4.5857000000000001</v>
      </c>
      <c r="C1234" s="3">
        <v>4.5412999999999997</v>
      </c>
      <c r="D1234" s="19">
        <f t="shared" si="19"/>
        <v>-4.4400000000000439E-2</v>
      </c>
      <c r="E1234" s="8"/>
      <c r="G1234"/>
    </row>
    <row r="1235" spans="1:7" ht="14.4" x14ac:dyDescent="0.25">
      <c r="A1235" s="4" t="s">
        <v>1440</v>
      </c>
      <c r="B1235" s="3">
        <v>4.6056999999999997</v>
      </c>
      <c r="C1235" s="3">
        <v>4.6012000000000004</v>
      </c>
      <c r="D1235" s="19">
        <f t="shared" si="19"/>
        <v>-4.4999999999992824E-3</v>
      </c>
      <c r="E1235" s="8"/>
      <c r="G1235"/>
    </row>
    <row r="1236" spans="1:7" ht="14.4" x14ac:dyDescent="0.25">
      <c r="A1236" s="4" t="s">
        <v>1441</v>
      </c>
      <c r="B1236" s="3">
        <v>4.6395</v>
      </c>
      <c r="C1236" s="3">
        <v>4.6212999999999997</v>
      </c>
      <c r="D1236" s="19">
        <f t="shared" si="19"/>
        <v>-1.8200000000000216E-2</v>
      </c>
      <c r="E1236" s="8"/>
      <c r="G1236"/>
    </row>
    <row r="1237" spans="1:7" ht="14.4" x14ac:dyDescent="0.25">
      <c r="A1237" s="4" t="s">
        <v>1442</v>
      </c>
      <c r="B1237" s="3">
        <v>4.5594999999999999</v>
      </c>
      <c r="C1237" s="3">
        <v>4.5913000000000004</v>
      </c>
      <c r="D1237" s="19">
        <f t="shared" si="19"/>
        <v>3.1800000000000495E-2</v>
      </c>
      <c r="E1237" s="8"/>
      <c r="G1237"/>
    </row>
    <row r="1238" spans="1:7" ht="14.4" x14ac:dyDescent="0.25">
      <c r="A1238" s="4" t="s">
        <v>1443</v>
      </c>
      <c r="B1238" s="3">
        <v>4.5594999999999999</v>
      </c>
      <c r="C1238" s="3">
        <v>4.5411000000000001</v>
      </c>
      <c r="D1238" s="19">
        <f t="shared" si="19"/>
        <v>-1.839999999999975E-2</v>
      </c>
      <c r="E1238" s="8"/>
      <c r="G1238"/>
    </row>
    <row r="1239" spans="1:7" ht="14.4" x14ac:dyDescent="0.25">
      <c r="A1239" s="4" t="s">
        <v>1444</v>
      </c>
      <c r="B1239" s="3">
        <v>4.6094999999999997</v>
      </c>
      <c r="C1239" s="3">
        <v>4.5538999999999996</v>
      </c>
      <c r="D1239" s="19">
        <f t="shared" si="19"/>
        <v>-5.5600000000000094E-2</v>
      </c>
      <c r="E1239" s="8"/>
      <c r="G1239"/>
    </row>
    <row r="1240" spans="1:7" ht="14.4" x14ac:dyDescent="0.25">
      <c r="A1240" s="4" t="s">
        <v>1445</v>
      </c>
      <c r="B1240" s="3">
        <v>4.6334999999999997</v>
      </c>
      <c r="C1240" s="3">
        <v>4.5639000000000003</v>
      </c>
      <c r="D1240" s="19">
        <f t="shared" si="19"/>
        <v>-6.959999999999944E-2</v>
      </c>
      <c r="E1240" s="8"/>
      <c r="G1240"/>
    </row>
    <row r="1241" spans="1:7" ht="14.4" x14ac:dyDescent="0.25">
      <c r="A1241" s="4" t="s">
        <v>1446</v>
      </c>
      <c r="B1241" s="3">
        <v>4.6672000000000002</v>
      </c>
      <c r="C1241" s="3">
        <v>4.5814000000000004</v>
      </c>
      <c r="D1241" s="19">
        <f t="shared" si="19"/>
        <v>-8.5799999999999876E-2</v>
      </c>
      <c r="E1241" s="8"/>
      <c r="G1241"/>
    </row>
    <row r="1242" spans="1:7" ht="14.4" x14ac:dyDescent="0.25">
      <c r="A1242" s="4" t="s">
        <v>1447</v>
      </c>
      <c r="B1242" s="3">
        <v>4.7618999999999998</v>
      </c>
      <c r="C1242" s="3">
        <v>4.6016000000000004</v>
      </c>
      <c r="D1242" s="19">
        <f t="shared" si="19"/>
        <v>-0.16029999999999944</v>
      </c>
      <c r="E1242" s="8"/>
      <c r="G1242"/>
    </row>
    <row r="1243" spans="1:7" ht="14.4" x14ac:dyDescent="0.25">
      <c r="A1243" s="4" t="s">
        <v>1448</v>
      </c>
      <c r="B1243" s="3">
        <v>4.7382999999999997</v>
      </c>
      <c r="C1243" s="3">
        <v>4.6016000000000004</v>
      </c>
      <c r="D1243" s="19">
        <f t="shared" si="19"/>
        <v>-0.13669999999999938</v>
      </c>
      <c r="E1243" s="8"/>
      <c r="G1243"/>
    </row>
    <row r="1244" spans="1:7" ht="14.4" x14ac:dyDescent="0.25">
      <c r="A1244" s="4" t="s">
        <v>1449</v>
      </c>
      <c r="B1244" s="3">
        <v>4.7968000000000002</v>
      </c>
      <c r="C1244" s="3">
        <v>4.6017000000000001</v>
      </c>
      <c r="D1244" s="19">
        <f t="shared" si="19"/>
        <v>-0.19510000000000005</v>
      </c>
      <c r="E1244" s="8"/>
      <c r="G1244"/>
    </row>
    <row r="1245" spans="1:7" ht="14.4" x14ac:dyDescent="0.25">
      <c r="A1245" s="4" t="s">
        <v>1450</v>
      </c>
      <c r="B1245" s="3">
        <v>4.7024999999999997</v>
      </c>
      <c r="C1245" s="3">
        <v>4.5566000000000004</v>
      </c>
      <c r="D1245" s="19">
        <f t="shared" si="19"/>
        <v>-0.14589999999999925</v>
      </c>
      <c r="E1245" s="8"/>
      <c r="G1245"/>
    </row>
    <row r="1246" spans="1:7" ht="14.4" x14ac:dyDescent="0.25">
      <c r="A1246" s="4" t="s">
        <v>1451</v>
      </c>
      <c r="B1246" s="3">
        <v>4.6529999999999996</v>
      </c>
      <c r="C1246" s="3">
        <v>4.5666000000000002</v>
      </c>
      <c r="D1246" s="19">
        <f t="shared" si="19"/>
        <v>-8.6399999999999366E-2</v>
      </c>
      <c r="E1246" s="8"/>
      <c r="G1246"/>
    </row>
    <row r="1247" spans="1:7" ht="14.4" x14ac:dyDescent="0.25">
      <c r="A1247" s="4" t="s">
        <v>1452</v>
      </c>
      <c r="B1247" s="3">
        <v>4.6180000000000003</v>
      </c>
      <c r="C1247" s="3">
        <v>4.5579000000000001</v>
      </c>
      <c r="D1247" s="19">
        <f t="shared" si="19"/>
        <v>-6.0100000000000264E-2</v>
      </c>
      <c r="E1247" s="8"/>
      <c r="G1247"/>
    </row>
    <row r="1248" spans="1:7" ht="14.4" x14ac:dyDescent="0.25">
      <c r="A1248" s="4" t="s">
        <v>1453</v>
      </c>
      <c r="B1248" s="3">
        <v>4.6620999999999997</v>
      </c>
      <c r="C1248" s="3">
        <v>4.5437000000000003</v>
      </c>
      <c r="D1248" s="19">
        <f t="shared" si="19"/>
        <v>-0.11839999999999939</v>
      </c>
      <c r="E1248" s="8"/>
      <c r="G1248"/>
    </row>
    <row r="1249" spans="1:7" ht="14.4" x14ac:dyDescent="0.25">
      <c r="A1249" s="4" t="s">
        <v>1454</v>
      </c>
      <c r="B1249" s="3">
        <v>4.6321000000000003</v>
      </c>
      <c r="C1249" s="3">
        <v>4.5437000000000003</v>
      </c>
      <c r="D1249" s="19">
        <f t="shared" si="19"/>
        <v>-8.8400000000000034E-2</v>
      </c>
      <c r="E1249" s="8"/>
      <c r="G1249"/>
    </row>
    <row r="1250" spans="1:7" ht="14.4" x14ac:dyDescent="0.25">
      <c r="A1250" s="4" t="s">
        <v>1455</v>
      </c>
      <c r="B1250" s="3">
        <v>4.6113</v>
      </c>
      <c r="C1250" s="3">
        <v>4.5518000000000001</v>
      </c>
      <c r="D1250" s="19">
        <f t="shared" si="19"/>
        <v>-5.9499999999999886E-2</v>
      </c>
      <c r="E1250" s="8"/>
      <c r="G1250"/>
    </row>
    <row r="1251" spans="1:7" ht="14.4" x14ac:dyDescent="0.25">
      <c r="A1251" s="4" t="s">
        <v>1456</v>
      </c>
      <c r="B1251" s="3">
        <v>4.6113</v>
      </c>
      <c r="C1251" s="3">
        <v>4.6017999999999999</v>
      </c>
      <c r="D1251" s="19">
        <f t="shared" si="19"/>
        <v>-9.5000000000000639E-3</v>
      </c>
      <c r="E1251" s="8"/>
      <c r="G1251"/>
    </row>
    <row r="1252" spans="1:7" ht="14.4" x14ac:dyDescent="0.25">
      <c r="A1252" s="4" t="s">
        <v>1457</v>
      </c>
      <c r="B1252" s="3">
        <v>4.5792000000000002</v>
      </c>
      <c r="C1252" s="3">
        <v>4.6414999999999997</v>
      </c>
      <c r="D1252" s="19">
        <f t="shared" si="19"/>
        <v>6.2299999999999578E-2</v>
      </c>
      <c r="E1252" s="8"/>
      <c r="G1252"/>
    </row>
    <row r="1253" spans="1:7" ht="14.4" x14ac:dyDescent="0.25">
      <c r="A1253" s="4" t="s">
        <v>1458</v>
      </c>
      <c r="B1253" s="3">
        <v>4.5453000000000001</v>
      </c>
      <c r="C1253" s="3">
        <v>4.6569000000000003</v>
      </c>
      <c r="D1253" s="19">
        <f t="shared" si="19"/>
        <v>0.11160000000000014</v>
      </c>
      <c r="E1253" s="8"/>
      <c r="G1253"/>
    </row>
    <row r="1254" spans="1:7" ht="14.4" x14ac:dyDescent="0.25">
      <c r="A1254" s="4" t="s">
        <v>1459</v>
      </c>
      <c r="B1254" s="3">
        <v>4.5358000000000001</v>
      </c>
      <c r="C1254" s="3">
        <v>4.6420000000000003</v>
      </c>
      <c r="D1254" s="19">
        <f t="shared" si="19"/>
        <v>0.10620000000000029</v>
      </c>
      <c r="E1254" s="8"/>
      <c r="G1254"/>
    </row>
    <row r="1255" spans="1:7" ht="14.4" x14ac:dyDescent="0.25">
      <c r="A1255" s="4" t="s">
        <v>1460</v>
      </c>
      <c r="B1255" s="3">
        <v>4.4063999999999997</v>
      </c>
      <c r="C1255" s="3">
        <v>4.5918999999999999</v>
      </c>
      <c r="D1255" s="19">
        <f t="shared" si="19"/>
        <v>0.18550000000000022</v>
      </c>
      <c r="E1255" s="8"/>
      <c r="G1255"/>
    </row>
    <row r="1256" spans="1:7" ht="14.4" x14ac:dyDescent="0.25">
      <c r="A1256" s="4" t="s">
        <v>1461</v>
      </c>
      <c r="B1256" s="3">
        <v>4.3059000000000003</v>
      </c>
      <c r="C1256" s="3">
        <v>4.5968999999999998</v>
      </c>
      <c r="D1256" s="19">
        <f t="shared" si="19"/>
        <v>0.29099999999999948</v>
      </c>
      <c r="E1256" s="8"/>
      <c r="G1256"/>
    </row>
    <row r="1257" spans="1:7" ht="14.4" x14ac:dyDescent="0.25">
      <c r="A1257" s="4" t="s">
        <v>1462</v>
      </c>
      <c r="B1257" s="3">
        <v>4.1223000000000001</v>
      </c>
      <c r="C1257" s="3">
        <v>4.6016000000000004</v>
      </c>
      <c r="D1257" s="19">
        <f t="shared" si="19"/>
        <v>0.47930000000000028</v>
      </c>
      <c r="E1257" s="8"/>
      <c r="G1257"/>
    </row>
    <row r="1258" spans="1:7" ht="14.4" x14ac:dyDescent="0.25">
      <c r="A1258" s="4" t="s">
        <v>1463</v>
      </c>
      <c r="B1258" s="3">
        <v>3.9306000000000001</v>
      </c>
      <c r="C1258" s="3">
        <v>4.5970000000000004</v>
      </c>
      <c r="D1258" s="19">
        <f t="shared" si="19"/>
        <v>0.66640000000000033</v>
      </c>
      <c r="E1258" s="8"/>
      <c r="G1258"/>
    </row>
    <row r="1259" spans="1:7" ht="14.4" x14ac:dyDescent="0.25">
      <c r="A1259" s="4" t="s">
        <v>1464</v>
      </c>
      <c r="B1259" s="3">
        <v>3.8997999999999999</v>
      </c>
      <c r="C1259" s="3">
        <v>4.6020000000000003</v>
      </c>
      <c r="D1259" s="19">
        <f t="shared" si="19"/>
        <v>0.70220000000000038</v>
      </c>
      <c r="E1259" s="8"/>
      <c r="G1259"/>
    </row>
    <row r="1260" spans="1:7" ht="14.4" x14ac:dyDescent="0.25">
      <c r="A1260" s="4" t="s">
        <v>1465</v>
      </c>
      <c r="B1260" s="3">
        <v>3.8355999999999999</v>
      </c>
      <c r="C1260" s="3">
        <v>4.5522999999999998</v>
      </c>
      <c r="D1260" s="19">
        <f t="shared" si="19"/>
        <v>0.71669999999999989</v>
      </c>
      <c r="E1260" s="8"/>
      <c r="G1260"/>
    </row>
    <row r="1261" spans="1:7" ht="14.4" x14ac:dyDescent="0.25">
      <c r="A1261" s="4" t="s">
        <v>1466</v>
      </c>
      <c r="B1261" s="3">
        <v>3.9661</v>
      </c>
      <c r="C1261" s="3">
        <v>4.5871000000000004</v>
      </c>
      <c r="D1261" s="19">
        <f t="shared" si="19"/>
        <v>0.62100000000000044</v>
      </c>
      <c r="E1261" s="8"/>
      <c r="G1261"/>
    </row>
    <row r="1262" spans="1:7" ht="14.4" x14ac:dyDescent="0.25">
      <c r="A1262" s="4" t="s">
        <v>1467</v>
      </c>
      <c r="B1262" s="3">
        <v>3.9161000000000001</v>
      </c>
      <c r="C1262" s="3">
        <v>4.5968999999999998</v>
      </c>
      <c r="D1262" s="19">
        <f t="shared" si="19"/>
        <v>0.68079999999999963</v>
      </c>
      <c r="E1262" s="8"/>
      <c r="G1262"/>
    </row>
    <row r="1263" spans="1:7" ht="14.4" x14ac:dyDescent="0.25">
      <c r="A1263" s="4" t="s">
        <v>1468</v>
      </c>
      <c r="B1263" s="3">
        <v>4.0385999999999997</v>
      </c>
      <c r="C1263" s="3">
        <v>4.5922999999999998</v>
      </c>
      <c r="D1263" s="19">
        <f t="shared" si="19"/>
        <v>0.55370000000000008</v>
      </c>
      <c r="E1263" s="8"/>
      <c r="G1263"/>
    </row>
    <row r="1264" spans="1:7" ht="14.4" x14ac:dyDescent="0.25">
      <c r="A1264" s="4" t="s">
        <v>1469</v>
      </c>
      <c r="B1264" s="3">
        <v>3.9123000000000001</v>
      </c>
      <c r="C1264" s="3">
        <v>4.5423</v>
      </c>
      <c r="D1264" s="19">
        <f t="shared" si="19"/>
        <v>0.62999999999999989</v>
      </c>
      <c r="E1264" s="8"/>
      <c r="G1264"/>
    </row>
    <row r="1265" spans="1:7" ht="14.4" x14ac:dyDescent="0.25">
      <c r="A1265" s="4" t="s">
        <v>1470</v>
      </c>
      <c r="B1265" s="3">
        <v>3.8176000000000001</v>
      </c>
      <c r="C1265" s="3">
        <v>4.5023</v>
      </c>
      <c r="D1265" s="19">
        <f t="shared" si="19"/>
        <v>0.68469999999999986</v>
      </c>
      <c r="E1265" s="8"/>
      <c r="G1265"/>
    </row>
    <row r="1266" spans="1:7" ht="14.4" x14ac:dyDescent="0.25">
      <c r="A1266" s="4" t="s">
        <v>1471</v>
      </c>
      <c r="B1266" s="3">
        <v>3.8321000000000001</v>
      </c>
      <c r="C1266" s="3">
        <v>4.4824999999999999</v>
      </c>
      <c r="D1266" s="19">
        <f t="shared" si="19"/>
        <v>0.65039999999999987</v>
      </c>
      <c r="E1266" s="8"/>
      <c r="G1266"/>
    </row>
    <row r="1267" spans="1:7" ht="14.4" x14ac:dyDescent="0.25">
      <c r="A1267" s="4" t="s">
        <v>1472</v>
      </c>
      <c r="B1267" s="3">
        <v>3.7321</v>
      </c>
      <c r="C1267" s="3">
        <v>4.5122999999999998</v>
      </c>
      <c r="D1267" s="19">
        <f t="shared" si="19"/>
        <v>0.78019999999999978</v>
      </c>
      <c r="E1267" s="8"/>
      <c r="G1267"/>
    </row>
    <row r="1268" spans="1:7" ht="14.4" x14ac:dyDescent="0.25">
      <c r="A1268" s="4" t="s">
        <v>1473</v>
      </c>
      <c r="B1268" s="3">
        <v>3.6755</v>
      </c>
      <c r="C1268" s="3">
        <v>4.4776999999999996</v>
      </c>
      <c r="D1268" s="19">
        <f t="shared" si="19"/>
        <v>0.80219999999999958</v>
      </c>
      <c r="E1268" s="8"/>
      <c r="G1268"/>
    </row>
    <row r="1269" spans="1:7" ht="14.4" x14ac:dyDescent="0.25">
      <c r="A1269" s="4" t="s">
        <v>1474</v>
      </c>
      <c r="B1269" s="3">
        <v>3.6979000000000002</v>
      </c>
      <c r="C1269" s="3">
        <v>4.4802</v>
      </c>
      <c r="D1269" s="19">
        <f t="shared" si="19"/>
        <v>0.78229999999999977</v>
      </c>
      <c r="E1269" s="8"/>
      <c r="G1269"/>
    </row>
    <row r="1270" spans="1:7" ht="14.4" x14ac:dyDescent="0.25">
      <c r="A1270" s="4" t="s">
        <v>1475</v>
      </c>
      <c r="B1270" s="3">
        <v>3.6960999999999999</v>
      </c>
      <c r="C1270" s="3">
        <v>4.5026999999999999</v>
      </c>
      <c r="D1270" s="19">
        <f t="shared" si="19"/>
        <v>0.80659999999999998</v>
      </c>
      <c r="E1270" s="8"/>
      <c r="G1270"/>
    </row>
    <row r="1271" spans="1:7" ht="14.4" x14ac:dyDescent="0.25">
      <c r="A1271" s="4" t="s">
        <v>1476</v>
      </c>
      <c r="B1271" s="3">
        <v>3.6875</v>
      </c>
      <c r="C1271" s="3">
        <v>4.5102000000000002</v>
      </c>
      <c r="D1271" s="19">
        <f t="shared" si="19"/>
        <v>0.82270000000000021</v>
      </c>
      <c r="E1271" s="8"/>
      <c r="G1271"/>
    </row>
    <row r="1272" spans="1:7" ht="14.4" x14ac:dyDescent="0.25">
      <c r="A1272" s="4" t="s">
        <v>1477</v>
      </c>
      <c r="B1272" s="3">
        <v>3.6419000000000001</v>
      </c>
      <c r="C1272" s="3">
        <v>4.5019</v>
      </c>
      <c r="D1272" s="19">
        <f t="shared" si="19"/>
        <v>0.85999999999999988</v>
      </c>
      <c r="E1272" s="8"/>
      <c r="G1272"/>
    </row>
    <row r="1273" spans="1:7" ht="14.4" x14ac:dyDescent="0.25">
      <c r="A1273" s="4" t="s">
        <v>1478</v>
      </c>
      <c r="B1273" s="3">
        <v>3.5672999999999999</v>
      </c>
      <c r="C1273" s="3">
        <v>4.4781000000000004</v>
      </c>
      <c r="D1273" s="19">
        <f t="shared" si="19"/>
        <v>0.9108000000000005</v>
      </c>
      <c r="E1273" s="8"/>
      <c r="G1273"/>
    </row>
    <row r="1274" spans="1:7" ht="14.4" x14ac:dyDescent="0.25">
      <c r="A1274" s="4" t="s">
        <v>1479</v>
      </c>
      <c r="B1274" s="3">
        <v>3.4493999999999998</v>
      </c>
      <c r="C1274" s="3">
        <v>4.468</v>
      </c>
      <c r="D1274" s="19">
        <f t="shared" si="19"/>
        <v>1.0186000000000002</v>
      </c>
      <c r="E1274" s="8"/>
      <c r="G1274"/>
    </row>
    <row r="1275" spans="1:7" ht="14.4" x14ac:dyDescent="0.25">
      <c r="A1275" s="4" t="s">
        <v>1480</v>
      </c>
      <c r="B1275" s="3">
        <v>3.3794</v>
      </c>
      <c r="C1275" s="3">
        <v>4.4831000000000003</v>
      </c>
      <c r="D1275" s="19">
        <f t="shared" si="19"/>
        <v>1.1037000000000003</v>
      </c>
      <c r="E1275" s="8"/>
      <c r="G1275"/>
    </row>
    <row r="1276" spans="1:7" ht="14.4" x14ac:dyDescent="0.25">
      <c r="A1276" s="4" t="s">
        <v>1481</v>
      </c>
      <c r="B1276" s="3">
        <v>3.4094000000000002</v>
      </c>
      <c r="C1276" s="3">
        <v>4.4881000000000002</v>
      </c>
      <c r="D1276" s="19">
        <f t="shared" si="19"/>
        <v>1.0787</v>
      </c>
      <c r="E1276" s="8"/>
      <c r="G1276"/>
    </row>
    <row r="1277" spans="1:7" ht="14.4" x14ac:dyDescent="0.25">
      <c r="A1277" s="4" t="s">
        <v>1482</v>
      </c>
      <c r="B1277" s="3">
        <v>3.3645</v>
      </c>
      <c r="C1277" s="3">
        <v>4.4782999999999999</v>
      </c>
      <c r="D1277" s="19">
        <f t="shared" si="19"/>
        <v>1.1137999999999999</v>
      </c>
      <c r="E1277" s="8"/>
      <c r="G1277"/>
    </row>
    <row r="1278" spans="1:7" ht="14.4" x14ac:dyDescent="0.25">
      <c r="A1278" s="4" t="s">
        <v>1483</v>
      </c>
      <c r="B1278" s="3">
        <v>3.2945000000000002</v>
      </c>
      <c r="C1278" s="3">
        <v>4.4782999999999999</v>
      </c>
      <c r="D1278" s="19">
        <f t="shared" si="19"/>
        <v>1.1837999999999997</v>
      </c>
      <c r="E1278" s="8"/>
      <c r="G1278"/>
    </row>
    <row r="1279" spans="1:7" ht="14.4" x14ac:dyDescent="0.25">
      <c r="A1279" s="4" t="s">
        <v>1484</v>
      </c>
      <c r="B1279" s="3">
        <v>3.2747000000000002</v>
      </c>
      <c r="C1279" s="3">
        <v>4.4781000000000004</v>
      </c>
      <c r="D1279" s="19">
        <f t="shared" si="19"/>
        <v>1.2034000000000002</v>
      </c>
      <c r="E1279" s="8"/>
      <c r="G1279"/>
    </row>
    <row r="1280" spans="1:7" ht="14.4" x14ac:dyDescent="0.25">
      <c r="A1280" s="4" t="s">
        <v>1485</v>
      </c>
      <c r="B1280" s="3">
        <v>3.2747000000000002</v>
      </c>
      <c r="C1280" s="3">
        <v>4.5134999999999996</v>
      </c>
      <c r="D1280" s="19">
        <f t="shared" si="19"/>
        <v>1.2387999999999995</v>
      </c>
      <c r="E1280" s="8"/>
      <c r="G1280"/>
    </row>
    <row r="1281" spans="1:7" ht="14.4" x14ac:dyDescent="0.25">
      <c r="A1281" s="4" t="s">
        <v>1486</v>
      </c>
      <c r="B1281" s="3">
        <v>3.2947000000000002</v>
      </c>
      <c r="C1281" s="3">
        <v>4.5385</v>
      </c>
      <c r="D1281" s="19">
        <f t="shared" si="19"/>
        <v>1.2437999999999998</v>
      </c>
      <c r="E1281" s="8"/>
      <c r="G1281"/>
    </row>
    <row r="1282" spans="1:7" ht="14.4" x14ac:dyDescent="0.25">
      <c r="A1282" s="4" t="s">
        <v>1487</v>
      </c>
      <c r="B1282" s="3">
        <v>3.2736999999999998</v>
      </c>
      <c r="C1282" s="3">
        <v>4.5534999999999997</v>
      </c>
      <c r="D1282" s="19">
        <f t="shared" si="19"/>
        <v>1.2797999999999998</v>
      </c>
      <c r="E1282" s="8"/>
      <c r="G1282"/>
    </row>
    <row r="1283" spans="1:7" ht="14.4" x14ac:dyDescent="0.25">
      <c r="A1283" s="4" t="s">
        <v>1488</v>
      </c>
      <c r="B1283" s="3">
        <v>3.2237</v>
      </c>
      <c r="C1283" s="3">
        <v>4.5335999999999999</v>
      </c>
      <c r="D1283" s="19">
        <f t="shared" ref="D1283:D1346" si="20">C1283-B1283</f>
        <v>1.3098999999999998</v>
      </c>
      <c r="E1283" s="8"/>
      <c r="G1283"/>
    </row>
    <row r="1284" spans="1:7" ht="14.4" x14ac:dyDescent="0.25">
      <c r="A1284" s="4" t="s">
        <v>1489</v>
      </c>
      <c r="B1284" s="3">
        <v>3.1937000000000002</v>
      </c>
      <c r="C1284" s="3">
        <v>4.5233999999999996</v>
      </c>
      <c r="D1284" s="19">
        <f t="shared" si="20"/>
        <v>1.3296999999999994</v>
      </c>
      <c r="E1284" s="8"/>
      <c r="G1284"/>
    </row>
    <row r="1285" spans="1:7" ht="14.4" x14ac:dyDescent="0.25">
      <c r="A1285" s="4" t="s">
        <v>1490</v>
      </c>
      <c r="B1285" s="3">
        <v>3.1867000000000001</v>
      </c>
      <c r="C1285" s="3">
        <v>4.4836</v>
      </c>
      <c r="D1285" s="19">
        <f t="shared" si="20"/>
        <v>1.2968999999999999</v>
      </c>
      <c r="E1285" s="8"/>
      <c r="G1285"/>
    </row>
    <row r="1286" spans="1:7" ht="14.4" x14ac:dyDescent="0.25">
      <c r="A1286" s="4" t="s">
        <v>1491</v>
      </c>
      <c r="B1286" s="3">
        <v>3.1867000000000001</v>
      </c>
      <c r="C1286" s="3">
        <v>4.4336000000000002</v>
      </c>
      <c r="D1286" s="19">
        <f t="shared" si="20"/>
        <v>1.2469000000000001</v>
      </c>
      <c r="E1286" s="8"/>
      <c r="G1286"/>
    </row>
    <row r="1287" spans="1:7" ht="14.4" x14ac:dyDescent="0.25">
      <c r="A1287" s="4" t="s">
        <v>1492</v>
      </c>
      <c r="B1287" s="3">
        <v>3.1566999999999998</v>
      </c>
      <c r="C1287" s="3">
        <v>4.4496000000000002</v>
      </c>
      <c r="D1287" s="19">
        <f t="shared" si="20"/>
        <v>1.2929000000000004</v>
      </c>
      <c r="E1287" s="8"/>
      <c r="G1287"/>
    </row>
    <row r="1288" spans="1:7" ht="14.4" x14ac:dyDescent="0.25">
      <c r="A1288" s="4" t="s">
        <v>1493</v>
      </c>
      <c r="B1288" s="3">
        <v>3.1067</v>
      </c>
      <c r="C1288" s="3">
        <v>4.3895999999999997</v>
      </c>
      <c r="D1288" s="19">
        <f t="shared" si="20"/>
        <v>1.2828999999999997</v>
      </c>
      <c r="E1288" s="8"/>
      <c r="G1288"/>
    </row>
    <row r="1289" spans="1:7" ht="14.4" x14ac:dyDescent="0.25">
      <c r="A1289" s="4" t="s">
        <v>1494</v>
      </c>
      <c r="B1289" s="3">
        <v>3.1217999999999999</v>
      </c>
      <c r="C1289" s="3">
        <v>4.4276</v>
      </c>
      <c r="D1289" s="19">
        <f t="shared" si="20"/>
        <v>1.3058000000000001</v>
      </c>
      <c r="E1289" s="8"/>
      <c r="G1289"/>
    </row>
    <row r="1290" spans="1:7" ht="14.4" x14ac:dyDescent="0.25">
      <c r="A1290" s="4" t="s">
        <v>1495</v>
      </c>
      <c r="B1290" s="3">
        <v>3.1718000000000002</v>
      </c>
      <c r="C1290" s="3">
        <v>4.4576000000000002</v>
      </c>
      <c r="D1290" s="19">
        <f t="shared" si="20"/>
        <v>1.2858000000000001</v>
      </c>
      <c r="E1290" s="8"/>
      <c r="G1290"/>
    </row>
    <row r="1291" spans="1:7" ht="14.4" x14ac:dyDescent="0.25">
      <c r="A1291" s="4" t="s">
        <v>1496</v>
      </c>
      <c r="B1291" s="3">
        <v>3.1718000000000002</v>
      </c>
      <c r="C1291" s="3">
        <v>4.5026000000000002</v>
      </c>
      <c r="D1291" s="19">
        <f t="shared" si="20"/>
        <v>1.3308</v>
      </c>
      <c r="E1291" s="8"/>
      <c r="G1291"/>
    </row>
    <row r="1292" spans="1:7" ht="14.4" x14ac:dyDescent="0.25">
      <c r="A1292" s="4" t="s">
        <v>1497</v>
      </c>
      <c r="B1292" s="3">
        <v>3.1707999999999998</v>
      </c>
      <c r="C1292" s="3">
        <v>4.5175999999999998</v>
      </c>
      <c r="D1292" s="19">
        <f t="shared" si="20"/>
        <v>1.3468</v>
      </c>
      <c r="E1292" s="8"/>
      <c r="G1292"/>
    </row>
    <row r="1293" spans="1:7" ht="14.4" x14ac:dyDescent="0.25">
      <c r="A1293" s="4" t="s">
        <v>1498</v>
      </c>
      <c r="B1293" s="3">
        <v>3.1589999999999998</v>
      </c>
      <c r="C1293" s="3">
        <v>4.5145</v>
      </c>
      <c r="D1293" s="19">
        <f t="shared" si="20"/>
        <v>1.3555000000000001</v>
      </c>
      <c r="E1293" s="8"/>
      <c r="G1293"/>
    </row>
    <row r="1294" spans="1:7" ht="14.4" x14ac:dyDescent="0.25">
      <c r="A1294" s="4" t="s">
        <v>1499</v>
      </c>
      <c r="B1294" s="3">
        <v>3.1433</v>
      </c>
      <c r="C1294" s="3">
        <v>4.5141999999999998</v>
      </c>
      <c r="D1294" s="19">
        <f t="shared" si="20"/>
        <v>1.3708999999999998</v>
      </c>
      <c r="E1294" s="8"/>
      <c r="G1294"/>
    </row>
    <row r="1295" spans="1:7" ht="14.4" x14ac:dyDescent="0.25">
      <c r="A1295" s="4" t="s">
        <v>1500</v>
      </c>
      <c r="B1295" s="3">
        <v>3.1048</v>
      </c>
      <c r="C1295" s="3">
        <v>4.5042999999999997</v>
      </c>
      <c r="D1295" s="19">
        <f t="shared" si="20"/>
        <v>1.3994999999999997</v>
      </c>
      <c r="E1295" s="8"/>
      <c r="G1295"/>
    </row>
    <row r="1296" spans="1:7" ht="14.4" x14ac:dyDescent="0.25">
      <c r="A1296" s="4" t="s">
        <v>1501</v>
      </c>
      <c r="B1296" s="3">
        <v>3.1038999999999999</v>
      </c>
      <c r="C1296" s="3">
        <v>4.5125000000000002</v>
      </c>
      <c r="D1296" s="19">
        <f t="shared" si="20"/>
        <v>1.4086000000000003</v>
      </c>
      <c r="E1296" s="8"/>
      <c r="G1296"/>
    </row>
    <row r="1297" spans="1:7" ht="14.4" x14ac:dyDescent="0.25">
      <c r="A1297" s="4" t="s">
        <v>1502</v>
      </c>
      <c r="B1297" s="3">
        <v>3.0939000000000001</v>
      </c>
      <c r="C1297" s="3">
        <v>4.5023999999999997</v>
      </c>
      <c r="D1297" s="19">
        <f t="shared" si="20"/>
        <v>1.4084999999999996</v>
      </c>
      <c r="E1297" s="8"/>
      <c r="G1297"/>
    </row>
    <row r="1298" spans="1:7" ht="14.4" x14ac:dyDescent="0.25">
      <c r="A1298" s="4" t="s">
        <v>1503</v>
      </c>
      <c r="B1298" s="3">
        <v>3.1484999999999999</v>
      </c>
      <c r="C1298" s="3">
        <v>4.5023999999999997</v>
      </c>
      <c r="D1298" s="19">
        <f t="shared" si="20"/>
        <v>1.3538999999999999</v>
      </c>
      <c r="E1298" s="8"/>
      <c r="G1298"/>
    </row>
    <row r="1299" spans="1:7" ht="14.4" x14ac:dyDescent="0.25">
      <c r="A1299" s="4" t="s">
        <v>1504</v>
      </c>
      <c r="B1299" s="3">
        <v>3.1484999999999999</v>
      </c>
      <c r="C1299" s="3">
        <v>4.4923999999999999</v>
      </c>
      <c r="D1299" s="19">
        <f t="shared" si="20"/>
        <v>1.3439000000000001</v>
      </c>
      <c r="E1299" s="8"/>
      <c r="G1299"/>
    </row>
    <row r="1300" spans="1:7" ht="14.4" x14ac:dyDescent="0.25">
      <c r="A1300" s="4" t="s">
        <v>1505</v>
      </c>
      <c r="B1300" s="3">
        <v>2.9786999999999999</v>
      </c>
      <c r="C1300" s="3">
        <v>4.4820000000000002</v>
      </c>
      <c r="D1300" s="19">
        <f t="shared" si="20"/>
        <v>1.5033000000000003</v>
      </c>
      <c r="E1300" s="8"/>
      <c r="G1300"/>
    </row>
    <row r="1301" spans="1:7" ht="14.4" x14ac:dyDescent="0.25">
      <c r="A1301" s="4" t="s">
        <v>1506</v>
      </c>
      <c r="B1301" s="3">
        <v>2.9786999999999999</v>
      </c>
      <c r="C1301" s="3">
        <v>4.5095000000000001</v>
      </c>
      <c r="D1301" s="19">
        <f t="shared" si="20"/>
        <v>1.5308000000000002</v>
      </c>
      <c r="E1301" s="8"/>
      <c r="G1301"/>
    </row>
    <row r="1302" spans="1:7" ht="14.4" x14ac:dyDescent="0.25">
      <c r="A1302" s="4" t="s">
        <v>1507</v>
      </c>
      <c r="B1302" s="3">
        <v>3.0829</v>
      </c>
      <c r="C1302" s="3">
        <v>4.5095000000000001</v>
      </c>
      <c r="D1302" s="19">
        <f t="shared" si="20"/>
        <v>1.4266000000000001</v>
      </c>
      <c r="E1302" s="8"/>
      <c r="G1302"/>
    </row>
    <row r="1303" spans="1:7" ht="14.4" x14ac:dyDescent="0.25">
      <c r="A1303" s="4" t="s">
        <v>1508</v>
      </c>
      <c r="B1303" s="3">
        <v>3.0729000000000002</v>
      </c>
      <c r="C1303" s="3">
        <v>4.5194999999999999</v>
      </c>
      <c r="D1303" s="19">
        <f t="shared" si="20"/>
        <v>1.4465999999999997</v>
      </c>
      <c r="E1303" s="8"/>
      <c r="G1303"/>
    </row>
    <row r="1304" spans="1:7" ht="14.4" x14ac:dyDescent="0.25">
      <c r="A1304" s="4" t="s">
        <v>1509</v>
      </c>
      <c r="B1304" s="3">
        <v>3.0868000000000002</v>
      </c>
      <c r="C1304" s="3">
        <v>4.5044000000000004</v>
      </c>
      <c r="D1304" s="19">
        <f t="shared" si="20"/>
        <v>1.4176000000000002</v>
      </c>
      <c r="E1304" s="8"/>
      <c r="G1304"/>
    </row>
    <row r="1305" spans="1:7" ht="14.4" x14ac:dyDescent="0.25">
      <c r="A1305" s="4" t="s">
        <v>1510</v>
      </c>
      <c r="B1305" s="3">
        <v>3.0568</v>
      </c>
      <c r="C1305" s="3">
        <v>4.5148000000000001</v>
      </c>
      <c r="D1305" s="19">
        <f t="shared" si="20"/>
        <v>1.4580000000000002</v>
      </c>
      <c r="E1305" s="8"/>
      <c r="G1305"/>
    </row>
    <row r="1306" spans="1:7" ht="14.4" x14ac:dyDescent="0.25">
      <c r="A1306" s="4" t="s">
        <v>1511</v>
      </c>
      <c r="B1306" s="3">
        <v>3.0070999999999999</v>
      </c>
      <c r="C1306" s="3">
        <v>4.5191999999999997</v>
      </c>
      <c r="D1306" s="19">
        <f t="shared" si="20"/>
        <v>1.5120999999999998</v>
      </c>
      <c r="E1306" s="8"/>
      <c r="G1306"/>
    </row>
    <row r="1307" spans="1:7" ht="14.4" x14ac:dyDescent="0.25">
      <c r="A1307" s="4" t="s">
        <v>1512</v>
      </c>
      <c r="B1307" s="3">
        <v>2.9571000000000001</v>
      </c>
      <c r="C1307" s="3">
        <v>4.4992000000000001</v>
      </c>
      <c r="D1307" s="19">
        <f t="shared" si="20"/>
        <v>1.5421</v>
      </c>
      <c r="E1307" s="8"/>
      <c r="G1307"/>
    </row>
    <row r="1308" spans="1:7" ht="14.4" x14ac:dyDescent="0.25">
      <c r="A1308" s="4" t="s">
        <v>1513</v>
      </c>
      <c r="B1308" s="3">
        <v>2.9220000000000002</v>
      </c>
      <c r="C1308" s="3">
        <v>4.5109000000000004</v>
      </c>
      <c r="D1308" s="19">
        <f t="shared" si="20"/>
        <v>1.5889000000000002</v>
      </c>
      <c r="E1308" s="8"/>
      <c r="G1308"/>
    </row>
    <row r="1309" spans="1:7" ht="14.4" x14ac:dyDescent="0.25">
      <c r="A1309" s="4" t="s">
        <v>1514</v>
      </c>
      <c r="B1309" s="3">
        <v>2.9346999999999999</v>
      </c>
      <c r="C1309" s="3">
        <v>4.5103999999999997</v>
      </c>
      <c r="D1309" s="19">
        <f t="shared" si="20"/>
        <v>1.5756999999999999</v>
      </c>
      <c r="E1309" s="8"/>
      <c r="G1309"/>
    </row>
    <row r="1310" spans="1:7" ht="14.4" x14ac:dyDescent="0.25">
      <c r="A1310" s="4" t="s">
        <v>1515</v>
      </c>
      <c r="B1310" s="3">
        <v>2.9171999999999998</v>
      </c>
      <c r="C1310" s="3">
        <v>4.5004</v>
      </c>
      <c r="D1310" s="19">
        <f t="shared" si="20"/>
        <v>1.5832000000000002</v>
      </c>
      <c r="E1310" s="8"/>
      <c r="G1310"/>
    </row>
    <row r="1311" spans="1:7" ht="14.4" x14ac:dyDescent="0.25">
      <c r="A1311" s="4" t="s">
        <v>1516</v>
      </c>
      <c r="B1311" s="3">
        <v>2.9125000000000001</v>
      </c>
      <c r="C1311" s="3">
        <v>4.4954000000000001</v>
      </c>
      <c r="D1311" s="19">
        <f t="shared" si="20"/>
        <v>1.5829</v>
      </c>
      <c r="E1311" s="8"/>
      <c r="G1311"/>
    </row>
    <row r="1312" spans="1:7" ht="14.4" x14ac:dyDescent="0.25">
      <c r="A1312" s="4" t="s">
        <v>1517</v>
      </c>
      <c r="B1312" s="3">
        <v>2.9325000000000001</v>
      </c>
      <c r="C1312" s="3">
        <v>4.4904000000000002</v>
      </c>
      <c r="D1312" s="19">
        <f t="shared" si="20"/>
        <v>1.5579000000000001</v>
      </c>
      <c r="E1312" s="8"/>
      <c r="G1312"/>
    </row>
    <row r="1313" spans="1:7" ht="14.4" x14ac:dyDescent="0.25">
      <c r="A1313" s="4" t="s">
        <v>1518</v>
      </c>
      <c r="B1313" s="3">
        <v>2.9624999999999999</v>
      </c>
      <c r="C1313" s="3">
        <v>4.4904000000000002</v>
      </c>
      <c r="D1313" s="19">
        <f t="shared" si="20"/>
        <v>1.5279000000000003</v>
      </c>
      <c r="E1313" s="8"/>
      <c r="G1313"/>
    </row>
    <row r="1314" spans="1:7" ht="14.4" x14ac:dyDescent="0.25">
      <c r="A1314" s="4" t="s">
        <v>1519</v>
      </c>
      <c r="B1314" s="3">
        <v>2.9704999999999999</v>
      </c>
      <c r="C1314" s="3">
        <v>4.4904000000000002</v>
      </c>
      <c r="D1314" s="19">
        <f t="shared" si="20"/>
        <v>1.5199000000000003</v>
      </c>
      <c r="E1314" s="8"/>
      <c r="G1314"/>
    </row>
    <row r="1315" spans="1:7" ht="14.4" x14ac:dyDescent="0.25">
      <c r="A1315" s="4" t="s">
        <v>1520</v>
      </c>
      <c r="B1315" s="3">
        <v>3.0042</v>
      </c>
      <c r="C1315" s="3">
        <v>4.4499000000000004</v>
      </c>
      <c r="D1315" s="19">
        <f t="shared" si="20"/>
        <v>1.4457000000000004</v>
      </c>
      <c r="E1315" s="8"/>
      <c r="G1315"/>
    </row>
    <row r="1316" spans="1:7" ht="14.4" x14ac:dyDescent="0.25">
      <c r="A1316" s="4" t="s">
        <v>1521</v>
      </c>
      <c r="B1316" s="3">
        <v>3.0047000000000001</v>
      </c>
      <c r="C1316" s="3">
        <v>4.4771000000000001</v>
      </c>
      <c r="D1316" s="19">
        <f t="shared" si="20"/>
        <v>1.4723999999999999</v>
      </c>
      <c r="E1316" s="8"/>
      <c r="G1316"/>
    </row>
    <row r="1317" spans="1:7" ht="14.4" x14ac:dyDescent="0.25">
      <c r="A1317" s="4" t="s">
        <v>1522</v>
      </c>
      <c r="B1317" s="3">
        <v>3.0592999999999999</v>
      </c>
      <c r="C1317" s="3">
        <v>4.4570999999999996</v>
      </c>
      <c r="D1317" s="19">
        <f t="shared" si="20"/>
        <v>1.3977999999999997</v>
      </c>
      <c r="E1317" s="8"/>
      <c r="G1317"/>
    </row>
    <row r="1318" spans="1:7" ht="14.4" x14ac:dyDescent="0.25">
      <c r="A1318" s="4" t="s">
        <v>1523</v>
      </c>
      <c r="B1318" s="3">
        <v>3.1242999999999999</v>
      </c>
      <c r="C1318" s="3">
        <v>4.4520999999999997</v>
      </c>
      <c r="D1318" s="19">
        <f t="shared" si="20"/>
        <v>1.3277999999999999</v>
      </c>
      <c r="E1318" s="8"/>
      <c r="G1318"/>
    </row>
    <row r="1319" spans="1:7" ht="14.4" x14ac:dyDescent="0.25">
      <c r="A1319" s="4" t="s">
        <v>1524</v>
      </c>
      <c r="B1319" s="3">
        <v>3.0849000000000002</v>
      </c>
      <c r="C1319" s="3">
        <v>4.4248000000000003</v>
      </c>
      <c r="D1319" s="19">
        <f t="shared" si="20"/>
        <v>1.3399000000000001</v>
      </c>
      <c r="E1319" s="8"/>
      <c r="G1319"/>
    </row>
    <row r="1320" spans="1:7" ht="14.4" x14ac:dyDescent="0.25">
      <c r="A1320" s="4" t="s">
        <v>1525</v>
      </c>
      <c r="B1320" s="3">
        <v>3.0548999999999999</v>
      </c>
      <c r="C1320" s="3">
        <v>4.4001000000000001</v>
      </c>
      <c r="D1320" s="19">
        <f t="shared" si="20"/>
        <v>1.3452000000000002</v>
      </c>
      <c r="E1320" s="8"/>
      <c r="G1320"/>
    </row>
    <row r="1321" spans="1:7" ht="14.4" x14ac:dyDescent="0.25">
      <c r="A1321" s="4" t="s">
        <v>1526</v>
      </c>
      <c r="B1321" s="3">
        <v>3.0327000000000002</v>
      </c>
      <c r="C1321" s="3">
        <v>4.3601000000000001</v>
      </c>
      <c r="D1321" s="19">
        <f t="shared" si="20"/>
        <v>1.3273999999999999</v>
      </c>
      <c r="E1321" s="8"/>
      <c r="G1321"/>
    </row>
    <row r="1322" spans="1:7" ht="14.4" x14ac:dyDescent="0.25">
      <c r="A1322" s="4" t="s">
        <v>1527</v>
      </c>
      <c r="B1322" s="3">
        <v>2.8704000000000001</v>
      </c>
      <c r="C1322" s="3">
        <v>4.2748999999999997</v>
      </c>
      <c r="D1322" s="19">
        <f t="shared" si="20"/>
        <v>1.4044999999999996</v>
      </c>
      <c r="E1322" s="8"/>
      <c r="G1322"/>
    </row>
    <row r="1323" spans="1:7" ht="14.4" x14ac:dyDescent="0.25">
      <c r="A1323" s="4" t="s">
        <v>1528</v>
      </c>
      <c r="B1323" s="3">
        <v>2.9403999999999999</v>
      </c>
      <c r="C1323" s="3">
        <v>4.2996999999999996</v>
      </c>
      <c r="D1323" s="19">
        <f t="shared" si="20"/>
        <v>1.3592999999999997</v>
      </c>
      <c r="E1323" s="8"/>
      <c r="G1323"/>
    </row>
    <row r="1324" spans="1:7" ht="14.4" x14ac:dyDescent="0.25">
      <c r="A1324" s="4" t="s">
        <v>1529</v>
      </c>
      <c r="B1324" s="3">
        <v>2.9704000000000002</v>
      </c>
      <c r="C1324" s="3">
        <v>4.2996999999999996</v>
      </c>
      <c r="D1324" s="19">
        <f t="shared" si="20"/>
        <v>1.3292999999999995</v>
      </c>
      <c r="E1324" s="8"/>
      <c r="G1324"/>
    </row>
    <row r="1325" spans="1:7" ht="14.4" x14ac:dyDescent="0.25">
      <c r="A1325" s="4" t="s">
        <v>1530</v>
      </c>
      <c r="B1325" s="3">
        <v>3.0204</v>
      </c>
      <c r="C1325" s="3">
        <v>4.2996999999999996</v>
      </c>
      <c r="D1325" s="19">
        <f t="shared" si="20"/>
        <v>1.2792999999999997</v>
      </c>
      <c r="E1325" s="8"/>
      <c r="G1325"/>
    </row>
    <row r="1326" spans="1:7" ht="14.4" x14ac:dyDescent="0.25">
      <c r="A1326" s="4" t="s">
        <v>1531</v>
      </c>
      <c r="B1326" s="3">
        <v>3.0604</v>
      </c>
      <c r="C1326" s="3">
        <v>4.3296999999999999</v>
      </c>
      <c r="D1326" s="19">
        <f t="shared" si="20"/>
        <v>1.2692999999999999</v>
      </c>
      <c r="E1326" s="8"/>
      <c r="G1326"/>
    </row>
    <row r="1327" spans="1:7" ht="14.4" x14ac:dyDescent="0.25">
      <c r="A1327" s="4" t="s">
        <v>1532</v>
      </c>
      <c r="B1327" s="3">
        <v>3.0914000000000001</v>
      </c>
      <c r="C1327" s="3">
        <v>4.3394000000000004</v>
      </c>
      <c r="D1327" s="19">
        <f t="shared" si="20"/>
        <v>1.2480000000000002</v>
      </c>
      <c r="E1327" s="8"/>
      <c r="G1327"/>
    </row>
    <row r="1328" spans="1:7" ht="14.4" x14ac:dyDescent="0.25">
      <c r="A1328" s="4" t="s">
        <v>1533</v>
      </c>
      <c r="B1328" s="3">
        <v>3.1404000000000001</v>
      </c>
      <c r="C1328" s="3">
        <v>4.3293999999999997</v>
      </c>
      <c r="D1328" s="19">
        <f t="shared" si="20"/>
        <v>1.1889999999999996</v>
      </c>
      <c r="E1328" s="8"/>
      <c r="G1328"/>
    </row>
    <row r="1329" spans="1:7" ht="14.4" x14ac:dyDescent="0.25">
      <c r="A1329" s="4" t="s">
        <v>1534</v>
      </c>
      <c r="B1329" s="3">
        <v>3.1246</v>
      </c>
      <c r="C1329" s="3">
        <v>4.3300999999999998</v>
      </c>
      <c r="D1329" s="19">
        <f t="shared" si="20"/>
        <v>1.2054999999999998</v>
      </c>
      <c r="E1329" s="8"/>
      <c r="G1329"/>
    </row>
    <row r="1330" spans="1:7" ht="14.4" x14ac:dyDescent="0.25">
      <c r="A1330" s="4" t="s">
        <v>1535</v>
      </c>
      <c r="B1330" s="3">
        <v>3.1263999999999998</v>
      </c>
      <c r="C1330" s="3">
        <v>4.3201999999999998</v>
      </c>
      <c r="D1330" s="19">
        <f t="shared" si="20"/>
        <v>1.1938</v>
      </c>
      <c r="E1330" s="8"/>
      <c r="G1330"/>
    </row>
    <row r="1331" spans="1:7" ht="14.4" x14ac:dyDescent="0.25">
      <c r="A1331" s="4" t="s">
        <v>1536</v>
      </c>
      <c r="B1331" s="3">
        <v>3.0979000000000001</v>
      </c>
      <c r="C1331" s="3">
        <v>4.3002000000000002</v>
      </c>
      <c r="D1331" s="19">
        <f t="shared" si="20"/>
        <v>1.2023000000000001</v>
      </c>
      <c r="E1331" s="8"/>
      <c r="G1331"/>
    </row>
    <row r="1332" spans="1:7" ht="14.4" x14ac:dyDescent="0.25">
      <c r="A1332" s="4" t="s">
        <v>1537</v>
      </c>
      <c r="B1332" s="3">
        <v>3.0979000000000001</v>
      </c>
      <c r="C1332" s="3">
        <v>4.2901999999999996</v>
      </c>
      <c r="D1332" s="19">
        <f t="shared" si="20"/>
        <v>1.1922999999999995</v>
      </c>
      <c r="E1332" s="8"/>
      <c r="G1332"/>
    </row>
    <row r="1333" spans="1:7" ht="14.4" x14ac:dyDescent="0.25">
      <c r="A1333" s="4" t="s">
        <v>1538</v>
      </c>
      <c r="B1333" s="3">
        <v>3.1179000000000001</v>
      </c>
      <c r="C1333" s="3">
        <v>4.3002000000000002</v>
      </c>
      <c r="D1333" s="19">
        <f t="shared" si="20"/>
        <v>1.1823000000000001</v>
      </c>
      <c r="E1333" s="8"/>
      <c r="G1333"/>
    </row>
    <row r="1334" spans="1:7" ht="14.4" x14ac:dyDescent="0.25">
      <c r="A1334" s="4" t="s">
        <v>1539</v>
      </c>
      <c r="B1334" s="3">
        <v>3.105</v>
      </c>
      <c r="C1334" s="3">
        <v>4.2803000000000004</v>
      </c>
      <c r="D1334" s="19">
        <f t="shared" si="20"/>
        <v>1.1753000000000005</v>
      </c>
      <c r="E1334" s="8"/>
      <c r="G1334"/>
    </row>
    <row r="1335" spans="1:7" ht="14.4" x14ac:dyDescent="0.25">
      <c r="A1335" s="4" t="s">
        <v>1540</v>
      </c>
      <c r="B1335" s="3">
        <v>3.1080999999999999</v>
      </c>
      <c r="C1335" s="3">
        <v>4.2803000000000004</v>
      </c>
      <c r="D1335" s="19">
        <f t="shared" si="20"/>
        <v>1.1722000000000006</v>
      </c>
      <c r="E1335" s="8"/>
      <c r="G1335"/>
    </row>
    <row r="1336" spans="1:7" ht="14.4" x14ac:dyDescent="0.25">
      <c r="A1336" s="4" t="s">
        <v>1541</v>
      </c>
      <c r="B1336" s="3">
        <v>3.0941999999999998</v>
      </c>
      <c r="C1336" s="3">
        <v>4.2302999999999997</v>
      </c>
      <c r="D1336" s="19">
        <f t="shared" si="20"/>
        <v>1.1360999999999999</v>
      </c>
      <c r="E1336" s="8"/>
      <c r="G1336"/>
    </row>
    <row r="1337" spans="1:7" ht="14.4" x14ac:dyDescent="0.25">
      <c r="A1337" s="4" t="s">
        <v>1542</v>
      </c>
      <c r="B1337" s="3">
        <v>3.0442</v>
      </c>
      <c r="C1337" s="3">
        <v>4.1204999999999998</v>
      </c>
      <c r="D1337" s="19">
        <f t="shared" si="20"/>
        <v>1.0762999999999998</v>
      </c>
      <c r="E1337" s="8"/>
      <c r="G1337"/>
    </row>
    <row r="1338" spans="1:7" ht="14.4" x14ac:dyDescent="0.25">
      <c r="A1338" s="4" t="s">
        <v>1543</v>
      </c>
      <c r="B1338" s="3">
        <v>2.9942000000000002</v>
      </c>
      <c r="C1338" s="3">
        <v>4.1204999999999998</v>
      </c>
      <c r="D1338" s="19">
        <f t="shared" si="20"/>
        <v>1.1262999999999996</v>
      </c>
      <c r="E1338" s="8"/>
      <c r="G1338"/>
    </row>
    <row r="1339" spans="1:7" ht="14.4" x14ac:dyDescent="0.25">
      <c r="A1339" s="4" t="s">
        <v>1544</v>
      </c>
      <c r="B1339" s="3">
        <v>2.9512</v>
      </c>
      <c r="C1339" s="3">
        <v>4.1505000000000001</v>
      </c>
      <c r="D1339" s="19">
        <f t="shared" si="20"/>
        <v>1.1993</v>
      </c>
      <c r="E1339" s="8"/>
      <c r="G1339"/>
    </row>
    <row r="1340" spans="1:7" ht="14.4" x14ac:dyDescent="0.25">
      <c r="A1340" s="4" t="s">
        <v>1545</v>
      </c>
      <c r="B1340" s="3">
        <v>3.0011999999999999</v>
      </c>
      <c r="C1340" s="3">
        <v>4.1703999999999999</v>
      </c>
      <c r="D1340" s="19">
        <f t="shared" si="20"/>
        <v>1.1692</v>
      </c>
      <c r="E1340" s="8"/>
      <c r="G1340"/>
    </row>
    <row r="1341" spans="1:7" ht="14.4" x14ac:dyDescent="0.25">
      <c r="A1341" s="4" t="s">
        <v>1546</v>
      </c>
      <c r="B1341" s="3">
        <v>3.0312000000000001</v>
      </c>
      <c r="C1341" s="3">
        <v>4.1914999999999996</v>
      </c>
      <c r="D1341" s="19">
        <f t="shared" si="20"/>
        <v>1.1602999999999994</v>
      </c>
      <c r="E1341" s="8"/>
      <c r="G1341"/>
    </row>
    <row r="1342" spans="1:7" ht="14.4" x14ac:dyDescent="0.25">
      <c r="A1342" s="4" t="s">
        <v>1547</v>
      </c>
      <c r="B1342" s="3">
        <v>3.0428999999999999</v>
      </c>
      <c r="C1342" s="3">
        <v>4.1919000000000004</v>
      </c>
      <c r="D1342" s="19">
        <f t="shared" si="20"/>
        <v>1.1490000000000005</v>
      </c>
      <c r="E1342" s="8"/>
      <c r="G1342"/>
    </row>
    <row r="1343" spans="1:7" ht="14.4" x14ac:dyDescent="0.25">
      <c r="A1343" s="4" t="s">
        <v>1548</v>
      </c>
      <c r="B1343" s="3">
        <v>3.0629</v>
      </c>
      <c r="C1343" s="3">
        <v>4.1707999999999998</v>
      </c>
      <c r="D1343" s="19">
        <f t="shared" si="20"/>
        <v>1.1078999999999999</v>
      </c>
      <c r="E1343" s="8"/>
      <c r="G1343"/>
    </row>
    <row r="1344" spans="1:7" ht="14.4" x14ac:dyDescent="0.25">
      <c r="A1344" s="4" t="s">
        <v>1549</v>
      </c>
      <c r="B1344" s="3">
        <v>3.0937000000000001</v>
      </c>
      <c r="C1344" s="3">
        <v>4.1769999999999996</v>
      </c>
      <c r="D1344" s="19">
        <f t="shared" si="20"/>
        <v>1.0832999999999995</v>
      </c>
      <c r="E1344" s="8"/>
      <c r="G1344"/>
    </row>
    <row r="1345" spans="1:7" ht="14.4" x14ac:dyDescent="0.25">
      <c r="A1345" s="4" t="s">
        <v>1550</v>
      </c>
      <c r="B1345" s="3">
        <v>3.0937000000000001</v>
      </c>
      <c r="C1345" s="3">
        <v>4.1769999999999996</v>
      </c>
      <c r="D1345" s="19">
        <f t="shared" si="20"/>
        <v>1.0832999999999995</v>
      </c>
      <c r="E1345" s="8"/>
      <c r="G1345"/>
    </row>
    <row r="1346" spans="1:7" ht="14.4" x14ac:dyDescent="0.25">
      <c r="A1346" s="4" t="s">
        <v>1551</v>
      </c>
      <c r="B1346" s="3">
        <v>3.0937000000000001</v>
      </c>
      <c r="C1346" s="3">
        <v>4.1769999999999996</v>
      </c>
      <c r="D1346" s="19">
        <f t="shared" si="20"/>
        <v>1.0832999999999995</v>
      </c>
      <c r="E1346" s="8"/>
      <c r="G1346"/>
    </row>
    <row r="1347" spans="1:7" ht="14.4" x14ac:dyDescent="0.25">
      <c r="A1347" s="4" t="s">
        <v>1552</v>
      </c>
      <c r="B1347" s="3">
        <v>3.0575999999999999</v>
      </c>
      <c r="C1347" s="3">
        <v>4.1574</v>
      </c>
      <c r="D1347" s="19">
        <f t="shared" ref="D1347:D1410" si="21">C1347-B1347</f>
        <v>1.0998000000000001</v>
      </c>
      <c r="E1347" s="8"/>
      <c r="G1347"/>
    </row>
    <row r="1348" spans="1:7" ht="14.4" x14ac:dyDescent="0.25">
      <c r="A1348" s="4" t="s">
        <v>1553</v>
      </c>
      <c r="B1348" s="3">
        <v>3.0575999999999999</v>
      </c>
      <c r="C1348" s="3">
        <v>4.1673999999999998</v>
      </c>
      <c r="D1348" s="19">
        <f t="shared" si="21"/>
        <v>1.1097999999999999</v>
      </c>
      <c r="E1348" s="8"/>
      <c r="G1348"/>
    </row>
    <row r="1349" spans="1:7" ht="14.4" x14ac:dyDescent="0.25">
      <c r="A1349" s="4" t="s">
        <v>1554</v>
      </c>
      <c r="B1349" s="3">
        <v>3.024</v>
      </c>
      <c r="C1349" s="3">
        <v>4.1574</v>
      </c>
      <c r="D1349" s="19">
        <f t="shared" si="21"/>
        <v>1.1334</v>
      </c>
      <c r="E1349" s="8"/>
      <c r="G1349"/>
    </row>
    <row r="1350" spans="1:7" ht="14.4" x14ac:dyDescent="0.25">
      <c r="A1350" s="4" t="s">
        <v>1555</v>
      </c>
      <c r="B1350" s="3">
        <v>2.9990000000000001</v>
      </c>
      <c r="C1350" s="3">
        <v>4.1456999999999997</v>
      </c>
      <c r="D1350" s="19">
        <f t="shared" si="21"/>
        <v>1.1466999999999996</v>
      </c>
      <c r="E1350" s="8"/>
      <c r="G1350"/>
    </row>
    <row r="1351" spans="1:7" ht="14.4" x14ac:dyDescent="0.25">
      <c r="A1351" s="4" t="s">
        <v>1556</v>
      </c>
      <c r="B1351" s="3">
        <v>2.9689999999999999</v>
      </c>
      <c r="C1351" s="3">
        <v>4.1158999999999999</v>
      </c>
      <c r="D1351" s="19">
        <f t="shared" si="21"/>
        <v>1.1469</v>
      </c>
      <c r="E1351" s="8"/>
      <c r="G1351"/>
    </row>
    <row r="1352" spans="1:7" ht="14.4" x14ac:dyDescent="0.25">
      <c r="A1352" s="4" t="s">
        <v>1557</v>
      </c>
      <c r="B1352" s="3">
        <v>2.919</v>
      </c>
      <c r="C1352" s="3">
        <v>4.0713999999999997</v>
      </c>
      <c r="D1352" s="19">
        <f t="shared" si="21"/>
        <v>1.1523999999999996</v>
      </c>
      <c r="E1352" s="8"/>
      <c r="G1352"/>
    </row>
    <row r="1353" spans="1:7" ht="14.4" x14ac:dyDescent="0.25">
      <c r="A1353" s="4" t="s">
        <v>1558</v>
      </c>
      <c r="B1353" s="3">
        <v>2.8736999999999999</v>
      </c>
      <c r="C1353" s="3">
        <v>4.0213999999999999</v>
      </c>
      <c r="D1353" s="19">
        <f t="shared" si="21"/>
        <v>1.1476999999999999</v>
      </c>
      <c r="E1353" s="8"/>
      <c r="G1353"/>
    </row>
    <row r="1354" spans="1:7" ht="14.4" x14ac:dyDescent="0.25">
      <c r="A1354" s="4" t="s">
        <v>1559</v>
      </c>
      <c r="B1354" s="3">
        <v>2.8736999999999999</v>
      </c>
      <c r="C1354" s="3">
        <v>4.0114000000000001</v>
      </c>
      <c r="D1354" s="19">
        <f t="shared" si="21"/>
        <v>1.1377000000000002</v>
      </c>
      <c r="E1354" s="8"/>
      <c r="G1354"/>
    </row>
    <row r="1355" spans="1:7" ht="14.4" x14ac:dyDescent="0.25">
      <c r="A1355" s="4" t="s">
        <v>1560</v>
      </c>
      <c r="B1355" s="3">
        <v>2.8237000000000001</v>
      </c>
      <c r="C1355" s="3">
        <v>4.0313999999999997</v>
      </c>
      <c r="D1355" s="19">
        <f t="shared" si="21"/>
        <v>1.2076999999999996</v>
      </c>
      <c r="E1355" s="8"/>
      <c r="G1355"/>
    </row>
    <row r="1356" spans="1:7" ht="14.4" x14ac:dyDescent="0.25">
      <c r="A1356" s="4" t="s">
        <v>1561</v>
      </c>
      <c r="B1356" s="3">
        <v>2.8736999999999999</v>
      </c>
      <c r="C1356" s="3">
        <v>4.0613999999999999</v>
      </c>
      <c r="D1356" s="19">
        <f t="shared" si="21"/>
        <v>1.1877</v>
      </c>
      <c r="E1356" s="8"/>
      <c r="G1356"/>
    </row>
    <row r="1357" spans="1:7" ht="14.4" x14ac:dyDescent="0.25">
      <c r="A1357" s="4" t="s">
        <v>1562</v>
      </c>
      <c r="B1357" s="3">
        <v>2.9137</v>
      </c>
      <c r="C1357" s="3">
        <v>4.0713999999999997</v>
      </c>
      <c r="D1357" s="19">
        <f t="shared" si="21"/>
        <v>1.1576999999999997</v>
      </c>
      <c r="E1357" s="8"/>
      <c r="G1357"/>
    </row>
    <row r="1358" spans="1:7" ht="14.4" x14ac:dyDescent="0.25">
      <c r="A1358" s="4" t="s">
        <v>1563</v>
      </c>
      <c r="B1358" s="3">
        <v>2.9137</v>
      </c>
      <c r="C1358" s="3">
        <v>4.0613999999999999</v>
      </c>
      <c r="D1358" s="19">
        <f t="shared" si="21"/>
        <v>1.1476999999999999</v>
      </c>
      <c r="E1358" s="8"/>
      <c r="G1358"/>
    </row>
    <row r="1359" spans="1:7" ht="14.4" x14ac:dyDescent="0.25">
      <c r="A1359" s="4" t="s">
        <v>1564</v>
      </c>
      <c r="B1359" s="3">
        <v>2.9137</v>
      </c>
      <c r="C1359" s="3">
        <v>4.0613999999999999</v>
      </c>
      <c r="D1359" s="19">
        <f t="shared" si="21"/>
        <v>1.1476999999999999</v>
      </c>
      <c r="E1359" s="8"/>
      <c r="G1359"/>
    </row>
    <row r="1360" spans="1:7" ht="14.4" x14ac:dyDescent="0.25">
      <c r="A1360" s="4" t="s">
        <v>1565</v>
      </c>
      <c r="B1360" s="3">
        <v>2.8936999999999999</v>
      </c>
      <c r="C1360" s="3">
        <v>4.0640000000000001</v>
      </c>
      <c r="D1360" s="19">
        <f t="shared" si="21"/>
        <v>1.1703000000000001</v>
      </c>
      <c r="E1360" s="8"/>
      <c r="G1360"/>
    </row>
    <row r="1361" spans="1:7" ht="14.4" x14ac:dyDescent="0.25">
      <c r="A1361" s="4" t="s">
        <v>1566</v>
      </c>
      <c r="B1361" s="3">
        <v>2.9136000000000002</v>
      </c>
      <c r="C1361" s="3">
        <v>4.0839999999999996</v>
      </c>
      <c r="D1361" s="19">
        <f t="shared" si="21"/>
        <v>1.1703999999999994</v>
      </c>
      <c r="E1361" s="8"/>
      <c r="G1361"/>
    </row>
    <row r="1362" spans="1:7" ht="14.4" x14ac:dyDescent="0.25">
      <c r="A1362" s="4" t="s">
        <v>1567</v>
      </c>
      <c r="B1362" s="3">
        <v>2.9136000000000002</v>
      </c>
      <c r="C1362" s="3">
        <v>4.0640000000000001</v>
      </c>
      <c r="D1362" s="19">
        <f t="shared" si="21"/>
        <v>1.1503999999999999</v>
      </c>
      <c r="E1362" s="8"/>
      <c r="G1362"/>
    </row>
    <row r="1363" spans="1:7" ht="14.4" x14ac:dyDescent="0.25">
      <c r="A1363" s="4" t="s">
        <v>1568</v>
      </c>
      <c r="B1363" s="3">
        <v>2.9636</v>
      </c>
      <c r="C1363" s="3">
        <v>4.0540000000000003</v>
      </c>
      <c r="D1363" s="19">
        <f t="shared" si="21"/>
        <v>1.0904000000000003</v>
      </c>
      <c r="E1363" s="8"/>
      <c r="G1363"/>
    </row>
    <row r="1364" spans="1:7" ht="14.4" x14ac:dyDescent="0.25">
      <c r="A1364" s="4" t="s">
        <v>1569</v>
      </c>
      <c r="B1364" s="3">
        <v>3.0297999999999998</v>
      </c>
      <c r="C1364" s="3">
        <v>4.0540000000000003</v>
      </c>
      <c r="D1364" s="19">
        <f t="shared" si="21"/>
        <v>1.0242000000000004</v>
      </c>
      <c r="E1364" s="8"/>
      <c r="G1364"/>
    </row>
    <row r="1365" spans="1:7" ht="14.4" x14ac:dyDescent="0.25">
      <c r="A1365" s="4" t="s">
        <v>1570</v>
      </c>
      <c r="B1365" s="3">
        <v>3.1297999999999999</v>
      </c>
      <c r="C1365" s="3">
        <v>4.0407999999999999</v>
      </c>
      <c r="D1365" s="19">
        <f t="shared" si="21"/>
        <v>0.91100000000000003</v>
      </c>
      <c r="E1365" s="8"/>
      <c r="G1365"/>
    </row>
    <row r="1366" spans="1:7" ht="14.4" x14ac:dyDescent="0.25">
      <c r="A1366" s="4" t="s">
        <v>1571</v>
      </c>
      <c r="B1366" s="3">
        <v>3.2113</v>
      </c>
      <c r="C1366" s="3">
        <v>4.0514999999999999</v>
      </c>
      <c r="D1366" s="19">
        <f t="shared" si="21"/>
        <v>0.84019999999999984</v>
      </c>
      <c r="E1366" s="8"/>
      <c r="G1366"/>
    </row>
    <row r="1367" spans="1:7" ht="14.4" x14ac:dyDescent="0.25">
      <c r="A1367" s="4" t="s">
        <v>1572</v>
      </c>
      <c r="B1367" s="3">
        <v>3.2513000000000001</v>
      </c>
      <c r="C1367" s="3">
        <v>4.0514999999999999</v>
      </c>
      <c r="D1367" s="19">
        <f t="shared" si="21"/>
        <v>0.8001999999999998</v>
      </c>
      <c r="E1367" s="8"/>
      <c r="G1367"/>
    </row>
    <row r="1368" spans="1:7" ht="14.4" x14ac:dyDescent="0.25">
      <c r="A1368" s="4" t="s">
        <v>1573</v>
      </c>
      <c r="B1368" s="3">
        <v>3.2162000000000002</v>
      </c>
      <c r="C1368" s="3">
        <v>4.0514999999999999</v>
      </c>
      <c r="D1368" s="19">
        <f t="shared" si="21"/>
        <v>0.83529999999999971</v>
      </c>
      <c r="E1368" s="8"/>
      <c r="G1368"/>
    </row>
    <row r="1369" spans="1:7" ht="14.4" x14ac:dyDescent="0.25">
      <c r="A1369" s="4" t="s">
        <v>1574</v>
      </c>
      <c r="B1369" s="3">
        <v>3.2462</v>
      </c>
      <c r="C1369" s="3">
        <v>4.0556999999999999</v>
      </c>
      <c r="D1369" s="19">
        <f t="shared" si="21"/>
        <v>0.80949999999999989</v>
      </c>
      <c r="E1369" s="8"/>
      <c r="G1369"/>
    </row>
    <row r="1370" spans="1:7" ht="14.4" x14ac:dyDescent="0.25">
      <c r="A1370" s="4" t="s">
        <v>1575</v>
      </c>
      <c r="B1370" s="3">
        <v>3.1962000000000002</v>
      </c>
      <c r="C1370" s="3">
        <v>4.0472000000000001</v>
      </c>
      <c r="D1370" s="19">
        <f t="shared" si="21"/>
        <v>0.85099999999999998</v>
      </c>
      <c r="E1370" s="8"/>
      <c r="G1370"/>
    </row>
    <row r="1371" spans="1:7" ht="14.4" x14ac:dyDescent="0.25">
      <c r="A1371" s="4" t="s">
        <v>1576</v>
      </c>
      <c r="B1371" s="3">
        <v>3.1802000000000001</v>
      </c>
      <c r="C1371" s="3">
        <v>4.0484999999999998</v>
      </c>
      <c r="D1371" s="19">
        <f t="shared" si="21"/>
        <v>0.86829999999999963</v>
      </c>
      <c r="E1371" s="8"/>
      <c r="G1371"/>
    </row>
    <row r="1372" spans="1:7" ht="14.4" x14ac:dyDescent="0.25">
      <c r="A1372" s="4" t="s">
        <v>1577</v>
      </c>
      <c r="B1372" s="3">
        <v>3.1555</v>
      </c>
      <c r="C1372" s="3">
        <v>4.0612000000000004</v>
      </c>
      <c r="D1372" s="19">
        <f t="shared" si="21"/>
        <v>0.90570000000000039</v>
      </c>
      <c r="E1372" s="8"/>
      <c r="G1372"/>
    </row>
    <row r="1373" spans="1:7" ht="14.4" x14ac:dyDescent="0.25">
      <c r="A1373" s="4" t="s">
        <v>1578</v>
      </c>
      <c r="B1373" s="3">
        <v>3.1716000000000002</v>
      </c>
      <c r="C1373" s="3">
        <v>4.0811999999999999</v>
      </c>
      <c r="D1373" s="19">
        <f t="shared" si="21"/>
        <v>0.90959999999999974</v>
      </c>
      <c r="E1373" s="8"/>
      <c r="G1373"/>
    </row>
    <row r="1374" spans="1:7" ht="14.4" x14ac:dyDescent="0.25">
      <c r="A1374" s="4" t="s">
        <v>1579</v>
      </c>
      <c r="B1374" s="3">
        <v>3.1816</v>
      </c>
      <c r="C1374" s="3">
        <v>4.1212</v>
      </c>
      <c r="D1374" s="19">
        <f t="shared" si="21"/>
        <v>0.93959999999999999</v>
      </c>
      <c r="E1374" s="8"/>
      <c r="G1374"/>
    </row>
    <row r="1375" spans="1:7" ht="14.4" x14ac:dyDescent="0.25">
      <c r="A1375" s="4" t="s">
        <v>1580</v>
      </c>
      <c r="B1375" s="3">
        <v>3.2016</v>
      </c>
      <c r="C1375" s="3">
        <v>4.1502999999999997</v>
      </c>
      <c r="D1375" s="19">
        <f t="shared" si="21"/>
        <v>0.94869999999999965</v>
      </c>
      <c r="E1375" s="8"/>
      <c r="G1375"/>
    </row>
    <row r="1376" spans="1:7" ht="14.4" x14ac:dyDescent="0.25">
      <c r="A1376" s="4" t="s">
        <v>1581</v>
      </c>
      <c r="B1376" s="3">
        <v>3.2094999999999998</v>
      </c>
      <c r="C1376" s="3">
        <v>4.1746999999999996</v>
      </c>
      <c r="D1376" s="19">
        <f t="shared" si="21"/>
        <v>0.96519999999999984</v>
      </c>
      <c r="E1376" s="8"/>
      <c r="G1376"/>
    </row>
    <row r="1377" spans="1:7" ht="14.4" x14ac:dyDescent="0.25">
      <c r="A1377" s="4" t="s">
        <v>1582</v>
      </c>
      <c r="B1377" s="3">
        <v>3.1595</v>
      </c>
      <c r="C1377" s="3">
        <v>4.1212</v>
      </c>
      <c r="D1377" s="19">
        <f t="shared" si="21"/>
        <v>0.9617</v>
      </c>
      <c r="E1377" s="8"/>
      <c r="G1377"/>
    </row>
    <row r="1378" spans="1:7" ht="14.4" x14ac:dyDescent="0.25">
      <c r="A1378" s="4" t="s">
        <v>1583</v>
      </c>
      <c r="B1378" s="3">
        <v>3.1097000000000001</v>
      </c>
      <c r="C1378" s="3">
        <v>4.1162000000000001</v>
      </c>
      <c r="D1378" s="19">
        <f t="shared" si="21"/>
        <v>1.0065</v>
      </c>
      <c r="E1378" s="8"/>
      <c r="G1378"/>
    </row>
    <row r="1379" spans="1:7" ht="14.4" x14ac:dyDescent="0.25">
      <c r="A1379" s="4" t="s">
        <v>1584</v>
      </c>
      <c r="B1379" s="3">
        <v>3.1183000000000001</v>
      </c>
      <c r="C1379" s="3">
        <v>4.1276000000000002</v>
      </c>
      <c r="D1379" s="19">
        <f t="shared" si="21"/>
        <v>1.0093000000000001</v>
      </c>
      <c r="E1379" s="8"/>
      <c r="G1379"/>
    </row>
    <row r="1380" spans="1:7" ht="14.4" x14ac:dyDescent="0.25">
      <c r="A1380" s="4" t="s">
        <v>1585</v>
      </c>
      <c r="B1380" s="3">
        <v>3.1682999999999999</v>
      </c>
      <c r="C1380" s="3">
        <v>4.1298000000000004</v>
      </c>
      <c r="D1380" s="19">
        <f t="shared" si="21"/>
        <v>0.96150000000000047</v>
      </c>
      <c r="E1380" s="8"/>
      <c r="G1380"/>
    </row>
    <row r="1381" spans="1:7" ht="14.4" x14ac:dyDescent="0.25">
      <c r="A1381" s="4" t="s">
        <v>1586</v>
      </c>
      <c r="B1381" s="3">
        <v>3.1783000000000001</v>
      </c>
      <c r="C1381" s="3">
        <v>4.1197999999999997</v>
      </c>
      <c r="D1381" s="19">
        <f t="shared" si="21"/>
        <v>0.94149999999999956</v>
      </c>
      <c r="E1381" s="8"/>
      <c r="G1381"/>
    </row>
    <row r="1382" spans="1:7" ht="14.4" x14ac:dyDescent="0.25">
      <c r="A1382" s="4" t="s">
        <v>1587</v>
      </c>
      <c r="B1382" s="3">
        <v>3.1682999999999999</v>
      </c>
      <c r="C1382" s="3">
        <v>4.1298000000000004</v>
      </c>
      <c r="D1382" s="19">
        <f t="shared" si="21"/>
        <v>0.96150000000000047</v>
      </c>
      <c r="E1382" s="8"/>
      <c r="G1382"/>
    </row>
    <row r="1383" spans="1:7" ht="14.4" x14ac:dyDescent="0.25">
      <c r="A1383" s="4" t="s">
        <v>1588</v>
      </c>
      <c r="B1383" s="3">
        <v>3.2263000000000002</v>
      </c>
      <c r="C1383" s="3">
        <v>4.1570999999999998</v>
      </c>
      <c r="D1383" s="19">
        <f t="shared" si="21"/>
        <v>0.93079999999999963</v>
      </c>
      <c r="E1383" s="8"/>
      <c r="G1383"/>
    </row>
    <row r="1384" spans="1:7" ht="14.4" x14ac:dyDescent="0.25">
      <c r="A1384" s="4" t="s">
        <v>1589</v>
      </c>
      <c r="B1384" s="3">
        <v>3.2883</v>
      </c>
      <c r="C1384" s="3">
        <v>4.2171000000000003</v>
      </c>
      <c r="D1384" s="19">
        <f t="shared" si="21"/>
        <v>0.92880000000000029</v>
      </c>
      <c r="E1384" s="8"/>
      <c r="G1384"/>
    </row>
    <row r="1385" spans="1:7" ht="14.4" x14ac:dyDescent="0.25">
      <c r="A1385" s="4" t="s">
        <v>1590</v>
      </c>
      <c r="B1385" s="3">
        <v>3.2892000000000001</v>
      </c>
      <c r="C1385" s="3">
        <v>4.2670000000000003</v>
      </c>
      <c r="D1385" s="19">
        <f t="shared" si="21"/>
        <v>0.97780000000000022</v>
      </c>
      <c r="E1385" s="8"/>
      <c r="G1385"/>
    </row>
    <row r="1386" spans="1:7" ht="14.4" x14ac:dyDescent="0.25">
      <c r="A1386" s="4" t="s">
        <v>1591</v>
      </c>
      <c r="B1386" s="3">
        <v>3.3792</v>
      </c>
      <c r="C1386" s="3">
        <v>4.3018999999999998</v>
      </c>
      <c r="D1386" s="19">
        <f t="shared" si="21"/>
        <v>0.92269999999999985</v>
      </c>
      <c r="E1386" s="8"/>
      <c r="G1386"/>
    </row>
    <row r="1387" spans="1:7" ht="14.4" x14ac:dyDescent="0.25">
      <c r="A1387" s="4" t="s">
        <v>1592</v>
      </c>
      <c r="B1387" s="3">
        <v>3.4049999999999998</v>
      </c>
      <c r="C1387" s="3">
        <v>4.3017000000000003</v>
      </c>
      <c r="D1387" s="19">
        <f t="shared" si="21"/>
        <v>0.8967000000000005</v>
      </c>
      <c r="E1387" s="8"/>
      <c r="G1387"/>
    </row>
    <row r="1388" spans="1:7" ht="14.4" x14ac:dyDescent="0.25">
      <c r="A1388" s="4" t="s">
        <v>1593</v>
      </c>
      <c r="B1388" s="3">
        <v>3.4249999999999998</v>
      </c>
      <c r="C1388" s="3">
        <v>4.2717000000000001</v>
      </c>
      <c r="D1388" s="19">
        <f t="shared" si="21"/>
        <v>0.84670000000000023</v>
      </c>
      <c r="E1388" s="8"/>
      <c r="G1388"/>
    </row>
    <row r="1389" spans="1:7" ht="14.4" x14ac:dyDescent="0.25">
      <c r="A1389" s="4" t="s">
        <v>1594</v>
      </c>
      <c r="B1389" s="3">
        <v>3.4550000000000001</v>
      </c>
      <c r="C1389" s="3">
        <v>4.2967000000000004</v>
      </c>
      <c r="D1389" s="19">
        <f t="shared" si="21"/>
        <v>0.84170000000000034</v>
      </c>
      <c r="E1389" s="8"/>
      <c r="G1389"/>
    </row>
    <row r="1390" spans="1:7" ht="14.4" x14ac:dyDescent="0.25">
      <c r="A1390" s="4" t="s">
        <v>1595</v>
      </c>
      <c r="B1390" s="3">
        <v>3.4550000000000001</v>
      </c>
      <c r="C1390" s="3">
        <v>4.2967000000000004</v>
      </c>
      <c r="D1390" s="19">
        <f t="shared" si="21"/>
        <v>0.84170000000000034</v>
      </c>
      <c r="E1390" s="8"/>
      <c r="G1390"/>
    </row>
    <row r="1391" spans="1:7" ht="14.4" x14ac:dyDescent="0.25">
      <c r="A1391" s="4" t="s">
        <v>1596</v>
      </c>
      <c r="B1391" s="3">
        <v>3.4950000000000001</v>
      </c>
      <c r="C1391" s="3">
        <v>4.2710999999999997</v>
      </c>
      <c r="D1391" s="19">
        <f t="shared" si="21"/>
        <v>0.77609999999999957</v>
      </c>
      <c r="E1391" s="8"/>
      <c r="G1391"/>
    </row>
    <row r="1392" spans="1:7" ht="14.4" x14ac:dyDescent="0.25">
      <c r="A1392" s="4" t="s">
        <v>1597</v>
      </c>
      <c r="B1392" s="3">
        <v>3.4950000000000001</v>
      </c>
      <c r="C1392" s="3">
        <v>4.2713000000000001</v>
      </c>
      <c r="D1392" s="19">
        <f t="shared" si="21"/>
        <v>0.77629999999999999</v>
      </c>
      <c r="E1392" s="8"/>
      <c r="G1392"/>
    </row>
    <row r="1393" spans="1:7" ht="14.4" x14ac:dyDescent="0.25">
      <c r="A1393" s="4" t="s">
        <v>1598</v>
      </c>
      <c r="B1393" s="3">
        <v>3.5649999999999999</v>
      </c>
      <c r="C1393" s="3">
        <v>4.2805</v>
      </c>
      <c r="D1393" s="19">
        <f t="shared" si="21"/>
        <v>0.71550000000000002</v>
      </c>
      <c r="E1393" s="8"/>
      <c r="G1393"/>
    </row>
    <row r="1394" spans="1:7" ht="14.4" x14ac:dyDescent="0.25">
      <c r="A1394" s="4" t="s">
        <v>1599</v>
      </c>
      <c r="B1394" s="3">
        <v>3.5832000000000002</v>
      </c>
      <c r="C1394" s="3">
        <v>4.2904999999999998</v>
      </c>
      <c r="D1394" s="19">
        <f t="shared" si="21"/>
        <v>0.7072999999999996</v>
      </c>
      <c r="E1394" s="8"/>
      <c r="G1394"/>
    </row>
    <row r="1395" spans="1:7" ht="14.4" x14ac:dyDescent="0.25">
      <c r="A1395" s="4" t="s">
        <v>1600</v>
      </c>
      <c r="B1395" s="3">
        <v>3.5832000000000002</v>
      </c>
      <c r="C1395" s="3">
        <v>4.2655000000000003</v>
      </c>
      <c r="D1395" s="19">
        <f t="shared" si="21"/>
        <v>0.68230000000000013</v>
      </c>
      <c r="E1395" s="8"/>
      <c r="G1395"/>
    </row>
    <row r="1396" spans="1:7" ht="14.4" x14ac:dyDescent="0.25">
      <c r="A1396" s="4" t="s">
        <v>1601</v>
      </c>
      <c r="B1396" s="3">
        <v>3.6132</v>
      </c>
      <c r="C1396" s="3">
        <v>4.2568999999999999</v>
      </c>
      <c r="D1396" s="19">
        <f t="shared" si="21"/>
        <v>0.64369999999999994</v>
      </c>
      <c r="E1396" s="8"/>
      <c r="G1396"/>
    </row>
    <row r="1397" spans="1:7" ht="14.4" x14ac:dyDescent="0.25">
      <c r="A1397" s="4" t="s">
        <v>1602</v>
      </c>
      <c r="B1397" s="3">
        <v>3.6029</v>
      </c>
      <c r="C1397" s="3">
        <v>4.2530000000000001</v>
      </c>
      <c r="D1397" s="19">
        <f t="shared" si="21"/>
        <v>0.65010000000000012</v>
      </c>
      <c r="E1397" s="8"/>
      <c r="G1397"/>
    </row>
    <row r="1398" spans="1:7" ht="14.4" x14ac:dyDescent="0.25">
      <c r="A1398" s="4" t="s">
        <v>1603</v>
      </c>
      <c r="B1398" s="3">
        <v>3.5752000000000002</v>
      </c>
      <c r="C1398" s="3">
        <v>4.2576000000000001</v>
      </c>
      <c r="D1398" s="19">
        <f t="shared" si="21"/>
        <v>0.6823999999999999</v>
      </c>
      <c r="E1398" s="8"/>
      <c r="G1398"/>
    </row>
    <row r="1399" spans="1:7" ht="14.4" x14ac:dyDescent="0.25">
      <c r="A1399" s="4" t="s">
        <v>1604</v>
      </c>
      <c r="B1399" s="3">
        <v>3.5251999999999999</v>
      </c>
      <c r="C1399" s="3">
        <v>4.2462999999999997</v>
      </c>
      <c r="D1399" s="19">
        <f t="shared" si="21"/>
        <v>0.72109999999999985</v>
      </c>
      <c r="E1399" s="8"/>
      <c r="G1399"/>
    </row>
    <row r="1400" spans="1:7" ht="14.4" x14ac:dyDescent="0.25">
      <c r="A1400" s="4" t="s">
        <v>1605</v>
      </c>
      <c r="B1400" s="3">
        <v>3.5251999999999999</v>
      </c>
      <c r="C1400" s="3">
        <v>4.2563000000000004</v>
      </c>
      <c r="D1400" s="19">
        <f t="shared" si="21"/>
        <v>0.73110000000000053</v>
      </c>
      <c r="E1400" s="8"/>
      <c r="G1400"/>
    </row>
    <row r="1401" spans="1:7" ht="14.4" x14ac:dyDescent="0.25">
      <c r="A1401" s="4" t="s">
        <v>1606</v>
      </c>
      <c r="B1401" s="3">
        <v>3.5280999999999998</v>
      </c>
      <c r="C1401" s="3">
        <v>4.2712000000000003</v>
      </c>
      <c r="D1401" s="19">
        <f t="shared" si="21"/>
        <v>0.74310000000000054</v>
      </c>
      <c r="E1401" s="8"/>
      <c r="G1401"/>
    </row>
    <row r="1402" spans="1:7" ht="14.4" x14ac:dyDescent="0.25">
      <c r="A1402" s="4" t="s">
        <v>1607</v>
      </c>
      <c r="B1402" s="3">
        <v>3.5133999999999999</v>
      </c>
      <c r="C1402" s="3">
        <v>4.2815000000000003</v>
      </c>
      <c r="D1402" s="19">
        <f t="shared" si="21"/>
        <v>0.76810000000000045</v>
      </c>
      <c r="E1402" s="8"/>
      <c r="G1402"/>
    </row>
    <row r="1403" spans="1:7" ht="14.4" x14ac:dyDescent="0.25">
      <c r="A1403" s="4" t="s">
        <v>1608</v>
      </c>
      <c r="B1403" s="3">
        <v>3.4782000000000002</v>
      </c>
      <c r="C1403" s="3">
        <v>4.2815000000000003</v>
      </c>
      <c r="D1403" s="19">
        <f t="shared" si="21"/>
        <v>0.80330000000000013</v>
      </c>
      <c r="E1403" s="8"/>
      <c r="G1403"/>
    </row>
    <row r="1404" spans="1:7" ht="14.4" x14ac:dyDescent="0.25">
      <c r="A1404" s="4" t="s">
        <v>1609</v>
      </c>
      <c r="B1404" s="3">
        <v>3.5011000000000001</v>
      </c>
      <c r="C1404" s="3">
        <v>4.2549999999999999</v>
      </c>
      <c r="D1404" s="19">
        <f t="shared" si="21"/>
        <v>0.75389999999999979</v>
      </c>
      <c r="E1404" s="8"/>
      <c r="G1404"/>
    </row>
    <row r="1405" spans="1:7" ht="14.4" x14ac:dyDescent="0.25">
      <c r="A1405" s="4" t="s">
        <v>1610</v>
      </c>
      <c r="B1405" s="3">
        <v>3.4609000000000001</v>
      </c>
      <c r="C1405" s="3">
        <v>4.21</v>
      </c>
      <c r="D1405" s="19">
        <f t="shared" si="21"/>
        <v>0.74909999999999988</v>
      </c>
      <c r="E1405" s="8"/>
      <c r="G1405"/>
    </row>
    <row r="1406" spans="1:7" ht="14.4" x14ac:dyDescent="0.25">
      <c r="A1406" s="4" t="s">
        <v>1611</v>
      </c>
      <c r="B1406" s="3">
        <v>3.5108999999999999</v>
      </c>
      <c r="C1406" s="3">
        <v>4.2001999999999997</v>
      </c>
      <c r="D1406" s="19">
        <f t="shared" si="21"/>
        <v>0.6892999999999998</v>
      </c>
      <c r="E1406" s="8"/>
      <c r="G1406"/>
    </row>
    <row r="1407" spans="1:7" ht="14.4" x14ac:dyDescent="0.25">
      <c r="A1407" s="4" t="s">
        <v>1612</v>
      </c>
      <c r="B1407" s="3">
        <v>3.5108999999999999</v>
      </c>
      <c r="C1407" s="3">
        <v>4.2153</v>
      </c>
      <c r="D1407" s="19">
        <f t="shared" si="21"/>
        <v>0.70440000000000014</v>
      </c>
      <c r="E1407" s="8"/>
      <c r="G1407"/>
    </row>
    <row r="1408" spans="1:7" ht="14.4" x14ac:dyDescent="0.25">
      <c r="A1408" s="4" t="s">
        <v>1613</v>
      </c>
      <c r="B1408" s="3">
        <v>3.4908999999999999</v>
      </c>
      <c r="C1408" s="3">
        <v>4.2422000000000004</v>
      </c>
      <c r="D1408" s="19">
        <f t="shared" si="21"/>
        <v>0.75130000000000052</v>
      </c>
      <c r="E1408" s="8"/>
      <c r="G1408"/>
    </row>
    <row r="1409" spans="1:7" ht="14.4" x14ac:dyDescent="0.25">
      <c r="A1409" s="4" t="s">
        <v>1614</v>
      </c>
      <c r="B1409" s="3">
        <v>3.5003000000000002</v>
      </c>
      <c r="C1409" s="3">
        <v>4.2523</v>
      </c>
      <c r="D1409" s="19">
        <f t="shared" si="21"/>
        <v>0.75199999999999978</v>
      </c>
      <c r="E1409" s="8"/>
      <c r="G1409"/>
    </row>
    <row r="1410" spans="1:7" ht="14.4" x14ac:dyDescent="0.25">
      <c r="A1410" s="4" t="s">
        <v>1615</v>
      </c>
      <c r="B1410" s="3">
        <v>3.5303</v>
      </c>
      <c r="C1410" s="3">
        <v>4.2511999999999999</v>
      </c>
      <c r="D1410" s="19">
        <f t="shared" si="21"/>
        <v>0.72089999999999987</v>
      </c>
      <c r="E1410" s="8"/>
      <c r="G1410"/>
    </row>
    <row r="1411" spans="1:7" ht="14.4" x14ac:dyDescent="0.25">
      <c r="A1411" s="4" t="s">
        <v>1616</v>
      </c>
      <c r="B1411" s="3">
        <v>3.5503</v>
      </c>
      <c r="C1411" s="3">
        <v>4.2560000000000002</v>
      </c>
      <c r="D1411" s="19">
        <f t="shared" ref="D1411:D1474" si="22">C1411-B1411</f>
        <v>0.70570000000000022</v>
      </c>
      <c r="E1411" s="8"/>
      <c r="G1411"/>
    </row>
    <row r="1412" spans="1:7" ht="14.4" x14ac:dyDescent="0.25">
      <c r="A1412" s="4" t="s">
        <v>1617</v>
      </c>
      <c r="B1412" s="3">
        <v>3.5802999999999998</v>
      </c>
      <c r="C1412" s="3">
        <v>4.2523999999999997</v>
      </c>
      <c r="D1412" s="19">
        <f t="shared" si="22"/>
        <v>0.67209999999999992</v>
      </c>
      <c r="E1412" s="8"/>
      <c r="G1412"/>
    </row>
    <row r="1413" spans="1:7" ht="14.4" x14ac:dyDescent="0.25">
      <c r="A1413" s="4" t="s">
        <v>1618</v>
      </c>
      <c r="B1413" s="3">
        <v>3.5602999999999998</v>
      </c>
      <c r="C1413" s="3">
        <v>4.2462</v>
      </c>
      <c r="D1413" s="19">
        <f t="shared" si="22"/>
        <v>0.68590000000000018</v>
      </c>
      <c r="E1413" s="8"/>
      <c r="G1413"/>
    </row>
    <row r="1414" spans="1:7" ht="14.4" x14ac:dyDescent="0.25">
      <c r="A1414" s="4" t="s">
        <v>1619</v>
      </c>
      <c r="B1414" s="3">
        <v>3.5103</v>
      </c>
      <c r="C1414" s="3">
        <v>4.2309999999999999</v>
      </c>
      <c r="D1414" s="19">
        <f t="shared" si="22"/>
        <v>0.7206999999999999</v>
      </c>
      <c r="E1414" s="8"/>
      <c r="G1414"/>
    </row>
    <row r="1415" spans="1:7" ht="14.4" x14ac:dyDescent="0.25">
      <c r="A1415" s="4" t="s">
        <v>1620</v>
      </c>
      <c r="B1415" s="3">
        <v>3.5402999999999998</v>
      </c>
      <c r="C1415" s="3">
        <v>4.2253999999999996</v>
      </c>
      <c r="D1415" s="19">
        <f t="shared" si="22"/>
        <v>0.68509999999999982</v>
      </c>
      <c r="E1415" s="8"/>
      <c r="G1415"/>
    </row>
    <row r="1416" spans="1:7" ht="14.4" x14ac:dyDescent="0.25">
      <c r="A1416" s="4" t="s">
        <v>1621</v>
      </c>
      <c r="B1416" s="3">
        <v>3.5116999999999998</v>
      </c>
      <c r="C1416" s="3">
        <v>4.2361000000000004</v>
      </c>
      <c r="D1416" s="19">
        <f t="shared" si="22"/>
        <v>0.7244000000000006</v>
      </c>
      <c r="E1416" s="8"/>
      <c r="G1416"/>
    </row>
    <row r="1417" spans="1:7" ht="14.4" x14ac:dyDescent="0.25">
      <c r="A1417" s="4" t="s">
        <v>1622</v>
      </c>
      <c r="B1417" s="3">
        <v>3.4881000000000002</v>
      </c>
      <c r="C1417" s="3">
        <v>4.2404999999999999</v>
      </c>
      <c r="D1417" s="19">
        <f t="shared" si="22"/>
        <v>0.75239999999999974</v>
      </c>
      <c r="E1417" s="8"/>
      <c r="G1417"/>
    </row>
    <row r="1418" spans="1:7" ht="14.4" x14ac:dyDescent="0.25">
      <c r="A1418" s="4" t="s">
        <v>1623</v>
      </c>
      <c r="B1418" s="3">
        <v>3.5181</v>
      </c>
      <c r="C1418" s="3">
        <v>4.2489999999999997</v>
      </c>
      <c r="D1418" s="19">
        <f t="shared" si="22"/>
        <v>0.73089999999999966</v>
      </c>
      <c r="E1418" s="8"/>
      <c r="G1418"/>
    </row>
    <row r="1419" spans="1:7" ht="14.4" x14ac:dyDescent="0.25">
      <c r="A1419" s="4" t="s">
        <v>1624</v>
      </c>
      <c r="B1419" s="3">
        <v>3.5480999999999998</v>
      </c>
      <c r="C1419" s="3">
        <v>4.2640000000000002</v>
      </c>
      <c r="D1419" s="19">
        <f t="shared" si="22"/>
        <v>0.71590000000000042</v>
      </c>
      <c r="E1419" s="8"/>
      <c r="G1419"/>
    </row>
    <row r="1420" spans="1:7" ht="14.4" x14ac:dyDescent="0.25">
      <c r="A1420" s="4" t="s">
        <v>1625</v>
      </c>
      <c r="B1420" s="3">
        <v>3.5322</v>
      </c>
      <c r="C1420" s="3">
        <v>4.2813999999999997</v>
      </c>
      <c r="D1420" s="19">
        <f t="shared" si="22"/>
        <v>0.74919999999999964</v>
      </c>
      <c r="E1420" s="8"/>
      <c r="G1420"/>
    </row>
    <row r="1421" spans="1:7" ht="14.4" x14ac:dyDescent="0.25">
      <c r="A1421" s="4" t="s">
        <v>1626</v>
      </c>
      <c r="B1421" s="3">
        <v>3.5122</v>
      </c>
      <c r="C1421" s="3">
        <v>4.2927999999999997</v>
      </c>
      <c r="D1421" s="19">
        <f t="shared" si="22"/>
        <v>0.78059999999999974</v>
      </c>
      <c r="E1421" s="8"/>
      <c r="G1421"/>
    </row>
    <row r="1422" spans="1:7" ht="14.4" x14ac:dyDescent="0.25">
      <c r="A1422" s="4" t="s">
        <v>1627</v>
      </c>
      <c r="B1422" s="3">
        <v>3.5118999999999998</v>
      </c>
      <c r="C1422" s="3">
        <v>4.2868000000000004</v>
      </c>
      <c r="D1422" s="19">
        <f t="shared" si="22"/>
        <v>0.77490000000000059</v>
      </c>
      <c r="E1422" s="8"/>
      <c r="G1422"/>
    </row>
    <row r="1423" spans="1:7" ht="14.4" x14ac:dyDescent="0.25">
      <c r="A1423" s="4" t="s">
        <v>1628</v>
      </c>
      <c r="B1423" s="3">
        <v>3.5503999999999998</v>
      </c>
      <c r="C1423" s="3">
        <v>4.2934000000000001</v>
      </c>
      <c r="D1423" s="19">
        <f t="shared" si="22"/>
        <v>0.74300000000000033</v>
      </c>
      <c r="E1423" s="8"/>
      <c r="G1423"/>
    </row>
    <row r="1424" spans="1:7" ht="14.4" x14ac:dyDescent="0.25">
      <c r="A1424" s="4" t="s">
        <v>1629</v>
      </c>
      <c r="B1424" s="3">
        <v>3.5604</v>
      </c>
      <c r="C1424" s="3">
        <v>4.2937000000000003</v>
      </c>
      <c r="D1424" s="19">
        <f t="shared" si="22"/>
        <v>0.73330000000000028</v>
      </c>
      <c r="E1424" s="8"/>
      <c r="G1424"/>
    </row>
    <row r="1425" spans="1:7" ht="14.4" x14ac:dyDescent="0.25">
      <c r="A1425" s="4" t="s">
        <v>1630</v>
      </c>
      <c r="B1425" s="3">
        <v>3.5838999999999999</v>
      </c>
      <c r="C1425" s="3">
        <v>4.2793000000000001</v>
      </c>
      <c r="D1425" s="19">
        <f t="shared" si="22"/>
        <v>0.69540000000000024</v>
      </c>
      <c r="E1425" s="8"/>
      <c r="G1425"/>
    </row>
    <row r="1426" spans="1:7" ht="14.4" x14ac:dyDescent="0.25">
      <c r="A1426" s="4" t="s">
        <v>1631</v>
      </c>
      <c r="B1426" s="3">
        <v>3.5939000000000001</v>
      </c>
      <c r="C1426" s="3">
        <v>4.2596999999999996</v>
      </c>
      <c r="D1426" s="19">
        <f t="shared" si="22"/>
        <v>0.6657999999999995</v>
      </c>
      <c r="E1426" s="8"/>
      <c r="G1426"/>
    </row>
    <row r="1427" spans="1:7" ht="14.4" x14ac:dyDescent="0.25">
      <c r="A1427" s="4" t="s">
        <v>1632</v>
      </c>
      <c r="B1427" s="3">
        <v>3.6032999999999999</v>
      </c>
      <c r="C1427" s="3">
        <v>4.2633999999999999</v>
      </c>
      <c r="D1427" s="19">
        <f t="shared" si="22"/>
        <v>0.66009999999999991</v>
      </c>
      <c r="E1427" s="8"/>
      <c r="G1427"/>
    </row>
    <row r="1428" spans="1:7" ht="14.4" x14ac:dyDescent="0.25">
      <c r="A1428" s="4" t="s">
        <v>1633</v>
      </c>
      <c r="B1428" s="3">
        <v>3.5432999999999999</v>
      </c>
      <c r="C1428" s="3">
        <v>4.2008000000000001</v>
      </c>
      <c r="D1428" s="19">
        <f t="shared" si="22"/>
        <v>0.6575000000000002</v>
      </c>
      <c r="E1428" s="8"/>
      <c r="G1428"/>
    </row>
    <row r="1429" spans="1:7" ht="14.4" x14ac:dyDescent="0.25">
      <c r="A1429" s="4" t="s">
        <v>1634</v>
      </c>
      <c r="B1429" s="3">
        <v>3.5632999999999999</v>
      </c>
      <c r="C1429" s="3">
        <v>4.1437999999999997</v>
      </c>
      <c r="D1429" s="19">
        <f t="shared" si="22"/>
        <v>0.58049999999999979</v>
      </c>
      <c r="E1429" s="8"/>
      <c r="G1429"/>
    </row>
    <row r="1430" spans="1:7" ht="14.4" x14ac:dyDescent="0.25">
      <c r="A1430" s="4" t="s">
        <v>1635</v>
      </c>
      <c r="B1430" s="3">
        <v>3.5632999999999999</v>
      </c>
      <c r="C1430" s="3">
        <v>4.0309999999999997</v>
      </c>
      <c r="D1430" s="19">
        <f t="shared" si="22"/>
        <v>0.46769999999999978</v>
      </c>
      <c r="E1430" s="8"/>
      <c r="G1430"/>
    </row>
    <row r="1431" spans="1:7" ht="14.4" x14ac:dyDescent="0.25">
      <c r="A1431" s="4" t="s">
        <v>1636</v>
      </c>
      <c r="B1431" s="3">
        <v>3.5632999999999999</v>
      </c>
      <c r="C1431" s="3">
        <v>4.0110000000000001</v>
      </c>
      <c r="D1431" s="19">
        <f t="shared" si="22"/>
        <v>0.44770000000000021</v>
      </c>
      <c r="E1431" s="8"/>
      <c r="G1431"/>
    </row>
    <row r="1432" spans="1:7" ht="14.4" x14ac:dyDescent="0.25">
      <c r="A1432" s="4" t="s">
        <v>1637</v>
      </c>
      <c r="B1432" s="3">
        <v>3.5912000000000002</v>
      </c>
      <c r="C1432" s="3">
        <v>3.9910999999999999</v>
      </c>
      <c r="D1432" s="19">
        <f t="shared" si="22"/>
        <v>0.3998999999999997</v>
      </c>
      <c r="E1432" s="8"/>
      <c r="G1432"/>
    </row>
    <row r="1433" spans="1:7" ht="14.4" x14ac:dyDescent="0.25">
      <c r="A1433" s="4" t="s">
        <v>1638</v>
      </c>
      <c r="B1433" s="3">
        <v>3.6412</v>
      </c>
      <c r="C1433" s="3">
        <v>4.0425000000000004</v>
      </c>
      <c r="D1433" s="19">
        <f t="shared" si="22"/>
        <v>0.40130000000000043</v>
      </c>
      <c r="E1433" s="8"/>
      <c r="G1433"/>
    </row>
    <row r="1434" spans="1:7" ht="14.4" x14ac:dyDescent="0.25">
      <c r="A1434" s="4" t="s">
        <v>1639</v>
      </c>
      <c r="B1434" s="3">
        <v>3.6412</v>
      </c>
      <c r="C1434" s="3">
        <v>4.0025000000000004</v>
      </c>
      <c r="D1434" s="19">
        <f t="shared" si="22"/>
        <v>0.3613000000000004</v>
      </c>
      <c r="E1434" s="8"/>
      <c r="G1434"/>
    </row>
    <row r="1435" spans="1:7" ht="14.4" x14ac:dyDescent="0.25">
      <c r="A1435" s="4" t="s">
        <v>1640</v>
      </c>
      <c r="B1435" s="3">
        <v>3.6612</v>
      </c>
      <c r="C1435" s="3">
        <v>4.0091999999999999</v>
      </c>
      <c r="D1435" s="19">
        <f t="shared" si="22"/>
        <v>0.34799999999999986</v>
      </c>
      <c r="E1435" s="8"/>
      <c r="G1435"/>
    </row>
    <row r="1436" spans="1:7" ht="14.4" x14ac:dyDescent="0.25">
      <c r="A1436" s="4" t="s">
        <v>1641</v>
      </c>
      <c r="B1436" s="3">
        <v>3.6711999999999998</v>
      </c>
      <c r="C1436" s="3">
        <v>4.0227000000000004</v>
      </c>
      <c r="D1436" s="19">
        <f t="shared" si="22"/>
        <v>0.35150000000000059</v>
      </c>
      <c r="E1436" s="8"/>
      <c r="G1436"/>
    </row>
    <row r="1437" spans="1:7" ht="14.4" x14ac:dyDescent="0.25">
      <c r="A1437" s="4" t="s">
        <v>1642</v>
      </c>
      <c r="B1437" s="3">
        <v>3.6711999999999998</v>
      </c>
      <c r="C1437" s="3">
        <v>3.9925000000000002</v>
      </c>
      <c r="D1437" s="19">
        <f t="shared" si="22"/>
        <v>0.32130000000000036</v>
      </c>
      <c r="E1437" s="8"/>
      <c r="G1437"/>
    </row>
    <row r="1438" spans="1:7" ht="14.4" x14ac:dyDescent="0.25">
      <c r="A1438" s="4" t="s">
        <v>1643</v>
      </c>
      <c r="B1438" s="3">
        <v>3.6612</v>
      </c>
      <c r="C1438" s="3">
        <v>3.9824000000000002</v>
      </c>
      <c r="D1438" s="19">
        <f t="shared" si="22"/>
        <v>0.32120000000000015</v>
      </c>
      <c r="E1438" s="8"/>
      <c r="G1438"/>
    </row>
    <row r="1439" spans="1:7" ht="14.4" x14ac:dyDescent="0.25">
      <c r="A1439" s="4" t="s">
        <v>1644</v>
      </c>
      <c r="B1439" s="3">
        <v>3.6859999999999999</v>
      </c>
      <c r="C1439" s="3">
        <v>3.9929999999999999</v>
      </c>
      <c r="D1439" s="19">
        <f t="shared" si="22"/>
        <v>0.30699999999999994</v>
      </c>
      <c r="E1439" s="8"/>
      <c r="G1439"/>
    </row>
    <row r="1440" spans="1:7" ht="14.4" x14ac:dyDescent="0.25">
      <c r="A1440" s="4" t="s">
        <v>1645</v>
      </c>
      <c r="B1440" s="3">
        <v>3.6892</v>
      </c>
      <c r="C1440" s="3">
        <v>4.0014000000000003</v>
      </c>
      <c r="D1440" s="19">
        <f t="shared" si="22"/>
        <v>0.31220000000000026</v>
      </c>
      <c r="E1440" s="8"/>
      <c r="G1440"/>
    </row>
    <row r="1441" spans="1:7" ht="14.4" x14ac:dyDescent="0.25">
      <c r="A1441" s="4" t="s">
        <v>1646</v>
      </c>
      <c r="B1441" s="3">
        <v>3.7021000000000002</v>
      </c>
      <c r="C1441" s="3">
        <v>4.0130999999999997</v>
      </c>
      <c r="D1441" s="19">
        <f t="shared" si="22"/>
        <v>0.3109999999999995</v>
      </c>
      <c r="E1441" s="8"/>
      <c r="G1441"/>
    </row>
    <row r="1442" spans="1:7" ht="14.4" x14ac:dyDescent="0.25">
      <c r="A1442" s="4" t="s">
        <v>1647</v>
      </c>
      <c r="B1442" s="3">
        <v>3.6918000000000002</v>
      </c>
      <c r="C1442" s="3">
        <v>3.9965000000000002</v>
      </c>
      <c r="D1442" s="19">
        <f t="shared" si="22"/>
        <v>0.30469999999999997</v>
      </c>
      <c r="E1442" s="8"/>
      <c r="G1442"/>
    </row>
    <row r="1443" spans="1:7" ht="14.4" x14ac:dyDescent="0.25">
      <c r="A1443" s="4" t="s">
        <v>1648</v>
      </c>
      <c r="B1443" s="3">
        <v>3.6939000000000002</v>
      </c>
      <c r="C1443" s="3">
        <v>3.9952999999999999</v>
      </c>
      <c r="D1443" s="19">
        <f t="shared" si="22"/>
        <v>0.30139999999999967</v>
      </c>
      <c r="E1443" s="8"/>
      <c r="G1443"/>
    </row>
    <row r="1444" spans="1:7" ht="14.4" x14ac:dyDescent="0.25">
      <c r="A1444" s="4" t="s">
        <v>1649</v>
      </c>
      <c r="B1444" s="3">
        <v>3.5939000000000001</v>
      </c>
      <c r="C1444" s="3">
        <v>3.9015</v>
      </c>
      <c r="D1444" s="19">
        <f t="shared" si="22"/>
        <v>0.30759999999999987</v>
      </c>
      <c r="E1444" s="8"/>
      <c r="G1444"/>
    </row>
    <row r="1445" spans="1:7" ht="14.4" x14ac:dyDescent="0.25">
      <c r="A1445" s="4" t="s">
        <v>1650</v>
      </c>
      <c r="B1445" s="3">
        <v>3.5659000000000001</v>
      </c>
      <c r="C1445" s="3">
        <v>3.8214999999999999</v>
      </c>
      <c r="D1445" s="19">
        <f t="shared" si="22"/>
        <v>0.25559999999999983</v>
      </c>
      <c r="E1445" s="8"/>
      <c r="G1445"/>
    </row>
    <row r="1446" spans="1:7" ht="14.4" x14ac:dyDescent="0.25">
      <c r="A1446" s="4" t="s">
        <v>1651</v>
      </c>
      <c r="B1446" s="3">
        <v>3.5859000000000001</v>
      </c>
      <c r="C1446" s="3">
        <v>3.8115999999999999</v>
      </c>
      <c r="D1446" s="19">
        <f t="shared" si="22"/>
        <v>0.22569999999999979</v>
      </c>
      <c r="E1446" s="8"/>
      <c r="G1446"/>
    </row>
    <row r="1447" spans="1:7" ht="14.4" x14ac:dyDescent="0.25">
      <c r="A1447" s="4" t="s">
        <v>1652</v>
      </c>
      <c r="B1447" s="3">
        <v>3.5488</v>
      </c>
      <c r="C1447" s="3">
        <v>3.8109999999999999</v>
      </c>
      <c r="D1447" s="19">
        <f t="shared" si="22"/>
        <v>0.26219999999999999</v>
      </c>
      <c r="E1447" s="8"/>
      <c r="G1447"/>
    </row>
    <row r="1448" spans="1:7" ht="14.4" x14ac:dyDescent="0.25">
      <c r="A1448" s="4" t="s">
        <v>1653</v>
      </c>
      <c r="B1448" s="3">
        <v>3.5356000000000001</v>
      </c>
      <c r="C1448" s="3">
        <v>3.7441</v>
      </c>
      <c r="D1448" s="19">
        <f t="shared" si="22"/>
        <v>0.20849999999999991</v>
      </c>
      <c r="E1448" s="8"/>
      <c r="G1448"/>
    </row>
    <row r="1449" spans="1:7" ht="14.4" x14ac:dyDescent="0.25">
      <c r="A1449" s="4" t="s">
        <v>1654</v>
      </c>
      <c r="B1449" s="3">
        <v>3.4956</v>
      </c>
      <c r="C1449" s="3">
        <v>3.7323</v>
      </c>
      <c r="D1449" s="19">
        <f t="shared" si="22"/>
        <v>0.23669999999999991</v>
      </c>
      <c r="E1449" s="8"/>
      <c r="G1449"/>
    </row>
    <row r="1450" spans="1:7" ht="14.4" x14ac:dyDescent="0.25">
      <c r="A1450" s="4" t="s">
        <v>1655</v>
      </c>
      <c r="B1450" s="3">
        <v>3.4468000000000001</v>
      </c>
      <c r="C1450" s="3">
        <v>3.7928999999999999</v>
      </c>
      <c r="D1450" s="19">
        <f t="shared" si="22"/>
        <v>0.34609999999999985</v>
      </c>
      <c r="E1450" s="8"/>
      <c r="G1450"/>
    </row>
    <row r="1451" spans="1:7" ht="14.4" x14ac:dyDescent="0.25">
      <c r="A1451" s="4" t="s">
        <v>1656</v>
      </c>
      <c r="B1451" s="3">
        <v>3.4527000000000001</v>
      </c>
      <c r="C1451" s="3">
        <v>3.8108</v>
      </c>
      <c r="D1451" s="19">
        <f t="shared" si="22"/>
        <v>0.35809999999999986</v>
      </c>
      <c r="E1451" s="8"/>
      <c r="G1451"/>
    </row>
    <row r="1452" spans="1:7" ht="14.4" x14ac:dyDescent="0.25">
      <c r="A1452" s="4" t="s">
        <v>1657</v>
      </c>
      <c r="B1452" s="3">
        <v>3.4142000000000001</v>
      </c>
      <c r="C1452" s="3">
        <v>3.8012999999999999</v>
      </c>
      <c r="D1452" s="19">
        <f t="shared" si="22"/>
        <v>0.38709999999999978</v>
      </c>
      <c r="E1452" s="8"/>
      <c r="G1452"/>
    </row>
    <row r="1453" spans="1:7" ht="14.4" x14ac:dyDescent="0.25">
      <c r="A1453" s="4" t="s">
        <v>1658</v>
      </c>
      <c r="B1453" s="3">
        <v>3.4832999999999998</v>
      </c>
      <c r="C1453" s="3">
        <v>3.7755999999999998</v>
      </c>
      <c r="D1453" s="19">
        <f t="shared" si="22"/>
        <v>0.2923</v>
      </c>
      <c r="E1453" s="8"/>
      <c r="G1453"/>
    </row>
    <row r="1454" spans="1:7" ht="14.4" x14ac:dyDescent="0.25">
      <c r="A1454" s="4" t="s">
        <v>1659</v>
      </c>
      <c r="B1454" s="3">
        <v>3.4542000000000002</v>
      </c>
      <c r="C1454" s="3">
        <v>3.7423999999999999</v>
      </c>
      <c r="D1454" s="19">
        <f t="shared" si="22"/>
        <v>0.28819999999999979</v>
      </c>
      <c r="E1454" s="8"/>
      <c r="G1454"/>
    </row>
    <row r="1455" spans="1:7" ht="14.4" x14ac:dyDescent="0.25">
      <c r="A1455" s="4" t="s">
        <v>1660</v>
      </c>
      <c r="B1455" s="3">
        <v>3.4043000000000001</v>
      </c>
      <c r="C1455" s="3">
        <v>3.7176</v>
      </c>
      <c r="D1455" s="19">
        <f t="shared" si="22"/>
        <v>0.31329999999999991</v>
      </c>
      <c r="E1455" s="8"/>
      <c r="G1455"/>
    </row>
    <row r="1456" spans="1:7" ht="14.4" x14ac:dyDescent="0.25">
      <c r="A1456" s="4" t="s">
        <v>1661</v>
      </c>
      <c r="B1456" s="3">
        <v>3.4043000000000001</v>
      </c>
      <c r="C1456" s="3">
        <v>3.7688000000000001</v>
      </c>
      <c r="D1456" s="19">
        <f t="shared" si="22"/>
        <v>0.36450000000000005</v>
      </c>
      <c r="E1456" s="8"/>
      <c r="G1456"/>
    </row>
    <row r="1457" spans="1:7" ht="14.4" x14ac:dyDescent="0.25">
      <c r="A1457" s="4" t="s">
        <v>1662</v>
      </c>
      <c r="B1457" s="3">
        <v>3.3818999999999999</v>
      </c>
      <c r="C1457" s="3">
        <v>3.7559</v>
      </c>
      <c r="D1457" s="19">
        <f t="shared" si="22"/>
        <v>0.37400000000000011</v>
      </c>
      <c r="E1457" s="8"/>
      <c r="G1457"/>
    </row>
    <row r="1458" spans="1:7" ht="14.4" x14ac:dyDescent="0.25">
      <c r="A1458" s="4" t="s">
        <v>1663</v>
      </c>
      <c r="B1458" s="3">
        <v>3.3504</v>
      </c>
      <c r="C1458" s="3">
        <v>3.7006999999999999</v>
      </c>
      <c r="D1458" s="19">
        <f t="shared" si="22"/>
        <v>0.35029999999999983</v>
      </c>
      <c r="E1458" s="8"/>
      <c r="G1458"/>
    </row>
    <row r="1459" spans="1:7" ht="14.4" x14ac:dyDescent="0.25">
      <c r="A1459" s="4" t="s">
        <v>1664</v>
      </c>
      <c r="B1459" s="3">
        <v>3.302</v>
      </c>
      <c r="C1459" s="3">
        <v>3.6412</v>
      </c>
      <c r="D1459" s="19">
        <f t="shared" si="22"/>
        <v>0.33919999999999995</v>
      </c>
      <c r="E1459" s="8"/>
      <c r="G1459"/>
    </row>
    <row r="1460" spans="1:7" ht="14.4" x14ac:dyDescent="0.25">
      <c r="A1460" s="4" t="s">
        <v>1665</v>
      </c>
      <c r="B1460" s="3">
        <v>3.2519999999999998</v>
      </c>
      <c r="C1460" s="3">
        <v>3.6116999999999999</v>
      </c>
      <c r="D1460" s="19">
        <f t="shared" si="22"/>
        <v>0.35970000000000013</v>
      </c>
      <c r="E1460" s="8"/>
      <c r="G1460"/>
    </row>
    <row r="1461" spans="1:7" ht="14.4" x14ac:dyDescent="0.25">
      <c r="A1461" s="4" t="s">
        <v>1666</v>
      </c>
      <c r="B1461" s="3">
        <v>3.2519999999999998</v>
      </c>
      <c r="C1461" s="3">
        <v>3.6223000000000001</v>
      </c>
      <c r="D1461" s="19">
        <f t="shared" si="22"/>
        <v>0.3703000000000003</v>
      </c>
      <c r="E1461" s="8"/>
      <c r="G1461"/>
    </row>
    <row r="1462" spans="1:7" ht="14.4" x14ac:dyDescent="0.25">
      <c r="A1462" s="4" t="s">
        <v>1667</v>
      </c>
      <c r="B1462" s="3">
        <v>3.2669999999999999</v>
      </c>
      <c r="C1462" s="3">
        <v>3.5630999999999999</v>
      </c>
      <c r="D1462" s="19">
        <f t="shared" si="22"/>
        <v>0.29610000000000003</v>
      </c>
      <c r="E1462" s="8"/>
      <c r="G1462"/>
    </row>
    <row r="1463" spans="1:7" ht="14.4" x14ac:dyDescent="0.25">
      <c r="A1463" s="4" t="s">
        <v>1668</v>
      </c>
      <c r="B1463" s="3">
        <v>3.2443</v>
      </c>
      <c r="C1463" s="3">
        <v>3.5131999999999999</v>
      </c>
      <c r="D1463" s="19">
        <f t="shared" si="22"/>
        <v>0.26889999999999992</v>
      </c>
      <c r="E1463" s="8"/>
      <c r="G1463"/>
    </row>
    <row r="1464" spans="1:7" ht="14.4" x14ac:dyDescent="0.25">
      <c r="A1464" s="4" t="s">
        <v>1669</v>
      </c>
      <c r="B1464" s="3">
        <v>3.2174999999999998</v>
      </c>
      <c r="C1464" s="3">
        <v>3.4981</v>
      </c>
      <c r="D1464" s="19">
        <f t="shared" si="22"/>
        <v>0.28060000000000018</v>
      </c>
      <c r="E1464" s="8"/>
      <c r="G1464"/>
    </row>
    <row r="1465" spans="1:7" ht="14.4" x14ac:dyDescent="0.25">
      <c r="A1465" s="4" t="s">
        <v>1670</v>
      </c>
      <c r="B1465" s="3">
        <v>3.157</v>
      </c>
      <c r="C1465" s="3">
        <v>3.556</v>
      </c>
      <c r="D1465" s="19">
        <f t="shared" si="22"/>
        <v>0.39900000000000002</v>
      </c>
      <c r="E1465" s="8"/>
      <c r="G1465"/>
    </row>
    <row r="1466" spans="1:7" ht="14.4" x14ac:dyDescent="0.25">
      <c r="A1466" s="4" t="s">
        <v>1671</v>
      </c>
      <c r="B1466" s="3">
        <v>3.137</v>
      </c>
      <c r="C1466" s="3">
        <v>3.5924</v>
      </c>
      <c r="D1466" s="19">
        <f t="shared" si="22"/>
        <v>0.45540000000000003</v>
      </c>
      <c r="E1466" s="8"/>
      <c r="G1466"/>
    </row>
    <row r="1467" spans="1:7" ht="14.4" x14ac:dyDescent="0.25">
      <c r="A1467" s="4" t="s">
        <v>1672</v>
      </c>
      <c r="B1467" s="3">
        <v>3.1785999999999999</v>
      </c>
      <c r="C1467" s="3">
        <v>3.6465999999999998</v>
      </c>
      <c r="D1467" s="19">
        <f t="shared" si="22"/>
        <v>0.46799999999999997</v>
      </c>
      <c r="E1467" s="8"/>
      <c r="G1467"/>
    </row>
    <row r="1468" spans="1:7" ht="14.4" x14ac:dyDescent="0.25">
      <c r="A1468" s="4" t="s">
        <v>1673</v>
      </c>
      <c r="B1468" s="3">
        <v>3.1985999999999999</v>
      </c>
      <c r="C1468" s="3">
        <v>3.6608999999999998</v>
      </c>
      <c r="D1468" s="19">
        <f t="shared" si="22"/>
        <v>0.46229999999999993</v>
      </c>
      <c r="E1468" s="8"/>
      <c r="G1468"/>
    </row>
    <row r="1469" spans="1:7" ht="14.4" x14ac:dyDescent="0.25">
      <c r="A1469" s="4" t="s">
        <v>1674</v>
      </c>
      <c r="B1469" s="3">
        <v>3.1985999999999999</v>
      </c>
      <c r="C1469" s="3">
        <v>3.6070000000000002</v>
      </c>
      <c r="D1469" s="19">
        <f t="shared" si="22"/>
        <v>0.40840000000000032</v>
      </c>
      <c r="E1469" s="8"/>
      <c r="G1469"/>
    </row>
    <row r="1470" spans="1:7" ht="14.4" x14ac:dyDescent="0.25">
      <c r="A1470" s="4" t="s">
        <v>1675</v>
      </c>
      <c r="B1470" s="3">
        <v>3.2086000000000001</v>
      </c>
      <c r="C1470" s="3">
        <v>3.6154000000000002</v>
      </c>
      <c r="D1470" s="19">
        <f t="shared" si="22"/>
        <v>0.40680000000000005</v>
      </c>
      <c r="E1470" s="8"/>
      <c r="G1470"/>
    </row>
    <row r="1471" spans="1:7" ht="14.4" x14ac:dyDescent="0.25">
      <c r="A1471" s="4" t="s">
        <v>1676</v>
      </c>
      <c r="B1471" s="3">
        <v>3.234</v>
      </c>
      <c r="C1471" s="3">
        <v>3.6520999999999999</v>
      </c>
      <c r="D1471" s="19">
        <f t="shared" si="22"/>
        <v>0.41809999999999992</v>
      </c>
      <c r="E1471" s="8"/>
      <c r="G1471"/>
    </row>
    <row r="1472" spans="1:7" ht="14.4" x14ac:dyDescent="0.25">
      <c r="A1472" s="4" t="s">
        <v>1677</v>
      </c>
      <c r="B1472" s="3">
        <v>3.2671000000000001</v>
      </c>
      <c r="C1472" s="3">
        <v>3.6514000000000002</v>
      </c>
      <c r="D1472" s="19">
        <f t="shared" si="22"/>
        <v>0.38430000000000009</v>
      </c>
      <c r="E1472" s="8"/>
      <c r="G1472"/>
    </row>
    <row r="1473" spans="1:7" ht="14.4" x14ac:dyDescent="0.25">
      <c r="A1473" s="4" t="s">
        <v>1678</v>
      </c>
      <c r="B1473" s="3">
        <v>3.1579999999999999</v>
      </c>
      <c r="C1473" s="3">
        <v>3.4767000000000001</v>
      </c>
      <c r="D1473" s="19">
        <f t="shared" si="22"/>
        <v>0.31870000000000021</v>
      </c>
      <c r="E1473" s="8"/>
      <c r="G1473"/>
    </row>
    <row r="1474" spans="1:7" ht="14.4" x14ac:dyDescent="0.25">
      <c r="A1474" s="4" t="s">
        <v>1679</v>
      </c>
      <c r="B1474" s="3">
        <v>3.1196999999999999</v>
      </c>
      <c r="C1474" s="3">
        <v>3.5215999999999998</v>
      </c>
      <c r="D1474" s="19">
        <f t="shared" si="22"/>
        <v>0.40189999999999992</v>
      </c>
      <c r="E1474" s="8"/>
      <c r="G1474"/>
    </row>
    <row r="1475" spans="1:7" ht="14.4" x14ac:dyDescent="0.25">
      <c r="A1475" s="4" t="s">
        <v>1680</v>
      </c>
      <c r="B1475" s="3">
        <v>3.1196999999999999</v>
      </c>
      <c r="C1475" s="3">
        <v>3.5228000000000002</v>
      </c>
      <c r="D1475" s="19">
        <f t="shared" ref="D1475:D1538" si="23">C1475-B1475</f>
        <v>0.40310000000000024</v>
      </c>
      <c r="E1475" s="8"/>
      <c r="G1475"/>
    </row>
    <row r="1476" spans="1:7" ht="14.4" x14ac:dyDescent="0.25">
      <c r="A1476" s="4" t="s">
        <v>1681</v>
      </c>
      <c r="B1476" s="3">
        <v>3.0569999999999999</v>
      </c>
      <c r="C1476" s="3">
        <v>3.5243000000000002</v>
      </c>
      <c r="D1476" s="19">
        <f t="shared" si="23"/>
        <v>0.46730000000000027</v>
      </c>
      <c r="E1476" s="8"/>
      <c r="G1476"/>
    </row>
    <row r="1477" spans="1:7" ht="14.4" x14ac:dyDescent="0.25">
      <c r="A1477" s="4" t="s">
        <v>1682</v>
      </c>
      <c r="B1477" s="3">
        <v>3.1082000000000001</v>
      </c>
      <c r="C1477" s="3">
        <v>3.5249000000000001</v>
      </c>
      <c r="D1477" s="19">
        <f t="shared" si="23"/>
        <v>0.41670000000000007</v>
      </c>
      <c r="E1477" s="8"/>
      <c r="G1477"/>
    </row>
    <row r="1478" spans="1:7" ht="14.4" x14ac:dyDescent="0.25">
      <c r="A1478" s="4" t="s">
        <v>1683</v>
      </c>
      <c r="B1478" s="3">
        <v>3.1095000000000002</v>
      </c>
      <c r="C1478" s="3">
        <v>3.5145</v>
      </c>
      <c r="D1478" s="19">
        <f t="shared" si="23"/>
        <v>0.4049999999999998</v>
      </c>
      <c r="E1478" s="8"/>
      <c r="G1478"/>
    </row>
    <row r="1479" spans="1:7" ht="14.4" x14ac:dyDescent="0.25">
      <c r="A1479" s="4" t="s">
        <v>1684</v>
      </c>
      <c r="B1479" s="3">
        <v>3.1295000000000002</v>
      </c>
      <c r="C1479" s="3">
        <v>3.5552999999999999</v>
      </c>
      <c r="D1479" s="19">
        <f t="shared" si="23"/>
        <v>0.42579999999999973</v>
      </c>
      <c r="E1479" s="8"/>
      <c r="G1479"/>
    </row>
    <row r="1480" spans="1:7" ht="14.4" x14ac:dyDescent="0.25">
      <c r="A1480" s="4" t="s">
        <v>1685</v>
      </c>
      <c r="B1480" s="3">
        <v>3.1295000000000002</v>
      </c>
      <c r="C1480" s="3">
        <v>3.6238000000000001</v>
      </c>
      <c r="D1480" s="19">
        <f t="shared" si="23"/>
        <v>0.49429999999999996</v>
      </c>
      <c r="E1480" s="8"/>
      <c r="G1480"/>
    </row>
    <row r="1481" spans="1:7" ht="14.4" x14ac:dyDescent="0.25">
      <c r="A1481" s="4" t="s">
        <v>1686</v>
      </c>
      <c r="B1481" s="3">
        <v>3.1295999999999999</v>
      </c>
      <c r="C1481" s="3">
        <v>3.6633</v>
      </c>
      <c r="D1481" s="19">
        <f t="shared" si="23"/>
        <v>0.53370000000000006</v>
      </c>
      <c r="E1481" s="8"/>
      <c r="G1481"/>
    </row>
    <row r="1482" spans="1:7" ht="14.4" x14ac:dyDescent="0.25">
      <c r="A1482" s="4" t="s">
        <v>1687</v>
      </c>
      <c r="B1482" s="3">
        <v>3.1896</v>
      </c>
      <c r="C1482" s="3">
        <v>3.7759</v>
      </c>
      <c r="D1482" s="19">
        <f t="shared" si="23"/>
        <v>0.58630000000000004</v>
      </c>
      <c r="E1482" s="8"/>
      <c r="G1482"/>
    </row>
    <row r="1483" spans="1:7" ht="14.4" x14ac:dyDescent="0.25">
      <c r="A1483" s="4" t="s">
        <v>1688</v>
      </c>
      <c r="B1483" s="3">
        <v>3.2195999999999998</v>
      </c>
      <c r="C1483" s="3">
        <v>3.7917999999999998</v>
      </c>
      <c r="D1483" s="19">
        <f t="shared" si="23"/>
        <v>0.57220000000000004</v>
      </c>
      <c r="E1483" s="8"/>
      <c r="G1483"/>
    </row>
    <row r="1484" spans="1:7" ht="14.4" x14ac:dyDescent="0.25">
      <c r="A1484" s="4" t="s">
        <v>1689</v>
      </c>
      <c r="B1484" s="3">
        <v>3.3696000000000002</v>
      </c>
      <c r="C1484" s="3">
        <v>3.7532000000000001</v>
      </c>
      <c r="D1484" s="19">
        <f t="shared" si="23"/>
        <v>0.38359999999999994</v>
      </c>
      <c r="E1484" s="8"/>
      <c r="G1484"/>
    </row>
    <row r="1485" spans="1:7" ht="14.4" x14ac:dyDescent="0.25">
      <c r="A1485" s="4" t="s">
        <v>1690</v>
      </c>
      <c r="B1485" s="3">
        <v>3.3001999999999998</v>
      </c>
      <c r="C1485" s="3">
        <v>3.7111000000000001</v>
      </c>
      <c r="D1485" s="19">
        <f t="shared" si="23"/>
        <v>0.41090000000000027</v>
      </c>
      <c r="E1485" s="8"/>
      <c r="G1485"/>
    </row>
    <row r="1486" spans="1:7" ht="14.4" x14ac:dyDescent="0.25">
      <c r="A1486" s="4" t="s">
        <v>1691</v>
      </c>
      <c r="B1486" s="3">
        <v>3.2692999999999999</v>
      </c>
      <c r="C1486" s="3">
        <v>3.7282000000000002</v>
      </c>
      <c r="D1486" s="19">
        <f t="shared" si="23"/>
        <v>0.45890000000000031</v>
      </c>
      <c r="E1486" s="8"/>
      <c r="G1486"/>
    </row>
    <row r="1487" spans="1:7" ht="14.4" x14ac:dyDescent="0.25">
      <c r="A1487" s="4" t="s">
        <v>1692</v>
      </c>
      <c r="B1487" s="3">
        <v>3.3100999999999998</v>
      </c>
      <c r="C1487" s="3">
        <v>3.7513000000000001</v>
      </c>
      <c r="D1487" s="19">
        <f t="shared" si="23"/>
        <v>0.44120000000000026</v>
      </c>
      <c r="E1487" s="8"/>
      <c r="G1487"/>
    </row>
    <row r="1488" spans="1:7" ht="14.4" x14ac:dyDescent="0.25">
      <c r="A1488" s="4" t="s">
        <v>1693</v>
      </c>
      <c r="B1488" s="3">
        <v>3.3203</v>
      </c>
      <c r="C1488" s="3">
        <v>3.7814999999999999</v>
      </c>
      <c r="D1488" s="19">
        <f t="shared" si="23"/>
        <v>0.46119999999999983</v>
      </c>
      <c r="E1488" s="8"/>
      <c r="G1488"/>
    </row>
    <row r="1489" spans="1:7" ht="14.4" x14ac:dyDescent="0.25">
      <c r="A1489" s="4" t="s">
        <v>1694</v>
      </c>
      <c r="B1489" s="3">
        <v>3.3113999999999999</v>
      </c>
      <c r="C1489" s="3">
        <v>3.7522000000000002</v>
      </c>
      <c r="D1489" s="19">
        <f t="shared" si="23"/>
        <v>0.4408000000000003</v>
      </c>
      <c r="E1489" s="8"/>
      <c r="G1489"/>
    </row>
    <row r="1490" spans="1:7" ht="14.4" x14ac:dyDescent="0.25">
      <c r="A1490" s="4" t="s">
        <v>1695</v>
      </c>
      <c r="B1490" s="3">
        <v>3.4214000000000002</v>
      </c>
      <c r="C1490" s="3">
        <v>3.7376999999999998</v>
      </c>
      <c r="D1490" s="19">
        <f t="shared" si="23"/>
        <v>0.31629999999999958</v>
      </c>
      <c r="E1490" s="8"/>
      <c r="G1490"/>
    </row>
    <row r="1491" spans="1:7" ht="14.4" x14ac:dyDescent="0.25">
      <c r="A1491" s="4" t="s">
        <v>1696</v>
      </c>
      <c r="B1491" s="3">
        <v>3.5815999999999999</v>
      </c>
      <c r="C1491" s="3">
        <v>3.7614000000000001</v>
      </c>
      <c r="D1491" s="19">
        <f t="shared" si="23"/>
        <v>0.17980000000000018</v>
      </c>
      <c r="E1491" s="8"/>
      <c r="G1491"/>
    </row>
    <row r="1492" spans="1:7" ht="14.4" x14ac:dyDescent="0.25">
      <c r="A1492" s="4" t="s">
        <v>1697</v>
      </c>
      <c r="B1492" s="3">
        <v>3.5415999999999999</v>
      </c>
      <c r="C1492" s="3">
        <v>3.7105999999999999</v>
      </c>
      <c r="D1492" s="19">
        <f t="shared" si="23"/>
        <v>0.16900000000000004</v>
      </c>
      <c r="E1492" s="8"/>
      <c r="G1492"/>
    </row>
    <row r="1493" spans="1:7" ht="14.4" x14ac:dyDescent="0.25">
      <c r="A1493" s="4" t="s">
        <v>1698</v>
      </c>
      <c r="B1493" s="3">
        <v>3.5036999999999998</v>
      </c>
      <c r="C1493" s="3">
        <v>3.7029999999999998</v>
      </c>
      <c r="D1493" s="19">
        <f t="shared" si="23"/>
        <v>0.19930000000000003</v>
      </c>
      <c r="E1493" s="8"/>
      <c r="G1493"/>
    </row>
    <row r="1494" spans="1:7" ht="14.4" x14ac:dyDescent="0.25">
      <c r="A1494" s="4" t="s">
        <v>1699</v>
      </c>
      <c r="B1494" s="3">
        <v>3.4615</v>
      </c>
      <c r="C1494" s="3">
        <v>3.6604000000000001</v>
      </c>
      <c r="D1494" s="19">
        <f t="shared" si="23"/>
        <v>0.19890000000000008</v>
      </c>
      <c r="E1494" s="8"/>
      <c r="G1494"/>
    </row>
    <row r="1495" spans="1:7" ht="14.4" x14ac:dyDescent="0.25">
      <c r="A1495" s="4" t="s">
        <v>1700</v>
      </c>
      <c r="B1495" s="3">
        <v>3.4358</v>
      </c>
      <c r="C1495" s="3">
        <v>3.5975000000000001</v>
      </c>
      <c r="D1495" s="19">
        <f t="shared" si="23"/>
        <v>0.16170000000000018</v>
      </c>
      <c r="E1495" s="8"/>
      <c r="G1495"/>
    </row>
    <row r="1496" spans="1:7" ht="14.4" x14ac:dyDescent="0.25">
      <c r="A1496" s="4" t="s">
        <v>1701</v>
      </c>
      <c r="B1496" s="3">
        <v>3.3862000000000001</v>
      </c>
      <c r="C1496" s="3">
        <v>3.6305000000000001</v>
      </c>
      <c r="D1496" s="19">
        <f t="shared" si="23"/>
        <v>0.24429999999999996</v>
      </c>
      <c r="E1496" s="8"/>
      <c r="G1496"/>
    </row>
    <row r="1497" spans="1:7" ht="14.4" x14ac:dyDescent="0.25">
      <c r="A1497" s="4" t="s">
        <v>1702</v>
      </c>
      <c r="B1497" s="3">
        <v>3.4161999999999999</v>
      </c>
      <c r="C1497" s="3">
        <v>3.6339000000000001</v>
      </c>
      <c r="D1497" s="19">
        <f t="shared" si="23"/>
        <v>0.21770000000000023</v>
      </c>
      <c r="E1497" s="8"/>
      <c r="G1497"/>
    </row>
    <row r="1498" spans="1:7" ht="14.4" x14ac:dyDescent="0.25">
      <c r="A1498" s="4" t="s">
        <v>1703</v>
      </c>
      <c r="B1498" s="3">
        <v>3.3803000000000001</v>
      </c>
      <c r="C1498" s="3">
        <v>3.6213000000000002</v>
      </c>
      <c r="D1498" s="19">
        <f t="shared" si="23"/>
        <v>0.2410000000000001</v>
      </c>
      <c r="E1498" s="8"/>
      <c r="G1498"/>
    </row>
    <row r="1499" spans="1:7" ht="14.4" x14ac:dyDescent="0.25">
      <c r="A1499" s="4" t="s">
        <v>1704</v>
      </c>
      <c r="B1499" s="3">
        <v>3.3753000000000002</v>
      </c>
      <c r="C1499" s="3">
        <v>3.6213000000000002</v>
      </c>
      <c r="D1499" s="19">
        <f t="shared" si="23"/>
        <v>0.246</v>
      </c>
      <c r="E1499" s="8"/>
      <c r="G1499"/>
    </row>
    <row r="1500" spans="1:7" ht="14.4" x14ac:dyDescent="0.25">
      <c r="A1500" s="4" t="s">
        <v>1705</v>
      </c>
      <c r="B1500" s="3">
        <v>3.3321999999999998</v>
      </c>
      <c r="C1500" s="3">
        <v>3.6219000000000001</v>
      </c>
      <c r="D1500" s="19">
        <f t="shared" si="23"/>
        <v>0.28970000000000029</v>
      </c>
      <c r="E1500" s="8"/>
      <c r="G1500"/>
    </row>
    <row r="1501" spans="1:7" ht="14.4" x14ac:dyDescent="0.25">
      <c r="A1501" s="4" t="s">
        <v>1706</v>
      </c>
      <c r="B1501" s="3">
        <v>3.3351000000000002</v>
      </c>
      <c r="C1501" s="3">
        <v>3.6284999999999998</v>
      </c>
      <c r="D1501" s="19">
        <f t="shared" si="23"/>
        <v>0.29339999999999966</v>
      </c>
      <c r="E1501" s="8"/>
      <c r="G1501"/>
    </row>
    <row r="1502" spans="1:7" ht="14.4" x14ac:dyDescent="0.25">
      <c r="A1502" s="4" t="s">
        <v>1707</v>
      </c>
      <c r="B1502" s="3">
        <v>3.3551000000000002</v>
      </c>
      <c r="C1502" s="3">
        <v>3.6251000000000002</v>
      </c>
      <c r="D1502" s="19">
        <f t="shared" si="23"/>
        <v>0.27</v>
      </c>
      <c r="E1502" s="8"/>
      <c r="G1502"/>
    </row>
    <row r="1503" spans="1:7" ht="14.4" x14ac:dyDescent="0.25">
      <c r="A1503" s="4" t="s">
        <v>1708</v>
      </c>
      <c r="B1503" s="3">
        <v>3.3721999999999999</v>
      </c>
      <c r="C1503" s="3">
        <v>3.6353</v>
      </c>
      <c r="D1503" s="19">
        <f t="shared" si="23"/>
        <v>0.26310000000000011</v>
      </c>
      <c r="E1503" s="8"/>
      <c r="G1503"/>
    </row>
    <row r="1504" spans="1:7" ht="14.4" x14ac:dyDescent="0.25">
      <c r="A1504" s="4" t="s">
        <v>1709</v>
      </c>
      <c r="B1504" s="3">
        <v>3.3721999999999999</v>
      </c>
      <c r="C1504" s="3">
        <v>3.6408</v>
      </c>
      <c r="D1504" s="19">
        <f t="shared" si="23"/>
        <v>0.26860000000000017</v>
      </c>
      <c r="E1504" s="8"/>
      <c r="G1504"/>
    </row>
    <row r="1505" spans="1:7" ht="14.4" x14ac:dyDescent="0.25">
      <c r="A1505" s="4" t="s">
        <v>1710</v>
      </c>
      <c r="B1505" s="3">
        <v>3.3734000000000002</v>
      </c>
      <c r="C1505" s="3">
        <v>3.6415000000000002</v>
      </c>
      <c r="D1505" s="19">
        <f t="shared" si="23"/>
        <v>0.2681</v>
      </c>
      <c r="E1505" s="8"/>
      <c r="G1505"/>
    </row>
    <row r="1506" spans="1:7" ht="14.4" x14ac:dyDescent="0.25">
      <c r="A1506" s="4" t="s">
        <v>1711</v>
      </c>
      <c r="B1506" s="3">
        <v>3.3534000000000002</v>
      </c>
      <c r="C1506" s="3">
        <v>3.6347999999999998</v>
      </c>
      <c r="D1506" s="19">
        <f t="shared" si="23"/>
        <v>0.28139999999999965</v>
      </c>
      <c r="E1506" s="8"/>
      <c r="G1506"/>
    </row>
    <row r="1507" spans="1:7" ht="14.4" x14ac:dyDescent="0.25">
      <c r="A1507" s="4" t="s">
        <v>1712</v>
      </c>
      <c r="B1507" s="3">
        <v>3.3633999999999999</v>
      </c>
      <c r="C1507" s="3">
        <v>3.6371000000000002</v>
      </c>
      <c r="D1507" s="19">
        <f t="shared" si="23"/>
        <v>0.27370000000000028</v>
      </c>
      <c r="E1507" s="8"/>
      <c r="G1507"/>
    </row>
    <row r="1508" spans="1:7" ht="14.4" x14ac:dyDescent="0.25">
      <c r="A1508" s="4" t="s">
        <v>1713</v>
      </c>
      <c r="B1508" s="3">
        <v>3.3433000000000002</v>
      </c>
      <c r="C1508" s="3">
        <v>3.5836000000000001</v>
      </c>
      <c r="D1508" s="19">
        <f t="shared" si="23"/>
        <v>0.24029999999999996</v>
      </c>
      <c r="E1508" s="8"/>
      <c r="G1508"/>
    </row>
    <row r="1509" spans="1:7" ht="14.4" x14ac:dyDescent="0.25">
      <c r="A1509" s="4" t="s">
        <v>1714</v>
      </c>
      <c r="B1509" s="3">
        <v>3.3433000000000002</v>
      </c>
      <c r="C1509" s="3">
        <v>3.5411000000000001</v>
      </c>
      <c r="D1509" s="19">
        <f t="shared" si="23"/>
        <v>0.19779999999999998</v>
      </c>
      <c r="E1509" s="8"/>
      <c r="G1509"/>
    </row>
    <row r="1510" spans="1:7" ht="14.4" x14ac:dyDescent="0.25">
      <c r="A1510" s="4" t="s">
        <v>1715</v>
      </c>
      <c r="B1510" s="3">
        <v>3.2932999999999999</v>
      </c>
      <c r="C1510" s="3">
        <v>3.5464000000000002</v>
      </c>
      <c r="D1510" s="19">
        <f t="shared" si="23"/>
        <v>0.25310000000000032</v>
      </c>
      <c r="E1510" s="8"/>
      <c r="G1510"/>
    </row>
    <row r="1511" spans="1:7" ht="14.4" x14ac:dyDescent="0.25">
      <c r="A1511" s="4" t="s">
        <v>1716</v>
      </c>
      <c r="B1511" s="3">
        <v>3.2080000000000002</v>
      </c>
      <c r="C1511" s="3">
        <v>3.5017</v>
      </c>
      <c r="D1511" s="19">
        <f t="shared" si="23"/>
        <v>0.29369999999999985</v>
      </c>
      <c r="E1511" s="8"/>
      <c r="G1511"/>
    </row>
    <row r="1512" spans="1:7" ht="14.4" x14ac:dyDescent="0.25">
      <c r="A1512" s="4" t="s">
        <v>1717</v>
      </c>
      <c r="B1512" s="3">
        <v>3.1905999999999999</v>
      </c>
      <c r="C1512" s="3">
        <v>3.4750000000000001</v>
      </c>
      <c r="D1512" s="19">
        <f t="shared" si="23"/>
        <v>0.28440000000000021</v>
      </c>
      <c r="E1512" s="8"/>
      <c r="G1512"/>
    </row>
    <row r="1513" spans="1:7" ht="14.4" x14ac:dyDescent="0.25">
      <c r="A1513" s="4" t="s">
        <v>1718</v>
      </c>
      <c r="B1513" s="3">
        <v>3.2206000000000001</v>
      </c>
      <c r="C1513" s="3">
        <v>3.4710999999999999</v>
      </c>
      <c r="D1513" s="19">
        <f t="shared" si="23"/>
        <v>0.25049999999999972</v>
      </c>
      <c r="E1513" s="8"/>
      <c r="G1513"/>
    </row>
    <row r="1514" spans="1:7" ht="14.4" x14ac:dyDescent="0.25">
      <c r="A1514" s="4" t="s">
        <v>1719</v>
      </c>
      <c r="B1514" s="3">
        <v>3.2006000000000001</v>
      </c>
      <c r="C1514" s="3">
        <v>3.4672000000000001</v>
      </c>
      <c r="D1514" s="19">
        <f t="shared" si="23"/>
        <v>0.26659999999999995</v>
      </c>
      <c r="E1514" s="8"/>
      <c r="G1514"/>
    </row>
    <row r="1515" spans="1:7" ht="14.4" x14ac:dyDescent="0.25">
      <c r="A1515" s="4" t="s">
        <v>1720</v>
      </c>
      <c r="B1515" s="3">
        <v>3.1606000000000001</v>
      </c>
      <c r="C1515" s="3">
        <v>3.4521000000000002</v>
      </c>
      <c r="D1515" s="19">
        <f t="shared" si="23"/>
        <v>0.29150000000000009</v>
      </c>
      <c r="E1515" s="8"/>
      <c r="G1515"/>
    </row>
    <row r="1516" spans="1:7" ht="14.4" x14ac:dyDescent="0.25">
      <c r="A1516" s="4" t="s">
        <v>1721</v>
      </c>
      <c r="B1516" s="3">
        <v>3.1705999999999999</v>
      </c>
      <c r="C1516" s="3">
        <v>3.452</v>
      </c>
      <c r="D1516" s="19">
        <f t="shared" si="23"/>
        <v>0.28140000000000009</v>
      </c>
      <c r="E1516" s="8"/>
      <c r="G1516"/>
    </row>
    <row r="1517" spans="1:7" ht="14.4" x14ac:dyDescent="0.25">
      <c r="A1517" s="4" t="s">
        <v>1722</v>
      </c>
      <c r="B1517" s="3">
        <v>3.1427999999999998</v>
      </c>
      <c r="C1517" s="3">
        <v>3.4340999999999999</v>
      </c>
      <c r="D1517" s="19">
        <f t="shared" si="23"/>
        <v>0.29130000000000011</v>
      </c>
      <c r="E1517" s="8"/>
      <c r="G1517"/>
    </row>
    <row r="1518" spans="1:7" ht="14.4" x14ac:dyDescent="0.25">
      <c r="A1518" s="4" t="s">
        <v>1723</v>
      </c>
      <c r="B1518" s="3">
        <v>3.1427999999999998</v>
      </c>
      <c r="C1518" s="3">
        <v>3.4308999999999998</v>
      </c>
      <c r="D1518" s="19">
        <f t="shared" si="23"/>
        <v>0.28810000000000002</v>
      </c>
      <c r="E1518" s="8"/>
      <c r="G1518"/>
    </row>
    <row r="1519" spans="1:7" ht="14.4" x14ac:dyDescent="0.25">
      <c r="A1519" s="4" t="s">
        <v>1724</v>
      </c>
      <c r="B1519" s="3">
        <v>3.1147</v>
      </c>
      <c r="C1519" s="3">
        <v>3.4767000000000001</v>
      </c>
      <c r="D1519" s="19">
        <f t="shared" si="23"/>
        <v>0.3620000000000001</v>
      </c>
      <c r="E1519" s="8"/>
      <c r="G1519"/>
    </row>
    <row r="1520" spans="1:7" ht="14.4" x14ac:dyDescent="0.25">
      <c r="A1520" s="4" t="s">
        <v>1725</v>
      </c>
      <c r="B1520" s="3">
        <v>3.1547000000000001</v>
      </c>
      <c r="C1520" s="3">
        <v>3.4965999999999999</v>
      </c>
      <c r="D1520" s="19">
        <f t="shared" si="23"/>
        <v>0.34189999999999987</v>
      </c>
      <c r="E1520" s="8"/>
      <c r="G1520"/>
    </row>
    <row r="1521" spans="1:7" ht="14.4" x14ac:dyDescent="0.25">
      <c r="A1521" s="4" t="s">
        <v>1726</v>
      </c>
      <c r="B1521" s="3">
        <v>3.1846999999999999</v>
      </c>
      <c r="C1521" s="3">
        <v>3.5019</v>
      </c>
      <c r="D1521" s="19">
        <f t="shared" si="23"/>
        <v>0.31720000000000015</v>
      </c>
      <c r="E1521" s="8"/>
      <c r="G1521"/>
    </row>
    <row r="1522" spans="1:7" ht="14.4" x14ac:dyDescent="0.25">
      <c r="A1522" s="4" t="s">
        <v>1727</v>
      </c>
      <c r="B1522" s="3">
        <v>3.1947000000000001</v>
      </c>
      <c r="C1522" s="3">
        <v>3.4729000000000001</v>
      </c>
      <c r="D1522" s="19">
        <f t="shared" si="23"/>
        <v>0.2782</v>
      </c>
      <c r="E1522" s="8"/>
      <c r="G1522"/>
    </row>
    <row r="1523" spans="1:7" ht="14.4" x14ac:dyDescent="0.25">
      <c r="A1523" s="4" t="s">
        <v>1728</v>
      </c>
      <c r="B1523" s="3">
        <v>3.2347000000000001</v>
      </c>
      <c r="C1523" s="3">
        <v>3.4533</v>
      </c>
      <c r="D1523" s="19">
        <f t="shared" si="23"/>
        <v>0.21859999999999991</v>
      </c>
      <c r="E1523" s="8"/>
      <c r="G1523"/>
    </row>
    <row r="1524" spans="1:7" ht="14.4" x14ac:dyDescent="0.25">
      <c r="A1524" s="4" t="s">
        <v>1729</v>
      </c>
      <c r="B1524" s="3">
        <v>3.1699000000000002</v>
      </c>
      <c r="C1524" s="3">
        <v>3.4588999999999999</v>
      </c>
      <c r="D1524" s="19">
        <f t="shared" si="23"/>
        <v>0.2889999999999997</v>
      </c>
      <c r="E1524" s="8"/>
      <c r="G1524"/>
    </row>
    <row r="1525" spans="1:7" ht="14.4" x14ac:dyDescent="0.25">
      <c r="A1525" s="4" t="s">
        <v>1730</v>
      </c>
      <c r="B1525" s="3">
        <v>3.1513</v>
      </c>
      <c r="C1525" s="3">
        <v>3.4018000000000002</v>
      </c>
      <c r="D1525" s="19">
        <f t="shared" si="23"/>
        <v>0.25050000000000017</v>
      </c>
      <c r="E1525" s="8"/>
      <c r="G1525"/>
    </row>
    <row r="1526" spans="1:7" ht="14.4" x14ac:dyDescent="0.25">
      <c r="A1526" s="4" t="s">
        <v>1731</v>
      </c>
      <c r="B1526" s="3">
        <v>3.1513</v>
      </c>
      <c r="C1526" s="3">
        <v>3.4325000000000001</v>
      </c>
      <c r="D1526" s="19">
        <f t="shared" si="23"/>
        <v>0.28120000000000012</v>
      </c>
      <c r="E1526" s="8"/>
      <c r="G1526"/>
    </row>
    <row r="1527" spans="1:7" ht="14.4" x14ac:dyDescent="0.25">
      <c r="A1527" s="4" t="s">
        <v>1732</v>
      </c>
      <c r="B1527" s="3">
        <v>3.1227999999999998</v>
      </c>
      <c r="C1527" s="3">
        <v>3.4236</v>
      </c>
      <c r="D1527" s="19">
        <f t="shared" si="23"/>
        <v>0.30080000000000018</v>
      </c>
      <c r="E1527" s="8"/>
      <c r="G1527"/>
    </row>
    <row r="1528" spans="1:7" ht="14.4" x14ac:dyDescent="0.25">
      <c r="A1528" s="4" t="s">
        <v>1733</v>
      </c>
      <c r="B1528" s="3">
        <v>3.1516000000000002</v>
      </c>
      <c r="C1528" s="3">
        <v>3.4298999999999999</v>
      </c>
      <c r="D1528" s="19">
        <f t="shared" si="23"/>
        <v>0.27829999999999977</v>
      </c>
      <c r="E1528" s="8"/>
      <c r="G1528"/>
    </row>
    <row r="1529" spans="1:7" ht="14.4" x14ac:dyDescent="0.25">
      <c r="A1529" s="4" t="s">
        <v>1734</v>
      </c>
      <c r="B1529" s="3">
        <v>3.1516000000000002</v>
      </c>
      <c r="C1529" s="3">
        <v>3.3955000000000002</v>
      </c>
      <c r="D1529" s="19">
        <f t="shared" si="23"/>
        <v>0.24390000000000001</v>
      </c>
      <c r="E1529" s="8"/>
      <c r="G1529"/>
    </row>
    <row r="1530" spans="1:7" ht="14.4" x14ac:dyDescent="0.25">
      <c r="A1530" s="4" t="s">
        <v>1735</v>
      </c>
      <c r="B1530" s="3">
        <v>3.1387999999999998</v>
      </c>
      <c r="C1530" s="3">
        <v>3.3864999999999998</v>
      </c>
      <c r="D1530" s="19">
        <f t="shared" si="23"/>
        <v>0.24770000000000003</v>
      </c>
      <c r="E1530" s="8"/>
      <c r="G1530"/>
    </row>
    <row r="1531" spans="1:7" ht="14.4" x14ac:dyDescent="0.25">
      <c r="A1531" s="4" t="s">
        <v>1736</v>
      </c>
      <c r="B1531" s="3">
        <v>3.1088</v>
      </c>
      <c r="C1531" s="3">
        <v>3.3552</v>
      </c>
      <c r="D1531" s="19">
        <f t="shared" si="23"/>
        <v>0.24639999999999995</v>
      </c>
      <c r="E1531" s="8"/>
      <c r="G1531"/>
    </row>
    <row r="1532" spans="1:7" ht="14.4" x14ac:dyDescent="0.25">
      <c r="A1532" s="4" t="s">
        <v>1737</v>
      </c>
      <c r="B1532" s="3">
        <v>3.1135000000000002</v>
      </c>
      <c r="C1532" s="3">
        <v>3.3624999999999998</v>
      </c>
      <c r="D1532" s="19">
        <f t="shared" si="23"/>
        <v>0.24899999999999967</v>
      </c>
      <c r="E1532" s="8"/>
      <c r="G1532"/>
    </row>
    <row r="1533" spans="1:7" ht="14.4" x14ac:dyDescent="0.25">
      <c r="A1533" s="4" t="s">
        <v>1738</v>
      </c>
      <c r="B1533" s="3">
        <v>3.0756000000000001</v>
      </c>
      <c r="C1533" s="3">
        <v>3.3374000000000001</v>
      </c>
      <c r="D1533" s="19">
        <f t="shared" si="23"/>
        <v>0.26180000000000003</v>
      </c>
      <c r="E1533" s="8"/>
      <c r="G1533"/>
    </row>
    <row r="1534" spans="1:7" ht="14.4" x14ac:dyDescent="0.25">
      <c r="A1534" s="4" t="s">
        <v>1739</v>
      </c>
      <c r="B1534" s="3">
        <v>3.0756000000000001</v>
      </c>
      <c r="C1534" s="3">
        <v>3.3372999999999999</v>
      </c>
      <c r="D1534" s="19">
        <f t="shared" si="23"/>
        <v>0.26169999999999982</v>
      </c>
      <c r="E1534" s="8"/>
      <c r="G1534"/>
    </row>
    <row r="1535" spans="1:7" ht="14.4" x14ac:dyDescent="0.25">
      <c r="A1535" s="4" t="s">
        <v>1740</v>
      </c>
      <c r="B1535" s="3">
        <v>3.0655999999999999</v>
      </c>
      <c r="C1535" s="3">
        <v>3.3490000000000002</v>
      </c>
      <c r="D1535" s="19">
        <f t="shared" si="23"/>
        <v>0.28340000000000032</v>
      </c>
      <c r="E1535" s="8"/>
      <c r="G1535"/>
    </row>
    <row r="1536" spans="1:7" ht="14.4" x14ac:dyDescent="0.25">
      <c r="A1536" s="4" t="s">
        <v>1741</v>
      </c>
      <c r="B1536" s="3">
        <v>3.0491000000000001</v>
      </c>
      <c r="C1536" s="3">
        <v>3.3593999999999999</v>
      </c>
      <c r="D1536" s="19">
        <f t="shared" si="23"/>
        <v>0.3102999999999998</v>
      </c>
      <c r="E1536" s="8"/>
      <c r="G1536"/>
    </row>
    <row r="1537" spans="1:7" ht="14.4" x14ac:dyDescent="0.25">
      <c r="A1537" s="4" t="s">
        <v>1742</v>
      </c>
      <c r="B1537" s="3">
        <v>3.0691000000000002</v>
      </c>
      <c r="C1537" s="3">
        <v>3.3744999999999998</v>
      </c>
      <c r="D1537" s="19">
        <f t="shared" si="23"/>
        <v>0.30539999999999967</v>
      </c>
      <c r="E1537" s="8"/>
      <c r="G1537"/>
    </row>
    <row r="1538" spans="1:7" ht="14.4" x14ac:dyDescent="0.25">
      <c r="A1538" s="4" t="s">
        <v>1743</v>
      </c>
      <c r="B1538" s="3">
        <v>3.0991</v>
      </c>
      <c r="C1538" s="3">
        <v>3.3601999999999999</v>
      </c>
      <c r="D1538" s="19">
        <f t="shared" si="23"/>
        <v>0.26109999999999989</v>
      </c>
      <c r="E1538" s="8"/>
      <c r="G1538"/>
    </row>
    <row r="1539" spans="1:7" ht="14.4" x14ac:dyDescent="0.25">
      <c r="A1539" s="4" t="s">
        <v>1744</v>
      </c>
      <c r="B1539" s="3">
        <v>3.0811000000000002</v>
      </c>
      <c r="C1539" s="3">
        <v>3.3883000000000001</v>
      </c>
      <c r="D1539" s="19">
        <f t="shared" ref="D1539:D1602" si="24">C1539-B1539</f>
        <v>0.30719999999999992</v>
      </c>
      <c r="E1539" s="8"/>
      <c r="G1539"/>
    </row>
    <row r="1540" spans="1:7" ht="14.4" x14ac:dyDescent="0.25">
      <c r="A1540" s="4" t="s">
        <v>1745</v>
      </c>
      <c r="B1540" s="3">
        <v>3.0510999999999999</v>
      </c>
      <c r="C1540" s="3">
        <v>3.4022000000000001</v>
      </c>
      <c r="D1540" s="19">
        <f t="shared" si="24"/>
        <v>0.35110000000000019</v>
      </c>
      <c r="E1540" s="8"/>
      <c r="G1540"/>
    </row>
    <row r="1541" spans="1:7" ht="14.4" x14ac:dyDescent="0.25">
      <c r="A1541" s="4" t="s">
        <v>1746</v>
      </c>
      <c r="B1541" s="3">
        <v>3.0811000000000002</v>
      </c>
      <c r="C1541" s="3">
        <v>3.3868999999999998</v>
      </c>
      <c r="D1541" s="19">
        <f t="shared" si="24"/>
        <v>0.30579999999999963</v>
      </c>
      <c r="E1541" s="8"/>
      <c r="G1541"/>
    </row>
    <row r="1542" spans="1:7" ht="14.4" x14ac:dyDescent="0.25">
      <c r="A1542" s="4" t="s">
        <v>1747</v>
      </c>
      <c r="B1542" s="3">
        <v>3.0811000000000002</v>
      </c>
      <c r="C1542" s="3">
        <v>3.4369000000000001</v>
      </c>
      <c r="D1542" s="19">
        <f t="shared" si="24"/>
        <v>0.35579999999999989</v>
      </c>
      <c r="E1542" s="8"/>
      <c r="G1542"/>
    </row>
    <row r="1543" spans="1:7" ht="14.4" x14ac:dyDescent="0.25">
      <c r="A1543" s="4" t="s">
        <v>1748</v>
      </c>
      <c r="B1543" s="3">
        <v>3.1061000000000001</v>
      </c>
      <c r="C1543" s="3">
        <v>3.4752999999999998</v>
      </c>
      <c r="D1543" s="19">
        <f t="shared" si="24"/>
        <v>0.36919999999999975</v>
      </c>
      <c r="E1543" s="8"/>
      <c r="G1543"/>
    </row>
    <row r="1544" spans="1:7" ht="14.4" x14ac:dyDescent="0.25">
      <c r="A1544" s="4" t="s">
        <v>1749</v>
      </c>
      <c r="B1544" s="3">
        <v>3.1909999999999998</v>
      </c>
      <c r="C1544" s="3">
        <v>3.4922</v>
      </c>
      <c r="D1544" s="19">
        <f t="shared" si="24"/>
        <v>0.30120000000000013</v>
      </c>
      <c r="E1544" s="8"/>
      <c r="G1544"/>
    </row>
    <row r="1545" spans="1:7" ht="14.4" x14ac:dyDescent="0.25">
      <c r="A1545" s="4" t="s">
        <v>1750</v>
      </c>
      <c r="B1545" s="3">
        <v>3.1941999999999999</v>
      </c>
      <c r="C1545" s="3">
        <v>3.5228000000000002</v>
      </c>
      <c r="D1545" s="19">
        <f t="shared" si="24"/>
        <v>0.32860000000000023</v>
      </c>
      <c r="E1545" s="8"/>
      <c r="G1545"/>
    </row>
    <row r="1546" spans="1:7" ht="14.4" x14ac:dyDescent="0.25">
      <c r="A1546" s="4" t="s">
        <v>1751</v>
      </c>
      <c r="B1546" s="3">
        <v>3.1762999999999999</v>
      </c>
      <c r="C1546" s="3">
        <v>3.4466000000000001</v>
      </c>
      <c r="D1546" s="19">
        <f t="shared" si="24"/>
        <v>0.27030000000000021</v>
      </c>
      <c r="E1546" s="8"/>
      <c r="G1546"/>
    </row>
    <row r="1547" spans="1:7" ht="14.4" x14ac:dyDescent="0.25">
      <c r="A1547" s="4" t="s">
        <v>1752</v>
      </c>
      <c r="B1547" s="3">
        <v>3.1469</v>
      </c>
      <c r="C1547" s="3">
        <v>3.4411999999999998</v>
      </c>
      <c r="D1547" s="19">
        <f t="shared" si="24"/>
        <v>0.29429999999999978</v>
      </c>
      <c r="E1547" s="8"/>
      <c r="G1547"/>
    </row>
    <row r="1548" spans="1:7" ht="14.4" x14ac:dyDescent="0.25">
      <c r="A1548" s="4" t="s">
        <v>1753</v>
      </c>
      <c r="B1548" s="3">
        <v>3.1676000000000002</v>
      </c>
      <c r="C1548" s="3">
        <v>3.4878999999999998</v>
      </c>
      <c r="D1548" s="19">
        <f t="shared" si="24"/>
        <v>0.32029999999999959</v>
      </c>
      <c r="E1548" s="8"/>
      <c r="G1548"/>
    </row>
    <row r="1549" spans="1:7" ht="14.4" x14ac:dyDescent="0.25">
      <c r="A1549" s="4" t="s">
        <v>1754</v>
      </c>
      <c r="B1549" s="3">
        <v>3.1496</v>
      </c>
      <c r="C1549" s="3">
        <v>3.5301</v>
      </c>
      <c r="D1549" s="19">
        <f t="shared" si="24"/>
        <v>0.38050000000000006</v>
      </c>
      <c r="E1549" s="8"/>
      <c r="G1549"/>
    </row>
    <row r="1550" spans="1:7" ht="14.4" x14ac:dyDescent="0.25">
      <c r="A1550" s="4" t="s">
        <v>1755</v>
      </c>
      <c r="B1550" s="3">
        <v>3.1496</v>
      </c>
      <c r="C1550" s="3">
        <v>3.5428000000000002</v>
      </c>
      <c r="D1550" s="19">
        <f t="shared" si="24"/>
        <v>0.39320000000000022</v>
      </c>
      <c r="E1550" s="8"/>
      <c r="G1550"/>
    </row>
    <row r="1551" spans="1:7" ht="14.4" x14ac:dyDescent="0.25">
      <c r="A1551" s="4" t="s">
        <v>1756</v>
      </c>
      <c r="B1551" s="3">
        <v>3.1303000000000001</v>
      </c>
      <c r="C1551" s="3">
        <v>3.5518999999999998</v>
      </c>
      <c r="D1551" s="19">
        <f t="shared" si="24"/>
        <v>0.42159999999999975</v>
      </c>
      <c r="E1551" s="8"/>
      <c r="G1551"/>
    </row>
    <row r="1552" spans="1:7" ht="14.4" x14ac:dyDescent="0.25">
      <c r="A1552" s="4" t="s">
        <v>1757</v>
      </c>
      <c r="B1552" s="3">
        <v>3.1192000000000002</v>
      </c>
      <c r="C1552" s="3">
        <v>3.5348000000000002</v>
      </c>
      <c r="D1552" s="19">
        <f t="shared" si="24"/>
        <v>0.41559999999999997</v>
      </c>
      <c r="E1552" s="8"/>
      <c r="G1552"/>
    </row>
    <row r="1553" spans="1:7" ht="14.4" x14ac:dyDescent="0.25">
      <c r="A1553" s="4" t="s">
        <v>1758</v>
      </c>
      <c r="B1553" s="3">
        <v>3.1192000000000002</v>
      </c>
      <c r="C1553" s="3">
        <v>3.4958</v>
      </c>
      <c r="D1553" s="19">
        <f t="shared" si="24"/>
        <v>0.37659999999999982</v>
      </c>
      <c r="E1553" s="8"/>
      <c r="G1553"/>
    </row>
    <row r="1554" spans="1:7" ht="14.4" x14ac:dyDescent="0.25">
      <c r="A1554" s="4" t="s">
        <v>1759</v>
      </c>
      <c r="B1554" s="3">
        <v>3.1423999999999999</v>
      </c>
      <c r="C1554" s="3">
        <v>3.4933000000000001</v>
      </c>
      <c r="D1554" s="19">
        <f t="shared" si="24"/>
        <v>0.35090000000000021</v>
      </c>
      <c r="E1554" s="8"/>
      <c r="G1554"/>
    </row>
    <row r="1555" spans="1:7" ht="14.4" x14ac:dyDescent="0.25">
      <c r="A1555" s="4" t="s">
        <v>1760</v>
      </c>
      <c r="B1555" s="3">
        <v>3.1374</v>
      </c>
      <c r="C1555" s="3">
        <v>3.4841000000000002</v>
      </c>
      <c r="D1555" s="19">
        <f t="shared" si="24"/>
        <v>0.34670000000000023</v>
      </c>
      <c r="E1555" s="8"/>
      <c r="G1555"/>
    </row>
    <row r="1556" spans="1:7" ht="14.4" x14ac:dyDescent="0.25">
      <c r="A1556" s="4" t="s">
        <v>1761</v>
      </c>
      <c r="B1556" s="3">
        <v>3.1574</v>
      </c>
      <c r="C1556" s="3">
        <v>3.5036999999999998</v>
      </c>
      <c r="D1556" s="19">
        <f t="shared" si="24"/>
        <v>0.34629999999999983</v>
      </c>
      <c r="E1556" s="8"/>
      <c r="G1556"/>
    </row>
    <row r="1557" spans="1:7" ht="14.4" x14ac:dyDescent="0.25">
      <c r="A1557" s="4" t="s">
        <v>1762</v>
      </c>
      <c r="B1557" s="3">
        <v>3.2063000000000001</v>
      </c>
      <c r="C1557" s="3">
        <v>3.544</v>
      </c>
      <c r="D1557" s="19">
        <f t="shared" si="24"/>
        <v>0.33769999999999989</v>
      </c>
      <c r="E1557" s="8"/>
      <c r="G1557"/>
    </row>
    <row r="1558" spans="1:7" ht="14.4" x14ac:dyDescent="0.25">
      <c r="A1558" s="4" t="s">
        <v>1763</v>
      </c>
      <c r="B1558" s="3">
        <v>3.2736000000000001</v>
      </c>
      <c r="C1558" s="3">
        <v>3.5678000000000001</v>
      </c>
      <c r="D1558" s="19">
        <f t="shared" si="24"/>
        <v>0.29420000000000002</v>
      </c>
      <c r="E1558" s="8"/>
      <c r="G1558"/>
    </row>
    <row r="1559" spans="1:7" ht="14.4" x14ac:dyDescent="0.25">
      <c r="A1559" s="4" t="s">
        <v>1764</v>
      </c>
      <c r="B1559" s="3">
        <v>3.2936000000000001</v>
      </c>
      <c r="C1559" s="3">
        <v>3.5849000000000002</v>
      </c>
      <c r="D1559" s="19">
        <f t="shared" si="24"/>
        <v>0.29130000000000011</v>
      </c>
      <c r="E1559" s="8"/>
      <c r="G1559"/>
    </row>
    <row r="1560" spans="1:7" ht="14.4" x14ac:dyDescent="0.25">
      <c r="A1560" s="4" t="s">
        <v>1765</v>
      </c>
      <c r="B1560" s="3">
        <v>3.2673000000000001</v>
      </c>
      <c r="C1560" s="3">
        <v>3.6482999999999999</v>
      </c>
      <c r="D1560" s="19">
        <f t="shared" si="24"/>
        <v>0.38099999999999978</v>
      </c>
      <c r="E1560" s="8"/>
      <c r="G1560"/>
    </row>
    <row r="1561" spans="1:7" ht="14.4" x14ac:dyDescent="0.25">
      <c r="A1561" s="4" t="s">
        <v>1766</v>
      </c>
      <c r="B1561" s="3">
        <v>3.2267000000000001</v>
      </c>
      <c r="C1561" s="3">
        <v>3.5996999999999999</v>
      </c>
      <c r="D1561" s="19">
        <f t="shared" si="24"/>
        <v>0.37299999999999978</v>
      </c>
      <c r="E1561" s="8"/>
      <c r="G1561"/>
    </row>
    <row r="1562" spans="1:7" ht="14.4" x14ac:dyDescent="0.25">
      <c r="A1562" s="4" t="s">
        <v>1767</v>
      </c>
      <c r="B1562" s="3">
        <v>3.137</v>
      </c>
      <c r="C1562" s="3">
        <v>3.5438000000000001</v>
      </c>
      <c r="D1562" s="19">
        <f t="shared" si="24"/>
        <v>0.40680000000000005</v>
      </c>
      <c r="E1562" s="8"/>
      <c r="G1562"/>
    </row>
    <row r="1563" spans="1:7" ht="14.4" x14ac:dyDescent="0.25">
      <c r="A1563" s="4" t="s">
        <v>1768</v>
      </c>
      <c r="B1563" s="3">
        <v>3.137</v>
      </c>
      <c r="C1563" s="3">
        <v>3.5720000000000001</v>
      </c>
      <c r="D1563" s="19">
        <f t="shared" si="24"/>
        <v>0.43500000000000005</v>
      </c>
      <c r="E1563" s="8"/>
      <c r="G1563"/>
    </row>
    <row r="1564" spans="1:7" ht="14.4" x14ac:dyDescent="0.25">
      <c r="A1564" s="4" t="s">
        <v>1769</v>
      </c>
      <c r="B1564" s="3">
        <v>3.153</v>
      </c>
      <c r="C1564" s="3">
        <v>3.5987</v>
      </c>
      <c r="D1564" s="19">
        <f t="shared" si="24"/>
        <v>0.44569999999999999</v>
      </c>
      <c r="E1564" s="8"/>
      <c r="G1564"/>
    </row>
    <row r="1565" spans="1:7" ht="14.4" x14ac:dyDescent="0.25">
      <c r="A1565" s="4" t="s">
        <v>1770</v>
      </c>
      <c r="B1565" s="3">
        <v>3.1190000000000002</v>
      </c>
      <c r="C1565" s="3">
        <v>3.6938</v>
      </c>
      <c r="D1565" s="19">
        <f t="shared" si="24"/>
        <v>0.57479999999999976</v>
      </c>
      <c r="E1565" s="8"/>
      <c r="G1565"/>
    </row>
    <row r="1566" spans="1:7" ht="14.4" x14ac:dyDescent="0.25">
      <c r="A1566" s="4" t="s">
        <v>1771</v>
      </c>
      <c r="B1566" s="3">
        <v>3.0190000000000001</v>
      </c>
      <c r="C1566" s="3">
        <v>3.7040000000000002</v>
      </c>
      <c r="D1566" s="19">
        <f t="shared" si="24"/>
        <v>0.68500000000000005</v>
      </c>
      <c r="E1566" s="8"/>
      <c r="G1566"/>
    </row>
    <row r="1567" spans="1:7" ht="14.4" x14ac:dyDescent="0.25">
      <c r="A1567" s="4" t="s">
        <v>1772</v>
      </c>
      <c r="B1567" s="3">
        <v>3.0390000000000001</v>
      </c>
      <c r="C1567" s="3">
        <v>3.6947000000000001</v>
      </c>
      <c r="D1567" s="19">
        <f t="shared" si="24"/>
        <v>0.65569999999999995</v>
      </c>
      <c r="E1567" s="8"/>
      <c r="G1567"/>
    </row>
    <row r="1568" spans="1:7" ht="14.4" x14ac:dyDescent="0.25">
      <c r="A1568" s="4" t="s">
        <v>1773</v>
      </c>
      <c r="B1568" s="3">
        <v>3.0072000000000001</v>
      </c>
      <c r="C1568" s="3">
        <v>3.6684999999999999</v>
      </c>
      <c r="D1568" s="19">
        <f t="shared" si="24"/>
        <v>0.66129999999999978</v>
      </c>
      <c r="E1568" s="8"/>
      <c r="G1568"/>
    </row>
    <row r="1569" spans="1:7" ht="14.4" x14ac:dyDescent="0.25">
      <c r="A1569" s="4" t="s">
        <v>1774</v>
      </c>
      <c r="B1569" s="3">
        <v>3.0327000000000002</v>
      </c>
      <c r="C1569" s="3">
        <v>3.6211000000000002</v>
      </c>
      <c r="D1569" s="19">
        <f t="shared" si="24"/>
        <v>0.58840000000000003</v>
      </c>
      <c r="E1569" s="8"/>
      <c r="G1569"/>
    </row>
    <row r="1570" spans="1:7" ht="14.4" x14ac:dyDescent="0.25">
      <c r="A1570" s="4" t="s">
        <v>1775</v>
      </c>
      <c r="B1570" s="3">
        <v>3.0501</v>
      </c>
      <c r="C1570" s="3">
        <v>3.5954000000000002</v>
      </c>
      <c r="D1570" s="19">
        <f t="shared" si="24"/>
        <v>0.54530000000000012</v>
      </c>
      <c r="E1570" s="8"/>
      <c r="G1570"/>
    </row>
    <row r="1571" spans="1:7" ht="14.4" x14ac:dyDescent="0.25">
      <c r="A1571" s="4" t="s">
        <v>1776</v>
      </c>
      <c r="B1571" s="3">
        <v>3.0497999999999998</v>
      </c>
      <c r="C1571" s="3">
        <v>3.56</v>
      </c>
      <c r="D1571" s="19">
        <f t="shared" si="24"/>
        <v>0.51020000000000021</v>
      </c>
      <c r="E1571" s="8"/>
      <c r="G1571"/>
    </row>
    <row r="1572" spans="1:7" ht="14.4" x14ac:dyDescent="0.25">
      <c r="A1572" s="4" t="s">
        <v>1777</v>
      </c>
      <c r="B1572" s="3">
        <v>3.0448</v>
      </c>
      <c r="C1572" s="3">
        <v>3.5627</v>
      </c>
      <c r="D1572" s="19">
        <f t="shared" si="24"/>
        <v>0.51790000000000003</v>
      </c>
      <c r="E1572" s="8"/>
      <c r="G1572"/>
    </row>
    <row r="1573" spans="1:7" ht="14.4" x14ac:dyDescent="0.25">
      <c r="A1573" s="4" t="s">
        <v>1778</v>
      </c>
      <c r="B1573" s="3">
        <v>2.9550000000000001</v>
      </c>
      <c r="C1573" s="3">
        <v>3.4554</v>
      </c>
      <c r="D1573" s="19">
        <f t="shared" si="24"/>
        <v>0.50039999999999996</v>
      </c>
      <c r="E1573" s="8"/>
      <c r="G1573"/>
    </row>
    <row r="1574" spans="1:7" ht="14.4" x14ac:dyDescent="0.25">
      <c r="A1574" s="4" t="s">
        <v>1779</v>
      </c>
      <c r="B1574" s="3">
        <v>2.8849999999999998</v>
      </c>
      <c r="C1574" s="3">
        <v>3.4055</v>
      </c>
      <c r="D1574" s="19">
        <f t="shared" si="24"/>
        <v>0.52050000000000018</v>
      </c>
      <c r="E1574" s="8"/>
      <c r="G1574"/>
    </row>
    <row r="1575" spans="1:7" ht="14.4" x14ac:dyDescent="0.25">
      <c r="A1575" s="4" t="s">
        <v>1780</v>
      </c>
      <c r="B1575" s="3">
        <v>2.8283</v>
      </c>
      <c r="C1575" s="3">
        <v>3.4051999999999998</v>
      </c>
      <c r="D1575" s="19">
        <f t="shared" si="24"/>
        <v>0.57689999999999975</v>
      </c>
      <c r="E1575" s="8"/>
      <c r="G1575"/>
    </row>
    <row r="1576" spans="1:7" ht="14.4" x14ac:dyDescent="0.25">
      <c r="A1576" s="4" t="s">
        <v>1781</v>
      </c>
      <c r="B1576" s="3">
        <v>2.8199000000000001</v>
      </c>
      <c r="C1576" s="3">
        <v>3.4150999999999998</v>
      </c>
      <c r="D1576" s="19">
        <f t="shared" si="24"/>
        <v>0.59519999999999973</v>
      </c>
      <c r="E1576" s="8"/>
      <c r="G1576"/>
    </row>
    <row r="1577" spans="1:7" ht="14.4" x14ac:dyDescent="0.25">
      <c r="A1577" s="4" t="s">
        <v>1782</v>
      </c>
      <c r="B1577" s="3">
        <v>2.8197999999999999</v>
      </c>
      <c r="C1577" s="3">
        <v>3.4453999999999998</v>
      </c>
      <c r="D1577" s="19">
        <f t="shared" si="24"/>
        <v>0.62559999999999993</v>
      </c>
      <c r="E1577" s="8"/>
      <c r="G1577"/>
    </row>
    <row r="1578" spans="1:7" ht="14.4" x14ac:dyDescent="0.25">
      <c r="A1578" s="4" t="s">
        <v>1783</v>
      </c>
      <c r="B1578" s="3">
        <v>2.6970999999999998</v>
      </c>
      <c r="C1578" s="3">
        <v>3.3952</v>
      </c>
      <c r="D1578" s="19">
        <f t="shared" si="24"/>
        <v>0.69810000000000016</v>
      </c>
      <c r="E1578" s="8"/>
      <c r="G1578"/>
    </row>
    <row r="1579" spans="1:7" ht="14.4" x14ac:dyDescent="0.25">
      <c r="A1579" s="4" t="s">
        <v>1784</v>
      </c>
      <c r="B1579" s="3">
        <v>2.7071000000000001</v>
      </c>
      <c r="C1579" s="3">
        <v>3.3803999999999998</v>
      </c>
      <c r="D1579" s="19">
        <f t="shared" si="24"/>
        <v>0.67329999999999979</v>
      </c>
      <c r="E1579" s="8"/>
      <c r="G1579"/>
    </row>
    <row r="1580" spans="1:7" ht="14.4" x14ac:dyDescent="0.25">
      <c r="A1580" s="4" t="s">
        <v>1785</v>
      </c>
      <c r="B1580" s="3">
        <v>2.7071000000000001</v>
      </c>
      <c r="C1580" s="3">
        <v>3.4</v>
      </c>
      <c r="D1580" s="19">
        <f t="shared" si="24"/>
        <v>0.69289999999999985</v>
      </c>
      <c r="E1580" s="8"/>
      <c r="G1580"/>
    </row>
    <row r="1581" spans="1:7" ht="14.4" x14ac:dyDescent="0.25">
      <c r="A1581" s="4" t="s">
        <v>1786</v>
      </c>
      <c r="B1581" s="3">
        <v>2.7044000000000001</v>
      </c>
      <c r="C1581" s="3">
        <v>3.3502999999999998</v>
      </c>
      <c r="D1581" s="19">
        <f t="shared" si="24"/>
        <v>0.6458999999999997</v>
      </c>
      <c r="E1581" s="8"/>
      <c r="G1581"/>
    </row>
    <row r="1582" spans="1:7" ht="14.4" x14ac:dyDescent="0.25">
      <c r="A1582" s="4" t="s">
        <v>1787</v>
      </c>
      <c r="B1582" s="3">
        <v>2.6244000000000001</v>
      </c>
      <c r="C1582" s="3">
        <v>3.3803999999999998</v>
      </c>
      <c r="D1582" s="19">
        <f t="shared" si="24"/>
        <v>0.75599999999999978</v>
      </c>
      <c r="E1582" s="8"/>
      <c r="G1582"/>
    </row>
    <row r="1583" spans="1:7" ht="14.4" x14ac:dyDescent="0.25">
      <c r="A1583" s="4" t="s">
        <v>1788</v>
      </c>
      <c r="B1583" s="3">
        <v>2.6530999999999998</v>
      </c>
      <c r="C1583" s="3">
        <v>3.4005999999999998</v>
      </c>
      <c r="D1583" s="19">
        <f t="shared" si="24"/>
        <v>0.74750000000000005</v>
      </c>
      <c r="E1583" s="8"/>
      <c r="G1583"/>
    </row>
    <row r="1584" spans="1:7" ht="14.4" x14ac:dyDescent="0.25">
      <c r="A1584" s="4" t="s">
        <v>1789</v>
      </c>
      <c r="B1584" s="3">
        <v>2.5531000000000001</v>
      </c>
      <c r="C1584" s="3">
        <v>3.456</v>
      </c>
      <c r="D1584" s="19">
        <f t="shared" si="24"/>
        <v>0.90289999999999981</v>
      </c>
      <c r="E1584" s="8"/>
      <c r="G1584"/>
    </row>
    <row r="1585" spans="1:7" ht="14.4" x14ac:dyDescent="0.25">
      <c r="A1585" s="4" t="s">
        <v>1790</v>
      </c>
      <c r="B1585" s="3">
        <v>2.5419</v>
      </c>
      <c r="C1585" s="3">
        <v>3.4401000000000002</v>
      </c>
      <c r="D1585" s="19">
        <f t="shared" si="24"/>
        <v>0.89820000000000011</v>
      </c>
      <c r="E1585" s="8"/>
      <c r="G1585"/>
    </row>
    <row r="1586" spans="1:7" ht="14.4" x14ac:dyDescent="0.25">
      <c r="A1586" s="4" t="s">
        <v>1791</v>
      </c>
      <c r="B1586" s="3">
        <v>2.5146000000000002</v>
      </c>
      <c r="C1586" s="3">
        <v>3.3702999999999999</v>
      </c>
      <c r="D1586" s="19">
        <f t="shared" si="24"/>
        <v>0.85569999999999968</v>
      </c>
      <c r="E1586" s="8"/>
      <c r="G1586"/>
    </row>
    <row r="1587" spans="1:7" ht="14.4" x14ac:dyDescent="0.25">
      <c r="A1587" s="4" t="s">
        <v>1792</v>
      </c>
      <c r="B1587" s="3">
        <v>2.4198</v>
      </c>
      <c r="C1587" s="3">
        <v>3.3752</v>
      </c>
      <c r="D1587" s="19">
        <f t="shared" si="24"/>
        <v>0.95540000000000003</v>
      </c>
      <c r="E1587" s="8"/>
      <c r="G1587"/>
    </row>
    <row r="1588" spans="1:7" ht="14.4" x14ac:dyDescent="0.25">
      <c r="A1588" s="4" t="s">
        <v>1793</v>
      </c>
      <c r="B1588" s="3">
        <v>2.3426999999999998</v>
      </c>
      <c r="C1588" s="3">
        <v>3.4001999999999999</v>
      </c>
      <c r="D1588" s="19">
        <f t="shared" si="24"/>
        <v>1.0575000000000001</v>
      </c>
      <c r="E1588" s="8"/>
      <c r="G1588"/>
    </row>
    <row r="1589" spans="1:7" ht="14.4" x14ac:dyDescent="0.25">
      <c r="A1589" s="4" t="s">
        <v>1794</v>
      </c>
      <c r="B1589" s="3">
        <v>2.1926999999999999</v>
      </c>
      <c r="C1589" s="3">
        <v>3.4001999999999999</v>
      </c>
      <c r="D1589" s="19">
        <f t="shared" si="24"/>
        <v>1.2075</v>
      </c>
      <c r="E1589" s="8"/>
      <c r="G1589"/>
    </row>
    <row r="1590" spans="1:7" ht="14.4" x14ac:dyDescent="0.25">
      <c r="A1590" s="4" t="s">
        <v>1795</v>
      </c>
      <c r="B1590" s="3">
        <v>2.0701000000000001</v>
      </c>
      <c r="C1590" s="3">
        <v>3.3803000000000001</v>
      </c>
      <c r="D1590" s="19">
        <f t="shared" si="24"/>
        <v>1.3102</v>
      </c>
      <c r="E1590" s="8"/>
      <c r="G1590"/>
    </row>
    <row r="1591" spans="1:7" ht="14.4" x14ac:dyDescent="0.25">
      <c r="A1591" s="4" t="s">
        <v>1796</v>
      </c>
      <c r="B1591" s="3">
        <v>2.0573999999999999</v>
      </c>
      <c r="C1591" s="3">
        <v>3.3906999999999998</v>
      </c>
      <c r="D1591" s="19">
        <f t="shared" si="24"/>
        <v>1.3332999999999999</v>
      </c>
      <c r="E1591" s="8"/>
      <c r="G1591"/>
    </row>
    <row r="1592" spans="1:7" ht="14.4" x14ac:dyDescent="0.25">
      <c r="A1592" s="4" t="s">
        <v>1797</v>
      </c>
      <c r="B1592" s="3">
        <v>2.0129000000000001</v>
      </c>
      <c r="C1592" s="3">
        <v>3.4108999999999998</v>
      </c>
      <c r="D1592" s="19">
        <f t="shared" si="24"/>
        <v>1.3979999999999997</v>
      </c>
      <c r="E1592" s="8"/>
      <c r="G1592"/>
    </row>
    <row r="1593" spans="1:7" ht="14.4" x14ac:dyDescent="0.25">
      <c r="A1593" s="4" t="s">
        <v>1798</v>
      </c>
      <c r="B1593" s="3">
        <v>2.0447000000000002</v>
      </c>
      <c r="C1593" s="3">
        <v>3.4310999999999998</v>
      </c>
      <c r="D1593" s="19">
        <f t="shared" si="24"/>
        <v>1.3863999999999996</v>
      </c>
      <c r="E1593" s="8"/>
      <c r="G1593"/>
    </row>
    <row r="1594" spans="1:7" ht="14.4" x14ac:dyDescent="0.25">
      <c r="A1594" s="4" t="s">
        <v>1799</v>
      </c>
      <c r="B1594" s="3">
        <v>2.0598000000000001</v>
      </c>
      <c r="C1594" s="3">
        <v>3.4281999999999999</v>
      </c>
      <c r="D1594" s="19">
        <f t="shared" si="24"/>
        <v>1.3683999999999998</v>
      </c>
      <c r="E1594" s="8"/>
      <c r="G1594"/>
    </row>
    <row r="1595" spans="1:7" ht="14.4" x14ac:dyDescent="0.25">
      <c r="A1595" s="4" t="s">
        <v>1800</v>
      </c>
      <c r="B1595" s="3">
        <v>2.0998000000000001</v>
      </c>
      <c r="C1595" s="3">
        <v>3.4257</v>
      </c>
      <c r="D1595" s="19">
        <f t="shared" si="24"/>
        <v>1.3258999999999999</v>
      </c>
      <c r="E1595" s="8"/>
      <c r="G1595"/>
    </row>
    <row r="1596" spans="1:7" ht="14.4" x14ac:dyDescent="0.25">
      <c r="A1596" s="4" t="s">
        <v>1801</v>
      </c>
      <c r="B1596" s="3">
        <v>2.0621999999999998</v>
      </c>
      <c r="C1596" s="3">
        <v>3.4159999999999999</v>
      </c>
      <c r="D1596" s="19">
        <f t="shared" si="24"/>
        <v>1.3538000000000001</v>
      </c>
      <c r="E1596" s="8"/>
      <c r="G1596"/>
    </row>
    <row r="1597" spans="1:7" ht="14.4" x14ac:dyDescent="0.25">
      <c r="A1597" s="4" t="s">
        <v>1802</v>
      </c>
      <c r="B1597" s="3">
        <v>2.1122000000000001</v>
      </c>
      <c r="C1597" s="3">
        <v>3.431</v>
      </c>
      <c r="D1597" s="19">
        <f t="shared" si="24"/>
        <v>1.3188</v>
      </c>
      <c r="E1597" s="8"/>
      <c r="G1597"/>
    </row>
    <row r="1598" spans="1:7" ht="14.4" x14ac:dyDescent="0.25">
      <c r="A1598" s="4" t="s">
        <v>1803</v>
      </c>
      <c r="B1598" s="3">
        <v>1.9901</v>
      </c>
      <c r="C1598" s="3">
        <v>3.5213999999999999</v>
      </c>
      <c r="D1598" s="19">
        <f t="shared" si="24"/>
        <v>1.5312999999999999</v>
      </c>
      <c r="E1598" s="8"/>
      <c r="G1598"/>
    </row>
    <row r="1599" spans="1:7" ht="14.4" x14ac:dyDescent="0.25">
      <c r="A1599" s="4" t="s">
        <v>1804</v>
      </c>
      <c r="B1599" s="3">
        <v>1.9167000000000001</v>
      </c>
      <c r="C1599" s="3">
        <v>3.5055000000000001</v>
      </c>
      <c r="D1599" s="19">
        <f t="shared" si="24"/>
        <v>1.5888</v>
      </c>
      <c r="E1599" s="8"/>
      <c r="G1599"/>
    </row>
    <row r="1600" spans="1:7" ht="14.4" x14ac:dyDescent="0.25">
      <c r="A1600" s="4" t="s">
        <v>1805</v>
      </c>
      <c r="B1600" s="3">
        <v>1.9913000000000001</v>
      </c>
      <c r="C1600" s="3">
        <v>3.5651999999999999</v>
      </c>
      <c r="D1600" s="19">
        <f t="shared" si="24"/>
        <v>1.5738999999999999</v>
      </c>
      <c r="E1600" s="8"/>
      <c r="G1600"/>
    </row>
    <row r="1601" spans="1:7" ht="14.4" x14ac:dyDescent="0.25">
      <c r="A1601" s="4" t="s">
        <v>1806</v>
      </c>
      <c r="B1601" s="3">
        <v>2.0038</v>
      </c>
      <c r="C1601" s="3">
        <v>3.5954000000000002</v>
      </c>
      <c r="D1601" s="19">
        <f t="shared" si="24"/>
        <v>1.5916000000000001</v>
      </c>
      <c r="E1601" s="8"/>
      <c r="G1601"/>
    </row>
    <row r="1602" spans="1:7" ht="14.4" x14ac:dyDescent="0.25">
      <c r="A1602" s="4" t="s">
        <v>1807</v>
      </c>
      <c r="B1602" s="3">
        <v>2.0238</v>
      </c>
      <c r="C1602" s="3">
        <v>3.6404000000000001</v>
      </c>
      <c r="D1602" s="19">
        <f t="shared" si="24"/>
        <v>1.6166</v>
      </c>
      <c r="E1602" s="8"/>
      <c r="G1602"/>
    </row>
    <row r="1603" spans="1:7" ht="14.4" x14ac:dyDescent="0.25">
      <c r="A1603" s="4" t="s">
        <v>1808</v>
      </c>
      <c r="B1603" s="3">
        <v>2.0036</v>
      </c>
      <c r="C1603" s="3">
        <v>3.5880000000000001</v>
      </c>
      <c r="D1603" s="19">
        <f t="shared" ref="D1603:D1666" si="25">C1603-B1603</f>
        <v>1.5844</v>
      </c>
      <c r="E1603" s="8"/>
      <c r="G1603"/>
    </row>
    <row r="1604" spans="1:7" ht="14.4" x14ac:dyDescent="0.25">
      <c r="A1604" s="4" t="s">
        <v>1809</v>
      </c>
      <c r="B1604" s="3">
        <v>1.9531000000000001</v>
      </c>
      <c r="C1604" s="3">
        <v>3.6111</v>
      </c>
      <c r="D1604" s="19">
        <f t="shared" si="25"/>
        <v>1.6579999999999999</v>
      </c>
      <c r="E1604" s="8"/>
      <c r="G1604"/>
    </row>
    <row r="1605" spans="1:7" ht="14.4" x14ac:dyDescent="0.25">
      <c r="A1605" s="4" t="s">
        <v>1810</v>
      </c>
      <c r="B1605" s="3">
        <v>1.9131</v>
      </c>
      <c r="C1605" s="3">
        <v>3.5912000000000002</v>
      </c>
      <c r="D1605" s="19">
        <f t="shared" si="25"/>
        <v>1.6781000000000001</v>
      </c>
      <c r="E1605" s="8"/>
      <c r="G1605"/>
    </row>
    <row r="1606" spans="1:7" ht="14.4" x14ac:dyDescent="0.25">
      <c r="A1606" s="4" t="s">
        <v>1811</v>
      </c>
      <c r="B1606" s="3">
        <v>1.9409000000000001</v>
      </c>
      <c r="C1606" s="3">
        <v>3.5813999999999999</v>
      </c>
      <c r="D1606" s="19">
        <f t="shared" si="25"/>
        <v>1.6404999999999998</v>
      </c>
      <c r="E1606" s="8"/>
      <c r="G1606"/>
    </row>
    <row r="1607" spans="1:7" ht="14.4" x14ac:dyDescent="0.25">
      <c r="A1607" s="4" t="s">
        <v>1812</v>
      </c>
      <c r="B1607" s="3">
        <v>1.8605</v>
      </c>
      <c r="C1607" s="3">
        <v>3.5613000000000001</v>
      </c>
      <c r="D1607" s="19">
        <f t="shared" si="25"/>
        <v>1.7008000000000001</v>
      </c>
      <c r="E1607" s="8"/>
      <c r="G1607"/>
    </row>
    <row r="1608" spans="1:7" ht="14.4" x14ac:dyDescent="0.25">
      <c r="A1608" s="4" t="s">
        <v>1813</v>
      </c>
      <c r="B1608" s="3">
        <v>1.9005000000000001</v>
      </c>
      <c r="C1608" s="3">
        <v>3.5565000000000002</v>
      </c>
      <c r="D1608" s="19">
        <f t="shared" si="25"/>
        <v>1.6560000000000001</v>
      </c>
      <c r="E1608" s="8"/>
      <c r="G1608"/>
    </row>
    <row r="1609" spans="1:7" ht="14.4" x14ac:dyDescent="0.25">
      <c r="A1609" s="4" t="s">
        <v>1814</v>
      </c>
      <c r="B1609" s="3">
        <v>1.8130999999999999</v>
      </c>
      <c r="C1609" s="3">
        <v>3.5912000000000002</v>
      </c>
      <c r="D1609" s="19">
        <f t="shared" si="25"/>
        <v>1.7781000000000002</v>
      </c>
      <c r="E1609" s="8"/>
      <c r="G1609"/>
    </row>
    <row r="1610" spans="1:7" ht="14.4" x14ac:dyDescent="0.25">
      <c r="A1610" s="4" t="s">
        <v>1815</v>
      </c>
      <c r="B1610" s="3">
        <v>1.7830999999999999</v>
      </c>
      <c r="C1610" s="3">
        <v>3.6196999999999999</v>
      </c>
      <c r="D1610" s="19">
        <f t="shared" si="25"/>
        <v>1.8366</v>
      </c>
      <c r="E1610" s="8"/>
      <c r="G1610"/>
    </row>
    <row r="1611" spans="1:7" ht="14.4" x14ac:dyDescent="0.25">
      <c r="A1611" s="4" t="s">
        <v>1816</v>
      </c>
      <c r="B1611" s="3">
        <v>1.7431000000000001</v>
      </c>
      <c r="C1611" s="3">
        <v>3.6225999999999998</v>
      </c>
      <c r="D1611" s="19">
        <f t="shared" si="25"/>
        <v>1.8794999999999997</v>
      </c>
      <c r="E1611" s="8"/>
      <c r="G1611"/>
    </row>
    <row r="1612" spans="1:7" ht="14.4" x14ac:dyDescent="0.25">
      <c r="A1612" s="4" t="s">
        <v>1817</v>
      </c>
      <c r="B1612" s="3">
        <v>1.7742</v>
      </c>
      <c r="C1612" s="3">
        <v>3.6680999999999999</v>
      </c>
      <c r="D1612" s="19">
        <f t="shared" si="25"/>
        <v>1.8938999999999999</v>
      </c>
      <c r="E1612" s="8"/>
      <c r="G1612"/>
    </row>
    <row r="1613" spans="1:7" ht="14.4" x14ac:dyDescent="0.25">
      <c r="A1613" s="4" t="s">
        <v>1818</v>
      </c>
      <c r="B1613" s="3">
        <v>1.7666999999999999</v>
      </c>
      <c r="C1613" s="3">
        <v>3.6099000000000001</v>
      </c>
      <c r="D1613" s="19">
        <f t="shared" si="25"/>
        <v>1.8432000000000002</v>
      </c>
      <c r="E1613" s="8"/>
      <c r="G1613"/>
    </row>
    <row r="1614" spans="1:7" ht="14.4" x14ac:dyDescent="0.25">
      <c r="A1614" s="4" t="s">
        <v>1819</v>
      </c>
      <c r="B1614" s="3">
        <v>1.7996000000000001</v>
      </c>
      <c r="C1614" s="3">
        <v>3.6052</v>
      </c>
      <c r="D1614" s="19">
        <f t="shared" si="25"/>
        <v>1.8055999999999999</v>
      </c>
      <c r="E1614" s="8"/>
      <c r="G1614"/>
    </row>
    <row r="1615" spans="1:7" ht="14.4" x14ac:dyDescent="0.25">
      <c r="A1615" s="4" t="s">
        <v>1820</v>
      </c>
      <c r="B1615" s="3">
        <v>1.8022</v>
      </c>
      <c r="C1615" s="3">
        <v>3.573</v>
      </c>
      <c r="D1615" s="19">
        <f t="shared" si="25"/>
        <v>1.7707999999999999</v>
      </c>
      <c r="E1615" s="8"/>
      <c r="G1615"/>
    </row>
    <row r="1616" spans="1:7" ht="14.4" x14ac:dyDescent="0.25">
      <c r="A1616" s="4" t="s">
        <v>1821</v>
      </c>
      <c r="B1616" s="3">
        <v>1.8492</v>
      </c>
      <c r="C1616" s="3">
        <v>3.5825</v>
      </c>
      <c r="D1616" s="19">
        <f t="shared" si="25"/>
        <v>1.7333000000000001</v>
      </c>
      <c r="E1616" s="8"/>
      <c r="G1616"/>
    </row>
    <row r="1617" spans="1:7" ht="14.4" x14ac:dyDescent="0.25">
      <c r="A1617" s="4" t="s">
        <v>1822</v>
      </c>
      <c r="B1617" s="3">
        <v>1.8353999999999999</v>
      </c>
      <c r="C1617" s="3">
        <v>3.6053999999999999</v>
      </c>
      <c r="D1617" s="19">
        <f t="shared" si="25"/>
        <v>1.77</v>
      </c>
      <c r="E1617" s="8"/>
      <c r="G1617"/>
    </row>
    <row r="1618" spans="1:7" ht="14.4" x14ac:dyDescent="0.25">
      <c r="A1618" s="4" t="s">
        <v>1823</v>
      </c>
      <c r="B1618" s="3">
        <v>1.8274999999999999</v>
      </c>
      <c r="C1618" s="3">
        <v>3.6078999999999999</v>
      </c>
      <c r="D1618" s="19">
        <f t="shared" si="25"/>
        <v>1.7804</v>
      </c>
      <c r="E1618" s="8"/>
      <c r="G1618"/>
    </row>
    <row r="1619" spans="1:7" ht="14.4" x14ac:dyDescent="0.25">
      <c r="A1619" s="4" t="s">
        <v>1824</v>
      </c>
      <c r="B1619" s="3">
        <v>1.8150999999999999</v>
      </c>
      <c r="C1619" s="3">
        <v>3.6027999999999998</v>
      </c>
      <c r="D1619" s="19">
        <f t="shared" si="25"/>
        <v>1.7876999999999998</v>
      </c>
      <c r="E1619" s="8"/>
      <c r="G1619"/>
    </row>
    <row r="1620" spans="1:7" ht="14.4" x14ac:dyDescent="0.25">
      <c r="A1620" s="4" t="s">
        <v>1825</v>
      </c>
      <c r="B1620" s="3">
        <v>1.8150999999999999</v>
      </c>
      <c r="C1620" s="3">
        <v>3.6080000000000001</v>
      </c>
      <c r="D1620" s="19">
        <f t="shared" si="25"/>
        <v>1.7929000000000002</v>
      </c>
      <c r="E1620" s="8"/>
      <c r="G1620"/>
    </row>
    <row r="1621" spans="1:7" ht="14.4" x14ac:dyDescent="0.25">
      <c r="A1621" s="4" t="s">
        <v>1826</v>
      </c>
      <c r="B1621" s="3">
        <v>1.7911999999999999</v>
      </c>
      <c r="C1621" s="3">
        <v>3.6030000000000002</v>
      </c>
      <c r="D1621" s="19">
        <f t="shared" si="25"/>
        <v>1.8118000000000003</v>
      </c>
      <c r="E1621" s="8"/>
      <c r="G1621"/>
    </row>
    <row r="1622" spans="1:7" ht="14.4" x14ac:dyDescent="0.25">
      <c r="A1622" s="4" t="s">
        <v>1827</v>
      </c>
      <c r="B1622" s="3">
        <v>1.9197</v>
      </c>
      <c r="C1622" s="3">
        <v>3.5975999999999999</v>
      </c>
      <c r="D1622" s="19">
        <f t="shared" si="25"/>
        <v>1.6778999999999999</v>
      </c>
      <c r="E1622" s="8"/>
      <c r="G1622"/>
    </row>
    <row r="1623" spans="1:7" ht="14.4" x14ac:dyDescent="0.25">
      <c r="A1623" s="4" t="s">
        <v>1828</v>
      </c>
      <c r="B1623" s="3">
        <v>1.9683999999999999</v>
      </c>
      <c r="C1623" s="3">
        <v>3.6126999999999998</v>
      </c>
      <c r="D1623" s="19">
        <f t="shared" si="25"/>
        <v>1.6442999999999999</v>
      </c>
      <c r="E1623" s="8"/>
      <c r="G1623"/>
    </row>
    <row r="1624" spans="1:7" ht="14.4" x14ac:dyDescent="0.25">
      <c r="A1624" s="4" t="s">
        <v>1829</v>
      </c>
      <c r="B1624" s="3">
        <v>1.9883</v>
      </c>
      <c r="C1624" s="3">
        <v>3.6223000000000001</v>
      </c>
      <c r="D1624" s="19">
        <f t="shared" si="25"/>
        <v>1.6340000000000001</v>
      </c>
      <c r="E1624" s="8"/>
      <c r="G1624"/>
    </row>
    <row r="1625" spans="1:7" ht="14.4" x14ac:dyDescent="0.25">
      <c r="A1625" s="4" t="s">
        <v>1830</v>
      </c>
      <c r="B1625" s="3">
        <v>1.9641</v>
      </c>
      <c r="C1625" s="3">
        <v>3.5718999999999999</v>
      </c>
      <c r="D1625" s="19">
        <f t="shared" si="25"/>
        <v>1.6077999999999999</v>
      </c>
      <c r="E1625" s="8"/>
      <c r="G1625"/>
    </row>
    <row r="1626" spans="1:7" ht="14.4" x14ac:dyDescent="0.25">
      <c r="A1626" s="4" t="s">
        <v>1831</v>
      </c>
      <c r="B1626" s="3">
        <v>1.9327000000000001</v>
      </c>
      <c r="C1626" s="3">
        <v>3.4916999999999998</v>
      </c>
      <c r="D1626" s="19">
        <f t="shared" si="25"/>
        <v>1.5589999999999997</v>
      </c>
      <c r="E1626" s="8"/>
      <c r="G1626"/>
    </row>
    <row r="1627" spans="1:7" ht="14.4" x14ac:dyDescent="0.25">
      <c r="A1627" s="4" t="s">
        <v>1832</v>
      </c>
      <c r="B1627" s="3">
        <v>1.9160999999999999</v>
      </c>
      <c r="C1627" s="3">
        <v>3.4361000000000002</v>
      </c>
      <c r="D1627" s="19">
        <f t="shared" si="25"/>
        <v>1.5200000000000002</v>
      </c>
      <c r="E1627" s="8"/>
      <c r="G1627"/>
    </row>
    <row r="1628" spans="1:7" ht="14.4" x14ac:dyDescent="0.25">
      <c r="A1628" s="4" t="s">
        <v>1833</v>
      </c>
      <c r="B1628" s="3">
        <v>1.9634</v>
      </c>
      <c r="C1628" s="3">
        <v>3.4306999999999999</v>
      </c>
      <c r="D1628" s="19">
        <f t="shared" si="25"/>
        <v>1.4672999999999998</v>
      </c>
      <c r="E1628" s="8"/>
      <c r="G1628"/>
    </row>
    <row r="1629" spans="1:7" ht="14.4" x14ac:dyDescent="0.25">
      <c r="A1629" s="4" t="s">
        <v>1834</v>
      </c>
      <c r="B1629" s="3">
        <v>2.0827</v>
      </c>
      <c r="C1629" s="3">
        <v>3.4358</v>
      </c>
      <c r="D1629" s="19">
        <f t="shared" si="25"/>
        <v>1.3531</v>
      </c>
      <c r="E1629" s="8"/>
      <c r="G1629"/>
    </row>
    <row r="1630" spans="1:7" ht="14.4" x14ac:dyDescent="0.25">
      <c r="A1630" s="4" t="s">
        <v>1835</v>
      </c>
      <c r="B1630" s="3">
        <v>2.2667999999999999</v>
      </c>
      <c r="C1630" s="3">
        <v>3.4885000000000002</v>
      </c>
      <c r="D1630" s="19">
        <f t="shared" si="25"/>
        <v>1.2217000000000002</v>
      </c>
      <c r="E1630" s="8"/>
      <c r="G1630"/>
    </row>
    <row r="1631" spans="1:7" ht="14.4" x14ac:dyDescent="0.25">
      <c r="A1631" s="4" t="s">
        <v>1836</v>
      </c>
      <c r="B1631" s="3">
        <v>2.3094999999999999</v>
      </c>
      <c r="C1631" s="3">
        <v>3.5013999999999998</v>
      </c>
      <c r="D1631" s="19">
        <f t="shared" si="25"/>
        <v>1.1919</v>
      </c>
      <c r="E1631" s="8"/>
      <c r="G1631"/>
    </row>
    <row r="1632" spans="1:7" ht="14.4" x14ac:dyDescent="0.25">
      <c r="A1632" s="4" t="s">
        <v>1837</v>
      </c>
      <c r="B1632" s="3">
        <v>2.3603000000000001</v>
      </c>
      <c r="C1632" s="3">
        <v>3.5341</v>
      </c>
      <c r="D1632" s="19">
        <f t="shared" si="25"/>
        <v>1.1738</v>
      </c>
      <c r="E1632" s="8"/>
      <c r="G1632"/>
    </row>
    <row r="1633" spans="1:7" ht="14.4" x14ac:dyDescent="0.25">
      <c r="A1633" s="4" t="s">
        <v>1838</v>
      </c>
      <c r="B1633" s="3">
        <v>2.3351999999999999</v>
      </c>
      <c r="C1633" s="3">
        <v>3.5495000000000001</v>
      </c>
      <c r="D1633" s="19">
        <f t="shared" si="25"/>
        <v>1.2143000000000002</v>
      </c>
      <c r="E1633" s="8"/>
      <c r="G1633"/>
    </row>
    <row r="1634" spans="1:7" ht="14.4" x14ac:dyDescent="0.25">
      <c r="A1634" s="4" t="s">
        <v>1839</v>
      </c>
      <c r="B1634" s="3">
        <v>2.3767</v>
      </c>
      <c r="C1634" s="3">
        <v>3.5207999999999999</v>
      </c>
      <c r="D1634" s="19">
        <f t="shared" si="25"/>
        <v>1.1440999999999999</v>
      </c>
      <c r="E1634" s="8"/>
      <c r="G1634"/>
    </row>
    <row r="1635" spans="1:7" ht="14.4" x14ac:dyDescent="0.25">
      <c r="A1635" s="4" t="s">
        <v>1840</v>
      </c>
      <c r="B1635" s="3">
        <v>2.3894000000000002</v>
      </c>
      <c r="C1635" s="3">
        <v>3.5123000000000002</v>
      </c>
      <c r="D1635" s="19">
        <f t="shared" si="25"/>
        <v>1.1229</v>
      </c>
      <c r="E1635" s="8"/>
      <c r="G1635"/>
    </row>
    <row r="1636" spans="1:7" ht="14.4" x14ac:dyDescent="0.25">
      <c r="A1636" s="4" t="s">
        <v>1841</v>
      </c>
      <c r="B1636" s="3">
        <v>2.3386999999999998</v>
      </c>
      <c r="C1636" s="3">
        <v>3.5009000000000001</v>
      </c>
      <c r="D1636" s="19">
        <f t="shared" si="25"/>
        <v>1.1622000000000003</v>
      </c>
      <c r="E1636" s="8"/>
      <c r="G1636"/>
    </row>
    <row r="1637" spans="1:7" ht="14.4" x14ac:dyDescent="0.25">
      <c r="A1637" s="4" t="s">
        <v>1842</v>
      </c>
      <c r="B1637" s="3">
        <v>2.3273000000000001</v>
      </c>
      <c r="C1637" s="3">
        <v>3.5213999999999999</v>
      </c>
      <c r="D1637" s="19">
        <f t="shared" si="25"/>
        <v>1.1940999999999997</v>
      </c>
      <c r="E1637" s="8"/>
      <c r="G1637"/>
    </row>
    <row r="1638" spans="1:7" ht="14.4" x14ac:dyDescent="0.25">
      <c r="A1638" s="4" t="s">
        <v>1843</v>
      </c>
      <c r="B1638" s="3">
        <v>2.2183000000000002</v>
      </c>
      <c r="C1638" s="3">
        <v>3.5145</v>
      </c>
      <c r="D1638" s="19">
        <f t="shared" si="25"/>
        <v>1.2961999999999998</v>
      </c>
      <c r="E1638" s="8"/>
      <c r="G1638"/>
    </row>
    <row r="1639" spans="1:7" ht="14.4" x14ac:dyDescent="0.25">
      <c r="A1639" s="4" t="s">
        <v>1844</v>
      </c>
      <c r="B1639" s="3">
        <v>2.1183000000000001</v>
      </c>
      <c r="C1639" s="3">
        <v>3.4750999999999999</v>
      </c>
      <c r="D1639" s="19">
        <f t="shared" si="25"/>
        <v>1.3567999999999998</v>
      </c>
      <c r="E1639" s="8"/>
      <c r="G1639"/>
    </row>
    <row r="1640" spans="1:7" ht="14.4" x14ac:dyDescent="0.25">
      <c r="A1640" s="4" t="s">
        <v>1845</v>
      </c>
      <c r="B1640" s="3">
        <v>2.1189</v>
      </c>
      <c r="C1640" s="3">
        <v>3.4601999999999999</v>
      </c>
      <c r="D1640" s="19">
        <f t="shared" si="25"/>
        <v>1.3412999999999999</v>
      </c>
      <c r="E1640" s="8"/>
      <c r="G1640"/>
    </row>
    <row r="1641" spans="1:7" ht="14.4" x14ac:dyDescent="0.25">
      <c r="A1641" s="4" t="s">
        <v>1846</v>
      </c>
      <c r="B1641" s="3">
        <v>2.0589</v>
      </c>
      <c r="C1641" s="3">
        <v>3.4601999999999999</v>
      </c>
      <c r="D1641" s="19">
        <f t="shared" si="25"/>
        <v>1.4013</v>
      </c>
      <c r="E1641" s="8"/>
      <c r="G1641"/>
    </row>
    <row r="1642" spans="1:7" ht="14.4" x14ac:dyDescent="0.25">
      <c r="A1642" s="4" t="s">
        <v>1847</v>
      </c>
      <c r="B1642" s="3">
        <v>2.1021999999999998</v>
      </c>
      <c r="C1642" s="3">
        <v>3.4401000000000002</v>
      </c>
      <c r="D1642" s="19">
        <f t="shared" si="25"/>
        <v>1.3379000000000003</v>
      </c>
      <c r="E1642" s="8"/>
      <c r="G1642"/>
    </row>
    <row r="1643" spans="1:7" ht="14.4" x14ac:dyDescent="0.25">
      <c r="A1643" s="4" t="s">
        <v>1848</v>
      </c>
      <c r="B1643" s="3">
        <v>2.1522000000000001</v>
      </c>
      <c r="C1643" s="3">
        <v>3.4302000000000001</v>
      </c>
      <c r="D1643" s="19">
        <f t="shared" si="25"/>
        <v>1.278</v>
      </c>
      <c r="E1643" s="8"/>
      <c r="G1643"/>
    </row>
    <row r="1644" spans="1:7" ht="14.4" x14ac:dyDescent="0.25">
      <c r="A1644" s="4" t="s">
        <v>1849</v>
      </c>
      <c r="B1644" s="3">
        <v>2.181</v>
      </c>
      <c r="C1644" s="3">
        <v>3.4401999999999999</v>
      </c>
      <c r="D1644" s="19">
        <f t="shared" si="25"/>
        <v>1.2591999999999999</v>
      </c>
      <c r="E1644" s="8"/>
      <c r="G1644"/>
    </row>
    <row r="1645" spans="1:7" ht="14.4" x14ac:dyDescent="0.25">
      <c r="A1645" s="4" t="s">
        <v>1850</v>
      </c>
      <c r="B1645" s="3">
        <v>2.2120000000000002</v>
      </c>
      <c r="C1645" s="3">
        <v>3.4752000000000001</v>
      </c>
      <c r="D1645" s="19">
        <f t="shared" si="25"/>
        <v>1.2631999999999999</v>
      </c>
      <c r="E1645" s="8"/>
      <c r="G1645"/>
    </row>
    <row r="1646" spans="1:7" ht="14.4" x14ac:dyDescent="0.25">
      <c r="A1646" s="4" t="s">
        <v>1851</v>
      </c>
      <c r="B1646" s="3">
        <v>2.2002999999999999</v>
      </c>
      <c r="C1646" s="3">
        <v>3.47</v>
      </c>
      <c r="D1646" s="19">
        <f t="shared" si="25"/>
        <v>1.2697000000000003</v>
      </c>
      <c r="E1646" s="8"/>
      <c r="G1646"/>
    </row>
    <row r="1647" spans="1:7" ht="14.4" x14ac:dyDescent="0.25">
      <c r="A1647" s="4" t="s">
        <v>1852</v>
      </c>
      <c r="B1647" s="3">
        <v>2.1743000000000001</v>
      </c>
      <c r="C1647" s="3">
        <v>3.47</v>
      </c>
      <c r="D1647" s="19">
        <f t="shared" si="25"/>
        <v>1.2957000000000001</v>
      </c>
      <c r="E1647" s="8"/>
      <c r="G1647"/>
    </row>
    <row r="1648" spans="1:7" ht="14.4" x14ac:dyDescent="0.25">
      <c r="A1648" s="4" t="s">
        <v>1853</v>
      </c>
      <c r="B1648" s="3">
        <v>2.1469</v>
      </c>
      <c r="C1648" s="3">
        <v>3.4701</v>
      </c>
      <c r="D1648" s="19">
        <f t="shared" si="25"/>
        <v>1.3231999999999999</v>
      </c>
      <c r="E1648" s="8"/>
      <c r="G1648"/>
    </row>
    <row r="1649" spans="1:7" ht="14.4" x14ac:dyDescent="0.25">
      <c r="A1649" s="4" t="s">
        <v>1854</v>
      </c>
      <c r="B1649" s="3">
        <v>2.1665000000000001</v>
      </c>
      <c r="C1649" s="3">
        <v>3.46</v>
      </c>
      <c r="D1649" s="19">
        <f t="shared" si="25"/>
        <v>1.2934999999999999</v>
      </c>
      <c r="E1649" s="8"/>
      <c r="G1649"/>
    </row>
    <row r="1650" spans="1:7" ht="14.4" x14ac:dyDescent="0.25">
      <c r="A1650" s="4" t="s">
        <v>1855</v>
      </c>
      <c r="B1650" s="3">
        <v>2.0865</v>
      </c>
      <c r="C1650" s="3">
        <v>3.4552999999999998</v>
      </c>
      <c r="D1650" s="19">
        <f t="shared" si="25"/>
        <v>1.3687999999999998</v>
      </c>
      <c r="E1650" s="8"/>
      <c r="G1650"/>
    </row>
    <row r="1651" spans="1:7" ht="14.4" x14ac:dyDescent="0.25">
      <c r="A1651" s="4" t="s">
        <v>1856</v>
      </c>
      <c r="B1651" s="3">
        <v>2.1566999999999998</v>
      </c>
      <c r="C1651" s="3">
        <v>3.4754999999999998</v>
      </c>
      <c r="D1651" s="19">
        <f t="shared" si="25"/>
        <v>1.3188</v>
      </c>
      <c r="E1651" s="8"/>
      <c r="G1651"/>
    </row>
    <row r="1652" spans="1:7" ht="14.4" x14ac:dyDescent="0.25">
      <c r="A1652" s="4" t="s">
        <v>1857</v>
      </c>
      <c r="B1652" s="3">
        <v>2.2376999999999998</v>
      </c>
      <c r="C1652" s="3">
        <v>3.5255999999999998</v>
      </c>
      <c r="D1652" s="19">
        <f t="shared" si="25"/>
        <v>1.2879</v>
      </c>
      <c r="E1652" s="8"/>
      <c r="G1652"/>
    </row>
    <row r="1653" spans="1:7" ht="14.4" x14ac:dyDescent="0.25">
      <c r="A1653" s="4" t="s">
        <v>1858</v>
      </c>
      <c r="B1653" s="3">
        <v>2.2191000000000001</v>
      </c>
      <c r="C1653" s="3">
        <v>3.5402</v>
      </c>
      <c r="D1653" s="19">
        <f t="shared" si="25"/>
        <v>1.3210999999999999</v>
      </c>
      <c r="E1653" s="8"/>
      <c r="G1653"/>
    </row>
    <row r="1654" spans="1:7" ht="14.4" x14ac:dyDescent="0.25">
      <c r="A1654" s="4" t="s">
        <v>1859</v>
      </c>
      <c r="B1654" s="3">
        <v>2.2484000000000002</v>
      </c>
      <c r="C1654" s="3">
        <v>3.5152999999999999</v>
      </c>
      <c r="D1654" s="19">
        <f t="shared" si="25"/>
        <v>1.2668999999999997</v>
      </c>
      <c r="E1654" s="8"/>
      <c r="G1654"/>
    </row>
    <row r="1655" spans="1:7" ht="14.4" x14ac:dyDescent="0.25">
      <c r="A1655" s="4" t="s">
        <v>1860</v>
      </c>
      <c r="B1655" s="3">
        <v>2.2023000000000001</v>
      </c>
      <c r="C1655" s="3">
        <v>3.5051999999999999</v>
      </c>
      <c r="D1655" s="19">
        <f t="shared" si="25"/>
        <v>1.3028999999999997</v>
      </c>
      <c r="E1655" s="8"/>
      <c r="G1655"/>
    </row>
    <row r="1656" spans="1:7" ht="14.4" x14ac:dyDescent="0.25">
      <c r="A1656" s="4" t="s">
        <v>1861</v>
      </c>
      <c r="B1656" s="3">
        <v>2.2509000000000001</v>
      </c>
      <c r="C1656" s="3">
        <v>3.5175999999999998</v>
      </c>
      <c r="D1656" s="19">
        <f t="shared" si="25"/>
        <v>1.2666999999999997</v>
      </c>
      <c r="E1656" s="8"/>
      <c r="G1656"/>
    </row>
    <row r="1657" spans="1:7" ht="14.4" x14ac:dyDescent="0.25">
      <c r="A1657" s="4" t="s">
        <v>1862</v>
      </c>
      <c r="B1657" s="3">
        <v>2.2395</v>
      </c>
      <c r="C1657" s="3">
        <v>3.5125999999999999</v>
      </c>
      <c r="D1657" s="19">
        <f t="shared" si="25"/>
        <v>1.2730999999999999</v>
      </c>
      <c r="E1657" s="8"/>
      <c r="G1657"/>
    </row>
    <row r="1658" spans="1:7" ht="14.4" x14ac:dyDescent="0.25">
      <c r="A1658" s="4" t="s">
        <v>1863</v>
      </c>
      <c r="B1658" s="3">
        <v>2.2509000000000001</v>
      </c>
      <c r="C1658" s="3">
        <v>3.5200999999999998</v>
      </c>
      <c r="D1658" s="19">
        <f t="shared" si="25"/>
        <v>1.2691999999999997</v>
      </c>
      <c r="E1658" s="8"/>
      <c r="G1658"/>
    </row>
    <row r="1659" spans="1:7" ht="14.4" x14ac:dyDescent="0.25">
      <c r="A1659" s="4" t="s">
        <v>1864</v>
      </c>
      <c r="B1659" s="3">
        <v>2.2995999999999999</v>
      </c>
      <c r="C1659" s="3">
        <v>3.5051000000000001</v>
      </c>
      <c r="D1659" s="19">
        <f t="shared" si="25"/>
        <v>1.2055000000000002</v>
      </c>
      <c r="E1659" s="8"/>
      <c r="G1659"/>
    </row>
    <row r="1660" spans="1:7" ht="14.4" x14ac:dyDescent="0.25">
      <c r="A1660" s="4" t="s">
        <v>1865</v>
      </c>
      <c r="B1660" s="3">
        <v>2.2524000000000002</v>
      </c>
      <c r="C1660" s="3">
        <v>3.4950999999999999</v>
      </c>
      <c r="D1660" s="19">
        <f t="shared" si="25"/>
        <v>1.2426999999999997</v>
      </c>
      <c r="E1660" s="8"/>
      <c r="G1660"/>
    </row>
    <row r="1661" spans="1:7" ht="14.4" x14ac:dyDescent="0.25">
      <c r="A1661" s="4" t="s">
        <v>1866</v>
      </c>
      <c r="B1661" s="3">
        <v>2.2111000000000001</v>
      </c>
      <c r="C1661" s="3">
        <v>3.4701</v>
      </c>
      <c r="D1661" s="19">
        <f t="shared" si="25"/>
        <v>1.2589999999999999</v>
      </c>
      <c r="E1661" s="8"/>
      <c r="G1661"/>
    </row>
    <row r="1662" spans="1:7" ht="14.4" x14ac:dyDescent="0.25">
      <c r="A1662" s="4" t="s">
        <v>1867</v>
      </c>
      <c r="B1662" s="3">
        <v>2.2336999999999998</v>
      </c>
      <c r="C1662" s="3">
        <v>3.4577</v>
      </c>
      <c r="D1662" s="19">
        <f t="shared" si="25"/>
        <v>1.2240000000000002</v>
      </c>
      <c r="E1662" s="8"/>
      <c r="G1662"/>
    </row>
    <row r="1663" spans="1:7" ht="14.4" x14ac:dyDescent="0.25">
      <c r="A1663" s="4" t="s">
        <v>1868</v>
      </c>
      <c r="B1663" s="3">
        <v>2.2536999999999998</v>
      </c>
      <c r="C1663" s="3">
        <v>3.4289999999999998</v>
      </c>
      <c r="D1663" s="19">
        <f t="shared" si="25"/>
        <v>1.1753</v>
      </c>
      <c r="E1663" s="8"/>
      <c r="G1663"/>
    </row>
    <row r="1664" spans="1:7" ht="14.4" x14ac:dyDescent="0.25">
      <c r="A1664" s="4" t="s">
        <v>1869</v>
      </c>
      <c r="B1664" s="3">
        <v>2.2736999999999998</v>
      </c>
      <c r="C1664" s="3">
        <v>3.3902000000000001</v>
      </c>
      <c r="D1664" s="19">
        <f t="shared" si="25"/>
        <v>1.1165000000000003</v>
      </c>
      <c r="E1664" s="8"/>
      <c r="G1664"/>
    </row>
    <row r="1665" spans="1:7" ht="14.4" x14ac:dyDescent="0.25">
      <c r="A1665" s="4" t="s">
        <v>1870</v>
      </c>
      <c r="B1665" s="3">
        <v>2.2494999999999998</v>
      </c>
      <c r="C1665" s="3">
        <v>3.3803000000000001</v>
      </c>
      <c r="D1665" s="19">
        <f t="shared" si="25"/>
        <v>1.1308000000000002</v>
      </c>
      <c r="E1665" s="8"/>
      <c r="G1665"/>
    </row>
    <row r="1666" spans="1:7" ht="14.4" x14ac:dyDescent="0.25">
      <c r="A1666" s="4" t="s">
        <v>1871</v>
      </c>
      <c r="B1666" s="3">
        <v>2.2608000000000001</v>
      </c>
      <c r="C1666" s="3">
        <v>3.3252000000000002</v>
      </c>
      <c r="D1666" s="19">
        <f t="shared" si="25"/>
        <v>1.0644</v>
      </c>
      <c r="E1666" s="8"/>
      <c r="G1666"/>
    </row>
    <row r="1667" spans="1:7" ht="14.4" x14ac:dyDescent="0.25">
      <c r="A1667" s="4" t="s">
        <v>1872</v>
      </c>
      <c r="B1667" s="3">
        <v>2.2549000000000001</v>
      </c>
      <c r="C1667" s="3">
        <v>3.3001999999999998</v>
      </c>
      <c r="D1667" s="19">
        <f t="shared" ref="D1667:D1730" si="26">C1667-B1667</f>
        <v>1.0452999999999997</v>
      </c>
      <c r="E1667" s="8"/>
      <c r="G1667"/>
    </row>
    <row r="1668" spans="1:7" ht="14.4" x14ac:dyDescent="0.25">
      <c r="A1668" s="4" t="s">
        <v>1873</v>
      </c>
      <c r="B1668" s="3">
        <v>2.2433999999999998</v>
      </c>
      <c r="C1668" s="3">
        <v>3.3001999999999998</v>
      </c>
      <c r="D1668" s="19">
        <f t="shared" si="26"/>
        <v>1.0568</v>
      </c>
      <c r="E1668" s="8"/>
      <c r="G1668"/>
    </row>
    <row r="1669" spans="1:7" ht="14.4" x14ac:dyDescent="0.25">
      <c r="A1669" s="4" t="s">
        <v>1874</v>
      </c>
      <c r="B1669" s="3">
        <v>2.1861999999999999</v>
      </c>
      <c r="C1669" s="3">
        <v>3.3203</v>
      </c>
      <c r="D1669" s="19">
        <f t="shared" si="26"/>
        <v>1.1341000000000001</v>
      </c>
      <c r="E1669" s="8"/>
      <c r="G1669"/>
    </row>
    <row r="1670" spans="1:7" ht="14.4" x14ac:dyDescent="0.25">
      <c r="A1670" s="4" t="s">
        <v>1875</v>
      </c>
      <c r="B1670" s="3">
        <v>2.2132999999999998</v>
      </c>
      <c r="C1670" s="3">
        <v>3.3353000000000002</v>
      </c>
      <c r="D1670" s="19">
        <f t="shared" si="26"/>
        <v>1.1220000000000003</v>
      </c>
      <c r="E1670" s="8"/>
      <c r="G1670"/>
    </row>
    <row r="1671" spans="1:7" ht="14.4" x14ac:dyDescent="0.25">
      <c r="A1671" s="4" t="s">
        <v>1876</v>
      </c>
      <c r="B1671" s="3">
        <v>2.2482000000000002</v>
      </c>
      <c r="C1671" s="3">
        <v>3.3603000000000001</v>
      </c>
      <c r="D1671" s="19">
        <f t="shared" si="26"/>
        <v>1.1120999999999999</v>
      </c>
      <c r="E1671" s="8"/>
      <c r="G1671"/>
    </row>
    <row r="1672" spans="1:7" ht="14.4" x14ac:dyDescent="0.25">
      <c r="A1672" s="4" t="s">
        <v>1877</v>
      </c>
      <c r="B1672" s="3">
        <v>2.2067999999999999</v>
      </c>
      <c r="C1672" s="3">
        <v>3.3477999999999999</v>
      </c>
      <c r="D1672" s="19">
        <f t="shared" si="26"/>
        <v>1.141</v>
      </c>
      <c r="E1672" s="8"/>
      <c r="G1672"/>
    </row>
    <row r="1673" spans="1:7" ht="14.4" x14ac:dyDescent="0.25">
      <c r="A1673" s="4" t="s">
        <v>1878</v>
      </c>
      <c r="B1673" s="3">
        <v>2.2078000000000002</v>
      </c>
      <c r="C1673" s="3">
        <v>3.3452999999999999</v>
      </c>
      <c r="D1673" s="19">
        <f t="shared" si="26"/>
        <v>1.1374999999999997</v>
      </c>
      <c r="E1673" s="8"/>
      <c r="G1673"/>
    </row>
    <row r="1674" spans="1:7" ht="14.4" x14ac:dyDescent="0.25">
      <c r="A1674" s="4" t="s">
        <v>1879</v>
      </c>
      <c r="B1674" s="3">
        <v>2.2193999999999998</v>
      </c>
      <c r="C1674" s="3">
        <v>3.3403999999999998</v>
      </c>
      <c r="D1674" s="19">
        <f t="shared" si="26"/>
        <v>1.121</v>
      </c>
      <c r="E1674" s="8"/>
      <c r="G1674"/>
    </row>
    <row r="1675" spans="1:7" ht="14.4" x14ac:dyDescent="0.25">
      <c r="A1675" s="4" t="s">
        <v>1880</v>
      </c>
      <c r="B1675" s="3">
        <v>2.1707000000000001</v>
      </c>
      <c r="C1675" s="3">
        <v>3.3302999999999998</v>
      </c>
      <c r="D1675" s="19">
        <f t="shared" si="26"/>
        <v>1.1595999999999997</v>
      </c>
      <c r="E1675" s="8"/>
      <c r="G1675"/>
    </row>
    <row r="1676" spans="1:7" ht="14.4" x14ac:dyDescent="0.25">
      <c r="A1676" s="4" t="s">
        <v>1881</v>
      </c>
      <c r="B1676" s="3">
        <v>2.1768999999999998</v>
      </c>
      <c r="C1676" s="3">
        <v>3.3104</v>
      </c>
      <c r="D1676" s="19">
        <f t="shared" si="26"/>
        <v>1.1335000000000002</v>
      </c>
      <c r="E1676" s="8"/>
      <c r="G1676"/>
    </row>
    <row r="1677" spans="1:7" ht="14.4" x14ac:dyDescent="0.25">
      <c r="A1677" s="4" t="s">
        <v>1882</v>
      </c>
      <c r="B1677" s="3">
        <v>2.1671</v>
      </c>
      <c r="C1677" s="3">
        <v>3.3102999999999998</v>
      </c>
      <c r="D1677" s="19">
        <f t="shared" si="26"/>
        <v>1.1431999999999998</v>
      </c>
      <c r="E1677" s="8"/>
      <c r="G1677"/>
    </row>
    <row r="1678" spans="1:7" ht="14.4" x14ac:dyDescent="0.25">
      <c r="A1678" s="4" t="s">
        <v>1883</v>
      </c>
      <c r="B1678" s="3">
        <v>2.1970000000000001</v>
      </c>
      <c r="C1678" s="3">
        <v>3.3203999999999998</v>
      </c>
      <c r="D1678" s="19">
        <f t="shared" si="26"/>
        <v>1.1233999999999997</v>
      </c>
      <c r="E1678" s="8"/>
      <c r="G1678"/>
    </row>
    <row r="1679" spans="1:7" ht="14.4" x14ac:dyDescent="0.25">
      <c r="A1679" s="4" t="s">
        <v>1884</v>
      </c>
      <c r="B1679" s="3">
        <v>2.2269999999999999</v>
      </c>
      <c r="C1679" s="3">
        <v>3.3105000000000002</v>
      </c>
      <c r="D1679" s="19">
        <f t="shared" si="26"/>
        <v>1.0835000000000004</v>
      </c>
      <c r="E1679" s="8"/>
      <c r="G1679"/>
    </row>
    <row r="1680" spans="1:7" ht="14.4" x14ac:dyDescent="0.25">
      <c r="A1680" s="4" t="s">
        <v>1885</v>
      </c>
      <c r="B1680" s="3">
        <v>2.2646000000000002</v>
      </c>
      <c r="C1680" s="3">
        <v>3.3203999999999998</v>
      </c>
      <c r="D1680" s="19">
        <f t="shared" si="26"/>
        <v>1.0557999999999996</v>
      </c>
      <c r="E1680" s="8"/>
      <c r="G1680"/>
    </row>
    <row r="1681" spans="1:7" ht="14.4" x14ac:dyDescent="0.25">
      <c r="A1681" s="4" t="s">
        <v>1886</v>
      </c>
      <c r="B1681" s="3">
        <v>2.2492000000000001</v>
      </c>
      <c r="C1681" s="3">
        <v>3.3254999999999999</v>
      </c>
      <c r="D1681" s="19">
        <f t="shared" si="26"/>
        <v>1.0762999999999998</v>
      </c>
      <c r="E1681" s="8"/>
      <c r="G1681"/>
    </row>
    <row r="1682" spans="1:7" ht="14.4" x14ac:dyDescent="0.25">
      <c r="A1682" s="4" t="s">
        <v>1887</v>
      </c>
      <c r="B1682" s="3">
        <v>2.2524999999999999</v>
      </c>
      <c r="C1682" s="3">
        <v>3.3353999999999999</v>
      </c>
      <c r="D1682" s="19">
        <f t="shared" si="26"/>
        <v>1.0829</v>
      </c>
      <c r="E1682" s="8"/>
      <c r="G1682"/>
    </row>
    <row r="1683" spans="1:7" ht="14.4" x14ac:dyDescent="0.25">
      <c r="A1683" s="4" t="s">
        <v>1888</v>
      </c>
      <c r="B1683" s="3">
        <v>2.2641</v>
      </c>
      <c r="C1683" s="3">
        <v>3.3180000000000001</v>
      </c>
      <c r="D1683" s="19">
        <f t="shared" si="26"/>
        <v>1.0539000000000001</v>
      </c>
      <c r="E1683" s="8"/>
      <c r="G1683"/>
    </row>
    <row r="1684" spans="1:7" ht="14.4" x14ac:dyDescent="0.25">
      <c r="A1684" s="4" t="s">
        <v>1889</v>
      </c>
      <c r="B1684" s="3">
        <v>2.2532999999999999</v>
      </c>
      <c r="C1684" s="3">
        <v>3.3100999999999998</v>
      </c>
      <c r="D1684" s="19">
        <f t="shared" si="26"/>
        <v>1.0568</v>
      </c>
      <c r="E1684" s="8"/>
      <c r="G1684"/>
    </row>
    <row r="1685" spans="1:7" ht="14.4" x14ac:dyDescent="0.25">
      <c r="A1685" s="4" t="s">
        <v>1890</v>
      </c>
      <c r="B1685" s="3">
        <v>2.242</v>
      </c>
      <c r="C1685" s="3">
        <v>3.2906</v>
      </c>
      <c r="D1685" s="19">
        <f t="shared" si="26"/>
        <v>1.0486</v>
      </c>
      <c r="E1685" s="8"/>
      <c r="G1685"/>
    </row>
    <row r="1686" spans="1:7" ht="14.4" x14ac:dyDescent="0.25">
      <c r="A1686" s="4" t="s">
        <v>1891</v>
      </c>
      <c r="B1686" s="3">
        <v>2.1939000000000002</v>
      </c>
      <c r="C1686" s="3">
        <v>3.2456999999999998</v>
      </c>
      <c r="D1686" s="19">
        <f t="shared" si="26"/>
        <v>1.0517999999999996</v>
      </c>
      <c r="E1686" s="8"/>
      <c r="G1686"/>
    </row>
    <row r="1687" spans="1:7" ht="14.4" x14ac:dyDescent="0.25">
      <c r="A1687" s="4" t="s">
        <v>1892</v>
      </c>
      <c r="B1687" s="3">
        <v>2.2139000000000002</v>
      </c>
      <c r="C1687" s="3">
        <v>3.2362000000000002</v>
      </c>
      <c r="D1687" s="19">
        <f t="shared" si="26"/>
        <v>1.0223</v>
      </c>
      <c r="E1687" s="8"/>
      <c r="G1687"/>
    </row>
    <row r="1688" spans="1:7" ht="14.4" x14ac:dyDescent="0.25">
      <c r="A1688" s="4" t="s">
        <v>1893</v>
      </c>
      <c r="B1688" s="3">
        <v>2.1806000000000001</v>
      </c>
      <c r="C1688" s="3">
        <v>3.2408999999999999</v>
      </c>
      <c r="D1688" s="19">
        <f t="shared" si="26"/>
        <v>1.0602999999999998</v>
      </c>
      <c r="E1688" s="8"/>
      <c r="G1688"/>
    </row>
    <row r="1689" spans="1:7" ht="14.4" x14ac:dyDescent="0.25">
      <c r="A1689" s="4" t="s">
        <v>1894</v>
      </c>
      <c r="B1689" s="3">
        <v>2.2259000000000002</v>
      </c>
      <c r="C1689" s="3">
        <v>3.1486000000000001</v>
      </c>
      <c r="D1689" s="19">
        <f t="shared" si="26"/>
        <v>0.92269999999999985</v>
      </c>
      <c r="E1689" s="8"/>
      <c r="G1689"/>
    </row>
    <row r="1690" spans="1:7" ht="14.4" x14ac:dyDescent="0.25">
      <c r="A1690" s="4" t="s">
        <v>1895</v>
      </c>
      <c r="B1690" s="3">
        <v>2.2347999999999999</v>
      </c>
      <c r="C1690" s="3">
        <v>3.1612</v>
      </c>
      <c r="D1690" s="19">
        <f t="shared" si="26"/>
        <v>0.92640000000000011</v>
      </c>
      <c r="E1690" s="8"/>
      <c r="G1690"/>
    </row>
    <row r="1691" spans="1:7" ht="14.4" x14ac:dyDescent="0.25">
      <c r="A1691" s="4" t="s">
        <v>1896</v>
      </c>
      <c r="B1691" s="3">
        <v>2.2553000000000001</v>
      </c>
      <c r="C1691" s="3">
        <v>3.1488</v>
      </c>
      <c r="D1691" s="19">
        <f t="shared" si="26"/>
        <v>0.89349999999999996</v>
      </c>
      <c r="E1691" s="8"/>
      <c r="G1691"/>
    </row>
    <row r="1692" spans="1:7" ht="14.4" x14ac:dyDescent="0.25">
      <c r="A1692" s="4" t="s">
        <v>1897</v>
      </c>
      <c r="B1692" s="3">
        <v>2.2753000000000001</v>
      </c>
      <c r="C1692" s="3">
        <v>3.1063999999999998</v>
      </c>
      <c r="D1692" s="19">
        <f t="shared" si="26"/>
        <v>0.83109999999999973</v>
      </c>
      <c r="E1692" s="8"/>
      <c r="G1692"/>
    </row>
    <row r="1693" spans="1:7" ht="14.4" x14ac:dyDescent="0.25">
      <c r="A1693" s="4" t="s">
        <v>1898</v>
      </c>
      <c r="B1693" s="3">
        <v>2.3473999999999999</v>
      </c>
      <c r="C1693" s="3">
        <v>3.0413999999999999</v>
      </c>
      <c r="D1693" s="19">
        <f t="shared" si="26"/>
        <v>0.69399999999999995</v>
      </c>
      <c r="E1693" s="8"/>
      <c r="G1693"/>
    </row>
    <row r="1694" spans="1:7" ht="14.4" x14ac:dyDescent="0.25">
      <c r="A1694" s="4" t="s">
        <v>1899</v>
      </c>
      <c r="B1694" s="3">
        <v>2.3395000000000001</v>
      </c>
      <c r="C1694" s="3">
        <v>3.0813999999999999</v>
      </c>
      <c r="D1694" s="19">
        <f t="shared" si="26"/>
        <v>0.74189999999999978</v>
      </c>
      <c r="E1694" s="8"/>
      <c r="G1694"/>
    </row>
    <row r="1695" spans="1:7" ht="14.4" x14ac:dyDescent="0.25">
      <c r="A1695" s="4" t="s">
        <v>1900</v>
      </c>
      <c r="B1695" s="3">
        <v>2.3424999999999998</v>
      </c>
      <c r="C1695" s="3">
        <v>3.1215999999999999</v>
      </c>
      <c r="D1695" s="19">
        <f t="shared" si="26"/>
        <v>0.77910000000000013</v>
      </c>
      <c r="E1695" s="8"/>
      <c r="G1695"/>
    </row>
    <row r="1696" spans="1:7" ht="14.4" x14ac:dyDescent="0.25">
      <c r="A1696" s="4" t="s">
        <v>1901</v>
      </c>
      <c r="B1696" s="3">
        <v>2.3513000000000002</v>
      </c>
      <c r="C1696" s="3">
        <v>3.1214</v>
      </c>
      <c r="D1696" s="19">
        <f t="shared" si="26"/>
        <v>0.77009999999999978</v>
      </c>
      <c r="E1696" s="8"/>
      <c r="G1696"/>
    </row>
    <row r="1697" spans="1:7" ht="14.4" x14ac:dyDescent="0.25">
      <c r="A1697" s="4" t="s">
        <v>1902</v>
      </c>
      <c r="B1697" s="3">
        <v>2.3580000000000001</v>
      </c>
      <c r="C1697" s="3">
        <v>3.0615000000000001</v>
      </c>
      <c r="D1697" s="19">
        <f t="shared" si="26"/>
        <v>0.70350000000000001</v>
      </c>
      <c r="E1697" s="8"/>
      <c r="G1697"/>
    </row>
    <row r="1698" spans="1:7" ht="14.4" x14ac:dyDescent="0.25">
      <c r="A1698" s="4" t="s">
        <v>1903</v>
      </c>
      <c r="B1698" s="3">
        <v>2.3515999999999999</v>
      </c>
      <c r="C1698" s="3">
        <v>3.0615999999999999</v>
      </c>
      <c r="D1698" s="19">
        <f t="shared" si="26"/>
        <v>0.71</v>
      </c>
      <c r="E1698" s="8"/>
      <c r="G1698"/>
    </row>
    <row r="1699" spans="1:7" ht="14.4" x14ac:dyDescent="0.25">
      <c r="A1699" s="4" t="s">
        <v>1904</v>
      </c>
      <c r="B1699" s="3">
        <v>2.3536999999999999</v>
      </c>
      <c r="C1699" s="3">
        <v>3.0516000000000001</v>
      </c>
      <c r="D1699" s="19">
        <f t="shared" si="26"/>
        <v>0.69790000000000019</v>
      </c>
      <c r="E1699" s="8"/>
      <c r="G1699"/>
    </row>
    <row r="1700" spans="1:7" ht="14.4" x14ac:dyDescent="0.25">
      <c r="A1700" s="4" t="s">
        <v>1905</v>
      </c>
      <c r="B1700" s="3">
        <v>2.3515999999999999</v>
      </c>
      <c r="C1700" s="3">
        <v>3.04</v>
      </c>
      <c r="D1700" s="19">
        <f t="shared" si="26"/>
        <v>0.68840000000000012</v>
      </c>
      <c r="E1700" s="8"/>
      <c r="G1700"/>
    </row>
    <row r="1701" spans="1:7" ht="14.4" x14ac:dyDescent="0.25">
      <c r="A1701" s="4" t="s">
        <v>1906</v>
      </c>
      <c r="B1701" s="3">
        <v>2.3708</v>
      </c>
      <c r="C1701" s="3">
        <v>3.02</v>
      </c>
      <c r="D1701" s="19">
        <f t="shared" si="26"/>
        <v>0.6492</v>
      </c>
      <c r="E1701" s="8"/>
      <c r="G1701"/>
    </row>
    <row r="1702" spans="1:7" ht="14.4" x14ac:dyDescent="0.25">
      <c r="A1702" s="4" t="s">
        <v>1907</v>
      </c>
      <c r="B1702" s="3">
        <v>2.3879999999999999</v>
      </c>
      <c r="C1702" s="3">
        <v>2.98</v>
      </c>
      <c r="D1702" s="19">
        <f t="shared" si="26"/>
        <v>0.59200000000000008</v>
      </c>
      <c r="E1702" s="8"/>
      <c r="G1702"/>
    </row>
    <row r="1703" spans="1:7" ht="14.4" x14ac:dyDescent="0.25">
      <c r="A1703" s="4" t="s">
        <v>1908</v>
      </c>
      <c r="B1703" s="3">
        <v>2.3628</v>
      </c>
      <c r="C1703" s="3">
        <v>2.9870000000000001</v>
      </c>
      <c r="D1703" s="19">
        <f t="shared" si="26"/>
        <v>0.62420000000000009</v>
      </c>
      <c r="E1703" s="8"/>
      <c r="G1703"/>
    </row>
    <row r="1704" spans="1:7" ht="14.4" x14ac:dyDescent="0.25">
      <c r="A1704" s="4" t="s">
        <v>1909</v>
      </c>
      <c r="B1704" s="3">
        <v>2.3414000000000001</v>
      </c>
      <c r="C1704" s="3">
        <v>3.05</v>
      </c>
      <c r="D1704" s="19">
        <f t="shared" si="26"/>
        <v>0.70859999999999967</v>
      </c>
      <c r="E1704" s="8"/>
      <c r="G1704"/>
    </row>
    <row r="1705" spans="1:7" ht="14.4" x14ac:dyDescent="0.25">
      <c r="A1705" s="4" t="s">
        <v>1910</v>
      </c>
      <c r="B1705" s="3">
        <v>2.3563999999999998</v>
      </c>
      <c r="C1705" s="3">
        <v>3.06</v>
      </c>
      <c r="D1705" s="19">
        <f t="shared" si="26"/>
        <v>0.70360000000000023</v>
      </c>
      <c r="E1705" s="8"/>
      <c r="G1705"/>
    </row>
    <row r="1706" spans="1:7" ht="14.4" x14ac:dyDescent="0.25">
      <c r="A1706" s="4" t="s">
        <v>1911</v>
      </c>
      <c r="B1706" s="3">
        <v>2.3254000000000001</v>
      </c>
      <c r="C1706" s="3">
        <v>3.0525000000000002</v>
      </c>
      <c r="D1706" s="19">
        <f t="shared" si="26"/>
        <v>0.72710000000000008</v>
      </c>
      <c r="E1706" s="8"/>
      <c r="G1706"/>
    </row>
    <row r="1707" spans="1:7" ht="14.4" x14ac:dyDescent="0.25">
      <c r="A1707" s="4" t="s">
        <v>1912</v>
      </c>
      <c r="B1707" s="3">
        <v>2.3388</v>
      </c>
      <c r="C1707" s="3">
        <v>3.08</v>
      </c>
      <c r="D1707" s="19">
        <f t="shared" si="26"/>
        <v>0.74120000000000008</v>
      </c>
      <c r="E1707" s="8"/>
      <c r="G1707"/>
    </row>
    <row r="1708" spans="1:7" ht="14.4" x14ac:dyDescent="0.25">
      <c r="A1708" s="4" t="s">
        <v>1913</v>
      </c>
      <c r="B1708" s="3">
        <v>2.3515999999999999</v>
      </c>
      <c r="C1708" s="3">
        <v>3.1351</v>
      </c>
      <c r="D1708" s="19">
        <f t="shared" si="26"/>
        <v>0.78350000000000009</v>
      </c>
      <c r="E1708" s="8"/>
      <c r="G1708"/>
    </row>
    <row r="1709" spans="1:7" ht="14.4" x14ac:dyDescent="0.25">
      <c r="A1709" s="4" t="s">
        <v>1914</v>
      </c>
      <c r="B1709" s="3">
        <v>2.3216000000000001</v>
      </c>
      <c r="C1709" s="3">
        <v>3.1150000000000002</v>
      </c>
      <c r="D1709" s="19">
        <f t="shared" si="26"/>
        <v>0.79340000000000011</v>
      </c>
      <c r="E1709" s="8"/>
      <c r="G1709"/>
    </row>
    <row r="1710" spans="1:7" ht="14.4" x14ac:dyDescent="0.25">
      <c r="A1710" s="4" t="s">
        <v>1915</v>
      </c>
      <c r="B1710" s="3">
        <v>2.3649</v>
      </c>
      <c r="C1710" s="3">
        <v>3.125</v>
      </c>
      <c r="D1710" s="19">
        <f t="shared" si="26"/>
        <v>0.7601</v>
      </c>
      <c r="E1710" s="8"/>
      <c r="G1710"/>
    </row>
    <row r="1711" spans="1:7" ht="14.4" x14ac:dyDescent="0.25">
      <c r="A1711" s="4" t="s">
        <v>1916</v>
      </c>
      <c r="B1711" s="3">
        <v>2.4834000000000001</v>
      </c>
      <c r="C1711" s="3">
        <v>3.2099000000000002</v>
      </c>
      <c r="D1711" s="19">
        <f t="shared" si="26"/>
        <v>0.72650000000000015</v>
      </c>
      <c r="E1711" s="8"/>
      <c r="G1711"/>
    </row>
    <row r="1712" spans="1:7" ht="14.4" x14ac:dyDescent="0.25">
      <c r="A1712" s="4" t="s">
        <v>1917</v>
      </c>
      <c r="B1712" s="3">
        <v>2.5145</v>
      </c>
      <c r="C1712" s="3">
        <v>3.2000999999999999</v>
      </c>
      <c r="D1712" s="19">
        <f t="shared" si="26"/>
        <v>0.68559999999999999</v>
      </c>
      <c r="E1712" s="8"/>
      <c r="G1712"/>
    </row>
    <row r="1713" spans="1:7" ht="14.4" x14ac:dyDescent="0.25">
      <c r="A1713" s="4" t="s">
        <v>1918</v>
      </c>
      <c r="B1713" s="3">
        <v>2.4567000000000001</v>
      </c>
      <c r="C1713" s="3">
        <v>3.1225999999999998</v>
      </c>
      <c r="D1713" s="19">
        <f t="shared" si="26"/>
        <v>0.66589999999999971</v>
      </c>
      <c r="E1713" s="8"/>
      <c r="G1713"/>
    </row>
    <row r="1714" spans="1:7" ht="14.4" x14ac:dyDescent="0.25">
      <c r="A1714" s="4" t="s">
        <v>1919</v>
      </c>
      <c r="B1714" s="3">
        <v>2.5204</v>
      </c>
      <c r="C1714" s="3">
        <v>3.1351</v>
      </c>
      <c r="D1714" s="19">
        <f t="shared" si="26"/>
        <v>0.61470000000000002</v>
      </c>
      <c r="E1714" s="8"/>
      <c r="G1714"/>
    </row>
    <row r="1715" spans="1:7" ht="14.4" x14ac:dyDescent="0.25">
      <c r="A1715" s="4" t="s">
        <v>1920</v>
      </c>
      <c r="B1715" s="3">
        <v>2.5204</v>
      </c>
      <c r="C1715" s="3">
        <v>3.1251000000000002</v>
      </c>
      <c r="D1715" s="19">
        <f t="shared" si="26"/>
        <v>0.60470000000000024</v>
      </c>
      <c r="E1715" s="8"/>
      <c r="G1715"/>
    </row>
    <row r="1716" spans="1:7" ht="14.4" x14ac:dyDescent="0.25">
      <c r="A1716" s="4" t="s">
        <v>1921</v>
      </c>
      <c r="B1716" s="3">
        <v>2.5468999999999999</v>
      </c>
      <c r="C1716" s="3">
        <v>3.1352000000000002</v>
      </c>
      <c r="D1716" s="19">
        <f t="shared" si="26"/>
        <v>0.58830000000000027</v>
      </c>
      <c r="E1716" s="8"/>
      <c r="G1716"/>
    </row>
    <row r="1717" spans="1:7" ht="14.4" x14ac:dyDescent="0.25">
      <c r="A1717" s="4" t="s">
        <v>1922</v>
      </c>
      <c r="B1717" s="3">
        <v>2.5224000000000002</v>
      </c>
      <c r="C1717" s="3">
        <v>3.1252</v>
      </c>
      <c r="D1717" s="19">
        <f t="shared" si="26"/>
        <v>0.60279999999999978</v>
      </c>
      <c r="E1717" s="8"/>
      <c r="G1717"/>
    </row>
    <row r="1718" spans="1:7" ht="14.4" x14ac:dyDescent="0.25">
      <c r="A1718" s="4" t="s">
        <v>1923</v>
      </c>
      <c r="B1718" s="3">
        <v>2.5222000000000002</v>
      </c>
      <c r="C1718" s="3">
        <v>3.1402000000000001</v>
      </c>
      <c r="D1718" s="19">
        <f t="shared" si="26"/>
        <v>0.61799999999999988</v>
      </c>
      <c r="E1718" s="8"/>
      <c r="G1718"/>
    </row>
    <row r="1719" spans="1:7" ht="14.4" x14ac:dyDescent="0.25">
      <c r="A1719" s="4" t="s">
        <v>1924</v>
      </c>
      <c r="B1719" s="3">
        <v>2.5093000000000001</v>
      </c>
      <c r="C1719" s="3">
        <v>3.1402000000000001</v>
      </c>
      <c r="D1719" s="19">
        <f t="shared" si="26"/>
        <v>0.63090000000000002</v>
      </c>
      <c r="E1719" s="8"/>
      <c r="G1719"/>
    </row>
    <row r="1720" spans="1:7" ht="14.4" x14ac:dyDescent="0.25">
      <c r="A1720" s="4" t="s">
        <v>1925</v>
      </c>
      <c r="B1720" s="3">
        <v>2.5043000000000002</v>
      </c>
      <c r="C1720" s="3">
        <v>3.1251000000000002</v>
      </c>
      <c r="D1720" s="19">
        <f t="shared" si="26"/>
        <v>0.62080000000000002</v>
      </c>
      <c r="E1720" s="8"/>
      <c r="G1720"/>
    </row>
    <row r="1721" spans="1:7" ht="14.4" x14ac:dyDescent="0.25">
      <c r="A1721" s="4" t="s">
        <v>1926</v>
      </c>
      <c r="B1721" s="3">
        <v>2.5251999999999999</v>
      </c>
      <c r="C1721" s="3">
        <v>3.1301999999999999</v>
      </c>
      <c r="D1721" s="19">
        <f t="shared" si="26"/>
        <v>0.60499999999999998</v>
      </c>
      <c r="E1721" s="8"/>
      <c r="G1721"/>
    </row>
    <row r="1722" spans="1:7" ht="14.4" x14ac:dyDescent="0.25">
      <c r="A1722" s="4" t="s">
        <v>1927</v>
      </c>
      <c r="B1722" s="3">
        <v>2.5306999999999999</v>
      </c>
      <c r="C1722" s="3">
        <v>3.1076999999999999</v>
      </c>
      <c r="D1722" s="19">
        <f t="shared" si="26"/>
        <v>0.57699999999999996</v>
      </c>
      <c r="E1722" s="8"/>
      <c r="G1722"/>
    </row>
    <row r="1723" spans="1:7" ht="14.4" x14ac:dyDescent="0.25">
      <c r="A1723" s="4" t="s">
        <v>1928</v>
      </c>
      <c r="B1723" s="3">
        <v>2.5211000000000001</v>
      </c>
      <c r="C1723" s="3">
        <v>3.0853000000000002</v>
      </c>
      <c r="D1723" s="19">
        <f t="shared" si="26"/>
        <v>0.56420000000000003</v>
      </c>
      <c r="E1723" s="8"/>
      <c r="G1723"/>
    </row>
    <row r="1724" spans="1:7" ht="14.4" x14ac:dyDescent="0.25">
      <c r="A1724" s="4" t="s">
        <v>1929</v>
      </c>
      <c r="B1724" s="3">
        <v>2.4969000000000001</v>
      </c>
      <c r="C1724" s="3">
        <v>3.0503</v>
      </c>
      <c r="D1724" s="19">
        <f t="shared" si="26"/>
        <v>0.55339999999999989</v>
      </c>
      <c r="E1724" s="8"/>
      <c r="G1724"/>
    </row>
    <row r="1725" spans="1:7" ht="14.4" x14ac:dyDescent="0.25">
      <c r="A1725" s="4" t="s">
        <v>1930</v>
      </c>
      <c r="B1725" s="3">
        <v>2.5169000000000001</v>
      </c>
      <c r="C1725" s="3">
        <v>3.0602999999999998</v>
      </c>
      <c r="D1725" s="19">
        <f t="shared" si="26"/>
        <v>0.54339999999999966</v>
      </c>
      <c r="E1725" s="8"/>
      <c r="G1725"/>
    </row>
    <row r="1726" spans="1:7" ht="14.4" x14ac:dyDescent="0.25">
      <c r="A1726" s="4" t="s">
        <v>1931</v>
      </c>
      <c r="B1726" s="3">
        <v>2.5701000000000001</v>
      </c>
      <c r="C1726" s="3">
        <v>3.0404</v>
      </c>
      <c r="D1726" s="19">
        <f t="shared" si="26"/>
        <v>0.47029999999999994</v>
      </c>
      <c r="E1726" s="8"/>
      <c r="G1726"/>
    </row>
    <row r="1727" spans="1:7" ht="14.4" x14ac:dyDescent="0.25">
      <c r="A1727" s="4" t="s">
        <v>1932</v>
      </c>
      <c r="B1727" s="3">
        <v>2.5743</v>
      </c>
      <c r="C1727" s="3">
        <v>3.0503999999999998</v>
      </c>
      <c r="D1727" s="19">
        <f t="shared" si="26"/>
        <v>0.47609999999999975</v>
      </c>
      <c r="E1727" s="8"/>
      <c r="G1727"/>
    </row>
    <row r="1728" spans="1:7" ht="14.4" x14ac:dyDescent="0.25">
      <c r="A1728" s="4" t="s">
        <v>1933</v>
      </c>
      <c r="B1728" s="3">
        <v>2.5499000000000001</v>
      </c>
      <c r="C1728" s="3">
        <v>3.0453999999999999</v>
      </c>
      <c r="D1728" s="19">
        <f t="shared" si="26"/>
        <v>0.49549999999999983</v>
      </c>
      <c r="E1728" s="8"/>
      <c r="G1728"/>
    </row>
    <row r="1729" spans="1:7" ht="14.4" x14ac:dyDescent="0.25">
      <c r="A1729" s="4" t="s">
        <v>1934</v>
      </c>
      <c r="B1729" s="3">
        <v>2.5627</v>
      </c>
      <c r="C1729" s="3">
        <v>3.0304000000000002</v>
      </c>
      <c r="D1729" s="19">
        <f t="shared" si="26"/>
        <v>0.46770000000000023</v>
      </c>
      <c r="E1729" s="8"/>
      <c r="G1729"/>
    </row>
    <row r="1730" spans="1:7" ht="14.4" x14ac:dyDescent="0.25">
      <c r="A1730" s="4" t="s">
        <v>1935</v>
      </c>
      <c r="B1730" s="3">
        <v>2.5032999999999999</v>
      </c>
      <c r="C1730" s="3">
        <v>3.0253999999999999</v>
      </c>
      <c r="D1730" s="19">
        <f t="shared" si="26"/>
        <v>0.52210000000000001</v>
      </c>
      <c r="E1730" s="8"/>
      <c r="G1730"/>
    </row>
    <row r="1731" spans="1:7" ht="14.4" x14ac:dyDescent="0.25">
      <c r="A1731" s="4" t="s">
        <v>1936</v>
      </c>
      <c r="B1731" s="3">
        <v>2.5097999999999998</v>
      </c>
      <c r="C1731" s="3">
        <v>3.028</v>
      </c>
      <c r="D1731" s="19">
        <f t="shared" ref="D1731:D1794" si="27">C1731-B1731</f>
        <v>0.51820000000000022</v>
      </c>
      <c r="E1731" s="8"/>
      <c r="G1731"/>
    </row>
    <row r="1732" spans="1:7" ht="14.4" x14ac:dyDescent="0.25">
      <c r="A1732" s="4" t="s">
        <v>1937</v>
      </c>
      <c r="B1732" s="3">
        <v>2.4712999999999998</v>
      </c>
      <c r="C1732" s="3">
        <v>3.0005000000000002</v>
      </c>
      <c r="D1732" s="19">
        <f t="shared" si="27"/>
        <v>0.52920000000000034</v>
      </c>
      <c r="E1732" s="8"/>
      <c r="G1732"/>
    </row>
    <row r="1733" spans="1:7" ht="14.4" x14ac:dyDescent="0.25">
      <c r="A1733" s="4" t="s">
        <v>1938</v>
      </c>
      <c r="B1733" s="3">
        <v>2.4516</v>
      </c>
      <c r="C1733" s="3">
        <v>2.9967999999999999</v>
      </c>
      <c r="D1733" s="19">
        <f t="shared" si="27"/>
        <v>0.54519999999999991</v>
      </c>
      <c r="E1733" s="8"/>
      <c r="G1733"/>
    </row>
    <row r="1734" spans="1:7" ht="14.4" x14ac:dyDescent="0.25">
      <c r="A1734" s="4" t="s">
        <v>1939</v>
      </c>
      <c r="B1734" s="3">
        <v>2.4411</v>
      </c>
      <c r="C1734" s="3">
        <v>3.0017999999999998</v>
      </c>
      <c r="D1734" s="19">
        <f t="shared" si="27"/>
        <v>0.56069999999999975</v>
      </c>
      <c r="E1734" s="8"/>
      <c r="G1734"/>
    </row>
    <row r="1735" spans="1:7" ht="14.4" x14ac:dyDescent="0.25">
      <c r="A1735" s="4" t="s">
        <v>1940</v>
      </c>
      <c r="B1735" s="3">
        <v>2.3967000000000001</v>
      </c>
      <c r="C1735" s="3">
        <v>2.9931000000000001</v>
      </c>
      <c r="D1735" s="19">
        <f t="shared" si="27"/>
        <v>0.59640000000000004</v>
      </c>
      <c r="E1735" s="8"/>
      <c r="G1735"/>
    </row>
    <row r="1736" spans="1:7" ht="14.4" x14ac:dyDescent="0.25">
      <c r="A1736" s="4" t="s">
        <v>1941</v>
      </c>
      <c r="B1736" s="3">
        <v>2.4018999999999999</v>
      </c>
      <c r="C1736" s="3">
        <v>3.0306000000000002</v>
      </c>
      <c r="D1736" s="19">
        <f t="shared" si="27"/>
        <v>0.62870000000000026</v>
      </c>
      <c r="E1736" s="8"/>
      <c r="G1736"/>
    </row>
    <row r="1737" spans="1:7" ht="14.4" x14ac:dyDescent="0.25">
      <c r="A1737" s="4" t="s">
        <v>1942</v>
      </c>
      <c r="B1737" s="3">
        <v>2.4037999999999999</v>
      </c>
      <c r="C1737" s="3">
        <v>3.0156999999999998</v>
      </c>
      <c r="D1737" s="19">
        <f t="shared" si="27"/>
        <v>0.61189999999999989</v>
      </c>
      <c r="E1737" s="8"/>
      <c r="G1737"/>
    </row>
    <row r="1738" spans="1:7" ht="14.4" x14ac:dyDescent="0.25">
      <c r="A1738" s="4" t="s">
        <v>1943</v>
      </c>
      <c r="B1738" s="3">
        <v>2.3988</v>
      </c>
      <c r="C1738" s="3">
        <v>3.0007000000000001</v>
      </c>
      <c r="D1738" s="19">
        <f t="shared" si="27"/>
        <v>0.6019000000000001</v>
      </c>
      <c r="E1738" s="8"/>
      <c r="G1738"/>
    </row>
    <row r="1739" spans="1:7" ht="14.4" x14ac:dyDescent="0.25">
      <c r="A1739" s="4" t="s">
        <v>1944</v>
      </c>
      <c r="B1739" s="3">
        <v>2.3820999999999999</v>
      </c>
      <c r="C1739" s="3">
        <v>2.9857</v>
      </c>
      <c r="D1739" s="19">
        <f t="shared" si="27"/>
        <v>0.60360000000000014</v>
      </c>
      <c r="E1739" s="8"/>
      <c r="G1739"/>
    </row>
    <row r="1740" spans="1:7" ht="14.4" x14ac:dyDescent="0.25">
      <c r="A1740" s="4" t="s">
        <v>1945</v>
      </c>
      <c r="B1740" s="3">
        <v>2.3660999999999999</v>
      </c>
      <c r="C1740" s="3">
        <v>2.9407999999999999</v>
      </c>
      <c r="D1740" s="19">
        <f t="shared" si="27"/>
        <v>0.57469999999999999</v>
      </c>
      <c r="E1740" s="8"/>
      <c r="G1740"/>
    </row>
    <row r="1741" spans="1:7" ht="14.4" x14ac:dyDescent="0.25">
      <c r="A1741" s="4" t="s">
        <v>1946</v>
      </c>
      <c r="B1741" s="3">
        <v>2.3332000000000002</v>
      </c>
      <c r="C1741" s="3">
        <v>2.8811</v>
      </c>
      <c r="D1741" s="19">
        <f t="shared" si="27"/>
        <v>0.54789999999999983</v>
      </c>
      <c r="E1741" s="8"/>
      <c r="G1741"/>
    </row>
    <row r="1742" spans="1:7" ht="14.4" x14ac:dyDescent="0.25">
      <c r="A1742" s="4" t="s">
        <v>1947</v>
      </c>
      <c r="B1742" s="3">
        <v>2.3300999999999998</v>
      </c>
      <c r="C1742" s="3">
        <v>2.8610000000000002</v>
      </c>
      <c r="D1742" s="19">
        <f t="shared" si="27"/>
        <v>0.53090000000000037</v>
      </c>
      <c r="E1742" s="8"/>
      <c r="G1742"/>
    </row>
    <row r="1743" spans="1:7" ht="14.4" x14ac:dyDescent="0.25">
      <c r="A1743" s="4" t="s">
        <v>1948</v>
      </c>
      <c r="B1743" s="3">
        <v>2.3504999999999998</v>
      </c>
      <c r="C1743" s="3">
        <v>2.8460000000000001</v>
      </c>
      <c r="D1743" s="19">
        <f t="shared" si="27"/>
        <v>0.49550000000000027</v>
      </c>
      <c r="E1743" s="8"/>
      <c r="G1743"/>
    </row>
    <row r="1744" spans="1:7" ht="14.4" x14ac:dyDescent="0.25">
      <c r="A1744" s="4" t="s">
        <v>1949</v>
      </c>
      <c r="B1744" s="3">
        <v>2.3302</v>
      </c>
      <c r="C1744" s="3">
        <v>2.8010000000000002</v>
      </c>
      <c r="D1744" s="19">
        <f t="shared" si="27"/>
        <v>0.47080000000000011</v>
      </c>
      <c r="E1744" s="8"/>
      <c r="G1744"/>
    </row>
    <row r="1745" spans="1:7" ht="14.4" x14ac:dyDescent="0.25">
      <c r="A1745" s="4" t="s">
        <v>1950</v>
      </c>
      <c r="B1745" s="3">
        <v>2.3060999999999998</v>
      </c>
      <c r="C1745" s="3">
        <v>2.8060999999999998</v>
      </c>
      <c r="D1745" s="19">
        <f t="shared" si="27"/>
        <v>0.5</v>
      </c>
      <c r="E1745" s="8"/>
      <c r="G1745"/>
    </row>
    <row r="1746" spans="1:7" ht="14.4" x14ac:dyDescent="0.25">
      <c r="A1746" s="4" t="s">
        <v>1951</v>
      </c>
      <c r="B1746" s="3">
        <v>2.3014999999999999</v>
      </c>
      <c r="C1746" s="3">
        <v>2.7961</v>
      </c>
      <c r="D1746" s="19">
        <f t="shared" si="27"/>
        <v>0.49460000000000015</v>
      </c>
      <c r="E1746" s="8"/>
      <c r="G1746"/>
    </row>
    <row r="1747" spans="1:7" ht="14.4" x14ac:dyDescent="0.25">
      <c r="A1747" s="4" t="s">
        <v>1952</v>
      </c>
      <c r="B1747" s="3">
        <v>2.3014999999999999</v>
      </c>
      <c r="C1747" s="3">
        <v>2.8060999999999998</v>
      </c>
      <c r="D1747" s="19">
        <f t="shared" si="27"/>
        <v>0.50459999999999994</v>
      </c>
      <c r="E1747" s="8"/>
      <c r="G1747"/>
    </row>
    <row r="1748" spans="1:7" ht="14.4" x14ac:dyDescent="0.25">
      <c r="A1748" s="4" t="s">
        <v>1953</v>
      </c>
      <c r="B1748" s="3">
        <v>2.2656000000000001</v>
      </c>
      <c r="C1748" s="3">
        <v>2.8260999999999998</v>
      </c>
      <c r="D1748" s="19">
        <f t="shared" si="27"/>
        <v>0.56049999999999978</v>
      </c>
      <c r="E1748" s="8"/>
      <c r="G1748"/>
    </row>
    <row r="1749" spans="1:7" ht="14.4" x14ac:dyDescent="0.25">
      <c r="A1749" s="4" t="s">
        <v>1954</v>
      </c>
      <c r="B1749" s="3">
        <v>2.2507000000000001</v>
      </c>
      <c r="C1749" s="3">
        <v>2.8212000000000002</v>
      </c>
      <c r="D1749" s="19">
        <f t="shared" si="27"/>
        <v>0.57050000000000001</v>
      </c>
      <c r="E1749" s="8"/>
      <c r="G1749"/>
    </row>
    <row r="1750" spans="1:7" ht="14.4" x14ac:dyDescent="0.25">
      <c r="A1750" s="4" t="s">
        <v>1955</v>
      </c>
      <c r="B1750" s="3">
        <v>2.3001999999999998</v>
      </c>
      <c r="C1750" s="3">
        <v>2.871</v>
      </c>
      <c r="D1750" s="19">
        <f t="shared" si="27"/>
        <v>0.5708000000000002</v>
      </c>
      <c r="E1750" s="8"/>
      <c r="G1750"/>
    </row>
    <row r="1751" spans="1:7" ht="14.4" x14ac:dyDescent="0.25">
      <c r="A1751" s="4" t="s">
        <v>1956</v>
      </c>
      <c r="B1751" s="3">
        <v>2.2999999999999998</v>
      </c>
      <c r="C1751" s="3">
        <v>2.8910999999999998</v>
      </c>
      <c r="D1751" s="19">
        <f t="shared" si="27"/>
        <v>0.59109999999999996</v>
      </c>
      <c r="E1751" s="8"/>
      <c r="G1751"/>
    </row>
    <row r="1752" spans="1:7" ht="14.4" x14ac:dyDescent="0.25">
      <c r="A1752" s="4" t="s">
        <v>1957</v>
      </c>
      <c r="B1752" s="3">
        <v>2.3296000000000001</v>
      </c>
      <c r="C1752" s="3">
        <v>2.8860999999999999</v>
      </c>
      <c r="D1752" s="19">
        <f t="shared" si="27"/>
        <v>0.55649999999999977</v>
      </c>
      <c r="E1752" s="8"/>
      <c r="G1752"/>
    </row>
    <row r="1753" spans="1:7" ht="14.4" x14ac:dyDescent="0.25">
      <c r="A1753" s="4" t="s">
        <v>1958</v>
      </c>
      <c r="B1753" s="3">
        <v>2.3473000000000002</v>
      </c>
      <c r="C1753" s="3">
        <v>2.8511000000000002</v>
      </c>
      <c r="D1753" s="19">
        <f t="shared" si="27"/>
        <v>0.50380000000000003</v>
      </c>
      <c r="E1753" s="8"/>
      <c r="G1753"/>
    </row>
    <row r="1754" spans="1:7" ht="14.4" x14ac:dyDescent="0.25">
      <c r="A1754" s="4" t="s">
        <v>1959</v>
      </c>
      <c r="B1754" s="3">
        <v>2.3218999999999999</v>
      </c>
      <c r="C1754" s="3">
        <v>2.8361999999999998</v>
      </c>
      <c r="D1754" s="19">
        <f t="shared" si="27"/>
        <v>0.51429999999999998</v>
      </c>
      <c r="E1754" s="8"/>
      <c r="G1754"/>
    </row>
    <row r="1755" spans="1:7" ht="14.4" x14ac:dyDescent="0.25">
      <c r="A1755" s="4" t="s">
        <v>1960</v>
      </c>
      <c r="B1755" s="3">
        <v>2.3098999999999998</v>
      </c>
      <c r="C1755" s="3">
        <v>2.8187000000000002</v>
      </c>
      <c r="D1755" s="19">
        <f t="shared" si="27"/>
        <v>0.50880000000000036</v>
      </c>
      <c r="E1755" s="8"/>
      <c r="G1755"/>
    </row>
    <row r="1756" spans="1:7" ht="14.4" x14ac:dyDescent="0.25">
      <c r="A1756" s="4" t="s">
        <v>1961</v>
      </c>
      <c r="B1756" s="3">
        <v>2.3081</v>
      </c>
      <c r="C1756" s="3">
        <v>2.7887</v>
      </c>
      <c r="D1756" s="19">
        <f t="shared" si="27"/>
        <v>0.48059999999999992</v>
      </c>
      <c r="E1756" s="8"/>
      <c r="G1756"/>
    </row>
    <row r="1757" spans="1:7" ht="14.4" x14ac:dyDescent="0.25">
      <c r="A1757" s="4" t="s">
        <v>1962</v>
      </c>
      <c r="B1757" s="3">
        <v>2.2772999999999999</v>
      </c>
      <c r="C1757" s="3">
        <v>2.7237</v>
      </c>
      <c r="D1757" s="19">
        <f t="shared" si="27"/>
        <v>0.44640000000000013</v>
      </c>
      <c r="E1757" s="8"/>
      <c r="G1757"/>
    </row>
    <row r="1758" spans="1:7" ht="14.4" x14ac:dyDescent="0.25">
      <c r="A1758" s="4" t="s">
        <v>1963</v>
      </c>
      <c r="B1758" s="3">
        <v>2.2589000000000001</v>
      </c>
      <c r="C1758" s="3">
        <v>2.7513000000000001</v>
      </c>
      <c r="D1758" s="19">
        <f t="shared" si="27"/>
        <v>0.49239999999999995</v>
      </c>
      <c r="E1758" s="8"/>
      <c r="G1758"/>
    </row>
    <row r="1759" spans="1:7" ht="14.4" x14ac:dyDescent="0.25">
      <c r="A1759" s="4" t="s">
        <v>1964</v>
      </c>
      <c r="B1759" s="3">
        <v>2.2292000000000001</v>
      </c>
      <c r="C1759" s="3">
        <v>2.7464</v>
      </c>
      <c r="D1759" s="19">
        <f t="shared" si="27"/>
        <v>0.51719999999999988</v>
      </c>
      <c r="E1759" s="8"/>
      <c r="G1759"/>
    </row>
    <row r="1760" spans="1:7" ht="14.4" x14ac:dyDescent="0.25">
      <c r="A1760" s="4" t="s">
        <v>1965</v>
      </c>
      <c r="B1760" s="3">
        <v>2.2490999999999999</v>
      </c>
      <c r="C1760" s="3">
        <v>2.7764000000000002</v>
      </c>
      <c r="D1760" s="19">
        <f t="shared" si="27"/>
        <v>0.52730000000000032</v>
      </c>
      <c r="E1760" s="8"/>
      <c r="G1760"/>
    </row>
    <row r="1761" spans="1:7" ht="14.4" x14ac:dyDescent="0.25">
      <c r="A1761" s="4" t="s">
        <v>1966</v>
      </c>
      <c r="B1761" s="3">
        <v>2.2502</v>
      </c>
      <c r="C1761" s="3">
        <v>2.7964000000000002</v>
      </c>
      <c r="D1761" s="19">
        <f t="shared" si="27"/>
        <v>0.54620000000000024</v>
      </c>
      <c r="E1761" s="8"/>
      <c r="G1761"/>
    </row>
    <row r="1762" spans="1:7" ht="14.4" x14ac:dyDescent="0.25">
      <c r="A1762" s="4" t="s">
        <v>1967</v>
      </c>
      <c r="B1762" s="3">
        <v>2.3959000000000001</v>
      </c>
      <c r="C1762" s="3">
        <v>2.8113999999999999</v>
      </c>
      <c r="D1762" s="19">
        <f t="shared" si="27"/>
        <v>0.41549999999999976</v>
      </c>
      <c r="E1762" s="8"/>
      <c r="G1762"/>
    </row>
    <row r="1763" spans="1:7" ht="14.4" x14ac:dyDescent="0.25">
      <c r="A1763" s="4" t="s">
        <v>1968</v>
      </c>
      <c r="B1763" s="3">
        <v>2.3266</v>
      </c>
      <c r="C1763" s="3">
        <v>2.7913999999999999</v>
      </c>
      <c r="D1763" s="19">
        <f t="shared" si="27"/>
        <v>0.46479999999999988</v>
      </c>
      <c r="E1763" s="8"/>
      <c r="G1763"/>
    </row>
    <row r="1764" spans="1:7" ht="14.4" x14ac:dyDescent="0.25">
      <c r="A1764" s="4" t="s">
        <v>1969</v>
      </c>
      <c r="B1764" s="3">
        <v>2.2591000000000001</v>
      </c>
      <c r="C1764" s="3">
        <v>2.7740999999999998</v>
      </c>
      <c r="D1764" s="19">
        <f t="shared" si="27"/>
        <v>0.51499999999999968</v>
      </c>
      <c r="E1764" s="8"/>
      <c r="G1764"/>
    </row>
    <row r="1765" spans="1:7" ht="14.4" x14ac:dyDescent="0.25">
      <c r="A1765" s="4" t="s">
        <v>1970</v>
      </c>
      <c r="B1765" s="3">
        <v>2.2799999999999998</v>
      </c>
      <c r="C1765" s="3">
        <v>2.859</v>
      </c>
      <c r="D1765" s="19">
        <f t="shared" si="27"/>
        <v>0.57900000000000018</v>
      </c>
      <c r="E1765" s="8"/>
      <c r="G1765"/>
    </row>
    <row r="1766" spans="1:7" ht="14.4" x14ac:dyDescent="0.25">
      <c r="A1766" s="4" t="s">
        <v>1971</v>
      </c>
      <c r="B1766" s="3">
        <v>2.2498999999999998</v>
      </c>
      <c r="C1766" s="3">
        <v>2.8616000000000001</v>
      </c>
      <c r="D1766" s="19">
        <f t="shared" si="27"/>
        <v>0.61170000000000035</v>
      </c>
      <c r="E1766" s="8"/>
      <c r="G1766"/>
    </row>
    <row r="1767" spans="1:7" ht="14.4" x14ac:dyDescent="0.25">
      <c r="A1767" s="4" t="s">
        <v>1972</v>
      </c>
      <c r="B1767" s="3">
        <v>2.2913000000000001</v>
      </c>
      <c r="C1767" s="3">
        <v>2.9016000000000002</v>
      </c>
      <c r="D1767" s="19">
        <f t="shared" si="27"/>
        <v>0.61030000000000006</v>
      </c>
      <c r="E1767" s="8"/>
      <c r="G1767"/>
    </row>
    <row r="1768" spans="1:7" ht="14.4" x14ac:dyDescent="0.25">
      <c r="A1768" s="4" t="s">
        <v>1973</v>
      </c>
      <c r="B1768" s="3">
        <v>2.2871000000000001</v>
      </c>
      <c r="C1768" s="3">
        <v>2.8866000000000001</v>
      </c>
      <c r="D1768" s="19">
        <f t="shared" si="27"/>
        <v>0.59949999999999992</v>
      </c>
      <c r="E1768" s="8"/>
      <c r="G1768"/>
    </row>
    <row r="1769" spans="1:7" ht="14.4" x14ac:dyDescent="0.25">
      <c r="A1769" s="4" t="s">
        <v>1974</v>
      </c>
      <c r="B1769" s="3">
        <v>2.2275999999999998</v>
      </c>
      <c r="C1769" s="3">
        <v>2.8418999999999999</v>
      </c>
      <c r="D1769" s="19">
        <f t="shared" si="27"/>
        <v>0.61430000000000007</v>
      </c>
      <c r="E1769" s="8"/>
      <c r="G1769"/>
    </row>
    <row r="1770" spans="1:7" ht="14.4" x14ac:dyDescent="0.25">
      <c r="A1770" s="4" t="s">
        <v>1975</v>
      </c>
      <c r="B1770" s="3">
        <v>2.2305000000000001</v>
      </c>
      <c r="C1770" s="3">
        <v>2.8368000000000002</v>
      </c>
      <c r="D1770" s="19">
        <f t="shared" si="27"/>
        <v>0.60630000000000006</v>
      </c>
      <c r="E1770" s="8"/>
      <c r="G1770"/>
    </row>
    <row r="1771" spans="1:7" ht="14.4" x14ac:dyDescent="0.25">
      <c r="A1771" s="4" t="s">
        <v>1976</v>
      </c>
      <c r="B1771" s="3">
        <v>2.2406000000000001</v>
      </c>
      <c r="C1771" s="3">
        <v>2.8818000000000001</v>
      </c>
      <c r="D1771" s="19">
        <f t="shared" si="27"/>
        <v>0.64119999999999999</v>
      </c>
      <c r="E1771" s="8"/>
      <c r="G1771"/>
    </row>
    <row r="1772" spans="1:7" ht="14.4" x14ac:dyDescent="0.25">
      <c r="A1772" s="4" t="s">
        <v>1977</v>
      </c>
      <c r="B1772" s="3">
        <v>2.2189999999999999</v>
      </c>
      <c r="C1772" s="3">
        <v>2.8917999999999999</v>
      </c>
      <c r="D1772" s="19">
        <f t="shared" si="27"/>
        <v>0.67280000000000006</v>
      </c>
      <c r="E1772" s="8"/>
      <c r="G1772"/>
    </row>
    <row r="1773" spans="1:7" ht="14.4" x14ac:dyDescent="0.25">
      <c r="A1773" s="4" t="s">
        <v>1978</v>
      </c>
      <c r="B1773" s="3">
        <v>2.2505000000000002</v>
      </c>
      <c r="C1773" s="3">
        <v>2.855</v>
      </c>
      <c r="D1773" s="19">
        <f t="shared" si="27"/>
        <v>0.60449999999999982</v>
      </c>
      <c r="E1773" s="8"/>
      <c r="G1773"/>
    </row>
    <row r="1774" spans="1:7" ht="14.4" x14ac:dyDescent="0.25">
      <c r="A1774" s="4" t="s">
        <v>1979</v>
      </c>
      <c r="B1774" s="3">
        <v>2.2271000000000001</v>
      </c>
      <c r="C1774" s="3">
        <v>2.8534999999999999</v>
      </c>
      <c r="D1774" s="19">
        <f t="shared" si="27"/>
        <v>0.62639999999999985</v>
      </c>
      <c r="E1774" s="8"/>
      <c r="G1774"/>
    </row>
    <row r="1775" spans="1:7" ht="14.4" x14ac:dyDescent="0.25">
      <c r="A1775" s="4" t="s">
        <v>1980</v>
      </c>
      <c r="B1775" s="3">
        <v>2.2271000000000001</v>
      </c>
      <c r="C1775" s="3">
        <v>2.8534999999999999</v>
      </c>
      <c r="D1775" s="19">
        <f t="shared" si="27"/>
        <v>0.62639999999999985</v>
      </c>
      <c r="E1775" s="8"/>
      <c r="G1775"/>
    </row>
    <row r="1776" spans="1:7" ht="14.4" x14ac:dyDescent="0.25">
      <c r="A1776" s="4" t="s">
        <v>1981</v>
      </c>
      <c r="B1776" s="3">
        <v>2.2559999999999998</v>
      </c>
      <c r="C1776" s="3">
        <v>2.8220999999999998</v>
      </c>
      <c r="D1776" s="19">
        <f t="shared" si="27"/>
        <v>0.56610000000000005</v>
      </c>
      <c r="E1776" s="8"/>
      <c r="G1776"/>
    </row>
    <row r="1777" spans="1:7" ht="14.4" x14ac:dyDescent="0.25">
      <c r="A1777" s="4" t="s">
        <v>1982</v>
      </c>
      <c r="B1777" s="3">
        <v>2.2509999999999999</v>
      </c>
      <c r="C1777" s="3">
        <v>2.8371</v>
      </c>
      <c r="D1777" s="19">
        <f t="shared" si="27"/>
        <v>0.58610000000000007</v>
      </c>
      <c r="E1777" s="8"/>
      <c r="G1777"/>
    </row>
    <row r="1778" spans="1:7" ht="14.4" x14ac:dyDescent="0.25">
      <c r="A1778" s="4" t="s">
        <v>1983</v>
      </c>
      <c r="B1778" s="3">
        <v>2.2551000000000001</v>
      </c>
      <c r="C1778" s="3">
        <v>2.8376000000000001</v>
      </c>
      <c r="D1778" s="19">
        <f t="shared" si="27"/>
        <v>0.58250000000000002</v>
      </c>
      <c r="E1778" s="8"/>
      <c r="G1778"/>
    </row>
    <row r="1779" spans="1:7" ht="14.4" x14ac:dyDescent="0.25">
      <c r="A1779" s="4" t="s">
        <v>1984</v>
      </c>
      <c r="B1779" s="3">
        <v>2.2324000000000002</v>
      </c>
      <c r="C1779" s="3">
        <v>2.8351000000000002</v>
      </c>
      <c r="D1779" s="19">
        <f t="shared" si="27"/>
        <v>0.60270000000000001</v>
      </c>
      <c r="E1779" s="8"/>
      <c r="G1779"/>
    </row>
    <row r="1780" spans="1:7" ht="14.4" x14ac:dyDescent="0.25">
      <c r="A1780" s="4" t="s">
        <v>1985</v>
      </c>
      <c r="B1780" s="3">
        <v>2.2370999999999999</v>
      </c>
      <c r="C1780" s="3">
        <v>2.8351000000000002</v>
      </c>
      <c r="D1780" s="19">
        <f t="shared" si="27"/>
        <v>0.59800000000000031</v>
      </c>
      <c r="E1780" s="8"/>
      <c r="G1780"/>
    </row>
    <row r="1781" spans="1:7" ht="14.4" x14ac:dyDescent="0.25">
      <c r="A1781" s="4" t="s">
        <v>1986</v>
      </c>
      <c r="B1781" s="3">
        <v>2.1541000000000001</v>
      </c>
      <c r="C1781" s="3">
        <v>2.8250999999999999</v>
      </c>
      <c r="D1781" s="19">
        <f t="shared" si="27"/>
        <v>0.67099999999999982</v>
      </c>
      <c r="E1781" s="8"/>
      <c r="G1781"/>
    </row>
    <row r="1782" spans="1:7" ht="14.4" x14ac:dyDescent="0.25">
      <c r="A1782" s="4" t="s">
        <v>1987</v>
      </c>
      <c r="B1782" s="3">
        <v>2.0626000000000002</v>
      </c>
      <c r="C1782" s="3">
        <v>2.8426</v>
      </c>
      <c r="D1782" s="19">
        <f t="shared" si="27"/>
        <v>0.7799999999999998</v>
      </c>
      <c r="E1782" s="8"/>
      <c r="G1782"/>
    </row>
    <row r="1783" spans="1:7" ht="14.4" x14ac:dyDescent="0.25">
      <c r="A1783" s="4" t="s">
        <v>1988</v>
      </c>
      <c r="B1783" s="3">
        <v>2.1082000000000001</v>
      </c>
      <c r="C1783" s="3">
        <v>2.8451</v>
      </c>
      <c r="D1783" s="19">
        <f t="shared" si="27"/>
        <v>0.73689999999999989</v>
      </c>
      <c r="E1783" s="8"/>
      <c r="G1783"/>
    </row>
    <row r="1784" spans="1:7" ht="14.4" x14ac:dyDescent="0.25">
      <c r="A1784" s="4" t="s">
        <v>1989</v>
      </c>
      <c r="B1784" s="3">
        <v>2.1034000000000002</v>
      </c>
      <c r="C1784" s="3">
        <v>2.8675999999999999</v>
      </c>
      <c r="D1784" s="19">
        <f t="shared" si="27"/>
        <v>0.76419999999999977</v>
      </c>
      <c r="E1784" s="8"/>
      <c r="G1784"/>
    </row>
    <row r="1785" spans="1:7" ht="14.4" x14ac:dyDescent="0.25">
      <c r="A1785" s="4" t="s">
        <v>1990</v>
      </c>
      <c r="B1785" s="3">
        <v>2.1177999999999999</v>
      </c>
      <c r="C1785" s="3">
        <v>2.8651</v>
      </c>
      <c r="D1785" s="19">
        <f t="shared" si="27"/>
        <v>0.74730000000000008</v>
      </c>
      <c r="E1785" s="8"/>
      <c r="G1785"/>
    </row>
    <row r="1786" spans="1:7" ht="14.4" x14ac:dyDescent="0.25">
      <c r="A1786" s="4" t="s">
        <v>1991</v>
      </c>
      <c r="B1786" s="3">
        <v>2.0510999999999999</v>
      </c>
      <c r="C1786" s="3">
        <v>2.8551000000000002</v>
      </c>
      <c r="D1786" s="19">
        <f t="shared" si="27"/>
        <v>0.80400000000000027</v>
      </c>
      <c r="E1786" s="8"/>
      <c r="G1786"/>
    </row>
    <row r="1787" spans="1:7" ht="14.4" x14ac:dyDescent="0.25">
      <c r="A1787" s="4" t="s">
        <v>1992</v>
      </c>
      <c r="B1787" s="3">
        <v>2.1012</v>
      </c>
      <c r="C1787" s="3">
        <v>2.8502000000000001</v>
      </c>
      <c r="D1787" s="19">
        <f t="shared" si="27"/>
        <v>0.74900000000000011</v>
      </c>
      <c r="E1787" s="8"/>
      <c r="G1787"/>
    </row>
    <row r="1788" spans="1:7" ht="14.4" x14ac:dyDescent="0.25">
      <c r="A1788" s="4" t="s">
        <v>1993</v>
      </c>
      <c r="B1788" s="3">
        <v>2.1141000000000001</v>
      </c>
      <c r="C1788" s="3">
        <v>2.8527</v>
      </c>
      <c r="D1788" s="19">
        <f t="shared" si="27"/>
        <v>0.73859999999999992</v>
      </c>
      <c r="E1788" s="8"/>
      <c r="G1788"/>
    </row>
    <row r="1789" spans="1:7" ht="14.4" x14ac:dyDescent="0.25">
      <c r="A1789" s="4" t="s">
        <v>1994</v>
      </c>
      <c r="B1789" s="3">
        <v>2.0806</v>
      </c>
      <c r="C1789" s="3">
        <v>2.8752</v>
      </c>
      <c r="D1789" s="19">
        <f t="shared" si="27"/>
        <v>0.79459999999999997</v>
      </c>
      <c r="E1789" s="8"/>
      <c r="G1789"/>
    </row>
    <row r="1790" spans="1:7" ht="14.4" x14ac:dyDescent="0.25">
      <c r="A1790" s="4" t="s">
        <v>1995</v>
      </c>
      <c r="B1790" s="3">
        <v>2.0512999999999999</v>
      </c>
      <c r="C1790" s="3">
        <v>2.9001999999999999</v>
      </c>
      <c r="D1790" s="19">
        <f t="shared" si="27"/>
        <v>0.84889999999999999</v>
      </c>
      <c r="E1790" s="8"/>
      <c r="G1790"/>
    </row>
    <row r="1791" spans="1:7" ht="14.4" x14ac:dyDescent="0.25">
      <c r="A1791" s="4" t="s">
        <v>1996</v>
      </c>
      <c r="B1791" s="3">
        <v>2.0165999999999999</v>
      </c>
      <c r="C1791" s="3">
        <v>2.8952</v>
      </c>
      <c r="D1791" s="19">
        <f t="shared" si="27"/>
        <v>0.87860000000000005</v>
      </c>
      <c r="E1791" s="8"/>
      <c r="G1791"/>
    </row>
    <row r="1792" spans="1:7" ht="14.4" x14ac:dyDescent="0.25">
      <c r="A1792" s="4" t="s">
        <v>1997</v>
      </c>
      <c r="B1792" s="3">
        <v>2.0365000000000002</v>
      </c>
      <c r="C1792" s="3">
        <v>2.9302999999999999</v>
      </c>
      <c r="D1792" s="19">
        <f t="shared" si="27"/>
        <v>0.89379999999999971</v>
      </c>
      <c r="E1792" s="8"/>
      <c r="G1792"/>
    </row>
    <row r="1793" spans="1:7" ht="14.4" x14ac:dyDescent="0.25">
      <c r="A1793" s="4" t="s">
        <v>1998</v>
      </c>
      <c r="B1793" s="3">
        <v>2.0074000000000001</v>
      </c>
      <c r="C1793" s="3">
        <v>2.9352</v>
      </c>
      <c r="D1793" s="19">
        <f t="shared" si="27"/>
        <v>0.92779999999999996</v>
      </c>
      <c r="E1793" s="8"/>
      <c r="G1793"/>
    </row>
    <row r="1794" spans="1:7" ht="14.4" x14ac:dyDescent="0.25">
      <c r="A1794" s="4" t="s">
        <v>1999</v>
      </c>
      <c r="B1794" s="3">
        <v>1.9781</v>
      </c>
      <c r="C1794" s="3">
        <v>2.8927999999999998</v>
      </c>
      <c r="D1794" s="19">
        <f t="shared" si="27"/>
        <v>0.91469999999999985</v>
      </c>
      <c r="E1794" s="8"/>
      <c r="G1794"/>
    </row>
    <row r="1795" spans="1:7" ht="14.4" x14ac:dyDescent="0.25">
      <c r="A1795" s="4" t="s">
        <v>2000</v>
      </c>
      <c r="B1795" s="3">
        <v>2.0004</v>
      </c>
      <c r="C1795" s="3">
        <v>2.8653</v>
      </c>
      <c r="D1795" s="19">
        <f t="shared" ref="D1795:D1858" si="28">C1795-B1795</f>
        <v>0.8649</v>
      </c>
      <c r="E1795" s="8"/>
      <c r="G1795"/>
    </row>
    <row r="1796" spans="1:7" ht="14.4" x14ac:dyDescent="0.25">
      <c r="A1796" s="4" t="s">
        <v>2001</v>
      </c>
      <c r="B1796" s="3">
        <v>1.9401999999999999</v>
      </c>
      <c r="C1796" s="3">
        <v>2.8452999999999999</v>
      </c>
      <c r="D1796" s="19">
        <f t="shared" si="28"/>
        <v>0.90510000000000002</v>
      </c>
      <c r="E1796" s="8"/>
      <c r="G1796"/>
    </row>
    <row r="1797" spans="1:7" ht="14.4" x14ac:dyDescent="0.25">
      <c r="A1797" s="4" t="s">
        <v>2002</v>
      </c>
      <c r="B1797" s="3">
        <v>1.9706999999999999</v>
      </c>
      <c r="C1797" s="3">
        <v>2.8504</v>
      </c>
      <c r="D1797" s="19">
        <f t="shared" si="28"/>
        <v>0.87970000000000015</v>
      </c>
      <c r="E1797" s="8"/>
      <c r="G1797"/>
    </row>
    <row r="1798" spans="1:7" ht="14.4" x14ac:dyDescent="0.25">
      <c r="A1798" s="4" t="s">
        <v>2003</v>
      </c>
      <c r="B1798" s="3">
        <v>1.9873000000000001</v>
      </c>
      <c r="C1798" s="3">
        <v>2.8403999999999998</v>
      </c>
      <c r="D1798" s="19">
        <f t="shared" si="28"/>
        <v>0.85309999999999975</v>
      </c>
      <c r="E1798" s="8"/>
      <c r="G1798"/>
    </row>
    <row r="1799" spans="1:7" ht="14.4" x14ac:dyDescent="0.25">
      <c r="A1799" s="4" t="s">
        <v>2004</v>
      </c>
      <c r="B1799" s="3">
        <v>1.9802999999999999</v>
      </c>
      <c r="C1799" s="3">
        <v>2.8054000000000001</v>
      </c>
      <c r="D1799" s="19">
        <f t="shared" si="28"/>
        <v>0.82510000000000017</v>
      </c>
      <c r="E1799" s="8"/>
      <c r="G1799"/>
    </row>
    <row r="1800" spans="1:7" ht="14.4" x14ac:dyDescent="0.25">
      <c r="A1800" s="4" t="s">
        <v>2005</v>
      </c>
      <c r="B1800" s="3">
        <v>1.9902</v>
      </c>
      <c r="C1800" s="3">
        <v>2.8153999999999999</v>
      </c>
      <c r="D1800" s="19">
        <f t="shared" si="28"/>
        <v>0.82519999999999993</v>
      </c>
      <c r="E1800" s="8"/>
      <c r="G1800"/>
    </row>
    <row r="1801" spans="1:7" ht="14.4" x14ac:dyDescent="0.25">
      <c r="A1801" s="4" t="s">
        <v>2006</v>
      </c>
      <c r="B1801" s="3">
        <v>1.9573</v>
      </c>
      <c r="C1801" s="3">
        <v>2.8229000000000002</v>
      </c>
      <c r="D1801" s="19">
        <f t="shared" si="28"/>
        <v>0.86560000000000015</v>
      </c>
      <c r="E1801" s="8"/>
      <c r="G1801"/>
    </row>
    <row r="1802" spans="1:7" ht="14.4" x14ac:dyDescent="0.25">
      <c r="A1802" s="4" t="s">
        <v>2007</v>
      </c>
      <c r="B1802" s="3">
        <v>1.9914000000000001</v>
      </c>
      <c r="C1802" s="3">
        <v>2.8304999999999998</v>
      </c>
      <c r="D1802" s="19">
        <f t="shared" si="28"/>
        <v>0.83909999999999973</v>
      </c>
      <c r="E1802" s="8"/>
      <c r="G1802"/>
    </row>
    <row r="1803" spans="1:7" ht="14.4" x14ac:dyDescent="0.25">
      <c r="A1803" s="4" t="s">
        <v>2008</v>
      </c>
      <c r="B1803" s="3">
        <v>2.0005999999999999</v>
      </c>
      <c r="C1803" s="3">
        <v>2.8304</v>
      </c>
      <c r="D1803" s="19">
        <f t="shared" si="28"/>
        <v>0.82980000000000009</v>
      </c>
      <c r="E1803" s="8"/>
      <c r="G1803"/>
    </row>
    <row r="1804" spans="1:7" ht="14.4" x14ac:dyDescent="0.25">
      <c r="A1804" s="4" t="s">
        <v>2009</v>
      </c>
      <c r="B1804" s="3">
        <v>2.0196000000000001</v>
      </c>
      <c r="C1804" s="3">
        <v>2.8307000000000002</v>
      </c>
      <c r="D1804" s="19">
        <f t="shared" si="28"/>
        <v>0.81110000000000015</v>
      </c>
      <c r="E1804" s="8"/>
      <c r="G1804"/>
    </row>
    <row r="1805" spans="1:7" ht="14.4" x14ac:dyDescent="0.25">
      <c r="A1805" s="4" t="s">
        <v>2010</v>
      </c>
      <c r="B1805" s="3">
        <v>2.0297999999999998</v>
      </c>
      <c r="C1805" s="3">
        <v>2.8309000000000002</v>
      </c>
      <c r="D1805" s="19">
        <f t="shared" si="28"/>
        <v>0.80110000000000037</v>
      </c>
      <c r="E1805" s="8"/>
      <c r="G1805"/>
    </row>
    <row r="1806" spans="1:7" ht="14.4" x14ac:dyDescent="0.25">
      <c r="A1806" s="4" t="s">
        <v>2011</v>
      </c>
      <c r="B1806" s="3">
        <v>1.9771000000000001</v>
      </c>
      <c r="C1806" s="3">
        <v>2.8311000000000002</v>
      </c>
      <c r="D1806" s="19">
        <f t="shared" si="28"/>
        <v>0.85400000000000009</v>
      </c>
      <c r="E1806" s="8"/>
      <c r="G1806"/>
    </row>
    <row r="1807" spans="1:7" ht="14.4" x14ac:dyDescent="0.25">
      <c r="A1807" s="4" t="s">
        <v>2012</v>
      </c>
      <c r="B1807" s="3">
        <v>1.9539</v>
      </c>
      <c r="C1807" s="3">
        <v>2.8664999999999998</v>
      </c>
      <c r="D1807" s="19">
        <f t="shared" si="28"/>
        <v>0.91259999999999986</v>
      </c>
      <c r="E1807" s="8"/>
      <c r="G1807"/>
    </row>
    <row r="1808" spans="1:7" ht="14.4" x14ac:dyDescent="0.25">
      <c r="A1808" s="4" t="s">
        <v>2013</v>
      </c>
      <c r="B1808" s="3">
        <v>1.9894000000000001</v>
      </c>
      <c r="C1808" s="3">
        <v>2.851</v>
      </c>
      <c r="D1808" s="19">
        <f t="shared" si="28"/>
        <v>0.86159999999999992</v>
      </c>
      <c r="E1808" s="8"/>
      <c r="G1808"/>
    </row>
    <row r="1809" spans="1:7" ht="14.4" x14ac:dyDescent="0.25">
      <c r="A1809" s="4" t="s">
        <v>2014</v>
      </c>
      <c r="B1809" s="3">
        <v>2.0011999999999999</v>
      </c>
      <c r="C1809" s="3">
        <v>2.8361999999999998</v>
      </c>
      <c r="D1809" s="19">
        <f t="shared" si="28"/>
        <v>0.83499999999999996</v>
      </c>
      <c r="E1809" s="8"/>
      <c r="G1809"/>
    </row>
    <row r="1810" spans="1:7" ht="14.4" x14ac:dyDescent="0.25">
      <c r="A1810" s="4" t="s">
        <v>2015</v>
      </c>
      <c r="B1810" s="3">
        <v>2.0186999999999999</v>
      </c>
      <c r="C1810" s="3">
        <v>2.8418999999999999</v>
      </c>
      <c r="D1810" s="19">
        <f t="shared" si="28"/>
        <v>0.82319999999999993</v>
      </c>
      <c r="E1810" s="8"/>
      <c r="G1810"/>
    </row>
    <row r="1811" spans="1:7" ht="14.4" x14ac:dyDescent="0.25">
      <c r="A1811" s="4" t="s">
        <v>2016</v>
      </c>
      <c r="B1811" s="3">
        <v>2.0007999999999999</v>
      </c>
      <c r="C1811" s="3">
        <v>2.8422000000000001</v>
      </c>
      <c r="D1811" s="19">
        <f t="shared" si="28"/>
        <v>0.84140000000000015</v>
      </c>
      <c r="E1811" s="8"/>
      <c r="G1811"/>
    </row>
    <row r="1812" spans="1:7" ht="14.4" x14ac:dyDescent="0.25">
      <c r="A1812" s="4" t="s">
        <v>2017</v>
      </c>
      <c r="B1812" s="3">
        <v>2.0156000000000001</v>
      </c>
      <c r="C1812" s="3">
        <v>2.8637000000000001</v>
      </c>
      <c r="D1812" s="19">
        <f t="shared" si="28"/>
        <v>0.84810000000000008</v>
      </c>
      <c r="E1812" s="8"/>
      <c r="G1812"/>
    </row>
    <row r="1813" spans="1:7" ht="14.4" x14ac:dyDescent="0.25">
      <c r="A1813" s="4" t="s">
        <v>2018</v>
      </c>
      <c r="B1813" s="3">
        <v>2.0487000000000002</v>
      </c>
      <c r="C1813" s="3">
        <v>2.8689</v>
      </c>
      <c r="D1813" s="19">
        <f t="shared" si="28"/>
        <v>0.82019999999999982</v>
      </c>
      <c r="E1813" s="8"/>
      <c r="G1813"/>
    </row>
    <row r="1814" spans="1:7" ht="14.4" x14ac:dyDescent="0.25">
      <c r="A1814" s="4" t="s">
        <v>2019</v>
      </c>
      <c r="B1814" s="3">
        <v>2.0708000000000002</v>
      </c>
      <c r="C1814" s="3">
        <v>2.9049</v>
      </c>
      <c r="D1814" s="19">
        <f t="shared" si="28"/>
        <v>0.83409999999999984</v>
      </c>
      <c r="E1814" s="8"/>
      <c r="G1814"/>
    </row>
    <row r="1815" spans="1:7" ht="14.4" x14ac:dyDescent="0.25">
      <c r="A1815" s="4" t="s">
        <v>2020</v>
      </c>
      <c r="B1815" s="3">
        <v>2.0577000000000001</v>
      </c>
      <c r="C1815" s="3">
        <v>2.9157999999999999</v>
      </c>
      <c r="D1815" s="19">
        <f t="shared" si="28"/>
        <v>0.85809999999999986</v>
      </c>
      <c r="E1815" s="8"/>
      <c r="G1815"/>
    </row>
    <row r="1816" spans="1:7" ht="14.4" x14ac:dyDescent="0.25">
      <c r="A1816" s="4" t="s">
        <v>2021</v>
      </c>
      <c r="B1816" s="3">
        <v>2.0844999999999998</v>
      </c>
      <c r="C1816" s="3">
        <v>2.9091</v>
      </c>
      <c r="D1816" s="19">
        <f t="shared" si="28"/>
        <v>0.82460000000000022</v>
      </c>
      <c r="E1816" s="8"/>
      <c r="G1816"/>
    </row>
    <row r="1817" spans="1:7" ht="14.4" x14ac:dyDescent="0.25">
      <c r="A1817" s="4" t="s">
        <v>2022</v>
      </c>
      <c r="B1817" s="3">
        <v>2.1063999999999998</v>
      </c>
      <c r="C1817" s="3">
        <v>2.91</v>
      </c>
      <c r="D1817" s="19">
        <f t="shared" si="28"/>
        <v>0.80360000000000031</v>
      </c>
      <c r="E1817" s="8"/>
      <c r="G1817"/>
    </row>
    <row r="1818" spans="1:7" ht="14.4" x14ac:dyDescent="0.25">
      <c r="A1818" s="4" t="s">
        <v>2023</v>
      </c>
      <c r="B1818" s="3">
        <v>2.1257000000000001</v>
      </c>
      <c r="C1818" s="3">
        <v>2.9270999999999998</v>
      </c>
      <c r="D1818" s="19">
        <f t="shared" si="28"/>
        <v>0.80139999999999967</v>
      </c>
      <c r="E1818" s="8"/>
      <c r="G1818"/>
    </row>
    <row r="1819" spans="1:7" ht="14.4" x14ac:dyDescent="0.25">
      <c r="A1819" s="4" t="s">
        <v>2024</v>
      </c>
      <c r="B1819" s="3">
        <v>2.1461000000000001</v>
      </c>
      <c r="C1819" s="3">
        <v>2.9352</v>
      </c>
      <c r="D1819" s="19">
        <f t="shared" si="28"/>
        <v>0.78909999999999991</v>
      </c>
      <c r="E1819" s="8"/>
      <c r="G1819"/>
    </row>
    <row r="1820" spans="1:7" ht="14.4" x14ac:dyDescent="0.25">
      <c r="A1820" s="4" t="s">
        <v>2025</v>
      </c>
      <c r="B1820" s="3">
        <v>2.1111</v>
      </c>
      <c r="C1820" s="3">
        <v>2.9150999999999998</v>
      </c>
      <c r="D1820" s="19">
        <f t="shared" si="28"/>
        <v>0.80399999999999983</v>
      </c>
      <c r="E1820" s="8"/>
      <c r="G1820"/>
    </row>
    <row r="1821" spans="1:7" ht="14.4" x14ac:dyDescent="0.25">
      <c r="A1821" s="4" t="s">
        <v>2026</v>
      </c>
      <c r="B1821" s="3">
        <v>2.0872000000000002</v>
      </c>
      <c r="C1821" s="3">
        <v>2.9047000000000001</v>
      </c>
      <c r="D1821" s="19">
        <f t="shared" si="28"/>
        <v>0.81749999999999989</v>
      </c>
      <c r="E1821" s="8"/>
      <c r="G1821"/>
    </row>
    <row r="1822" spans="1:7" ht="14.4" x14ac:dyDescent="0.25">
      <c r="A1822" s="4" t="s">
        <v>2027</v>
      </c>
      <c r="B1822" s="3">
        <v>2.1006</v>
      </c>
      <c r="C1822" s="3">
        <v>2.9060000000000001</v>
      </c>
      <c r="D1822" s="19">
        <f t="shared" si="28"/>
        <v>0.80540000000000012</v>
      </c>
      <c r="E1822" s="8"/>
      <c r="G1822"/>
    </row>
    <row r="1823" spans="1:7" ht="14.4" x14ac:dyDescent="0.25">
      <c r="A1823" s="4" t="s">
        <v>2028</v>
      </c>
      <c r="B1823" s="3">
        <v>2.1015999999999999</v>
      </c>
      <c r="C1823" s="3">
        <v>2.9258000000000002</v>
      </c>
      <c r="D1823" s="19">
        <f t="shared" si="28"/>
        <v>0.82420000000000027</v>
      </c>
      <c r="E1823" s="8"/>
      <c r="G1823"/>
    </row>
    <row r="1824" spans="1:7" ht="14.4" x14ac:dyDescent="0.25">
      <c r="A1824" s="4" t="s">
        <v>2029</v>
      </c>
      <c r="B1824" s="3">
        <v>2.1025999999999998</v>
      </c>
      <c r="C1824" s="3">
        <v>2.9207999999999998</v>
      </c>
      <c r="D1824" s="19">
        <f t="shared" si="28"/>
        <v>0.81820000000000004</v>
      </c>
      <c r="E1824" s="8"/>
      <c r="G1824"/>
    </row>
    <row r="1825" spans="1:7" ht="14.4" x14ac:dyDescent="0.25">
      <c r="A1825" s="4" t="s">
        <v>2030</v>
      </c>
      <c r="B1825" s="3">
        <v>2.161</v>
      </c>
      <c r="C1825" s="3">
        <v>2.9308999999999998</v>
      </c>
      <c r="D1825" s="19">
        <f t="shared" si="28"/>
        <v>0.76989999999999981</v>
      </c>
      <c r="E1825" s="8"/>
      <c r="G1825"/>
    </row>
    <row r="1826" spans="1:7" ht="14.4" x14ac:dyDescent="0.25">
      <c r="A1826" s="4" t="s">
        <v>2031</v>
      </c>
      <c r="B1826" s="3">
        <v>2.1999</v>
      </c>
      <c r="C1826" s="3">
        <v>2.9361999999999999</v>
      </c>
      <c r="D1826" s="19">
        <f t="shared" si="28"/>
        <v>0.73629999999999995</v>
      </c>
      <c r="E1826" s="8"/>
      <c r="G1826"/>
    </row>
    <row r="1827" spans="1:7" ht="14.4" x14ac:dyDescent="0.25">
      <c r="A1827" s="4" t="s">
        <v>2032</v>
      </c>
      <c r="B1827" s="3">
        <v>2.1827999999999999</v>
      </c>
      <c r="C1827" s="3">
        <v>2.9211999999999998</v>
      </c>
      <c r="D1827" s="19">
        <f t="shared" si="28"/>
        <v>0.73839999999999995</v>
      </c>
      <c r="E1827" s="8"/>
      <c r="G1827"/>
    </row>
    <row r="1828" spans="1:7" ht="14.4" x14ac:dyDescent="0.25">
      <c r="A1828" s="4" t="s">
        <v>2033</v>
      </c>
      <c r="B1828" s="3">
        <v>2.1775000000000002</v>
      </c>
      <c r="C1828" s="3">
        <v>2.9108000000000001</v>
      </c>
      <c r="D1828" s="19">
        <f t="shared" si="28"/>
        <v>0.73329999999999984</v>
      </c>
      <c r="E1828" s="8"/>
      <c r="G1828"/>
    </row>
    <row r="1829" spans="1:7" ht="14.4" x14ac:dyDescent="0.25">
      <c r="A1829" s="4" t="s">
        <v>2034</v>
      </c>
      <c r="B1829" s="3">
        <v>2.2038000000000002</v>
      </c>
      <c r="C1829" s="3">
        <v>2.8862999999999999</v>
      </c>
      <c r="D1829" s="19">
        <f t="shared" si="28"/>
        <v>0.68249999999999966</v>
      </c>
      <c r="E1829" s="8"/>
      <c r="G1829"/>
    </row>
    <row r="1830" spans="1:7" ht="14.4" x14ac:dyDescent="0.25">
      <c r="A1830" s="4" t="s">
        <v>2035</v>
      </c>
      <c r="B1830" s="3">
        <v>2.194</v>
      </c>
      <c r="C1830" s="3">
        <v>2.8913000000000002</v>
      </c>
      <c r="D1830" s="19">
        <f t="shared" si="28"/>
        <v>0.69730000000000025</v>
      </c>
      <c r="E1830" s="8"/>
      <c r="G1830"/>
    </row>
    <row r="1831" spans="1:7" ht="14.4" x14ac:dyDescent="0.25">
      <c r="A1831" s="4" t="s">
        <v>2036</v>
      </c>
      <c r="B1831" s="3">
        <v>2.2098</v>
      </c>
      <c r="C1831" s="3">
        <v>2.8889999999999998</v>
      </c>
      <c r="D1831" s="19">
        <f t="shared" si="28"/>
        <v>0.6791999999999998</v>
      </c>
      <c r="E1831" s="8"/>
      <c r="G1831"/>
    </row>
    <row r="1832" spans="1:7" ht="14.4" x14ac:dyDescent="0.25">
      <c r="A1832" s="4" t="s">
        <v>2037</v>
      </c>
      <c r="B1832" s="3">
        <v>2.198</v>
      </c>
      <c r="C1832" s="3">
        <v>2.8965000000000001</v>
      </c>
      <c r="D1832" s="19">
        <f t="shared" si="28"/>
        <v>0.69850000000000012</v>
      </c>
      <c r="E1832" s="8"/>
      <c r="G1832"/>
    </row>
    <row r="1833" spans="1:7" ht="14.4" x14ac:dyDescent="0.25">
      <c r="A1833" s="4" t="s">
        <v>2038</v>
      </c>
      <c r="B1833" s="3">
        <v>2.2343000000000002</v>
      </c>
      <c r="C1833" s="3">
        <v>2.9016999999999999</v>
      </c>
      <c r="D1833" s="19">
        <f t="shared" si="28"/>
        <v>0.66739999999999977</v>
      </c>
      <c r="E1833" s="8"/>
      <c r="G1833"/>
    </row>
    <row r="1834" spans="1:7" ht="14.4" x14ac:dyDescent="0.25">
      <c r="A1834" s="4" t="s">
        <v>2039</v>
      </c>
      <c r="B1834" s="3">
        <v>2.2153</v>
      </c>
      <c r="C1834" s="3">
        <v>2.9016000000000002</v>
      </c>
      <c r="D1834" s="19">
        <f t="shared" si="28"/>
        <v>0.68630000000000013</v>
      </c>
      <c r="E1834" s="8"/>
      <c r="G1834"/>
    </row>
    <row r="1835" spans="1:7" ht="14.4" x14ac:dyDescent="0.25">
      <c r="A1835" s="4" t="s">
        <v>2040</v>
      </c>
      <c r="B1835" s="3">
        <v>2.2216</v>
      </c>
      <c r="C1835" s="3">
        <v>2.8818000000000001</v>
      </c>
      <c r="D1835" s="19">
        <f t="shared" si="28"/>
        <v>0.66020000000000012</v>
      </c>
      <c r="E1835" s="8"/>
      <c r="G1835"/>
    </row>
    <row r="1836" spans="1:7" ht="14.4" x14ac:dyDescent="0.25">
      <c r="A1836" s="4" t="s">
        <v>2041</v>
      </c>
      <c r="B1836" s="3">
        <v>2.2185999999999999</v>
      </c>
      <c r="C1836" s="3">
        <v>2.9</v>
      </c>
      <c r="D1836" s="19">
        <f t="shared" si="28"/>
        <v>0.68140000000000001</v>
      </c>
      <c r="E1836" s="8"/>
      <c r="G1836"/>
    </row>
    <row r="1837" spans="1:7" ht="14.4" x14ac:dyDescent="0.25">
      <c r="A1837" s="4" t="s">
        <v>2042</v>
      </c>
      <c r="B1837" s="3">
        <v>2.2107000000000001</v>
      </c>
      <c r="C1837" s="3">
        <v>2.9075000000000002</v>
      </c>
      <c r="D1837" s="19">
        <f t="shared" si="28"/>
        <v>0.69680000000000009</v>
      </c>
      <c r="E1837" s="8"/>
      <c r="G1837"/>
    </row>
    <row r="1838" spans="1:7" ht="14.4" x14ac:dyDescent="0.25">
      <c r="A1838" s="4" t="s">
        <v>2043</v>
      </c>
      <c r="B1838" s="3">
        <v>2.1861000000000002</v>
      </c>
      <c r="C1838" s="3">
        <v>2.8975</v>
      </c>
      <c r="D1838" s="19">
        <f t="shared" si="28"/>
        <v>0.71139999999999981</v>
      </c>
      <c r="E1838" s="8"/>
      <c r="G1838"/>
    </row>
    <row r="1839" spans="1:7" ht="14.4" x14ac:dyDescent="0.25">
      <c r="A1839" s="4" t="s">
        <v>2044</v>
      </c>
      <c r="B1839" s="3">
        <v>2.1999</v>
      </c>
      <c r="C1839" s="3">
        <v>2.9049999999999998</v>
      </c>
      <c r="D1839" s="19">
        <f t="shared" si="28"/>
        <v>0.70509999999999984</v>
      </c>
      <c r="E1839" s="8"/>
      <c r="G1839"/>
    </row>
    <row r="1840" spans="1:7" ht="14.4" x14ac:dyDescent="0.25">
      <c r="A1840" s="4" t="s">
        <v>2045</v>
      </c>
      <c r="B1840" s="3">
        <v>2.1999</v>
      </c>
      <c r="C1840" s="3">
        <v>2.9275000000000002</v>
      </c>
      <c r="D1840" s="19">
        <f t="shared" si="28"/>
        <v>0.72760000000000025</v>
      </c>
      <c r="E1840" s="8"/>
      <c r="G1840"/>
    </row>
    <row r="1841" spans="1:7" ht="14.4" x14ac:dyDescent="0.25">
      <c r="A1841" s="4" t="s">
        <v>2046</v>
      </c>
      <c r="B1841" s="3">
        <v>2.2046999999999999</v>
      </c>
      <c r="C1841" s="3">
        <v>2.93</v>
      </c>
      <c r="D1841" s="19">
        <f t="shared" si="28"/>
        <v>0.72530000000000028</v>
      </c>
      <c r="E1841" s="8"/>
      <c r="G1841"/>
    </row>
    <row r="1842" spans="1:7" ht="14.4" x14ac:dyDescent="0.25">
      <c r="A1842" s="4" t="s">
        <v>2047</v>
      </c>
      <c r="B1842" s="3">
        <v>2.2105999999999999</v>
      </c>
      <c r="C1842" s="3">
        <v>2.9550000000000001</v>
      </c>
      <c r="D1842" s="19">
        <f t="shared" si="28"/>
        <v>0.74440000000000017</v>
      </c>
      <c r="E1842" s="8"/>
      <c r="G1842"/>
    </row>
    <row r="1843" spans="1:7" ht="14.4" x14ac:dyDescent="0.25">
      <c r="A1843" s="4" t="s">
        <v>2048</v>
      </c>
      <c r="B1843" s="3">
        <v>2.2000000000000002</v>
      </c>
      <c r="C1843" s="3">
        <v>2.96</v>
      </c>
      <c r="D1843" s="19">
        <f t="shared" si="28"/>
        <v>0.75999999999999979</v>
      </c>
      <c r="E1843" s="8"/>
      <c r="G1843"/>
    </row>
    <row r="1844" spans="1:7" ht="14.4" x14ac:dyDescent="0.25">
      <c r="A1844" s="4" t="s">
        <v>2049</v>
      </c>
      <c r="B1844" s="3">
        <v>2.1903999999999999</v>
      </c>
      <c r="C1844" s="3">
        <v>2.95</v>
      </c>
      <c r="D1844" s="19">
        <f t="shared" si="28"/>
        <v>0.75960000000000027</v>
      </c>
      <c r="E1844" s="8"/>
      <c r="G1844"/>
    </row>
    <row r="1845" spans="1:7" ht="14.4" x14ac:dyDescent="0.25">
      <c r="A1845" s="4" t="s">
        <v>2050</v>
      </c>
      <c r="B1845" s="3">
        <v>2.1797</v>
      </c>
      <c r="C1845" s="3">
        <v>2.9550000000000001</v>
      </c>
      <c r="D1845" s="19">
        <f t="shared" si="28"/>
        <v>0.7753000000000001</v>
      </c>
      <c r="E1845" s="8"/>
      <c r="G1845"/>
    </row>
    <row r="1846" spans="1:7" ht="14.4" x14ac:dyDescent="0.25">
      <c r="A1846" s="4" t="s">
        <v>2051</v>
      </c>
      <c r="B1846" s="3">
        <v>2.1749000000000001</v>
      </c>
      <c r="C1846" s="3">
        <v>2.9350000000000001</v>
      </c>
      <c r="D1846" s="19">
        <f t="shared" si="28"/>
        <v>0.7601</v>
      </c>
      <c r="E1846" s="8"/>
      <c r="G1846"/>
    </row>
    <row r="1847" spans="1:7" ht="14.4" x14ac:dyDescent="0.25">
      <c r="A1847" s="4" t="s">
        <v>2052</v>
      </c>
      <c r="B1847" s="3">
        <v>2.181</v>
      </c>
      <c r="C1847" s="3">
        <v>2.9401000000000002</v>
      </c>
      <c r="D1847" s="19">
        <f t="shared" si="28"/>
        <v>0.75910000000000011</v>
      </c>
      <c r="E1847" s="8"/>
      <c r="G1847"/>
    </row>
    <row r="1848" spans="1:7" ht="14.4" x14ac:dyDescent="0.25">
      <c r="A1848" s="4" t="s">
        <v>2053</v>
      </c>
      <c r="B1848" s="3">
        <v>2.1701000000000001</v>
      </c>
      <c r="C1848" s="3">
        <v>2.9401000000000002</v>
      </c>
      <c r="D1848" s="19">
        <f t="shared" si="28"/>
        <v>0.77</v>
      </c>
      <c r="E1848" s="8"/>
      <c r="G1848"/>
    </row>
    <row r="1849" spans="1:7" ht="14.4" x14ac:dyDescent="0.25">
      <c r="A1849" s="4" t="s">
        <v>2054</v>
      </c>
      <c r="B1849" s="3">
        <v>2.153</v>
      </c>
      <c r="C1849" s="3">
        <v>2.9451000000000001</v>
      </c>
      <c r="D1849" s="19">
        <f t="shared" si="28"/>
        <v>0.79210000000000003</v>
      </c>
      <c r="E1849" s="8"/>
      <c r="G1849"/>
    </row>
    <row r="1850" spans="1:7" ht="14.4" x14ac:dyDescent="0.25">
      <c r="A1850" s="4" t="s">
        <v>2055</v>
      </c>
      <c r="B1850" s="3">
        <v>2.1682000000000001</v>
      </c>
      <c r="C1850" s="3">
        <v>2.9775999999999998</v>
      </c>
      <c r="D1850" s="19">
        <f t="shared" si="28"/>
        <v>0.80939999999999968</v>
      </c>
      <c r="E1850" s="8"/>
      <c r="G1850"/>
    </row>
    <row r="1851" spans="1:7" ht="14.4" x14ac:dyDescent="0.25">
      <c r="A1851" s="4" t="s">
        <v>2056</v>
      </c>
      <c r="B1851" s="3">
        <v>2.1896</v>
      </c>
      <c r="C1851" s="3">
        <v>2.9851000000000001</v>
      </c>
      <c r="D1851" s="19">
        <f t="shared" si="28"/>
        <v>0.7955000000000001</v>
      </c>
      <c r="E1851" s="8"/>
      <c r="G1851"/>
    </row>
    <row r="1852" spans="1:7" ht="14.4" x14ac:dyDescent="0.25">
      <c r="A1852" s="4" t="s">
        <v>2057</v>
      </c>
      <c r="B1852" s="3">
        <v>2.1901999999999999</v>
      </c>
      <c r="C1852" s="3">
        <v>2.9952000000000001</v>
      </c>
      <c r="D1852" s="19">
        <f t="shared" si="28"/>
        <v>0.80500000000000016</v>
      </c>
      <c r="E1852" s="8"/>
      <c r="G1852"/>
    </row>
    <row r="1853" spans="1:7" ht="14.4" x14ac:dyDescent="0.25">
      <c r="A1853" s="4" t="s">
        <v>2058</v>
      </c>
      <c r="B1853" s="3">
        <v>2.2002000000000002</v>
      </c>
      <c r="C1853" s="3">
        <v>3.0127000000000002</v>
      </c>
      <c r="D1853" s="19">
        <f t="shared" si="28"/>
        <v>0.8125</v>
      </c>
      <c r="E1853" s="8"/>
      <c r="G1853"/>
    </row>
    <row r="1854" spans="1:7" ht="14.4" x14ac:dyDescent="0.25">
      <c r="A1854" s="4" t="s">
        <v>2059</v>
      </c>
      <c r="B1854" s="3">
        <v>2.2021000000000002</v>
      </c>
      <c r="C1854" s="3">
        <v>3.0152000000000001</v>
      </c>
      <c r="D1854" s="19">
        <f t="shared" si="28"/>
        <v>0.81309999999999993</v>
      </c>
      <c r="E1854" s="8"/>
      <c r="G1854"/>
    </row>
    <row r="1855" spans="1:7" ht="14.4" x14ac:dyDescent="0.25">
      <c r="A1855" s="4" t="s">
        <v>2060</v>
      </c>
      <c r="B1855" s="3">
        <v>2.1810999999999998</v>
      </c>
      <c r="C1855" s="3">
        <v>3.0041000000000002</v>
      </c>
      <c r="D1855" s="19">
        <f t="shared" si="28"/>
        <v>0.8230000000000004</v>
      </c>
      <c r="E1855" s="8"/>
      <c r="G1855"/>
    </row>
    <row r="1856" spans="1:7" ht="14.4" x14ac:dyDescent="0.25">
      <c r="A1856" s="4" t="s">
        <v>2061</v>
      </c>
      <c r="B1856" s="3">
        <v>2.1684000000000001</v>
      </c>
      <c r="C1856" s="3">
        <v>3.0070999999999999</v>
      </c>
      <c r="D1856" s="19">
        <f t="shared" si="28"/>
        <v>0.83869999999999978</v>
      </c>
      <c r="E1856" s="8"/>
      <c r="G1856"/>
    </row>
    <row r="1857" spans="1:7" ht="14.4" x14ac:dyDescent="0.25">
      <c r="A1857" s="4" t="s">
        <v>2062</v>
      </c>
      <c r="B1857" s="3">
        <v>2.1934999999999998</v>
      </c>
      <c r="C1857" s="3">
        <v>3.0076999999999998</v>
      </c>
      <c r="D1857" s="19">
        <f t="shared" si="28"/>
        <v>0.81420000000000003</v>
      </c>
      <c r="E1857" s="8"/>
      <c r="G1857"/>
    </row>
    <row r="1858" spans="1:7" ht="14.4" x14ac:dyDescent="0.25">
      <c r="A1858" s="4" t="s">
        <v>2063</v>
      </c>
      <c r="B1858" s="3">
        <v>2.1987000000000001</v>
      </c>
      <c r="C1858" s="3">
        <v>3.0053000000000001</v>
      </c>
      <c r="D1858" s="19">
        <f t="shared" si="28"/>
        <v>0.80659999999999998</v>
      </c>
      <c r="E1858" s="8"/>
      <c r="G1858"/>
    </row>
    <row r="1859" spans="1:7" ht="14.4" x14ac:dyDescent="0.25">
      <c r="A1859" s="4" t="s">
        <v>2064</v>
      </c>
      <c r="B1859" s="3">
        <v>2.2176</v>
      </c>
      <c r="C1859" s="3">
        <v>2.9979</v>
      </c>
      <c r="D1859" s="19">
        <f t="shared" ref="D1859:D1922" si="29">C1859-B1859</f>
        <v>0.78029999999999999</v>
      </c>
      <c r="E1859" s="8"/>
      <c r="G1859"/>
    </row>
    <row r="1860" spans="1:7" ht="14.4" x14ac:dyDescent="0.25">
      <c r="A1860" s="4" t="s">
        <v>2065</v>
      </c>
      <c r="B1860" s="3">
        <v>2.2153</v>
      </c>
      <c r="C1860" s="3">
        <v>2.9653999999999998</v>
      </c>
      <c r="D1860" s="19">
        <f t="shared" si="29"/>
        <v>0.75009999999999977</v>
      </c>
      <c r="E1860" s="8"/>
      <c r="G1860"/>
    </row>
    <row r="1861" spans="1:7" ht="14.4" x14ac:dyDescent="0.25">
      <c r="A1861" s="4" t="s">
        <v>2066</v>
      </c>
      <c r="B1861" s="3">
        <v>2.2134999999999998</v>
      </c>
      <c r="C1861" s="3">
        <v>2.9603999999999999</v>
      </c>
      <c r="D1861" s="19">
        <f t="shared" si="29"/>
        <v>0.74690000000000012</v>
      </c>
      <c r="E1861" s="8"/>
      <c r="G1861"/>
    </row>
    <row r="1862" spans="1:7" ht="14.4" x14ac:dyDescent="0.25">
      <c r="A1862" s="4" t="s">
        <v>2067</v>
      </c>
      <c r="B1862" s="3">
        <v>2.2075999999999998</v>
      </c>
      <c r="C1862" s="3">
        <v>2.9455</v>
      </c>
      <c r="D1862" s="19">
        <f t="shared" si="29"/>
        <v>0.73790000000000022</v>
      </c>
      <c r="E1862" s="8"/>
      <c r="G1862"/>
    </row>
    <row r="1863" spans="1:7" ht="14.4" x14ac:dyDescent="0.25">
      <c r="A1863" s="4" t="s">
        <v>2068</v>
      </c>
      <c r="B1863" s="3">
        <v>2.1829999999999998</v>
      </c>
      <c r="C1863" s="3">
        <v>2.9379</v>
      </c>
      <c r="D1863" s="19">
        <f t="shared" si="29"/>
        <v>0.75490000000000013</v>
      </c>
      <c r="E1863" s="8"/>
      <c r="G1863"/>
    </row>
    <row r="1864" spans="1:7" ht="14.4" x14ac:dyDescent="0.25">
      <c r="A1864" s="4" t="s">
        <v>2069</v>
      </c>
      <c r="B1864" s="3">
        <v>2.1903999999999999</v>
      </c>
      <c r="C1864" s="3">
        <v>2.9481000000000002</v>
      </c>
      <c r="D1864" s="19">
        <f t="shared" si="29"/>
        <v>0.75770000000000026</v>
      </c>
      <c r="E1864" s="8"/>
      <c r="G1864"/>
    </row>
    <row r="1865" spans="1:7" ht="14.4" x14ac:dyDescent="0.25">
      <c r="A1865" s="4" t="s">
        <v>2070</v>
      </c>
      <c r="B1865" s="3">
        <v>2.1859000000000002</v>
      </c>
      <c r="C1865" s="3">
        <v>2.9405000000000001</v>
      </c>
      <c r="D1865" s="19">
        <f t="shared" si="29"/>
        <v>0.75459999999999994</v>
      </c>
      <c r="E1865" s="8"/>
      <c r="G1865"/>
    </row>
    <row r="1866" spans="1:7" ht="14.4" x14ac:dyDescent="0.25">
      <c r="A1866" s="4" t="s">
        <v>2071</v>
      </c>
      <c r="B1866" s="3">
        <v>2.1815000000000002</v>
      </c>
      <c r="C1866" s="3">
        <v>2.9306999999999999</v>
      </c>
      <c r="D1866" s="19">
        <f t="shared" si="29"/>
        <v>0.74919999999999964</v>
      </c>
      <c r="E1866" s="8"/>
      <c r="G1866"/>
    </row>
    <row r="1867" spans="1:7" ht="14.4" x14ac:dyDescent="0.25">
      <c r="A1867" s="4" t="s">
        <v>2072</v>
      </c>
      <c r="B1867" s="3">
        <v>2.2059000000000002</v>
      </c>
      <c r="C1867" s="3">
        <v>2.9306999999999999</v>
      </c>
      <c r="D1867" s="19">
        <f t="shared" si="29"/>
        <v>0.72479999999999967</v>
      </c>
      <c r="E1867" s="8"/>
      <c r="G1867"/>
    </row>
    <row r="1868" spans="1:7" ht="14.4" x14ac:dyDescent="0.25">
      <c r="A1868" s="4" t="s">
        <v>2073</v>
      </c>
      <c r="B1868" s="3">
        <v>2.2021999999999999</v>
      </c>
      <c r="C1868" s="3">
        <v>2.8807999999999998</v>
      </c>
      <c r="D1868" s="19">
        <f t="shared" si="29"/>
        <v>0.67859999999999987</v>
      </c>
      <c r="E1868" s="8"/>
      <c r="G1868"/>
    </row>
    <row r="1869" spans="1:7" ht="14.4" x14ac:dyDescent="0.25">
      <c r="A1869" s="4" t="s">
        <v>2074</v>
      </c>
      <c r="B1869" s="3">
        <v>2.1987000000000001</v>
      </c>
      <c r="C1869" s="3">
        <v>2.831</v>
      </c>
      <c r="D1869" s="19">
        <f t="shared" si="29"/>
        <v>0.63229999999999986</v>
      </c>
      <c r="E1869" s="8"/>
      <c r="G1869"/>
    </row>
    <row r="1870" spans="1:7" ht="14.4" x14ac:dyDescent="0.25">
      <c r="A1870" s="4" t="s">
        <v>2075</v>
      </c>
      <c r="B1870" s="3">
        <v>2.1848999999999998</v>
      </c>
      <c r="C1870" s="3">
        <v>2.8610000000000002</v>
      </c>
      <c r="D1870" s="19">
        <f t="shared" si="29"/>
        <v>0.67610000000000037</v>
      </c>
      <c r="E1870" s="8"/>
      <c r="G1870"/>
    </row>
    <row r="1871" spans="1:7" ht="14.4" x14ac:dyDescent="0.25">
      <c r="A1871" s="4" t="s">
        <v>2076</v>
      </c>
      <c r="B1871" s="3">
        <v>2.1869999999999998</v>
      </c>
      <c r="C1871" s="3">
        <v>2.8586</v>
      </c>
      <c r="D1871" s="19">
        <f t="shared" si="29"/>
        <v>0.6716000000000002</v>
      </c>
      <c r="E1871" s="8"/>
      <c r="G1871"/>
    </row>
    <row r="1872" spans="1:7" ht="14.4" x14ac:dyDescent="0.25">
      <c r="A1872" s="4" t="s">
        <v>2077</v>
      </c>
      <c r="B1872" s="3">
        <v>2.1978</v>
      </c>
      <c r="C1872" s="3">
        <v>2.8411</v>
      </c>
      <c r="D1872" s="19">
        <f t="shared" si="29"/>
        <v>0.64329999999999998</v>
      </c>
      <c r="E1872" s="8"/>
      <c r="G1872"/>
    </row>
    <row r="1873" spans="1:7" ht="14.4" x14ac:dyDescent="0.25">
      <c r="A1873" s="4" t="s">
        <v>2078</v>
      </c>
      <c r="B1873" s="3">
        <v>2.1951000000000001</v>
      </c>
      <c r="C1873" s="3">
        <v>2.8037999999999998</v>
      </c>
      <c r="D1873" s="19">
        <f t="shared" si="29"/>
        <v>0.6086999999999998</v>
      </c>
      <c r="E1873" s="8"/>
      <c r="G1873"/>
    </row>
    <row r="1874" spans="1:7" ht="14.4" x14ac:dyDescent="0.25">
      <c r="A1874" s="4" t="s">
        <v>2079</v>
      </c>
      <c r="B1874" s="3">
        <v>2.1896</v>
      </c>
      <c r="C1874" s="3">
        <v>2.8313999999999999</v>
      </c>
      <c r="D1874" s="19">
        <f t="shared" si="29"/>
        <v>0.64179999999999993</v>
      </c>
      <c r="E1874" s="8"/>
      <c r="G1874"/>
    </row>
    <row r="1875" spans="1:7" ht="14.4" x14ac:dyDescent="0.25">
      <c r="A1875" s="4" t="s">
        <v>2080</v>
      </c>
      <c r="B1875" s="3">
        <v>2.2128999999999999</v>
      </c>
      <c r="C1875" s="3">
        <v>2.8513999999999999</v>
      </c>
      <c r="D1875" s="19">
        <f t="shared" si="29"/>
        <v>0.63850000000000007</v>
      </c>
      <c r="E1875" s="8"/>
      <c r="G1875"/>
    </row>
    <row r="1876" spans="1:7" ht="14.4" x14ac:dyDescent="0.25">
      <c r="A1876" s="4" t="s">
        <v>2081</v>
      </c>
      <c r="B1876" s="3">
        <v>2.2269999999999999</v>
      </c>
      <c r="C1876" s="3">
        <v>2.8365</v>
      </c>
      <c r="D1876" s="19">
        <f t="shared" si="29"/>
        <v>0.60950000000000015</v>
      </c>
      <c r="E1876" s="8"/>
      <c r="G1876"/>
    </row>
    <row r="1877" spans="1:7" ht="14.4" x14ac:dyDescent="0.25">
      <c r="A1877" s="4" t="s">
        <v>2082</v>
      </c>
      <c r="B1877" s="3">
        <v>2.2048999999999999</v>
      </c>
      <c r="C1877" s="3">
        <v>2.8066</v>
      </c>
      <c r="D1877" s="19">
        <f t="shared" si="29"/>
        <v>0.60170000000000012</v>
      </c>
      <c r="E1877" s="8"/>
      <c r="G1877"/>
    </row>
    <row r="1878" spans="1:7" ht="14.4" x14ac:dyDescent="0.25">
      <c r="A1878" s="4" t="s">
        <v>2083</v>
      </c>
      <c r="B1878" s="3">
        <v>2.1844000000000001</v>
      </c>
      <c r="C1878" s="3">
        <v>2.8016000000000001</v>
      </c>
      <c r="D1878" s="19">
        <f t="shared" si="29"/>
        <v>0.61719999999999997</v>
      </c>
      <c r="E1878" s="8"/>
      <c r="G1878"/>
    </row>
    <row r="1879" spans="1:7" ht="14.4" x14ac:dyDescent="0.25">
      <c r="A1879" s="4" t="s">
        <v>2084</v>
      </c>
      <c r="B1879" s="3">
        <v>2.1922999999999999</v>
      </c>
      <c r="C1879" s="3">
        <v>2.8268</v>
      </c>
      <c r="D1879" s="19">
        <f t="shared" si="29"/>
        <v>0.63450000000000006</v>
      </c>
      <c r="E1879" s="8"/>
      <c r="G1879"/>
    </row>
    <row r="1880" spans="1:7" ht="14.4" x14ac:dyDescent="0.25">
      <c r="A1880" s="4" t="s">
        <v>2085</v>
      </c>
      <c r="B1880" s="3">
        <v>2.1960000000000002</v>
      </c>
      <c r="C1880" s="3">
        <v>2.8368000000000002</v>
      </c>
      <c r="D1880" s="19">
        <f t="shared" si="29"/>
        <v>0.64080000000000004</v>
      </c>
      <c r="E1880" s="8"/>
      <c r="G1880"/>
    </row>
    <row r="1881" spans="1:7" ht="14.4" x14ac:dyDescent="0.25">
      <c r="A1881" s="4" t="s">
        <v>2086</v>
      </c>
      <c r="B1881" s="3">
        <v>2.2151999999999998</v>
      </c>
      <c r="C1881" s="3">
        <v>2.8494000000000002</v>
      </c>
      <c r="D1881" s="19">
        <f t="shared" si="29"/>
        <v>0.63420000000000032</v>
      </c>
      <c r="E1881" s="8"/>
      <c r="G1881"/>
    </row>
    <row r="1882" spans="1:7" ht="14.4" x14ac:dyDescent="0.25">
      <c r="A1882" s="4" t="s">
        <v>2087</v>
      </c>
      <c r="B1882" s="3">
        <v>2.1930999999999998</v>
      </c>
      <c r="C1882" s="3">
        <v>2.8395000000000001</v>
      </c>
      <c r="D1882" s="19">
        <f t="shared" si="29"/>
        <v>0.64640000000000031</v>
      </c>
      <c r="E1882" s="8"/>
      <c r="G1882"/>
    </row>
    <row r="1883" spans="1:7" ht="14.4" x14ac:dyDescent="0.25">
      <c r="A1883" s="4" t="s">
        <v>2088</v>
      </c>
      <c r="B1883" s="3">
        <v>2.1724000000000001</v>
      </c>
      <c r="C1883" s="3">
        <v>2.8271000000000002</v>
      </c>
      <c r="D1883" s="19">
        <f t="shared" si="29"/>
        <v>0.65470000000000006</v>
      </c>
      <c r="E1883" s="8"/>
      <c r="G1883"/>
    </row>
    <row r="1884" spans="1:7" ht="14.4" x14ac:dyDescent="0.25">
      <c r="A1884" s="4" t="s">
        <v>2089</v>
      </c>
      <c r="B1884" s="3">
        <v>2.1638000000000002</v>
      </c>
      <c r="C1884" s="3">
        <v>2.8271000000000002</v>
      </c>
      <c r="D1884" s="19">
        <f t="shared" si="29"/>
        <v>0.6633</v>
      </c>
      <c r="E1884" s="8"/>
      <c r="G1884"/>
    </row>
    <row r="1885" spans="1:7" ht="14.4" x14ac:dyDescent="0.25">
      <c r="A1885" s="4" t="s">
        <v>2090</v>
      </c>
      <c r="B1885" s="3">
        <v>2.1549999999999998</v>
      </c>
      <c r="C1885" s="3">
        <v>2.8197000000000001</v>
      </c>
      <c r="D1885" s="19">
        <f t="shared" si="29"/>
        <v>0.66470000000000029</v>
      </c>
      <c r="E1885" s="8"/>
      <c r="G1885"/>
    </row>
    <row r="1886" spans="1:7" ht="14.4" x14ac:dyDescent="0.25">
      <c r="A1886" s="4" t="s">
        <v>2091</v>
      </c>
      <c r="B1886" s="3">
        <v>2.1575000000000002</v>
      </c>
      <c r="C1886" s="3">
        <v>2.7995999999999999</v>
      </c>
      <c r="D1886" s="19">
        <f t="shared" si="29"/>
        <v>0.64209999999999967</v>
      </c>
      <c r="E1886" s="8"/>
      <c r="G1886"/>
    </row>
    <row r="1887" spans="1:7" ht="14.4" x14ac:dyDescent="0.25">
      <c r="A1887" s="4" t="s">
        <v>2092</v>
      </c>
      <c r="B1887" s="3">
        <v>2.1574</v>
      </c>
      <c r="C1887" s="3">
        <v>2.7806000000000002</v>
      </c>
      <c r="D1887" s="19">
        <f t="shared" si="29"/>
        <v>0.6232000000000002</v>
      </c>
      <c r="E1887" s="8"/>
      <c r="G1887"/>
    </row>
    <row r="1888" spans="1:7" ht="14.4" x14ac:dyDescent="0.25">
      <c r="A1888" s="4" t="s">
        <v>2093</v>
      </c>
      <c r="B1888" s="3">
        <v>2.1553</v>
      </c>
      <c r="C1888" s="3">
        <v>2.7907000000000002</v>
      </c>
      <c r="D1888" s="19">
        <f t="shared" si="29"/>
        <v>0.63540000000000019</v>
      </c>
      <c r="E1888" s="8"/>
      <c r="G1888"/>
    </row>
    <row r="1889" spans="1:7" ht="14.4" x14ac:dyDescent="0.25">
      <c r="A1889" s="4" t="s">
        <v>2094</v>
      </c>
      <c r="B1889" s="3">
        <v>2.1507999999999998</v>
      </c>
      <c r="C1889" s="3">
        <v>2.8068</v>
      </c>
      <c r="D1889" s="19">
        <f t="shared" si="29"/>
        <v>0.65600000000000014</v>
      </c>
      <c r="E1889" s="8"/>
      <c r="G1889"/>
    </row>
    <row r="1890" spans="1:7" ht="14.4" x14ac:dyDescent="0.25">
      <c r="A1890" s="4" t="s">
        <v>2095</v>
      </c>
      <c r="B1890" s="3">
        <v>2.1511999999999998</v>
      </c>
      <c r="C1890" s="3">
        <v>2.7913000000000001</v>
      </c>
      <c r="D1890" s="19">
        <f t="shared" si="29"/>
        <v>0.64010000000000034</v>
      </c>
      <c r="E1890" s="8"/>
      <c r="G1890"/>
    </row>
    <row r="1891" spans="1:7" ht="14.4" x14ac:dyDescent="0.25">
      <c r="A1891" s="4" t="s">
        <v>2096</v>
      </c>
      <c r="B1891" s="3">
        <v>2.1438999999999999</v>
      </c>
      <c r="C1891" s="3">
        <v>2.7967</v>
      </c>
      <c r="D1891" s="19">
        <f t="shared" si="29"/>
        <v>0.65280000000000005</v>
      </c>
      <c r="E1891" s="8"/>
      <c r="G1891"/>
    </row>
    <row r="1892" spans="1:7" ht="14.4" x14ac:dyDescent="0.25">
      <c r="A1892" s="4" t="s">
        <v>2097</v>
      </c>
      <c r="B1892" s="3">
        <v>2.1509</v>
      </c>
      <c r="C1892" s="3">
        <v>2.7867000000000002</v>
      </c>
      <c r="D1892" s="19">
        <f t="shared" si="29"/>
        <v>0.63580000000000014</v>
      </c>
      <c r="E1892" s="8"/>
      <c r="G1892"/>
    </row>
    <row r="1893" spans="1:7" ht="14.4" x14ac:dyDescent="0.25">
      <c r="A1893" s="4" t="s">
        <v>2098</v>
      </c>
      <c r="B1893" s="3">
        <v>2.1463000000000001</v>
      </c>
      <c r="C1893" s="3">
        <v>2.7768000000000002</v>
      </c>
      <c r="D1893" s="19">
        <f t="shared" si="29"/>
        <v>0.63050000000000006</v>
      </c>
      <c r="E1893" s="8"/>
      <c r="G1893"/>
    </row>
    <row r="1894" spans="1:7" ht="14.4" x14ac:dyDescent="0.25">
      <c r="A1894" s="4" t="s">
        <v>2099</v>
      </c>
      <c r="B1894" s="3">
        <v>2.1465000000000001</v>
      </c>
      <c r="C1894" s="3">
        <v>2.7829999999999999</v>
      </c>
      <c r="D1894" s="19">
        <f t="shared" si="29"/>
        <v>0.63649999999999984</v>
      </c>
      <c r="E1894" s="8"/>
      <c r="G1894"/>
    </row>
    <row r="1895" spans="1:7" ht="14.4" x14ac:dyDescent="0.25">
      <c r="A1895" s="4" t="s">
        <v>2100</v>
      </c>
      <c r="B1895" s="3">
        <v>2.1168</v>
      </c>
      <c r="C1895" s="3">
        <v>2.7791999999999999</v>
      </c>
      <c r="D1895" s="19">
        <f t="shared" si="29"/>
        <v>0.66239999999999988</v>
      </c>
      <c r="E1895" s="8"/>
      <c r="G1895"/>
    </row>
    <row r="1896" spans="1:7" ht="14.4" x14ac:dyDescent="0.25">
      <c r="A1896" s="4" t="s">
        <v>2101</v>
      </c>
      <c r="B1896" s="3">
        <v>2.1034999999999999</v>
      </c>
      <c r="C1896" s="3">
        <v>2.7717999999999998</v>
      </c>
      <c r="D1896" s="19">
        <f t="shared" si="29"/>
        <v>0.66829999999999989</v>
      </c>
      <c r="E1896" s="8"/>
      <c r="G1896"/>
    </row>
    <row r="1897" spans="1:7" ht="14.4" x14ac:dyDescent="0.25">
      <c r="A1897" s="4" t="s">
        <v>2102</v>
      </c>
      <c r="B1897" s="3">
        <v>2.0973000000000002</v>
      </c>
      <c r="C1897" s="3">
        <v>2.7694000000000001</v>
      </c>
      <c r="D1897" s="19">
        <f t="shared" si="29"/>
        <v>0.67209999999999992</v>
      </c>
      <c r="E1897" s="8"/>
      <c r="G1897"/>
    </row>
    <row r="1898" spans="1:7" ht="14.4" x14ac:dyDescent="0.25">
      <c r="A1898" s="4" t="s">
        <v>2103</v>
      </c>
      <c r="B1898" s="3">
        <v>2.0958000000000001</v>
      </c>
      <c r="C1898" s="3">
        <v>2.7534000000000001</v>
      </c>
      <c r="D1898" s="19">
        <f t="shared" si="29"/>
        <v>0.65759999999999996</v>
      </c>
      <c r="E1898" s="8"/>
      <c r="G1898"/>
    </row>
    <row r="1899" spans="1:7" ht="14.4" x14ac:dyDescent="0.25">
      <c r="A1899" s="4" t="s">
        <v>2104</v>
      </c>
      <c r="B1899" s="3">
        <v>2.0743</v>
      </c>
      <c r="C1899" s="3">
        <v>2.7471999999999999</v>
      </c>
      <c r="D1899" s="19">
        <f t="shared" si="29"/>
        <v>0.67289999999999983</v>
      </c>
      <c r="E1899" s="8"/>
      <c r="G1899"/>
    </row>
    <row r="1900" spans="1:7" ht="14.4" x14ac:dyDescent="0.25">
      <c r="A1900" s="4" t="s">
        <v>2105</v>
      </c>
      <c r="B1900" s="3">
        <v>2.0911</v>
      </c>
      <c r="C1900" s="3">
        <v>2.7124999999999999</v>
      </c>
      <c r="D1900" s="19">
        <f t="shared" si="29"/>
        <v>0.62139999999999995</v>
      </c>
      <c r="E1900" s="8"/>
      <c r="G1900"/>
    </row>
    <row r="1901" spans="1:7" ht="14.4" x14ac:dyDescent="0.25">
      <c r="A1901" s="4" t="s">
        <v>2106</v>
      </c>
      <c r="B1901" s="3">
        <v>2.0804999999999998</v>
      </c>
      <c r="C1901" s="3">
        <v>2.6949999999999998</v>
      </c>
      <c r="D1901" s="19">
        <f t="shared" si="29"/>
        <v>0.61450000000000005</v>
      </c>
      <c r="E1901" s="8"/>
      <c r="G1901"/>
    </row>
    <row r="1902" spans="1:7" ht="14.4" x14ac:dyDescent="0.25">
      <c r="A1902" s="4" t="s">
        <v>2107</v>
      </c>
      <c r="B1902" s="3">
        <v>2.0813999999999999</v>
      </c>
      <c r="C1902" s="3">
        <v>2.6875</v>
      </c>
      <c r="D1902" s="19">
        <f t="shared" si="29"/>
        <v>0.60610000000000008</v>
      </c>
      <c r="E1902" s="8"/>
      <c r="G1902"/>
    </row>
    <row r="1903" spans="1:7" ht="14.4" x14ac:dyDescent="0.25">
      <c r="A1903" s="4" t="s">
        <v>2108</v>
      </c>
      <c r="B1903" s="3">
        <v>2.0648</v>
      </c>
      <c r="C1903" s="3">
        <v>2.6701000000000001</v>
      </c>
      <c r="D1903" s="19">
        <f t="shared" si="29"/>
        <v>0.60530000000000017</v>
      </c>
      <c r="E1903" s="8"/>
      <c r="G1903"/>
    </row>
    <row r="1904" spans="1:7" ht="14.4" x14ac:dyDescent="0.25">
      <c r="A1904" s="4" t="s">
        <v>2109</v>
      </c>
      <c r="B1904" s="3">
        <v>2.0474000000000001</v>
      </c>
      <c r="C1904" s="3">
        <v>2.6400999999999999</v>
      </c>
      <c r="D1904" s="19">
        <f t="shared" si="29"/>
        <v>0.59269999999999978</v>
      </c>
      <c r="E1904" s="8"/>
      <c r="G1904"/>
    </row>
    <row r="1905" spans="1:7" ht="14.4" x14ac:dyDescent="0.25">
      <c r="A1905" s="4" t="s">
        <v>2110</v>
      </c>
      <c r="B1905" s="3">
        <v>2.0278999999999998</v>
      </c>
      <c r="C1905" s="3">
        <v>2.6650999999999998</v>
      </c>
      <c r="D1905" s="19">
        <f t="shared" si="29"/>
        <v>0.63719999999999999</v>
      </c>
      <c r="E1905" s="8"/>
      <c r="G1905"/>
    </row>
    <row r="1906" spans="1:7" ht="14.4" x14ac:dyDescent="0.25">
      <c r="A1906" s="4" t="s">
        <v>2111</v>
      </c>
      <c r="B1906" s="3">
        <v>2.0310000000000001</v>
      </c>
      <c r="C1906" s="3">
        <v>2.6901000000000002</v>
      </c>
      <c r="D1906" s="19">
        <f t="shared" si="29"/>
        <v>0.65910000000000002</v>
      </c>
      <c r="E1906" s="8"/>
      <c r="G1906"/>
    </row>
    <row r="1907" spans="1:7" ht="14.4" x14ac:dyDescent="0.25">
      <c r="A1907" s="4" t="s">
        <v>2112</v>
      </c>
      <c r="B1907" s="3">
        <v>2.0228000000000002</v>
      </c>
      <c r="C1907" s="3">
        <v>2.6800999999999999</v>
      </c>
      <c r="D1907" s="19">
        <f t="shared" si="29"/>
        <v>0.65729999999999977</v>
      </c>
      <c r="E1907" s="8"/>
      <c r="G1907"/>
    </row>
    <row r="1908" spans="1:7" ht="14.4" x14ac:dyDescent="0.25">
      <c r="A1908" s="4" t="s">
        <v>2113</v>
      </c>
      <c r="B1908" s="3">
        <v>2.0007999999999999</v>
      </c>
      <c r="C1908" s="3">
        <v>2.7000999999999999</v>
      </c>
      <c r="D1908" s="19">
        <f t="shared" si="29"/>
        <v>0.69930000000000003</v>
      </c>
      <c r="E1908" s="8"/>
      <c r="G1908"/>
    </row>
    <row r="1909" spans="1:7" ht="14.4" x14ac:dyDescent="0.25">
      <c r="A1909" s="4" t="s">
        <v>2114</v>
      </c>
      <c r="B1909" s="3">
        <v>1.9833000000000001</v>
      </c>
      <c r="C1909" s="3">
        <v>2.6800999999999999</v>
      </c>
      <c r="D1909" s="19">
        <f t="shared" si="29"/>
        <v>0.69679999999999986</v>
      </c>
      <c r="E1909" s="8"/>
      <c r="G1909"/>
    </row>
    <row r="1910" spans="1:7" ht="14.4" x14ac:dyDescent="0.25">
      <c r="A1910" s="4" t="s">
        <v>2115</v>
      </c>
      <c r="B1910" s="3">
        <v>2.0152999999999999</v>
      </c>
      <c r="C1910" s="3">
        <v>2.7201</v>
      </c>
      <c r="D1910" s="19">
        <f t="shared" si="29"/>
        <v>0.70480000000000009</v>
      </c>
      <c r="E1910" s="8"/>
      <c r="G1910"/>
    </row>
    <row r="1911" spans="1:7" ht="14.4" x14ac:dyDescent="0.25">
      <c r="A1911" s="4" t="s">
        <v>2116</v>
      </c>
      <c r="B1911" s="3">
        <v>2.0091000000000001</v>
      </c>
      <c r="C1911" s="3">
        <v>2.7301000000000002</v>
      </c>
      <c r="D1911" s="19">
        <f t="shared" si="29"/>
        <v>0.72100000000000009</v>
      </c>
      <c r="E1911" s="8"/>
      <c r="G1911"/>
    </row>
    <row r="1912" spans="1:7" ht="14.4" x14ac:dyDescent="0.25">
      <c r="A1912" s="4" t="s">
        <v>2117</v>
      </c>
      <c r="B1912" s="3">
        <v>2.0005000000000002</v>
      </c>
      <c r="C1912" s="3">
        <v>2.7201</v>
      </c>
      <c r="D1912" s="19">
        <f t="shared" si="29"/>
        <v>0.7195999999999998</v>
      </c>
      <c r="E1912" s="8"/>
      <c r="G1912"/>
    </row>
    <row r="1913" spans="1:7" ht="14.4" x14ac:dyDescent="0.25">
      <c r="A1913" s="4" t="s">
        <v>2118</v>
      </c>
      <c r="B1913" s="3">
        <v>2.0001000000000002</v>
      </c>
      <c r="C1913" s="3">
        <v>2.6926999999999999</v>
      </c>
      <c r="D1913" s="19">
        <f t="shared" si="29"/>
        <v>0.69259999999999966</v>
      </c>
      <c r="E1913" s="8"/>
      <c r="G1913"/>
    </row>
    <row r="1914" spans="1:7" ht="14.4" x14ac:dyDescent="0.25">
      <c r="A1914" s="4" t="s">
        <v>2119</v>
      </c>
      <c r="B1914" s="3">
        <v>2.0034999999999998</v>
      </c>
      <c r="C1914" s="3">
        <v>2.7063999999999999</v>
      </c>
      <c r="D1914" s="19">
        <f t="shared" si="29"/>
        <v>0.70290000000000008</v>
      </c>
      <c r="E1914" s="8"/>
      <c r="G1914"/>
    </row>
    <row r="1915" spans="1:7" ht="14.4" x14ac:dyDescent="0.25">
      <c r="A1915" s="4" t="s">
        <v>2120</v>
      </c>
      <c r="B1915" s="3">
        <v>2.0038</v>
      </c>
      <c r="C1915" s="3">
        <v>2.7526999999999999</v>
      </c>
      <c r="D1915" s="19">
        <f t="shared" si="29"/>
        <v>0.7488999999999999</v>
      </c>
      <c r="E1915" s="8"/>
      <c r="G1915"/>
    </row>
    <row r="1916" spans="1:7" ht="14.4" x14ac:dyDescent="0.25">
      <c r="A1916" s="4" t="s">
        <v>2121</v>
      </c>
      <c r="B1916" s="3">
        <v>2.0053999999999998</v>
      </c>
      <c r="C1916" s="3">
        <v>2.7425000000000002</v>
      </c>
      <c r="D1916" s="19">
        <f t="shared" si="29"/>
        <v>0.73710000000000031</v>
      </c>
      <c r="E1916" s="8"/>
      <c r="G1916"/>
    </row>
    <row r="1917" spans="1:7" ht="14.4" x14ac:dyDescent="0.25">
      <c r="A1917" s="4" t="s">
        <v>2122</v>
      </c>
      <c r="B1917" s="3">
        <v>2.0011999999999999</v>
      </c>
      <c r="C1917" s="3">
        <v>2.7452000000000001</v>
      </c>
      <c r="D1917" s="19">
        <f t="shared" si="29"/>
        <v>0.74400000000000022</v>
      </c>
      <c r="E1917" s="8"/>
      <c r="G1917"/>
    </row>
    <row r="1918" spans="1:7" ht="14.4" x14ac:dyDescent="0.25">
      <c r="A1918" s="4" t="s">
        <v>2123</v>
      </c>
      <c r="B1918" s="3">
        <v>2.0249000000000001</v>
      </c>
      <c r="C1918" s="3">
        <v>2.7452000000000001</v>
      </c>
      <c r="D1918" s="19">
        <f t="shared" si="29"/>
        <v>0.72029999999999994</v>
      </c>
      <c r="E1918" s="8"/>
      <c r="G1918"/>
    </row>
    <row r="1919" spans="1:7" ht="14.4" x14ac:dyDescent="0.25">
      <c r="A1919" s="4" t="s">
        <v>2124</v>
      </c>
      <c r="B1919" s="3">
        <v>2.0142000000000002</v>
      </c>
      <c r="C1919" s="3">
        <v>2.7503000000000002</v>
      </c>
      <c r="D1919" s="19">
        <f t="shared" si="29"/>
        <v>0.73609999999999998</v>
      </c>
      <c r="E1919" s="8"/>
      <c r="G1919"/>
    </row>
    <row r="1920" spans="1:7" ht="14.4" x14ac:dyDescent="0.25">
      <c r="A1920" s="4" t="s">
        <v>2125</v>
      </c>
      <c r="B1920" s="3">
        <v>2.0491000000000001</v>
      </c>
      <c r="C1920" s="3">
        <v>2.7627999999999999</v>
      </c>
      <c r="D1920" s="19">
        <f t="shared" si="29"/>
        <v>0.71369999999999978</v>
      </c>
      <c r="E1920" s="8"/>
      <c r="G1920"/>
    </row>
    <row r="1921" spans="1:7" ht="14.4" x14ac:dyDescent="0.25">
      <c r="A1921" s="4" t="s">
        <v>2126</v>
      </c>
      <c r="B1921" s="3">
        <v>2.04</v>
      </c>
      <c r="C1921" s="3">
        <v>2.7852999999999999</v>
      </c>
      <c r="D1921" s="19">
        <f t="shared" si="29"/>
        <v>0.74529999999999985</v>
      </c>
      <c r="E1921" s="8"/>
      <c r="G1921"/>
    </row>
    <row r="1922" spans="1:7" ht="14.4" x14ac:dyDescent="0.25">
      <c r="A1922" s="4" t="s">
        <v>2127</v>
      </c>
      <c r="B1922" s="3">
        <v>2.0491999999999999</v>
      </c>
      <c r="C1922" s="3">
        <v>2.7753000000000001</v>
      </c>
      <c r="D1922" s="19">
        <f t="shared" si="29"/>
        <v>0.72610000000000019</v>
      </c>
      <c r="E1922" s="8"/>
      <c r="G1922"/>
    </row>
    <row r="1923" spans="1:7" ht="14.4" x14ac:dyDescent="0.25">
      <c r="A1923" s="4" t="s">
        <v>2128</v>
      </c>
      <c r="B1923" s="3">
        <v>2.0295000000000001</v>
      </c>
      <c r="C1923" s="3">
        <v>2.7677999999999998</v>
      </c>
      <c r="D1923" s="19">
        <f t="shared" ref="D1923:D1986" si="30">C1923-B1923</f>
        <v>0.73829999999999973</v>
      </c>
      <c r="E1923" s="8"/>
      <c r="G1923"/>
    </row>
    <row r="1924" spans="1:7" ht="14.4" x14ac:dyDescent="0.25">
      <c r="A1924" s="4" t="s">
        <v>2129</v>
      </c>
      <c r="B1924" s="3">
        <v>2.0299</v>
      </c>
      <c r="C1924" s="3">
        <v>2.7915999999999999</v>
      </c>
      <c r="D1924" s="19">
        <f t="shared" si="30"/>
        <v>0.76169999999999982</v>
      </c>
      <c r="E1924" s="8"/>
      <c r="G1924"/>
    </row>
    <row r="1925" spans="1:7" ht="14.4" x14ac:dyDescent="0.25">
      <c r="A1925" s="4" t="s">
        <v>2130</v>
      </c>
      <c r="B1925" s="3">
        <v>2.0291999999999999</v>
      </c>
      <c r="C1925" s="3">
        <v>2.7654000000000001</v>
      </c>
      <c r="D1925" s="19">
        <f t="shared" si="30"/>
        <v>0.73620000000000019</v>
      </c>
      <c r="E1925" s="8"/>
      <c r="G1925"/>
    </row>
    <row r="1926" spans="1:7" ht="14.4" x14ac:dyDescent="0.25">
      <c r="A1926" s="4" t="s">
        <v>2131</v>
      </c>
      <c r="B1926" s="3">
        <v>2.0893000000000002</v>
      </c>
      <c r="C1926" s="3">
        <v>2.7578999999999998</v>
      </c>
      <c r="D1926" s="19">
        <f t="shared" si="30"/>
        <v>0.66859999999999964</v>
      </c>
      <c r="E1926" s="8"/>
      <c r="G1926"/>
    </row>
    <row r="1927" spans="1:7" ht="14.4" x14ac:dyDescent="0.25">
      <c r="A1927" s="4" t="s">
        <v>2132</v>
      </c>
      <c r="B1927" s="3">
        <v>2.0983000000000001</v>
      </c>
      <c r="C1927" s="3">
        <v>2.7654999999999998</v>
      </c>
      <c r="D1927" s="19">
        <f t="shared" si="30"/>
        <v>0.66719999999999979</v>
      </c>
      <c r="E1927" s="8"/>
      <c r="G1927"/>
    </row>
    <row r="1928" spans="1:7" ht="14.4" x14ac:dyDescent="0.25">
      <c r="A1928" s="4" t="s">
        <v>2133</v>
      </c>
      <c r="B1928" s="3">
        <v>2.1101000000000001</v>
      </c>
      <c r="C1928" s="3">
        <v>2.7605</v>
      </c>
      <c r="D1928" s="19">
        <f t="shared" si="30"/>
        <v>0.65039999999999987</v>
      </c>
      <c r="E1928" s="8"/>
      <c r="G1928"/>
    </row>
    <row r="1929" spans="1:7" ht="14.4" x14ac:dyDescent="0.25">
      <c r="A1929" s="4" t="s">
        <v>2134</v>
      </c>
      <c r="B1929" s="3">
        <v>2.0988000000000002</v>
      </c>
      <c r="C1929" s="3">
        <v>2.7431000000000001</v>
      </c>
      <c r="D1929" s="19">
        <f t="shared" si="30"/>
        <v>0.64429999999999987</v>
      </c>
      <c r="E1929" s="8"/>
      <c r="G1929"/>
    </row>
    <row r="1930" spans="1:7" ht="14.4" x14ac:dyDescent="0.25">
      <c r="A1930" s="4" t="s">
        <v>2135</v>
      </c>
      <c r="B1930" s="3">
        <v>2.1025</v>
      </c>
      <c r="C1930" s="3">
        <v>2.7517999999999998</v>
      </c>
      <c r="D1930" s="19">
        <f t="shared" si="30"/>
        <v>0.64929999999999977</v>
      </c>
      <c r="E1930" s="8"/>
      <c r="G1930"/>
    </row>
    <row r="1931" spans="1:7" ht="14.4" x14ac:dyDescent="0.25">
      <c r="A1931" s="4" t="s">
        <v>2136</v>
      </c>
      <c r="B1931" s="3">
        <v>2.0598999999999998</v>
      </c>
      <c r="C1931" s="3">
        <v>2.7456</v>
      </c>
      <c r="D1931" s="19">
        <f t="shared" si="30"/>
        <v>0.6857000000000002</v>
      </c>
      <c r="E1931" s="8"/>
      <c r="G1931"/>
    </row>
    <row r="1932" spans="1:7" ht="14.4" x14ac:dyDescent="0.25">
      <c r="A1932" s="4" t="s">
        <v>2137</v>
      </c>
      <c r="B1932" s="3">
        <v>2.0487000000000002</v>
      </c>
      <c r="C1932" s="3">
        <v>2.7317999999999998</v>
      </c>
      <c r="D1932" s="19">
        <f t="shared" si="30"/>
        <v>0.6830999999999996</v>
      </c>
      <c r="E1932" s="8"/>
      <c r="G1932"/>
    </row>
    <row r="1933" spans="1:7" ht="14.4" x14ac:dyDescent="0.25">
      <c r="A1933" s="4" t="s">
        <v>2138</v>
      </c>
      <c r="B1933" s="3">
        <v>2.0522999999999998</v>
      </c>
      <c r="C1933" s="3">
        <v>2.7157</v>
      </c>
      <c r="D1933" s="19">
        <f t="shared" si="30"/>
        <v>0.66340000000000021</v>
      </c>
      <c r="E1933" s="8"/>
      <c r="G1933"/>
    </row>
    <row r="1934" spans="1:7" ht="14.4" x14ac:dyDescent="0.25">
      <c r="A1934" s="4" t="s">
        <v>2139</v>
      </c>
      <c r="B1934" s="3">
        <v>2.0434000000000001</v>
      </c>
      <c r="C1934" s="3">
        <v>2.7143999999999999</v>
      </c>
      <c r="D1934" s="19">
        <f t="shared" si="30"/>
        <v>0.67099999999999982</v>
      </c>
      <c r="E1934" s="8"/>
      <c r="G1934"/>
    </row>
    <row r="1935" spans="1:7" ht="14.4" x14ac:dyDescent="0.25">
      <c r="A1935" s="4" t="s">
        <v>2140</v>
      </c>
      <c r="B1935" s="3">
        <v>2.0501</v>
      </c>
      <c r="C1935" s="3">
        <v>2.7244000000000002</v>
      </c>
      <c r="D1935" s="19">
        <f t="shared" si="30"/>
        <v>0.67430000000000012</v>
      </c>
      <c r="E1935" s="8"/>
      <c r="G1935"/>
    </row>
    <row r="1936" spans="1:7" ht="14.4" x14ac:dyDescent="0.25">
      <c r="A1936" s="4" t="s">
        <v>2141</v>
      </c>
      <c r="B1936" s="3">
        <v>2.0347</v>
      </c>
      <c r="C1936" s="3">
        <v>2.7282000000000002</v>
      </c>
      <c r="D1936" s="19">
        <f t="shared" si="30"/>
        <v>0.69350000000000023</v>
      </c>
      <c r="E1936" s="8"/>
      <c r="G1936"/>
    </row>
    <row r="1937" spans="1:7" ht="14.4" x14ac:dyDescent="0.25">
      <c r="A1937" s="4" t="s">
        <v>2142</v>
      </c>
      <c r="B1937" s="3">
        <v>2.0482</v>
      </c>
      <c r="C1937" s="3">
        <v>2.7258</v>
      </c>
      <c r="D1937" s="19">
        <f t="shared" si="30"/>
        <v>0.67759999999999998</v>
      </c>
      <c r="E1937" s="8"/>
      <c r="G1937"/>
    </row>
    <row r="1938" spans="1:7" ht="14.4" x14ac:dyDescent="0.25">
      <c r="A1938" s="4" t="s">
        <v>2143</v>
      </c>
      <c r="B1938" s="3">
        <v>2.0573999999999999</v>
      </c>
      <c r="C1938" s="3">
        <v>2.7046999999999999</v>
      </c>
      <c r="D1938" s="19">
        <f t="shared" si="30"/>
        <v>0.64729999999999999</v>
      </c>
      <c r="E1938" s="8"/>
      <c r="G1938"/>
    </row>
    <row r="1939" spans="1:7" ht="14.4" x14ac:dyDescent="0.25">
      <c r="A1939" s="4" t="s">
        <v>2144</v>
      </c>
      <c r="B1939" s="3">
        <v>2.0579000000000001</v>
      </c>
      <c r="C1939" s="3">
        <v>2.6760000000000002</v>
      </c>
      <c r="D1939" s="19">
        <f t="shared" si="30"/>
        <v>0.61810000000000009</v>
      </c>
      <c r="E1939" s="8"/>
      <c r="G1939"/>
    </row>
    <row r="1940" spans="1:7" ht="14.4" x14ac:dyDescent="0.25">
      <c r="A1940" s="4" t="s">
        <v>2145</v>
      </c>
      <c r="B1940" s="3">
        <v>2.0448</v>
      </c>
      <c r="C1940" s="3">
        <v>2.6735000000000002</v>
      </c>
      <c r="D1940" s="19">
        <f t="shared" si="30"/>
        <v>0.62870000000000026</v>
      </c>
      <c r="E1940" s="8"/>
      <c r="G1940"/>
    </row>
    <row r="1941" spans="1:7" ht="14.4" x14ac:dyDescent="0.25">
      <c r="A1941" s="4" t="s">
        <v>2146</v>
      </c>
      <c r="B1941" s="3">
        <v>2.0222000000000002</v>
      </c>
      <c r="C1941" s="3">
        <v>2.6835</v>
      </c>
      <c r="D1941" s="19">
        <f t="shared" si="30"/>
        <v>0.66129999999999978</v>
      </c>
      <c r="E1941" s="8"/>
      <c r="G1941"/>
    </row>
    <row r="1942" spans="1:7" ht="14.4" x14ac:dyDescent="0.25">
      <c r="A1942" s="4" t="s">
        <v>2147</v>
      </c>
      <c r="B1942" s="3">
        <v>1.9957</v>
      </c>
      <c r="C1942" s="3">
        <v>2.7098</v>
      </c>
      <c r="D1942" s="19">
        <f t="shared" si="30"/>
        <v>0.71409999999999996</v>
      </c>
      <c r="E1942" s="8"/>
      <c r="G1942"/>
    </row>
    <row r="1943" spans="1:7" ht="14.4" x14ac:dyDescent="0.25">
      <c r="A1943" s="4" t="s">
        <v>2148</v>
      </c>
      <c r="B1943" s="3">
        <v>1.9982</v>
      </c>
      <c r="C1943" s="3">
        <v>2.7010000000000001</v>
      </c>
      <c r="D1943" s="19">
        <f t="shared" si="30"/>
        <v>0.70280000000000009</v>
      </c>
      <c r="E1943" s="8"/>
      <c r="G1943"/>
    </row>
    <row r="1944" spans="1:7" ht="14.4" x14ac:dyDescent="0.25">
      <c r="A1944" s="4" t="s">
        <v>2149</v>
      </c>
      <c r="B1944" s="3">
        <v>1.9427000000000001</v>
      </c>
      <c r="C1944" s="3">
        <v>2.6951999999999998</v>
      </c>
      <c r="D1944" s="19">
        <f t="shared" si="30"/>
        <v>0.75249999999999972</v>
      </c>
      <c r="E1944" s="8"/>
      <c r="G1944"/>
    </row>
    <row r="1945" spans="1:7" ht="14.4" x14ac:dyDescent="0.25">
      <c r="A1945" s="4" t="s">
        <v>2150</v>
      </c>
      <c r="B1945" s="3">
        <v>1.9802999999999999</v>
      </c>
      <c r="C1945" s="3">
        <v>2.6903999999999999</v>
      </c>
      <c r="D1945" s="19">
        <f t="shared" si="30"/>
        <v>0.71009999999999995</v>
      </c>
      <c r="E1945" s="8"/>
      <c r="G1945"/>
    </row>
    <row r="1946" spans="1:7" ht="14.4" x14ac:dyDescent="0.25">
      <c r="A1946" s="4" t="s">
        <v>2151</v>
      </c>
      <c r="B1946" s="3">
        <v>1.9750000000000001</v>
      </c>
      <c r="C1946" s="3">
        <v>2.6964999999999999</v>
      </c>
      <c r="D1946" s="19">
        <f t="shared" si="30"/>
        <v>0.72149999999999981</v>
      </c>
      <c r="E1946" s="8"/>
      <c r="G1946"/>
    </row>
    <row r="1947" spans="1:7" ht="14.4" x14ac:dyDescent="0.25">
      <c r="A1947" s="4" t="s">
        <v>2152</v>
      </c>
      <c r="B1947" s="3">
        <v>1.9664999999999999</v>
      </c>
      <c r="C1947" s="3">
        <v>2.6663999999999999</v>
      </c>
      <c r="D1947" s="19">
        <f t="shared" si="30"/>
        <v>0.69989999999999997</v>
      </c>
      <c r="E1947" s="8"/>
      <c r="G1947"/>
    </row>
    <row r="1948" spans="1:7" ht="14.4" x14ac:dyDescent="0.25">
      <c r="A1948" s="4" t="s">
        <v>2153</v>
      </c>
      <c r="B1948" s="3">
        <v>1.9519</v>
      </c>
      <c r="C1948" s="3">
        <v>2.6518000000000002</v>
      </c>
      <c r="D1948" s="19">
        <f t="shared" si="30"/>
        <v>0.69990000000000019</v>
      </c>
      <c r="E1948" s="8"/>
      <c r="G1948"/>
    </row>
    <row r="1949" spans="1:7" ht="14.4" x14ac:dyDescent="0.25">
      <c r="A1949" s="4" t="s">
        <v>2154</v>
      </c>
      <c r="B1949" s="3">
        <v>1.9777</v>
      </c>
      <c r="C1949" s="3">
        <v>2.6450999999999998</v>
      </c>
      <c r="D1949" s="19">
        <f t="shared" si="30"/>
        <v>0.66739999999999977</v>
      </c>
      <c r="E1949" s="8"/>
      <c r="G1949"/>
    </row>
    <row r="1950" spans="1:7" ht="14.4" x14ac:dyDescent="0.25">
      <c r="A1950" s="4" t="s">
        <v>2155</v>
      </c>
      <c r="B1950" s="3">
        <v>1.9764999999999999</v>
      </c>
      <c r="C1950" s="3">
        <v>2.6595</v>
      </c>
      <c r="D1950" s="19">
        <f t="shared" si="30"/>
        <v>0.68300000000000005</v>
      </c>
      <c r="E1950" s="8"/>
      <c r="G1950"/>
    </row>
    <row r="1951" spans="1:7" ht="14.4" x14ac:dyDescent="0.25">
      <c r="A1951" s="4" t="s">
        <v>2156</v>
      </c>
      <c r="B1951" s="3">
        <v>1.9981</v>
      </c>
      <c r="C1951" s="3">
        <v>2.6859000000000002</v>
      </c>
      <c r="D1951" s="19">
        <f t="shared" si="30"/>
        <v>0.68780000000000019</v>
      </c>
      <c r="E1951" s="8"/>
      <c r="G1951"/>
    </row>
    <row r="1952" spans="1:7" ht="14.4" x14ac:dyDescent="0.25">
      <c r="A1952" s="4" t="s">
        <v>2157</v>
      </c>
      <c r="B1952" s="3">
        <v>2.0293000000000001</v>
      </c>
      <c r="C1952" s="3">
        <v>2.72</v>
      </c>
      <c r="D1952" s="19">
        <f t="shared" si="30"/>
        <v>0.69070000000000009</v>
      </c>
      <c r="E1952" s="8"/>
      <c r="G1952"/>
    </row>
    <row r="1953" spans="1:7" ht="14.4" x14ac:dyDescent="0.25">
      <c r="A1953" s="4" t="s">
        <v>2158</v>
      </c>
      <c r="B1953" s="3">
        <v>2.0211000000000001</v>
      </c>
      <c r="C1953" s="3">
        <v>2.7067999999999999</v>
      </c>
      <c r="D1953" s="19">
        <f t="shared" si="30"/>
        <v>0.68569999999999975</v>
      </c>
      <c r="E1953" s="8"/>
      <c r="G1953"/>
    </row>
    <row r="1954" spans="1:7" ht="14.4" x14ac:dyDescent="0.25">
      <c r="A1954" s="4" t="s">
        <v>2159</v>
      </c>
      <c r="B1954" s="3">
        <v>2.0087000000000002</v>
      </c>
      <c r="C1954" s="3">
        <v>2.7027000000000001</v>
      </c>
      <c r="D1954" s="19">
        <f t="shared" si="30"/>
        <v>0.69399999999999995</v>
      </c>
      <c r="E1954" s="8"/>
      <c r="G1954"/>
    </row>
    <row r="1955" spans="1:7" ht="14.4" x14ac:dyDescent="0.25">
      <c r="A1955" s="4" t="s">
        <v>2160</v>
      </c>
      <c r="B1955" s="3">
        <v>2.0228999999999999</v>
      </c>
      <c r="C1955" s="3">
        <v>2.7425000000000002</v>
      </c>
      <c r="D1955" s="19">
        <f t="shared" si="30"/>
        <v>0.71960000000000024</v>
      </c>
      <c r="E1955" s="8"/>
      <c r="G1955"/>
    </row>
    <row r="1956" spans="1:7" ht="14.4" x14ac:dyDescent="0.25">
      <c r="A1956" s="4" t="s">
        <v>2161</v>
      </c>
      <c r="B1956" s="3">
        <v>1.9970000000000001</v>
      </c>
      <c r="C1956" s="3">
        <v>2.7374999999999998</v>
      </c>
      <c r="D1956" s="19">
        <f t="shared" si="30"/>
        <v>0.74049999999999971</v>
      </c>
      <c r="E1956" s="8"/>
      <c r="G1956"/>
    </row>
    <row r="1957" spans="1:7" ht="14.4" x14ac:dyDescent="0.25">
      <c r="A1957" s="4" t="s">
        <v>2162</v>
      </c>
      <c r="B1957" s="3">
        <v>2.0009000000000001</v>
      </c>
      <c r="C1957" s="3">
        <v>2.7372000000000001</v>
      </c>
      <c r="D1957" s="19">
        <f t="shared" si="30"/>
        <v>0.73629999999999995</v>
      </c>
      <c r="E1957" s="8"/>
      <c r="G1957"/>
    </row>
    <row r="1958" spans="1:7" ht="14.4" x14ac:dyDescent="0.25">
      <c r="A1958" s="4" t="s">
        <v>2163</v>
      </c>
      <c r="B1958" s="3">
        <v>2.0051999999999999</v>
      </c>
      <c r="C1958" s="3">
        <v>2.7301000000000002</v>
      </c>
      <c r="D1958" s="19">
        <f t="shared" si="30"/>
        <v>0.72490000000000032</v>
      </c>
      <c r="E1958" s="8"/>
      <c r="G1958"/>
    </row>
    <row r="1959" spans="1:7" ht="14.4" x14ac:dyDescent="0.25">
      <c r="A1959" s="4" t="s">
        <v>2164</v>
      </c>
      <c r="B1959" s="3">
        <v>1.9982</v>
      </c>
      <c r="C1959" s="3">
        <v>2.7339000000000002</v>
      </c>
      <c r="D1959" s="19">
        <f t="shared" si="30"/>
        <v>0.73570000000000024</v>
      </c>
      <c r="E1959" s="8"/>
      <c r="G1959"/>
    </row>
    <row r="1960" spans="1:7" ht="14.4" x14ac:dyDescent="0.25">
      <c r="A1960" s="4" t="s">
        <v>2165</v>
      </c>
      <c r="B1960" s="3">
        <v>2.0112999999999999</v>
      </c>
      <c r="C1960" s="3">
        <v>2.7475000000000001</v>
      </c>
      <c r="D1960" s="19">
        <f t="shared" si="30"/>
        <v>0.73620000000000019</v>
      </c>
      <c r="E1960" s="8"/>
      <c r="G1960"/>
    </row>
    <row r="1961" spans="1:7" ht="14.4" x14ac:dyDescent="0.25">
      <c r="A1961" s="4" t="s">
        <v>2166</v>
      </c>
      <c r="B1961" s="3">
        <v>2.0242</v>
      </c>
      <c r="C1961" s="3">
        <v>2.7633999999999999</v>
      </c>
      <c r="D1961" s="19">
        <f t="shared" si="30"/>
        <v>0.73919999999999986</v>
      </c>
      <c r="E1961" s="8"/>
      <c r="G1961"/>
    </row>
    <row r="1962" spans="1:7" ht="14.4" x14ac:dyDescent="0.25">
      <c r="A1962" s="4" t="s">
        <v>2167</v>
      </c>
      <c r="B1962" s="3">
        <v>2.0209999999999999</v>
      </c>
      <c r="C1962" s="3">
        <v>2.7650999999999999</v>
      </c>
      <c r="D1962" s="19">
        <f t="shared" si="30"/>
        <v>0.74409999999999998</v>
      </c>
      <c r="E1962" s="8"/>
      <c r="G1962"/>
    </row>
    <row r="1963" spans="1:7" ht="14.4" x14ac:dyDescent="0.25">
      <c r="A1963" s="4" t="s">
        <v>2168</v>
      </c>
      <c r="B1963" s="3">
        <v>2.0459999999999998</v>
      </c>
      <c r="C1963" s="3">
        <v>2.7926000000000002</v>
      </c>
      <c r="D1963" s="19">
        <f t="shared" si="30"/>
        <v>0.74660000000000037</v>
      </c>
      <c r="E1963" s="8"/>
      <c r="G1963"/>
    </row>
    <row r="1964" spans="1:7" ht="14.4" x14ac:dyDescent="0.25">
      <c r="A1964" s="4" t="s">
        <v>2169</v>
      </c>
      <c r="B1964" s="3">
        <v>2.0432000000000001</v>
      </c>
      <c r="C1964" s="3">
        <v>2.8149999999999999</v>
      </c>
      <c r="D1964" s="19">
        <f t="shared" si="30"/>
        <v>0.77179999999999982</v>
      </c>
      <c r="E1964" s="8"/>
      <c r="G1964"/>
    </row>
    <row r="1965" spans="1:7" ht="14.4" x14ac:dyDescent="0.25">
      <c r="A1965" s="4" t="s">
        <v>2170</v>
      </c>
      <c r="B1965" s="3">
        <v>2.0499999999999998</v>
      </c>
      <c r="C1965" s="3">
        <v>2.8576999999999999</v>
      </c>
      <c r="D1965" s="19">
        <f t="shared" si="30"/>
        <v>0.80770000000000008</v>
      </c>
      <c r="E1965" s="8"/>
      <c r="G1965"/>
    </row>
    <row r="1966" spans="1:7" ht="14.4" x14ac:dyDescent="0.25">
      <c r="A1966" s="4" t="s">
        <v>2171</v>
      </c>
      <c r="B1966" s="3">
        <v>2.0514000000000001</v>
      </c>
      <c r="C1966" s="3">
        <v>2.8500999999999999</v>
      </c>
      <c r="D1966" s="19">
        <f t="shared" si="30"/>
        <v>0.79869999999999974</v>
      </c>
      <c r="E1966" s="8"/>
      <c r="G1966"/>
    </row>
    <row r="1967" spans="1:7" ht="14.4" x14ac:dyDescent="0.25">
      <c r="A1967" s="4" t="s">
        <v>2172</v>
      </c>
      <c r="B1967" s="3">
        <v>2.052</v>
      </c>
      <c r="C1967" s="3">
        <v>2.8652000000000002</v>
      </c>
      <c r="D1967" s="19">
        <f t="shared" si="30"/>
        <v>0.81320000000000014</v>
      </c>
      <c r="E1967" s="8"/>
      <c r="G1967"/>
    </row>
    <row r="1968" spans="1:7" ht="14.4" x14ac:dyDescent="0.25">
      <c r="A1968" s="4" t="s">
        <v>2173</v>
      </c>
      <c r="B1968" s="3">
        <v>2.0720000000000001</v>
      </c>
      <c r="C1968" s="3">
        <v>2.9055</v>
      </c>
      <c r="D1968" s="19">
        <f t="shared" si="30"/>
        <v>0.83349999999999991</v>
      </c>
      <c r="E1968" s="8"/>
      <c r="G1968"/>
    </row>
    <row r="1969" spans="1:7" ht="14.4" x14ac:dyDescent="0.25">
      <c r="A1969" s="4" t="s">
        <v>2174</v>
      </c>
      <c r="B1969" s="3">
        <v>2.0865999999999998</v>
      </c>
      <c r="C1969" s="3">
        <v>2.8900999999999999</v>
      </c>
      <c r="D1969" s="19">
        <f t="shared" si="30"/>
        <v>0.8035000000000001</v>
      </c>
      <c r="E1969" s="8"/>
      <c r="G1969"/>
    </row>
    <row r="1970" spans="1:7" ht="14.4" x14ac:dyDescent="0.25">
      <c r="A1970" s="4" t="s">
        <v>2175</v>
      </c>
      <c r="B1970" s="3">
        <v>2.1316000000000002</v>
      </c>
      <c r="C1970" s="3">
        <v>2.8851</v>
      </c>
      <c r="D1970" s="19">
        <f t="shared" si="30"/>
        <v>0.75349999999999984</v>
      </c>
      <c r="E1970" s="8"/>
      <c r="G1970"/>
    </row>
    <row r="1971" spans="1:7" ht="14.4" x14ac:dyDescent="0.25">
      <c r="A1971" s="4" t="s">
        <v>2176</v>
      </c>
      <c r="B1971" s="3">
        <v>2.1271</v>
      </c>
      <c r="C1971" s="3">
        <v>2.8689</v>
      </c>
      <c r="D1971" s="19">
        <f t="shared" si="30"/>
        <v>0.74180000000000001</v>
      </c>
      <c r="E1971" s="8"/>
      <c r="G1971"/>
    </row>
    <row r="1972" spans="1:7" ht="14.4" x14ac:dyDescent="0.25">
      <c r="A1972" s="4" t="s">
        <v>2177</v>
      </c>
      <c r="B1972" s="3">
        <v>2.1225000000000001</v>
      </c>
      <c r="C1972" s="3">
        <v>2.8451</v>
      </c>
      <c r="D1972" s="19">
        <f t="shared" si="30"/>
        <v>0.72259999999999991</v>
      </c>
      <c r="E1972" s="8"/>
      <c r="G1972"/>
    </row>
    <row r="1973" spans="1:7" ht="14.4" x14ac:dyDescent="0.25">
      <c r="A1973" s="4" t="s">
        <v>2178</v>
      </c>
      <c r="B1973" s="3">
        <v>2.1499000000000001</v>
      </c>
      <c r="C1973" s="3">
        <v>2.8502000000000001</v>
      </c>
      <c r="D1973" s="19">
        <f t="shared" si="30"/>
        <v>0.70029999999999992</v>
      </c>
      <c r="E1973" s="8"/>
      <c r="G1973"/>
    </row>
    <row r="1974" spans="1:7" ht="14.4" x14ac:dyDescent="0.25">
      <c r="A1974" s="4" t="s">
        <v>2179</v>
      </c>
      <c r="B1974" s="3">
        <v>2.1295000000000002</v>
      </c>
      <c r="C1974" s="3">
        <v>2.8650000000000002</v>
      </c>
      <c r="D1974" s="19">
        <f t="shared" si="30"/>
        <v>0.73550000000000004</v>
      </c>
      <c r="E1974" s="8"/>
      <c r="G1974"/>
    </row>
    <row r="1975" spans="1:7" ht="14.4" x14ac:dyDescent="0.25">
      <c r="A1975" s="4" t="s">
        <v>2180</v>
      </c>
      <c r="B1975" s="3">
        <v>2.1577000000000002</v>
      </c>
      <c r="C1975" s="3">
        <v>2.8502000000000001</v>
      </c>
      <c r="D1975" s="19">
        <f t="shared" si="30"/>
        <v>0.69249999999999989</v>
      </c>
      <c r="E1975" s="8"/>
      <c r="G1975"/>
    </row>
    <row r="1976" spans="1:7" ht="14.4" x14ac:dyDescent="0.25">
      <c r="A1976" s="4" t="s">
        <v>2181</v>
      </c>
      <c r="B1976" s="3">
        <v>2.1930999999999998</v>
      </c>
      <c r="C1976" s="3">
        <v>2.8906000000000001</v>
      </c>
      <c r="D1976" s="19">
        <f t="shared" si="30"/>
        <v>0.69750000000000023</v>
      </c>
      <c r="E1976" s="8"/>
      <c r="G1976"/>
    </row>
    <row r="1977" spans="1:7" ht="14.4" x14ac:dyDescent="0.25">
      <c r="A1977" s="4" t="s">
        <v>2182</v>
      </c>
      <c r="B1977" s="3">
        <v>2.2976000000000001</v>
      </c>
      <c r="C1977" s="3">
        <v>2.9502000000000002</v>
      </c>
      <c r="D1977" s="19">
        <f t="shared" si="30"/>
        <v>0.65260000000000007</v>
      </c>
      <c r="E1977" s="8"/>
      <c r="G1977"/>
    </row>
    <row r="1978" spans="1:7" ht="14.4" x14ac:dyDescent="0.25">
      <c r="A1978" s="4" t="s">
        <v>2183</v>
      </c>
      <c r="B1978" s="3">
        <v>2.4005999999999998</v>
      </c>
      <c r="C1978" s="3">
        <v>2.9893000000000001</v>
      </c>
      <c r="D1978" s="19">
        <f t="shared" si="30"/>
        <v>0.58870000000000022</v>
      </c>
      <c r="E1978" s="8"/>
      <c r="G1978"/>
    </row>
    <row r="1979" spans="1:7" ht="14.4" x14ac:dyDescent="0.25">
      <c r="A1979" s="4" t="s">
        <v>2184</v>
      </c>
      <c r="B1979" s="3">
        <v>2.3934000000000002</v>
      </c>
      <c r="C1979" s="3">
        <v>2.9895</v>
      </c>
      <c r="D1979" s="19">
        <f t="shared" si="30"/>
        <v>0.59609999999999985</v>
      </c>
      <c r="E1979" s="8"/>
      <c r="G1979"/>
    </row>
    <row r="1980" spans="1:7" ht="14.4" x14ac:dyDescent="0.25">
      <c r="A1980" s="4" t="s">
        <v>2185</v>
      </c>
      <c r="B1980" s="3">
        <v>2.3805000000000001</v>
      </c>
      <c r="C1980" s="3">
        <v>3.0301999999999998</v>
      </c>
      <c r="D1980" s="19">
        <f t="shared" si="30"/>
        <v>0.64969999999999972</v>
      </c>
      <c r="E1980" s="8"/>
      <c r="G1980"/>
    </row>
    <row r="1981" spans="1:7" ht="14.4" x14ac:dyDescent="0.25">
      <c r="A1981" s="4" t="s">
        <v>2186</v>
      </c>
      <c r="B1981" s="3">
        <v>2.3668</v>
      </c>
      <c r="C1981" s="3">
        <v>3.1151</v>
      </c>
      <c r="D1981" s="19">
        <f t="shared" si="30"/>
        <v>0.74829999999999997</v>
      </c>
      <c r="E1981" s="8"/>
      <c r="G1981"/>
    </row>
    <row r="1982" spans="1:7" ht="14.4" x14ac:dyDescent="0.25">
      <c r="A1982" s="4" t="s">
        <v>2187</v>
      </c>
      <c r="B1982" s="3">
        <v>2.3809</v>
      </c>
      <c r="C1982" s="3">
        <v>3.0876999999999999</v>
      </c>
      <c r="D1982" s="19">
        <f t="shared" si="30"/>
        <v>0.70679999999999987</v>
      </c>
      <c r="E1982" s="8"/>
      <c r="G1982"/>
    </row>
    <row r="1983" spans="1:7" ht="14.4" x14ac:dyDescent="0.25">
      <c r="A1983" s="4" t="s">
        <v>2188</v>
      </c>
      <c r="B1983" s="3">
        <v>2.3677000000000001</v>
      </c>
      <c r="C1983" s="3">
        <v>3.0752999999999999</v>
      </c>
      <c r="D1983" s="19">
        <f t="shared" si="30"/>
        <v>0.70759999999999978</v>
      </c>
      <c r="E1983" s="8"/>
      <c r="G1983"/>
    </row>
    <row r="1984" spans="1:7" ht="14.4" x14ac:dyDescent="0.25">
      <c r="A1984" s="4" t="s">
        <v>2189</v>
      </c>
      <c r="B1984" s="3">
        <v>2.4051999999999998</v>
      </c>
      <c r="C1984" s="3">
        <v>3.0853000000000002</v>
      </c>
      <c r="D1984" s="19">
        <f t="shared" si="30"/>
        <v>0.68010000000000037</v>
      </c>
      <c r="E1984" s="8"/>
      <c r="G1984"/>
    </row>
    <row r="1985" spans="1:7" ht="14.4" x14ac:dyDescent="0.25">
      <c r="A1985" s="4" t="s">
        <v>2190</v>
      </c>
      <c r="B1985" s="3">
        <v>2.4563999999999999</v>
      </c>
      <c r="C1985" s="3">
        <v>3.1457999999999999</v>
      </c>
      <c r="D1985" s="19">
        <f t="shared" si="30"/>
        <v>0.68940000000000001</v>
      </c>
      <c r="E1985" s="8"/>
      <c r="G1985"/>
    </row>
    <row r="1986" spans="1:7" ht="14.4" x14ac:dyDescent="0.25">
      <c r="A1986" s="4" t="s">
        <v>2191</v>
      </c>
      <c r="B1986" s="3">
        <v>2.3759000000000001</v>
      </c>
      <c r="C1986" s="3">
        <v>3.1863000000000001</v>
      </c>
      <c r="D1986" s="19">
        <f t="shared" si="30"/>
        <v>0.81040000000000001</v>
      </c>
      <c r="E1986" s="8"/>
      <c r="G1986"/>
    </row>
    <row r="1987" spans="1:7" ht="14.4" x14ac:dyDescent="0.25">
      <c r="A1987" s="4" t="s">
        <v>2192</v>
      </c>
      <c r="B1987" s="3">
        <v>2.5396000000000001</v>
      </c>
      <c r="C1987" s="3">
        <v>3.2185999999999999</v>
      </c>
      <c r="D1987" s="19">
        <f t="shared" ref="D1987:D2050" si="31">C1987-B1987</f>
        <v>0.67899999999999983</v>
      </c>
      <c r="E1987" s="8"/>
      <c r="G1987"/>
    </row>
    <row r="1988" spans="1:7" ht="14.4" x14ac:dyDescent="0.25">
      <c r="A1988" s="4" t="s">
        <v>2193</v>
      </c>
      <c r="B1988" s="3">
        <v>2.6741999999999999</v>
      </c>
      <c r="C1988" s="3">
        <v>3.3315000000000001</v>
      </c>
      <c r="D1988" s="19">
        <f t="shared" si="31"/>
        <v>0.65730000000000022</v>
      </c>
      <c r="E1988" s="8"/>
      <c r="G1988"/>
    </row>
    <row r="1989" spans="1:7" ht="14.4" x14ac:dyDescent="0.25">
      <c r="A1989" s="4" t="s">
        <v>2194</v>
      </c>
      <c r="B1989" s="3">
        <v>2.8714</v>
      </c>
      <c r="C1989" s="3">
        <v>3.2803</v>
      </c>
      <c r="D1989" s="19">
        <f t="shared" si="31"/>
        <v>0.40890000000000004</v>
      </c>
      <c r="E1989" s="8"/>
      <c r="G1989"/>
    </row>
    <row r="1990" spans="1:7" ht="14.4" x14ac:dyDescent="0.25">
      <c r="A1990" s="4" t="s">
        <v>2195</v>
      </c>
      <c r="B1990" s="3">
        <v>3.0404</v>
      </c>
      <c r="C1990" s="3">
        <v>3.3315999999999999</v>
      </c>
      <c r="D1990" s="19">
        <f t="shared" si="31"/>
        <v>0.2911999999999999</v>
      </c>
      <c r="E1990" s="8"/>
      <c r="G1990"/>
    </row>
    <row r="1991" spans="1:7" ht="14.4" x14ac:dyDescent="0.25">
      <c r="A1991" s="4" t="s">
        <v>2196</v>
      </c>
      <c r="B1991" s="3">
        <v>3.0948000000000002</v>
      </c>
      <c r="C1991" s="3">
        <v>3.3738999999999999</v>
      </c>
      <c r="D1991" s="19">
        <f t="shared" si="31"/>
        <v>0.27909999999999968</v>
      </c>
      <c r="E1991" s="8"/>
      <c r="G1991"/>
    </row>
    <row r="1992" spans="1:7" ht="14.4" x14ac:dyDescent="0.25">
      <c r="A1992" s="4" t="s">
        <v>2197</v>
      </c>
      <c r="B1992" s="3">
        <v>3.0908000000000002</v>
      </c>
      <c r="C1992" s="3">
        <v>3.2814999999999999</v>
      </c>
      <c r="D1992" s="19">
        <f t="shared" si="31"/>
        <v>0.19069999999999965</v>
      </c>
      <c r="E1992" s="8"/>
      <c r="G1992"/>
    </row>
    <row r="1993" spans="1:7" ht="14.4" x14ac:dyDescent="0.25">
      <c r="A1993" s="4" t="s">
        <v>2198</v>
      </c>
      <c r="B1993" s="3">
        <v>3.0495999999999999</v>
      </c>
      <c r="C1993" s="3">
        <v>3.1907999999999999</v>
      </c>
      <c r="D1993" s="19">
        <f t="shared" si="31"/>
        <v>0.14119999999999999</v>
      </c>
      <c r="E1993" s="8"/>
      <c r="G1993"/>
    </row>
    <row r="1994" spans="1:7" ht="14.4" x14ac:dyDescent="0.25">
      <c r="A1994" s="4" t="s">
        <v>2199</v>
      </c>
      <c r="B1994" s="3">
        <v>2.8525</v>
      </c>
      <c r="C1994" s="3">
        <v>3.1768999999999998</v>
      </c>
      <c r="D1994" s="19">
        <f t="shared" si="31"/>
        <v>0.3243999999999998</v>
      </c>
      <c r="E1994" s="8"/>
      <c r="G1994"/>
    </row>
    <row r="1995" spans="1:7" ht="14.4" x14ac:dyDescent="0.25">
      <c r="A1995" s="4" t="s">
        <v>2200</v>
      </c>
      <c r="B1995" s="3">
        <v>2.8517000000000001</v>
      </c>
      <c r="C1995" s="3">
        <v>3.1551</v>
      </c>
      <c r="D1995" s="19">
        <f t="shared" si="31"/>
        <v>0.30339999999999989</v>
      </c>
      <c r="E1995" s="8"/>
      <c r="G1995"/>
    </row>
    <row r="1996" spans="1:7" ht="14.4" x14ac:dyDescent="0.25">
      <c r="A1996" s="4" t="s">
        <v>2201</v>
      </c>
      <c r="B1996" s="3">
        <v>2.8664999999999998</v>
      </c>
      <c r="C1996" s="3">
        <v>3.1627999999999998</v>
      </c>
      <c r="D1996" s="19">
        <f t="shared" si="31"/>
        <v>0.29630000000000001</v>
      </c>
      <c r="E1996" s="8"/>
      <c r="G1996"/>
    </row>
    <row r="1997" spans="1:7" ht="14.4" x14ac:dyDescent="0.25">
      <c r="A1997" s="4" t="s">
        <v>2202</v>
      </c>
      <c r="B1997" s="3">
        <v>2.8563000000000001</v>
      </c>
      <c r="C1997" s="3">
        <v>3.1223000000000001</v>
      </c>
      <c r="D1997" s="19">
        <f t="shared" si="31"/>
        <v>0.26600000000000001</v>
      </c>
      <c r="E1997" s="8"/>
      <c r="G1997"/>
    </row>
    <row r="1998" spans="1:7" ht="14.4" x14ac:dyDescent="0.25">
      <c r="A1998" s="4" t="s">
        <v>2203</v>
      </c>
      <c r="B1998" s="3">
        <v>2.7023000000000001</v>
      </c>
      <c r="C1998" s="3">
        <v>3.0470999999999999</v>
      </c>
      <c r="D1998" s="19">
        <f t="shared" si="31"/>
        <v>0.34479999999999977</v>
      </c>
      <c r="E1998" s="8"/>
      <c r="G1998"/>
    </row>
    <row r="1999" spans="1:7" ht="14.4" x14ac:dyDescent="0.25">
      <c r="A1999" s="4" t="s">
        <v>2204</v>
      </c>
      <c r="B1999" s="3">
        <v>2.6515</v>
      </c>
      <c r="C1999" s="3">
        <v>3.0114999999999998</v>
      </c>
      <c r="D1999" s="19">
        <f t="shared" si="31"/>
        <v>0.35999999999999988</v>
      </c>
      <c r="E1999" s="8"/>
      <c r="G1999"/>
    </row>
    <row r="2000" spans="1:7" ht="14.4" x14ac:dyDescent="0.25">
      <c r="A2000" s="4" t="s">
        <v>2205</v>
      </c>
      <c r="B2000" s="3">
        <v>2.6474000000000002</v>
      </c>
      <c r="C2000" s="3">
        <v>3.0114999999999998</v>
      </c>
      <c r="D2000" s="19">
        <f t="shared" si="31"/>
        <v>0.36409999999999965</v>
      </c>
      <c r="E2000" s="8"/>
      <c r="G2000"/>
    </row>
    <row r="2001" spans="1:7" ht="14.4" x14ac:dyDescent="0.25">
      <c r="A2001" s="4" t="s">
        <v>2206</v>
      </c>
      <c r="B2001" s="3">
        <v>2.6294</v>
      </c>
      <c r="C2001" s="3">
        <v>3.1053999999999999</v>
      </c>
      <c r="D2001" s="19">
        <f t="shared" si="31"/>
        <v>0.47599999999999998</v>
      </c>
      <c r="E2001" s="8"/>
      <c r="G2001"/>
    </row>
    <row r="2002" spans="1:7" ht="14.4" x14ac:dyDescent="0.25">
      <c r="A2002" s="4" t="s">
        <v>2207</v>
      </c>
      <c r="B2002" s="3">
        <v>2.6431</v>
      </c>
      <c r="C2002" s="3">
        <v>3.1823000000000001</v>
      </c>
      <c r="D2002" s="19">
        <f t="shared" si="31"/>
        <v>0.53920000000000012</v>
      </c>
      <c r="E2002" s="8"/>
      <c r="G2002"/>
    </row>
    <row r="2003" spans="1:7" ht="14.4" x14ac:dyDescent="0.25">
      <c r="A2003" s="4" t="s">
        <v>2208</v>
      </c>
      <c r="B2003" s="3">
        <v>2.6009000000000002</v>
      </c>
      <c r="C2003" s="3">
        <v>3.2086000000000001</v>
      </c>
      <c r="D2003" s="19">
        <f t="shared" si="31"/>
        <v>0.60769999999999991</v>
      </c>
      <c r="E2003" s="8"/>
      <c r="G2003"/>
    </row>
    <row r="2004" spans="1:7" ht="14.4" x14ac:dyDescent="0.25">
      <c r="A2004" s="4" t="s">
        <v>2209</v>
      </c>
      <c r="B2004" s="3">
        <v>2.6135000000000002</v>
      </c>
      <c r="C2004" s="3">
        <v>3.1953</v>
      </c>
      <c r="D2004" s="19">
        <f t="shared" si="31"/>
        <v>0.58179999999999987</v>
      </c>
      <c r="E2004" s="8"/>
      <c r="G2004"/>
    </row>
    <row r="2005" spans="1:7" ht="14.4" x14ac:dyDescent="0.25">
      <c r="A2005" s="4" t="s">
        <v>2210</v>
      </c>
      <c r="B2005" s="3">
        <v>2.6135000000000002</v>
      </c>
      <c r="C2005" s="3">
        <v>3.1692</v>
      </c>
      <c r="D2005" s="19">
        <f t="shared" si="31"/>
        <v>0.55569999999999986</v>
      </c>
      <c r="E2005" s="8"/>
      <c r="G2005"/>
    </row>
    <row r="2006" spans="1:7" ht="14.4" x14ac:dyDescent="0.25">
      <c r="A2006" s="4" t="s">
        <v>2211</v>
      </c>
      <c r="B2006" s="3">
        <v>2.6017000000000001</v>
      </c>
      <c r="C2006" s="3">
        <v>3.1791999999999998</v>
      </c>
      <c r="D2006" s="19">
        <f t="shared" si="31"/>
        <v>0.57749999999999968</v>
      </c>
      <c r="E2006" s="8"/>
      <c r="G2006"/>
    </row>
    <row r="2007" spans="1:7" ht="14.4" x14ac:dyDescent="0.25">
      <c r="A2007" s="4" t="s">
        <v>2212</v>
      </c>
      <c r="B2007" s="3">
        <v>2.6057000000000001</v>
      </c>
      <c r="C2007" s="3">
        <v>3.2054999999999998</v>
      </c>
      <c r="D2007" s="19">
        <f t="shared" si="31"/>
        <v>0.59979999999999967</v>
      </c>
      <c r="E2007" s="8"/>
      <c r="G2007"/>
    </row>
    <row r="2008" spans="1:7" ht="14.4" x14ac:dyDescent="0.25">
      <c r="A2008" s="4" t="s">
        <v>2213</v>
      </c>
      <c r="B2008" s="3">
        <v>2.5815999999999999</v>
      </c>
      <c r="C2008" s="3">
        <v>3.1888000000000001</v>
      </c>
      <c r="D2008" s="19">
        <f t="shared" si="31"/>
        <v>0.60720000000000018</v>
      </c>
      <c r="E2008" s="8"/>
      <c r="G2008"/>
    </row>
    <row r="2009" spans="1:7" ht="14.4" x14ac:dyDescent="0.25">
      <c r="A2009" s="4" t="s">
        <v>2214</v>
      </c>
      <c r="B2009" s="3">
        <v>2.5510999999999999</v>
      </c>
      <c r="C2009" s="3">
        <v>3.2021999999999999</v>
      </c>
      <c r="D2009" s="19">
        <f t="shared" si="31"/>
        <v>0.65110000000000001</v>
      </c>
      <c r="E2009" s="8"/>
      <c r="G2009"/>
    </row>
    <row r="2010" spans="1:7" ht="14.4" x14ac:dyDescent="0.25">
      <c r="A2010" s="4" t="s">
        <v>2215</v>
      </c>
      <c r="B2010" s="3">
        <v>2.5301999999999998</v>
      </c>
      <c r="C2010" s="3">
        <v>3.2496</v>
      </c>
      <c r="D2010" s="19">
        <f t="shared" si="31"/>
        <v>0.71940000000000026</v>
      </c>
      <c r="E2010" s="8"/>
      <c r="G2010"/>
    </row>
    <row r="2011" spans="1:7" ht="14.4" x14ac:dyDescent="0.25">
      <c r="A2011" s="4" t="s">
        <v>2216</v>
      </c>
      <c r="B2011" s="3">
        <v>2.5808</v>
      </c>
      <c r="C2011" s="3">
        <v>3.2692000000000001</v>
      </c>
      <c r="D2011" s="19">
        <f t="shared" si="31"/>
        <v>0.68840000000000012</v>
      </c>
      <c r="E2011" s="8"/>
      <c r="G2011"/>
    </row>
    <row r="2012" spans="1:7" ht="14.4" x14ac:dyDescent="0.25">
      <c r="A2012" s="4" t="s">
        <v>2217</v>
      </c>
      <c r="B2012" s="3">
        <v>2.6025</v>
      </c>
      <c r="C2012" s="3">
        <v>3.2682000000000002</v>
      </c>
      <c r="D2012" s="19">
        <f t="shared" si="31"/>
        <v>0.66570000000000018</v>
      </c>
      <c r="E2012" s="8"/>
      <c r="G2012"/>
    </row>
    <row r="2013" spans="1:7" ht="14.4" x14ac:dyDescent="0.25">
      <c r="A2013" s="4" t="s">
        <v>2218</v>
      </c>
      <c r="B2013" s="3">
        <v>2.6436999999999999</v>
      </c>
      <c r="C2013" s="3">
        <v>3.2584</v>
      </c>
      <c r="D2013" s="19">
        <f t="shared" si="31"/>
        <v>0.61470000000000002</v>
      </c>
      <c r="E2013" s="8"/>
      <c r="G2013"/>
    </row>
    <row r="2014" spans="1:7" ht="14.4" x14ac:dyDescent="0.25">
      <c r="A2014" s="4" t="s">
        <v>2219</v>
      </c>
      <c r="B2014" s="3">
        <v>2.5600999999999998</v>
      </c>
      <c r="C2014" s="3">
        <v>3.2440000000000002</v>
      </c>
      <c r="D2014" s="19">
        <f t="shared" si="31"/>
        <v>0.6839000000000004</v>
      </c>
      <c r="E2014" s="8"/>
      <c r="G2014"/>
    </row>
    <row r="2015" spans="1:7" ht="14.4" x14ac:dyDescent="0.25">
      <c r="A2015" s="4" t="s">
        <v>2220</v>
      </c>
      <c r="B2015" s="3">
        <v>2.5249999999999999</v>
      </c>
      <c r="C2015" s="3">
        <v>3.2549999999999999</v>
      </c>
      <c r="D2015" s="19">
        <f t="shared" si="31"/>
        <v>0.73</v>
      </c>
      <c r="E2015" s="8"/>
      <c r="G2015"/>
    </row>
    <row r="2016" spans="1:7" ht="14.4" x14ac:dyDescent="0.25">
      <c r="A2016" s="4" t="s">
        <v>2221</v>
      </c>
      <c r="B2016" s="3">
        <v>2.5457999999999998</v>
      </c>
      <c r="C2016" s="3">
        <v>3.2429000000000001</v>
      </c>
      <c r="D2016" s="19">
        <f t="shared" si="31"/>
        <v>0.69710000000000027</v>
      </c>
      <c r="E2016" s="8"/>
      <c r="G2016"/>
    </row>
    <row r="2017" spans="1:7" ht="14.4" x14ac:dyDescent="0.25">
      <c r="A2017" s="4" t="s">
        <v>2222</v>
      </c>
      <c r="B2017" s="3">
        <v>2.5440999999999998</v>
      </c>
      <c r="C2017" s="3">
        <v>3.2837000000000001</v>
      </c>
      <c r="D2017" s="19">
        <f t="shared" si="31"/>
        <v>0.73960000000000026</v>
      </c>
      <c r="E2017" s="8"/>
      <c r="G2017"/>
    </row>
    <row r="2018" spans="1:7" ht="14.4" x14ac:dyDescent="0.25">
      <c r="A2018" s="4" t="s">
        <v>2223</v>
      </c>
      <c r="B2018" s="3">
        <v>2.5306999999999999</v>
      </c>
      <c r="C2018" s="3">
        <v>3.3462999999999998</v>
      </c>
      <c r="D2018" s="19">
        <f t="shared" si="31"/>
        <v>0.81559999999999988</v>
      </c>
      <c r="E2018" s="8"/>
      <c r="G2018"/>
    </row>
    <row r="2019" spans="1:7" ht="14.4" x14ac:dyDescent="0.25">
      <c r="A2019" s="4" t="s">
        <v>2224</v>
      </c>
      <c r="B2019" s="3">
        <v>2.4821</v>
      </c>
      <c r="C2019" s="3">
        <v>3.3464999999999998</v>
      </c>
      <c r="D2019" s="19">
        <f t="shared" si="31"/>
        <v>0.86439999999999984</v>
      </c>
      <c r="E2019" s="8"/>
      <c r="G2019"/>
    </row>
    <row r="2020" spans="1:7" ht="14.4" x14ac:dyDescent="0.25">
      <c r="A2020" s="4" t="s">
        <v>2225</v>
      </c>
      <c r="B2020" s="3">
        <v>2.5920999999999998</v>
      </c>
      <c r="C2020" s="3">
        <v>3.4214000000000002</v>
      </c>
      <c r="D2020" s="19">
        <f t="shared" si="31"/>
        <v>0.82930000000000037</v>
      </c>
      <c r="E2020" s="8"/>
      <c r="G2020"/>
    </row>
    <row r="2021" spans="1:7" ht="14.4" x14ac:dyDescent="0.25">
      <c r="A2021" s="4" t="s">
        <v>2226</v>
      </c>
      <c r="B2021" s="3">
        <v>2.6093999999999999</v>
      </c>
      <c r="C2021" s="3">
        <v>3.4098999999999999</v>
      </c>
      <c r="D2021" s="19">
        <f t="shared" si="31"/>
        <v>0.80049999999999999</v>
      </c>
      <c r="E2021" s="8"/>
      <c r="G2021"/>
    </row>
    <row r="2022" spans="1:7" ht="14.4" x14ac:dyDescent="0.25">
      <c r="A2022" s="4" t="s">
        <v>2227</v>
      </c>
      <c r="B2022" s="3">
        <v>2.6253000000000002</v>
      </c>
      <c r="C2022" s="3">
        <v>3.4904999999999999</v>
      </c>
      <c r="D2022" s="19">
        <f t="shared" si="31"/>
        <v>0.86519999999999975</v>
      </c>
      <c r="E2022" s="8"/>
      <c r="G2022"/>
    </row>
    <row r="2023" spans="1:7" ht="14.4" x14ac:dyDescent="0.25">
      <c r="A2023" s="4" t="s">
        <v>2228</v>
      </c>
      <c r="B2023" s="3">
        <v>2.6576</v>
      </c>
      <c r="C2023" s="3">
        <v>3.4866000000000001</v>
      </c>
      <c r="D2023" s="19">
        <f t="shared" si="31"/>
        <v>0.82900000000000018</v>
      </c>
      <c r="E2023" s="8"/>
      <c r="G2023"/>
    </row>
    <row r="2024" spans="1:7" ht="14.4" x14ac:dyDescent="0.25">
      <c r="A2024" s="4" t="s">
        <v>2229</v>
      </c>
      <c r="B2024" s="3">
        <v>2.6272000000000002</v>
      </c>
      <c r="C2024" s="3">
        <v>3.4590999999999998</v>
      </c>
      <c r="D2024" s="19">
        <f t="shared" si="31"/>
        <v>0.83189999999999964</v>
      </c>
      <c r="E2024" s="8"/>
      <c r="G2024"/>
    </row>
    <row r="2025" spans="1:7" ht="14.4" x14ac:dyDescent="0.25">
      <c r="A2025" s="4" t="s">
        <v>2230</v>
      </c>
      <c r="B2025" s="3">
        <v>2.6524999999999999</v>
      </c>
      <c r="C2025" s="3">
        <v>3.4148000000000001</v>
      </c>
      <c r="D2025" s="19">
        <f t="shared" si="31"/>
        <v>0.7623000000000002</v>
      </c>
      <c r="E2025" s="8"/>
      <c r="G2025"/>
    </row>
    <row r="2026" spans="1:7" ht="14.4" x14ac:dyDescent="0.25">
      <c r="A2026" s="4" t="s">
        <v>2231</v>
      </c>
      <c r="B2026" s="3">
        <v>2.6128</v>
      </c>
      <c r="C2026" s="3">
        <v>3.4367999999999999</v>
      </c>
      <c r="D2026" s="19">
        <f t="shared" si="31"/>
        <v>0.82399999999999984</v>
      </c>
      <c r="E2026" s="8"/>
      <c r="G2026"/>
    </row>
    <row r="2027" spans="1:7" ht="14.4" x14ac:dyDescent="0.25">
      <c r="A2027" s="4" t="s">
        <v>2232</v>
      </c>
      <c r="B2027" s="3">
        <v>2.6009000000000002</v>
      </c>
      <c r="C2027" s="3">
        <v>3.4192</v>
      </c>
      <c r="D2027" s="19">
        <f t="shared" si="31"/>
        <v>0.81829999999999981</v>
      </c>
      <c r="E2027" s="8"/>
      <c r="G2027"/>
    </row>
    <row r="2028" spans="1:7" ht="14.4" x14ac:dyDescent="0.25">
      <c r="A2028" s="4" t="s">
        <v>2233</v>
      </c>
      <c r="B2028" s="3">
        <v>2.5952999999999999</v>
      </c>
      <c r="C2028" s="3">
        <v>3.4106999999999998</v>
      </c>
      <c r="D2028" s="19">
        <f t="shared" si="31"/>
        <v>0.8153999999999999</v>
      </c>
      <c r="E2028" s="8"/>
      <c r="G2028"/>
    </row>
    <row r="2029" spans="1:7" ht="14.4" x14ac:dyDescent="0.25">
      <c r="A2029" s="4" t="s">
        <v>2234</v>
      </c>
      <c r="B2029" s="3">
        <v>2.6234000000000002</v>
      </c>
      <c r="C2029" s="3">
        <v>3.4058000000000002</v>
      </c>
      <c r="D2029" s="19">
        <f t="shared" si="31"/>
        <v>0.78239999999999998</v>
      </c>
      <c r="E2029" s="8"/>
      <c r="G2029"/>
    </row>
    <row r="2030" spans="1:7" ht="14.4" x14ac:dyDescent="0.25">
      <c r="A2030" s="4" t="s">
        <v>2235</v>
      </c>
      <c r="B2030" s="3">
        <v>2.6029</v>
      </c>
      <c r="C2030" s="3">
        <v>3.3559000000000001</v>
      </c>
      <c r="D2030" s="19">
        <f t="shared" si="31"/>
        <v>0.75300000000000011</v>
      </c>
      <c r="E2030" s="8"/>
      <c r="G2030"/>
    </row>
    <row r="2031" spans="1:7" ht="14.4" x14ac:dyDescent="0.25">
      <c r="A2031" s="4" t="s">
        <v>2236</v>
      </c>
      <c r="B2031" s="3">
        <v>2.5609000000000002</v>
      </c>
      <c r="C2031" s="3">
        <v>3.3311000000000002</v>
      </c>
      <c r="D2031" s="19">
        <f t="shared" si="31"/>
        <v>0.7702</v>
      </c>
      <c r="E2031" s="8"/>
      <c r="G2031"/>
    </row>
    <row r="2032" spans="1:7" ht="14.4" x14ac:dyDescent="0.25">
      <c r="A2032" s="4" t="s">
        <v>2237</v>
      </c>
      <c r="B2032" s="3">
        <v>2.5508000000000002</v>
      </c>
      <c r="C2032" s="3">
        <v>3.2812000000000001</v>
      </c>
      <c r="D2032" s="19">
        <f t="shared" si="31"/>
        <v>0.73039999999999994</v>
      </c>
      <c r="E2032" s="8"/>
      <c r="G2032"/>
    </row>
    <row r="2033" spans="1:7" ht="14.4" x14ac:dyDescent="0.25">
      <c r="A2033" s="4" t="s">
        <v>2238</v>
      </c>
      <c r="B2033" s="3">
        <v>2.5947</v>
      </c>
      <c r="C2033" s="3">
        <v>3.3012999999999999</v>
      </c>
      <c r="D2033" s="19">
        <f t="shared" si="31"/>
        <v>0.70659999999999989</v>
      </c>
      <c r="E2033" s="8"/>
      <c r="G2033"/>
    </row>
    <row r="2034" spans="1:7" ht="14.4" x14ac:dyDescent="0.25">
      <c r="A2034" s="4" t="s">
        <v>2239</v>
      </c>
      <c r="B2034" s="3">
        <v>2.6173000000000002</v>
      </c>
      <c r="C2034" s="3">
        <v>3.2839</v>
      </c>
      <c r="D2034" s="19">
        <f t="shared" si="31"/>
        <v>0.66659999999999986</v>
      </c>
      <c r="E2034" s="8"/>
      <c r="G2034"/>
    </row>
    <row r="2035" spans="1:7" ht="14.4" x14ac:dyDescent="0.25">
      <c r="A2035" s="4" t="s">
        <v>2240</v>
      </c>
      <c r="B2035" s="3">
        <v>2.5935999999999999</v>
      </c>
      <c r="C2035" s="3">
        <v>3.2713999999999999</v>
      </c>
      <c r="D2035" s="19">
        <f t="shared" si="31"/>
        <v>0.67779999999999996</v>
      </c>
      <c r="E2035" s="8"/>
      <c r="G2035"/>
    </row>
    <row r="2036" spans="1:7" ht="14.4" x14ac:dyDescent="0.25">
      <c r="A2036" s="4" t="s">
        <v>2241</v>
      </c>
      <c r="B2036" s="3">
        <v>2.5977999999999999</v>
      </c>
      <c r="C2036" s="3">
        <v>3.2915999999999999</v>
      </c>
      <c r="D2036" s="19">
        <f t="shared" si="31"/>
        <v>0.69379999999999997</v>
      </c>
      <c r="E2036" s="8"/>
      <c r="G2036"/>
    </row>
    <row r="2037" spans="1:7" ht="14.4" x14ac:dyDescent="0.25">
      <c r="A2037" s="4" t="s">
        <v>2242</v>
      </c>
      <c r="B2037" s="3">
        <v>2.5819999999999999</v>
      </c>
      <c r="C2037" s="3">
        <v>3.2871000000000001</v>
      </c>
      <c r="D2037" s="19">
        <f t="shared" si="31"/>
        <v>0.70510000000000028</v>
      </c>
      <c r="E2037" s="8"/>
      <c r="G2037"/>
    </row>
    <row r="2038" spans="1:7" ht="14.4" x14ac:dyDescent="0.25">
      <c r="A2038" s="4" t="s">
        <v>2243</v>
      </c>
      <c r="B2038" s="3">
        <v>2.5964999999999998</v>
      </c>
      <c r="C2038" s="3">
        <v>3.2921</v>
      </c>
      <c r="D2038" s="19">
        <f t="shared" si="31"/>
        <v>0.69560000000000022</v>
      </c>
      <c r="E2038" s="8"/>
      <c r="G2038"/>
    </row>
    <row r="2039" spans="1:7" ht="14.4" x14ac:dyDescent="0.25">
      <c r="A2039" s="4" t="s">
        <v>2244</v>
      </c>
      <c r="B2039" s="3">
        <v>2.6103999999999998</v>
      </c>
      <c r="C2039" s="3">
        <v>3.3252000000000002</v>
      </c>
      <c r="D2039" s="19">
        <f t="shared" si="31"/>
        <v>0.71480000000000032</v>
      </c>
      <c r="E2039" s="8"/>
      <c r="G2039"/>
    </row>
    <row r="2040" spans="1:7" ht="14.4" x14ac:dyDescent="0.25">
      <c r="A2040" s="4" t="s">
        <v>2245</v>
      </c>
      <c r="B2040" s="3">
        <v>2.6097999999999999</v>
      </c>
      <c r="C2040" s="3">
        <v>3.3483000000000001</v>
      </c>
      <c r="D2040" s="19">
        <f t="shared" si="31"/>
        <v>0.73850000000000016</v>
      </c>
      <c r="E2040" s="8"/>
      <c r="G2040"/>
    </row>
    <row r="2041" spans="1:7" ht="14.4" x14ac:dyDescent="0.25">
      <c r="A2041" s="4" t="s">
        <v>2246</v>
      </c>
      <c r="B2041" s="3">
        <v>2.6042000000000001</v>
      </c>
      <c r="C2041" s="3">
        <v>3.3573</v>
      </c>
      <c r="D2041" s="19">
        <f t="shared" si="31"/>
        <v>0.75309999999999988</v>
      </c>
      <c r="E2041" s="8"/>
      <c r="G2041"/>
    </row>
    <row r="2042" spans="1:7" ht="14.4" x14ac:dyDescent="0.25">
      <c r="A2042" s="4" t="s">
        <v>2247</v>
      </c>
      <c r="B2042" s="3">
        <v>2.6343999999999999</v>
      </c>
      <c r="C2042" s="3">
        <v>3.3614999999999999</v>
      </c>
      <c r="D2042" s="19">
        <f t="shared" si="31"/>
        <v>0.72710000000000008</v>
      </c>
      <c r="E2042" s="8"/>
      <c r="G2042"/>
    </row>
    <row r="2043" spans="1:7" ht="14.4" x14ac:dyDescent="0.25">
      <c r="A2043" s="4" t="s">
        <v>2248</v>
      </c>
      <c r="B2043" s="3">
        <v>2.6469</v>
      </c>
      <c r="C2043" s="3">
        <v>3.3643000000000001</v>
      </c>
      <c r="D2043" s="19">
        <f t="shared" si="31"/>
        <v>0.71740000000000004</v>
      </c>
      <c r="E2043" s="8"/>
      <c r="G2043"/>
    </row>
    <row r="2044" spans="1:7" ht="14.4" x14ac:dyDescent="0.25">
      <c r="A2044" s="4" t="s">
        <v>2249</v>
      </c>
      <c r="B2044" s="3">
        <v>2.6518999999999999</v>
      </c>
      <c r="C2044" s="3">
        <v>3.4087999999999998</v>
      </c>
      <c r="D2044" s="19">
        <f t="shared" si="31"/>
        <v>0.75689999999999991</v>
      </c>
      <c r="E2044" s="8"/>
      <c r="G2044"/>
    </row>
    <row r="2045" spans="1:7" ht="14.4" x14ac:dyDescent="0.25">
      <c r="A2045" s="4" t="s">
        <v>2250</v>
      </c>
      <c r="B2045" s="3">
        <v>2.6747000000000001</v>
      </c>
      <c r="C2045" s="3">
        <v>3.4150999999999998</v>
      </c>
      <c r="D2045" s="19">
        <f t="shared" si="31"/>
        <v>0.74039999999999973</v>
      </c>
      <c r="E2045" s="8"/>
      <c r="G2045"/>
    </row>
    <row r="2046" spans="1:7" ht="14.4" x14ac:dyDescent="0.25">
      <c r="A2046" s="4" t="s">
        <v>2251</v>
      </c>
      <c r="B2046" s="3">
        <v>2.6764999999999999</v>
      </c>
      <c r="C2046" s="3">
        <v>3.4156</v>
      </c>
      <c r="D2046" s="19">
        <f t="shared" si="31"/>
        <v>0.73910000000000009</v>
      </c>
      <c r="E2046" s="8"/>
      <c r="G2046"/>
    </row>
    <row r="2047" spans="1:7" ht="14.4" x14ac:dyDescent="0.25">
      <c r="A2047" s="4" t="s">
        <v>2252</v>
      </c>
      <c r="B2047" s="3">
        <v>2.6634000000000002</v>
      </c>
      <c r="C2047" s="3">
        <v>3.3851</v>
      </c>
      <c r="D2047" s="19">
        <f t="shared" si="31"/>
        <v>0.72169999999999979</v>
      </c>
      <c r="E2047" s="8"/>
      <c r="G2047"/>
    </row>
    <row r="2048" spans="1:7" ht="14.4" x14ac:dyDescent="0.25">
      <c r="A2048" s="4" t="s">
        <v>2253</v>
      </c>
      <c r="B2048" s="3">
        <v>2.7023000000000001</v>
      </c>
      <c r="C2048" s="3">
        <v>3.3653</v>
      </c>
      <c r="D2048" s="19">
        <f t="shared" si="31"/>
        <v>0.66299999999999981</v>
      </c>
      <c r="E2048" s="8"/>
      <c r="G2048"/>
    </row>
    <row r="2049" spans="1:7" ht="14.4" x14ac:dyDescent="0.25">
      <c r="A2049" s="4" t="s">
        <v>2254</v>
      </c>
      <c r="B2049" s="3">
        <v>2.7193000000000001</v>
      </c>
      <c r="C2049" s="3">
        <v>3.3523999999999998</v>
      </c>
      <c r="D2049" s="19">
        <f t="shared" si="31"/>
        <v>0.63309999999999977</v>
      </c>
      <c r="E2049" s="8"/>
      <c r="G2049"/>
    </row>
    <row r="2050" spans="1:7" ht="14.4" x14ac:dyDescent="0.25">
      <c r="A2050" s="4" t="s">
        <v>2255</v>
      </c>
      <c r="B2050" s="3">
        <v>2.7061000000000002</v>
      </c>
      <c r="C2050" s="3">
        <v>3.3096999999999999</v>
      </c>
      <c r="D2050" s="19">
        <f t="shared" si="31"/>
        <v>0.60359999999999969</v>
      </c>
      <c r="E2050" s="8"/>
      <c r="G2050"/>
    </row>
    <row r="2051" spans="1:7" ht="14.4" x14ac:dyDescent="0.25">
      <c r="A2051" s="4" t="s">
        <v>2256</v>
      </c>
      <c r="B2051" s="3">
        <v>2.7654000000000001</v>
      </c>
      <c r="C2051" s="3">
        <v>3.3123999999999998</v>
      </c>
      <c r="D2051" s="19">
        <f t="shared" ref="D2051:D2114" si="32">C2051-B2051</f>
        <v>0.54699999999999971</v>
      </c>
      <c r="E2051" s="8"/>
      <c r="G2051"/>
    </row>
    <row r="2052" spans="1:7" ht="14.4" x14ac:dyDescent="0.25">
      <c r="A2052" s="4" t="s">
        <v>2257</v>
      </c>
      <c r="B2052" s="3">
        <v>2.7568000000000001</v>
      </c>
      <c r="C2052" s="3">
        <v>3.3140999999999998</v>
      </c>
      <c r="D2052" s="19">
        <f t="shared" si="32"/>
        <v>0.55729999999999968</v>
      </c>
      <c r="E2052" s="8"/>
      <c r="G2052"/>
    </row>
    <row r="2053" spans="1:7" ht="14.4" x14ac:dyDescent="0.25">
      <c r="A2053" s="4" t="s">
        <v>2258</v>
      </c>
      <c r="B2053" s="3">
        <v>2.8050999999999999</v>
      </c>
      <c r="C2053" s="3">
        <v>3.3140999999999998</v>
      </c>
      <c r="D2053" s="19">
        <f t="shared" si="32"/>
        <v>0.5089999999999999</v>
      </c>
      <c r="E2053" s="8"/>
      <c r="G2053"/>
    </row>
    <row r="2054" spans="1:7" ht="14.4" x14ac:dyDescent="0.25">
      <c r="A2054" s="4" t="s">
        <v>2259</v>
      </c>
      <c r="B2054" s="3">
        <v>2.8563000000000001</v>
      </c>
      <c r="C2054" s="3">
        <v>3.3068</v>
      </c>
      <c r="D2054" s="19">
        <f t="shared" si="32"/>
        <v>0.4504999999999999</v>
      </c>
      <c r="E2054" s="8"/>
      <c r="G2054"/>
    </row>
    <row r="2055" spans="1:7" ht="14.4" x14ac:dyDescent="0.25">
      <c r="A2055" s="4" t="s">
        <v>2260</v>
      </c>
      <c r="B2055" s="3">
        <v>2.8592</v>
      </c>
      <c r="C2055" s="3">
        <v>3.3033999999999999</v>
      </c>
      <c r="D2055" s="19">
        <f t="shared" si="32"/>
        <v>0.44419999999999993</v>
      </c>
      <c r="E2055" s="8"/>
      <c r="G2055"/>
    </row>
    <row r="2056" spans="1:7" ht="14.4" x14ac:dyDescent="0.25">
      <c r="A2056" s="4" t="s">
        <v>2261</v>
      </c>
      <c r="B2056" s="3">
        <v>2.8626999999999998</v>
      </c>
      <c r="C2056" s="3">
        <v>3.2528999999999999</v>
      </c>
      <c r="D2056" s="19">
        <f t="shared" si="32"/>
        <v>0.3902000000000001</v>
      </c>
      <c r="E2056" s="8"/>
      <c r="G2056"/>
    </row>
    <row r="2057" spans="1:7" ht="14.4" x14ac:dyDescent="0.25">
      <c r="A2057" s="4" t="s">
        <v>2262</v>
      </c>
      <c r="B2057" s="3">
        <v>2.8731</v>
      </c>
      <c r="C2057" s="3">
        <v>3.2450999999999999</v>
      </c>
      <c r="D2057" s="19">
        <f t="shared" si="32"/>
        <v>0.37199999999999989</v>
      </c>
      <c r="E2057" s="8"/>
      <c r="G2057"/>
    </row>
    <row r="2058" spans="1:7" ht="14.4" x14ac:dyDescent="0.25">
      <c r="A2058" s="4" t="s">
        <v>2263</v>
      </c>
      <c r="B2058" s="3">
        <v>2.8571</v>
      </c>
      <c r="C2058" s="3">
        <v>3.2625999999999999</v>
      </c>
      <c r="D2058" s="19">
        <f t="shared" si="32"/>
        <v>0.40549999999999997</v>
      </c>
      <c r="E2058" s="8"/>
      <c r="G2058"/>
    </row>
    <row r="2059" spans="1:7" ht="14.4" x14ac:dyDescent="0.25">
      <c r="A2059" s="4" t="s">
        <v>2264</v>
      </c>
      <c r="B2059" s="3">
        <v>2.8997000000000002</v>
      </c>
      <c r="C2059" s="3">
        <v>3.2694999999999999</v>
      </c>
      <c r="D2059" s="19">
        <f t="shared" si="32"/>
        <v>0.36979999999999968</v>
      </c>
      <c r="E2059" s="8"/>
      <c r="G2059"/>
    </row>
    <row r="2060" spans="1:7" ht="14.4" x14ac:dyDescent="0.25">
      <c r="A2060" s="4" t="s">
        <v>2265</v>
      </c>
      <c r="B2060" s="3">
        <v>2.8858999999999999</v>
      </c>
      <c r="C2060" s="3">
        <v>3.2890000000000001</v>
      </c>
      <c r="D2060" s="19">
        <f t="shared" si="32"/>
        <v>0.40310000000000024</v>
      </c>
      <c r="E2060" s="8"/>
      <c r="G2060"/>
    </row>
    <row r="2061" spans="1:7" ht="14.4" x14ac:dyDescent="0.25">
      <c r="A2061" s="4" t="s">
        <v>2266</v>
      </c>
      <c r="B2061" s="3">
        <v>2.8815</v>
      </c>
      <c r="C2061" s="3">
        <v>3.2827999999999999</v>
      </c>
      <c r="D2061" s="19">
        <f t="shared" si="32"/>
        <v>0.40129999999999999</v>
      </c>
      <c r="E2061" s="8"/>
      <c r="G2061"/>
    </row>
    <row r="2062" spans="1:7" ht="14.4" x14ac:dyDescent="0.25">
      <c r="A2062" s="4" t="s">
        <v>2267</v>
      </c>
      <c r="B2062" s="3">
        <v>2.8771</v>
      </c>
      <c r="C2062" s="3">
        <v>3.2730000000000001</v>
      </c>
      <c r="D2062" s="19">
        <f t="shared" si="32"/>
        <v>0.39590000000000014</v>
      </c>
      <c r="E2062" s="8"/>
      <c r="G2062"/>
    </row>
    <row r="2063" spans="1:7" ht="14.4" x14ac:dyDescent="0.25">
      <c r="A2063" s="4" t="s">
        <v>2268</v>
      </c>
      <c r="B2063" s="3">
        <v>2.8904999999999998</v>
      </c>
      <c r="C2063" s="3">
        <v>3.3102</v>
      </c>
      <c r="D2063" s="19">
        <f t="shared" si="32"/>
        <v>0.41970000000000018</v>
      </c>
      <c r="E2063" s="8"/>
      <c r="G2063"/>
    </row>
    <row r="2064" spans="1:7" ht="14.4" x14ac:dyDescent="0.25">
      <c r="A2064" s="4" t="s">
        <v>2269</v>
      </c>
      <c r="B2064" s="3">
        <v>2.8704999999999998</v>
      </c>
      <c r="C2064" s="3">
        <v>3.3109000000000002</v>
      </c>
      <c r="D2064" s="19">
        <f t="shared" si="32"/>
        <v>0.44040000000000035</v>
      </c>
      <c r="E2064" s="8"/>
      <c r="G2064"/>
    </row>
    <row r="2065" spans="1:7" ht="14.4" x14ac:dyDescent="0.25">
      <c r="A2065" s="4" t="s">
        <v>2270</v>
      </c>
      <c r="B2065" s="3">
        <v>2.8906000000000001</v>
      </c>
      <c r="C2065" s="3">
        <v>3.2966000000000002</v>
      </c>
      <c r="D2065" s="19">
        <f t="shared" si="32"/>
        <v>0.40600000000000014</v>
      </c>
      <c r="E2065" s="8"/>
      <c r="G2065"/>
    </row>
    <row r="2066" spans="1:7" ht="14.4" x14ac:dyDescent="0.25">
      <c r="A2066" s="4" t="s">
        <v>2271</v>
      </c>
      <c r="B2066" s="3">
        <v>2.9098000000000002</v>
      </c>
      <c r="C2066" s="3">
        <v>3.3166000000000002</v>
      </c>
      <c r="D2066" s="19">
        <f t="shared" si="32"/>
        <v>0.40680000000000005</v>
      </c>
      <c r="E2066" s="8"/>
      <c r="G2066"/>
    </row>
    <row r="2067" spans="1:7" ht="14.4" x14ac:dyDescent="0.25">
      <c r="A2067" s="4" t="s">
        <v>2272</v>
      </c>
      <c r="B2067" s="3">
        <v>2.8849</v>
      </c>
      <c r="C2067" s="3">
        <v>3.3209</v>
      </c>
      <c r="D2067" s="19">
        <f t="shared" si="32"/>
        <v>0.43599999999999994</v>
      </c>
      <c r="E2067" s="8"/>
      <c r="G2067"/>
    </row>
    <row r="2068" spans="1:7" ht="14.4" x14ac:dyDescent="0.25">
      <c r="A2068" s="4" t="s">
        <v>2273</v>
      </c>
      <c r="B2068" s="3">
        <v>2.8837999999999999</v>
      </c>
      <c r="C2068" s="3">
        <v>3.3283</v>
      </c>
      <c r="D2068" s="19">
        <f t="shared" si="32"/>
        <v>0.44450000000000012</v>
      </c>
      <c r="E2068" s="8"/>
      <c r="G2068"/>
    </row>
    <row r="2069" spans="1:7" ht="14.4" x14ac:dyDescent="0.25">
      <c r="A2069" s="4" t="s">
        <v>2274</v>
      </c>
      <c r="B2069" s="3">
        <v>2.8632</v>
      </c>
      <c r="C2069" s="3">
        <v>3.3220000000000001</v>
      </c>
      <c r="D2069" s="19">
        <f t="shared" si="32"/>
        <v>0.4588000000000001</v>
      </c>
      <c r="E2069" s="8"/>
      <c r="G2069"/>
    </row>
    <row r="2070" spans="1:7" ht="14.4" x14ac:dyDescent="0.25">
      <c r="A2070" s="4" t="s">
        <v>2275</v>
      </c>
      <c r="B2070" s="3">
        <v>2.8891</v>
      </c>
      <c r="C2070" s="3">
        <v>3.3599000000000001</v>
      </c>
      <c r="D2070" s="19">
        <f t="shared" si="32"/>
        <v>0.47080000000000011</v>
      </c>
      <c r="E2070" s="8"/>
      <c r="G2070"/>
    </row>
    <row r="2071" spans="1:7" ht="14.4" x14ac:dyDescent="0.25">
      <c r="A2071" s="4" t="s">
        <v>2276</v>
      </c>
      <c r="B2071" s="3">
        <v>2.8898999999999999</v>
      </c>
      <c r="C2071" s="3">
        <v>3.4159999999999999</v>
      </c>
      <c r="D2071" s="19">
        <f t="shared" si="32"/>
        <v>0.52610000000000001</v>
      </c>
      <c r="E2071" s="8"/>
      <c r="G2071"/>
    </row>
    <row r="2072" spans="1:7" ht="14.4" x14ac:dyDescent="0.25">
      <c r="A2072" s="4" t="s">
        <v>2277</v>
      </c>
      <c r="B2072" s="3">
        <v>2.8923999999999999</v>
      </c>
      <c r="C2072" s="3">
        <v>3.4064000000000001</v>
      </c>
      <c r="D2072" s="19">
        <f t="shared" si="32"/>
        <v>0.51400000000000023</v>
      </c>
      <c r="E2072" s="8"/>
      <c r="G2072"/>
    </row>
    <row r="2073" spans="1:7" ht="14.4" x14ac:dyDescent="0.25">
      <c r="A2073" s="4" t="s">
        <v>2278</v>
      </c>
      <c r="B2073" s="3">
        <v>2.8805999999999998</v>
      </c>
      <c r="C2073" s="3">
        <v>3.4064999999999999</v>
      </c>
      <c r="D2073" s="19">
        <f t="shared" si="32"/>
        <v>0.52590000000000003</v>
      </c>
      <c r="E2073" s="8"/>
      <c r="G2073"/>
    </row>
    <row r="2074" spans="1:7" ht="14.4" x14ac:dyDescent="0.25">
      <c r="A2074" s="4" t="s">
        <v>2279</v>
      </c>
      <c r="B2074" s="3">
        <v>2.8832</v>
      </c>
      <c r="C2074" s="3">
        <v>3.4239999999999999</v>
      </c>
      <c r="D2074" s="19">
        <f t="shared" si="32"/>
        <v>0.54079999999999995</v>
      </c>
      <c r="E2074" s="8"/>
      <c r="G2074"/>
    </row>
    <row r="2075" spans="1:7" ht="14.4" x14ac:dyDescent="0.25">
      <c r="A2075" s="4" t="s">
        <v>2280</v>
      </c>
      <c r="B2075" s="3">
        <v>2.8727999999999998</v>
      </c>
      <c r="C2075" s="3">
        <v>3.4613999999999998</v>
      </c>
      <c r="D2075" s="19">
        <f t="shared" si="32"/>
        <v>0.58860000000000001</v>
      </c>
      <c r="E2075" s="8"/>
      <c r="G2075"/>
    </row>
    <row r="2076" spans="1:7" ht="14.4" x14ac:dyDescent="0.25">
      <c r="A2076" s="4" t="s">
        <v>2281</v>
      </c>
      <c r="B2076" s="3">
        <v>2.8780999999999999</v>
      </c>
      <c r="C2076" s="3">
        <v>3.4990999999999999</v>
      </c>
      <c r="D2076" s="19">
        <f t="shared" si="32"/>
        <v>0.621</v>
      </c>
      <c r="E2076" s="8"/>
      <c r="G2076"/>
    </row>
    <row r="2077" spans="1:7" ht="14.4" x14ac:dyDescent="0.25">
      <c r="A2077" s="4" t="s">
        <v>2282</v>
      </c>
      <c r="B2077" s="3">
        <v>2.8765000000000001</v>
      </c>
      <c r="C2077" s="3">
        <v>3.4567999999999999</v>
      </c>
      <c r="D2077" s="19">
        <f t="shared" si="32"/>
        <v>0.58029999999999982</v>
      </c>
      <c r="E2077" s="8"/>
      <c r="G2077"/>
    </row>
    <row r="2078" spans="1:7" ht="14.4" x14ac:dyDescent="0.25">
      <c r="A2078" s="4" t="s">
        <v>2283</v>
      </c>
      <c r="B2078" s="3">
        <v>2.9182000000000001</v>
      </c>
      <c r="C2078" s="3">
        <v>3.4519000000000002</v>
      </c>
      <c r="D2078" s="19">
        <f t="shared" si="32"/>
        <v>0.53370000000000006</v>
      </c>
      <c r="E2078" s="8"/>
      <c r="G2078"/>
    </row>
    <row r="2079" spans="1:7" ht="14.4" x14ac:dyDescent="0.25">
      <c r="A2079" s="4" t="s">
        <v>2284</v>
      </c>
      <c r="B2079" s="3">
        <v>2.9186000000000001</v>
      </c>
      <c r="C2079" s="3">
        <v>3.4493999999999998</v>
      </c>
      <c r="D2079" s="19">
        <f t="shared" si="32"/>
        <v>0.53079999999999972</v>
      </c>
      <c r="E2079" s="8"/>
      <c r="G2079"/>
    </row>
    <row r="2080" spans="1:7" ht="14.4" x14ac:dyDescent="0.25">
      <c r="A2080" s="4" t="s">
        <v>2285</v>
      </c>
      <c r="B2080" s="3">
        <v>2.9392</v>
      </c>
      <c r="C2080" s="3">
        <v>3.4668000000000001</v>
      </c>
      <c r="D2080" s="19">
        <f t="shared" si="32"/>
        <v>0.52760000000000007</v>
      </c>
      <c r="E2080" s="8"/>
      <c r="G2080"/>
    </row>
    <row r="2081" spans="1:7" ht="14.4" x14ac:dyDescent="0.25">
      <c r="A2081" s="4" t="s">
        <v>2286</v>
      </c>
      <c r="B2081" s="3">
        <v>2.9548000000000001</v>
      </c>
      <c r="C2081" s="3">
        <v>3.4870000000000001</v>
      </c>
      <c r="D2081" s="19">
        <f t="shared" si="32"/>
        <v>0.53220000000000001</v>
      </c>
      <c r="E2081" s="8"/>
      <c r="G2081"/>
    </row>
    <row r="2082" spans="1:7" ht="14.4" x14ac:dyDescent="0.25">
      <c r="A2082" s="4" t="s">
        <v>2287</v>
      </c>
      <c r="B2082" s="3">
        <v>2.9826999999999999</v>
      </c>
      <c r="C2082" s="3">
        <v>3.5219</v>
      </c>
      <c r="D2082" s="19">
        <f t="shared" si="32"/>
        <v>0.53920000000000012</v>
      </c>
      <c r="E2082" s="8"/>
      <c r="G2082"/>
    </row>
    <row r="2083" spans="1:7" ht="14.4" x14ac:dyDescent="0.25">
      <c r="A2083" s="4" t="s">
        <v>2288</v>
      </c>
      <c r="B2083" s="3">
        <v>2.9889999999999999</v>
      </c>
      <c r="C2083" s="3">
        <v>3.5516999999999999</v>
      </c>
      <c r="D2083" s="19">
        <f t="shared" si="32"/>
        <v>0.56269999999999998</v>
      </c>
      <c r="E2083" s="8"/>
      <c r="G2083"/>
    </row>
    <row r="2084" spans="1:7" ht="14.4" x14ac:dyDescent="0.25">
      <c r="A2084" s="4" t="s">
        <v>2289</v>
      </c>
      <c r="B2084" s="3">
        <v>3.0186999999999999</v>
      </c>
      <c r="C2084" s="3">
        <v>3.5592000000000001</v>
      </c>
      <c r="D2084" s="19">
        <f t="shared" si="32"/>
        <v>0.5405000000000002</v>
      </c>
      <c r="E2084" s="8"/>
      <c r="G2084"/>
    </row>
    <row r="2085" spans="1:7" ht="14.4" x14ac:dyDescent="0.25">
      <c r="A2085" s="4" t="s">
        <v>2290</v>
      </c>
      <c r="B2085" s="3">
        <v>3.052</v>
      </c>
      <c r="C2085" s="3">
        <v>3.6042000000000001</v>
      </c>
      <c r="D2085" s="19">
        <f t="shared" si="32"/>
        <v>0.55220000000000002</v>
      </c>
      <c r="E2085" s="8"/>
      <c r="G2085"/>
    </row>
    <row r="2086" spans="1:7" ht="14.4" x14ac:dyDescent="0.25">
      <c r="A2086" s="4" t="s">
        <v>2291</v>
      </c>
      <c r="B2086" s="3">
        <v>3.0341</v>
      </c>
      <c r="C2086" s="3">
        <v>3.6324999999999998</v>
      </c>
      <c r="D2086" s="19">
        <f t="shared" si="32"/>
        <v>0.59839999999999982</v>
      </c>
      <c r="E2086" s="8"/>
      <c r="G2086"/>
    </row>
    <row r="2087" spans="1:7" ht="14.4" x14ac:dyDescent="0.25">
      <c r="A2087" s="4" t="s">
        <v>2292</v>
      </c>
      <c r="B2087" s="3">
        <v>3.0783999999999998</v>
      </c>
      <c r="C2087" s="3">
        <v>3.69</v>
      </c>
      <c r="D2087" s="19">
        <f t="shared" si="32"/>
        <v>0.61160000000000014</v>
      </c>
      <c r="E2087" s="8"/>
      <c r="G2087"/>
    </row>
    <row r="2088" spans="1:7" ht="14.4" x14ac:dyDescent="0.25">
      <c r="A2088" s="4" t="s">
        <v>2293</v>
      </c>
      <c r="B2088" s="3">
        <v>3.0836999999999999</v>
      </c>
      <c r="C2088" s="3">
        <v>3.64</v>
      </c>
      <c r="D2088" s="19">
        <f t="shared" si="32"/>
        <v>0.55630000000000024</v>
      </c>
      <c r="E2088" s="8"/>
      <c r="G2088"/>
    </row>
    <row r="2089" spans="1:7" ht="14.4" x14ac:dyDescent="0.25">
      <c r="A2089" s="4" t="s">
        <v>2294</v>
      </c>
      <c r="B2089" s="3">
        <v>3.1269999999999998</v>
      </c>
      <c r="C2089" s="3">
        <v>3.6524999999999999</v>
      </c>
      <c r="D2089" s="19">
        <f t="shared" si="32"/>
        <v>0.52550000000000008</v>
      </c>
      <c r="E2089" s="8"/>
      <c r="G2089"/>
    </row>
    <row r="2090" spans="1:7" ht="14.4" x14ac:dyDescent="0.25">
      <c r="A2090" s="4" t="s">
        <v>2295</v>
      </c>
      <c r="B2090" s="3">
        <v>3.1217999999999999</v>
      </c>
      <c r="C2090" s="3">
        <v>3.61</v>
      </c>
      <c r="D2090" s="19">
        <f t="shared" si="32"/>
        <v>0.48819999999999997</v>
      </c>
      <c r="E2090" s="8"/>
      <c r="G2090"/>
    </row>
    <row r="2091" spans="1:7" ht="14.4" x14ac:dyDescent="0.25">
      <c r="A2091" s="4" t="s">
        <v>2296</v>
      </c>
      <c r="B2091" s="3">
        <v>3.1202999999999999</v>
      </c>
      <c r="C2091" s="3">
        <v>3.6225000000000001</v>
      </c>
      <c r="D2091" s="19">
        <f t="shared" si="32"/>
        <v>0.5022000000000002</v>
      </c>
      <c r="E2091" s="8"/>
      <c r="G2091"/>
    </row>
    <row r="2092" spans="1:7" ht="14.4" x14ac:dyDescent="0.25">
      <c r="A2092" s="4" t="s">
        <v>2297</v>
      </c>
      <c r="B2092" s="3">
        <v>3.1583999999999999</v>
      </c>
      <c r="C2092" s="3">
        <v>3.6274999999999999</v>
      </c>
      <c r="D2092" s="19">
        <f t="shared" si="32"/>
        <v>0.46910000000000007</v>
      </c>
      <c r="E2092" s="8"/>
      <c r="G2092"/>
    </row>
    <row r="2093" spans="1:7" ht="14.4" x14ac:dyDescent="0.25">
      <c r="A2093" s="4" t="s">
        <v>2298</v>
      </c>
      <c r="B2093" s="3">
        <v>3.1823999999999999</v>
      </c>
      <c r="C2093" s="3">
        <v>3.6074999999999999</v>
      </c>
      <c r="D2093" s="19">
        <f t="shared" si="32"/>
        <v>0.42510000000000003</v>
      </c>
      <c r="E2093" s="8"/>
      <c r="G2093"/>
    </row>
    <row r="2094" spans="1:7" ht="14.4" x14ac:dyDescent="0.25">
      <c r="A2094" s="4" t="s">
        <v>2299</v>
      </c>
      <c r="B2094" s="3">
        <v>3.1836000000000002</v>
      </c>
      <c r="C2094" s="3">
        <v>3.625</v>
      </c>
      <c r="D2094" s="19">
        <f t="shared" si="32"/>
        <v>0.44139999999999979</v>
      </c>
      <c r="E2094" s="8"/>
      <c r="G2094"/>
    </row>
    <row r="2095" spans="1:7" ht="14.4" x14ac:dyDescent="0.25">
      <c r="A2095" s="4" t="s">
        <v>2300</v>
      </c>
      <c r="B2095" s="3">
        <v>3.2004000000000001</v>
      </c>
      <c r="C2095" s="3">
        <v>3.6600999999999999</v>
      </c>
      <c r="D2095" s="19">
        <f t="shared" si="32"/>
        <v>0.45969999999999978</v>
      </c>
      <c r="E2095" s="8"/>
      <c r="G2095"/>
    </row>
    <row r="2096" spans="1:7" ht="14.4" x14ac:dyDescent="0.25">
      <c r="A2096" s="4" t="s">
        <v>2301</v>
      </c>
      <c r="B2096" s="3">
        <v>3.1835</v>
      </c>
      <c r="C2096" s="3">
        <v>3.6724999999999999</v>
      </c>
      <c r="D2096" s="19">
        <f t="shared" si="32"/>
        <v>0.48899999999999988</v>
      </c>
      <c r="E2096" s="8"/>
      <c r="G2096"/>
    </row>
    <row r="2097" spans="1:7" ht="14.4" x14ac:dyDescent="0.25">
      <c r="A2097" s="4" t="s">
        <v>2302</v>
      </c>
      <c r="B2097" s="3">
        <v>3.2517</v>
      </c>
      <c r="C2097" s="3">
        <v>3.6600999999999999</v>
      </c>
      <c r="D2097" s="19">
        <f t="shared" si="32"/>
        <v>0.40839999999999987</v>
      </c>
      <c r="E2097" s="8"/>
      <c r="G2097"/>
    </row>
    <row r="2098" spans="1:7" ht="14.4" x14ac:dyDescent="0.25">
      <c r="A2098" s="4" t="s">
        <v>2303</v>
      </c>
      <c r="B2098" s="3">
        <v>3.2671000000000001</v>
      </c>
      <c r="C2098" s="3">
        <v>3.6476000000000002</v>
      </c>
      <c r="D2098" s="19">
        <f t="shared" si="32"/>
        <v>0.38050000000000006</v>
      </c>
      <c r="E2098" s="8"/>
      <c r="G2098"/>
    </row>
    <row r="2099" spans="1:7" ht="14.4" x14ac:dyDescent="0.25">
      <c r="A2099" s="4" t="s">
        <v>2304</v>
      </c>
      <c r="B2099" s="3">
        <v>3.2622</v>
      </c>
      <c r="C2099" s="3">
        <v>3.6501000000000001</v>
      </c>
      <c r="D2099" s="19">
        <f t="shared" si="32"/>
        <v>0.38790000000000013</v>
      </c>
      <c r="E2099" s="8"/>
      <c r="G2099"/>
    </row>
    <row r="2100" spans="1:7" ht="14.4" x14ac:dyDescent="0.25">
      <c r="A2100" s="4" t="s">
        <v>2305</v>
      </c>
      <c r="B2100" s="3">
        <v>3.2587999999999999</v>
      </c>
      <c r="C2100" s="3">
        <v>3.6499000000000001</v>
      </c>
      <c r="D2100" s="19">
        <f t="shared" si="32"/>
        <v>0.39110000000000023</v>
      </c>
      <c r="E2100" s="8"/>
      <c r="G2100"/>
    </row>
    <row r="2101" spans="1:7" ht="14.4" x14ac:dyDescent="0.25">
      <c r="A2101" s="4" t="s">
        <v>2306</v>
      </c>
      <c r="B2101" s="3">
        <v>3.2054</v>
      </c>
      <c r="C2101" s="3">
        <v>3.6101999999999999</v>
      </c>
      <c r="D2101" s="19">
        <f t="shared" si="32"/>
        <v>0.40479999999999983</v>
      </c>
      <c r="E2101" s="8"/>
      <c r="G2101"/>
    </row>
    <row r="2102" spans="1:7" ht="14.4" x14ac:dyDescent="0.25">
      <c r="A2102" s="4" t="s">
        <v>2307</v>
      </c>
      <c r="B2102" s="3">
        <v>3.2092000000000001</v>
      </c>
      <c r="C2102" s="3">
        <v>3.6152000000000002</v>
      </c>
      <c r="D2102" s="19">
        <f t="shared" si="32"/>
        <v>0.40600000000000014</v>
      </c>
      <c r="E2102" s="8"/>
      <c r="G2102"/>
    </row>
    <row r="2103" spans="1:7" ht="14.4" x14ac:dyDescent="0.25">
      <c r="A2103" s="4" t="s">
        <v>2308</v>
      </c>
      <c r="B2103" s="3">
        <v>3.3285999999999998</v>
      </c>
      <c r="C2103" s="3">
        <v>3.6276999999999999</v>
      </c>
      <c r="D2103" s="19">
        <f t="shared" si="32"/>
        <v>0.29910000000000014</v>
      </c>
      <c r="E2103" s="8"/>
      <c r="G2103"/>
    </row>
    <row r="2104" spans="1:7" ht="14.4" x14ac:dyDescent="0.25">
      <c r="A2104" s="4" t="s">
        <v>2309</v>
      </c>
      <c r="B2104" s="3">
        <v>3.3180999999999998</v>
      </c>
      <c r="C2104" s="3">
        <v>3.6152000000000002</v>
      </c>
      <c r="D2104" s="19">
        <f t="shared" si="32"/>
        <v>0.29710000000000036</v>
      </c>
      <c r="E2104" s="8"/>
      <c r="G2104"/>
    </row>
    <row r="2105" spans="1:7" ht="14.4" x14ac:dyDescent="0.25">
      <c r="A2105" s="4" t="s">
        <v>2310</v>
      </c>
      <c r="B2105" s="3">
        <v>3.3228</v>
      </c>
      <c r="C2105" s="3">
        <v>3.6328</v>
      </c>
      <c r="D2105" s="19">
        <f t="shared" si="32"/>
        <v>0.31000000000000005</v>
      </c>
      <c r="E2105" s="8"/>
      <c r="G2105"/>
    </row>
    <row r="2106" spans="1:7" ht="14.4" x14ac:dyDescent="0.25">
      <c r="A2106" s="4" t="s">
        <v>2311</v>
      </c>
      <c r="B2106" s="3">
        <v>3.4325999999999999</v>
      </c>
      <c r="C2106" s="3">
        <v>3.6427</v>
      </c>
      <c r="D2106" s="19">
        <f t="shared" si="32"/>
        <v>0.21010000000000018</v>
      </c>
      <c r="E2106" s="8"/>
      <c r="G2106"/>
    </row>
    <row r="2107" spans="1:7" ht="14.4" x14ac:dyDescent="0.25">
      <c r="A2107" s="4" t="s">
        <v>2312</v>
      </c>
      <c r="B2107" s="3">
        <v>3.4628000000000001</v>
      </c>
      <c r="C2107" s="3">
        <v>3.6478000000000002</v>
      </c>
      <c r="D2107" s="19">
        <f t="shared" si="32"/>
        <v>0.18500000000000005</v>
      </c>
      <c r="E2107" s="8"/>
      <c r="G2107"/>
    </row>
    <row r="2108" spans="1:7" ht="14.4" x14ac:dyDescent="0.25">
      <c r="A2108" s="4" t="s">
        <v>2313</v>
      </c>
      <c r="B2108" s="3">
        <v>3.4940000000000002</v>
      </c>
      <c r="C2108" s="3">
        <v>3.6303000000000001</v>
      </c>
      <c r="D2108" s="19">
        <f t="shared" si="32"/>
        <v>0.13629999999999987</v>
      </c>
      <c r="E2108" s="8"/>
      <c r="G2108"/>
    </row>
    <row r="2109" spans="1:7" ht="14.4" x14ac:dyDescent="0.25">
      <c r="A2109" s="4" t="s">
        <v>2314</v>
      </c>
      <c r="B2109" s="3">
        <v>3.4931999999999999</v>
      </c>
      <c r="C2109" s="3">
        <v>3.5840999999999998</v>
      </c>
      <c r="D2109" s="19">
        <f t="shared" si="32"/>
        <v>9.0899999999999981E-2</v>
      </c>
      <c r="E2109" s="8"/>
      <c r="G2109"/>
    </row>
    <row r="2110" spans="1:7" ht="14.4" x14ac:dyDescent="0.25">
      <c r="A2110" s="4" t="s">
        <v>2315</v>
      </c>
      <c r="B2110" s="3">
        <v>3.5070000000000001</v>
      </c>
      <c r="C2110" s="3">
        <v>3.5754000000000001</v>
      </c>
      <c r="D2110" s="19">
        <f t="shared" si="32"/>
        <v>6.8400000000000016E-2</v>
      </c>
      <c r="E2110" s="8"/>
      <c r="G2110"/>
    </row>
    <row r="2111" spans="1:7" ht="14.4" x14ac:dyDescent="0.25">
      <c r="A2111" s="4" t="s">
        <v>2316</v>
      </c>
      <c r="B2111" s="3">
        <v>3.5811999999999999</v>
      </c>
      <c r="C2111" s="3">
        <v>3.5354000000000001</v>
      </c>
      <c r="D2111" s="19">
        <f t="shared" si="32"/>
        <v>-4.5799999999999841E-2</v>
      </c>
      <c r="E2111" s="8"/>
      <c r="G2111"/>
    </row>
    <row r="2112" spans="1:7" ht="14.4" x14ac:dyDescent="0.25">
      <c r="A2112" s="4" t="s">
        <v>2317</v>
      </c>
      <c r="B2112" s="3">
        <v>3.5691000000000002</v>
      </c>
      <c r="C2112" s="3">
        <v>3.5554000000000001</v>
      </c>
      <c r="D2112" s="19">
        <f t="shared" si="32"/>
        <v>-1.3700000000000045E-2</v>
      </c>
      <c r="E2112" s="8"/>
      <c r="G2112"/>
    </row>
    <row r="2113" spans="1:7" ht="14.4" x14ac:dyDescent="0.25">
      <c r="A2113" s="4" t="s">
        <v>2318</v>
      </c>
      <c r="B2113" s="3">
        <v>3.5571000000000002</v>
      </c>
      <c r="C2113" s="3">
        <v>3.5680000000000001</v>
      </c>
      <c r="D2113" s="19">
        <f t="shared" si="32"/>
        <v>1.089999999999991E-2</v>
      </c>
      <c r="E2113" s="8"/>
      <c r="G2113"/>
    </row>
    <row r="2114" spans="1:7" ht="14.4" x14ac:dyDescent="0.25">
      <c r="A2114" s="4" t="s">
        <v>2319</v>
      </c>
      <c r="B2114" s="3">
        <v>3.5446</v>
      </c>
      <c r="C2114" s="3">
        <v>3.5005999999999999</v>
      </c>
      <c r="D2114" s="19">
        <f t="shared" si="32"/>
        <v>-4.4000000000000039E-2</v>
      </c>
      <c r="E2114" s="8"/>
      <c r="G2114"/>
    </row>
    <row r="2115" spans="1:7" ht="14.4" x14ac:dyDescent="0.25">
      <c r="A2115" s="4" t="s">
        <v>2320</v>
      </c>
      <c r="B2115" s="3">
        <v>3.5446</v>
      </c>
      <c r="C2115" s="3">
        <v>3.4881000000000002</v>
      </c>
      <c r="D2115" s="19">
        <f t="shared" ref="D2115:D2178" si="33">C2115-B2115</f>
        <v>-5.6499999999999773E-2</v>
      </c>
      <c r="E2115" s="8"/>
      <c r="G2115"/>
    </row>
    <row r="2116" spans="1:7" ht="14.4" x14ac:dyDescent="0.25">
      <c r="A2116" s="4" t="s">
        <v>2321</v>
      </c>
      <c r="B2116" s="3">
        <v>3.5314999999999999</v>
      </c>
      <c r="C2116" s="3">
        <v>3.5406</v>
      </c>
      <c r="D2116" s="19">
        <f t="shared" si="33"/>
        <v>9.100000000000108E-3</v>
      </c>
      <c r="E2116" s="8"/>
      <c r="G2116"/>
    </row>
    <row r="2117" spans="1:7" ht="14.4" x14ac:dyDescent="0.25">
      <c r="A2117" s="4" t="s">
        <v>2322</v>
      </c>
      <c r="B2117" s="3">
        <v>3.4803999999999999</v>
      </c>
      <c r="C2117" s="3">
        <v>3.5607000000000002</v>
      </c>
      <c r="D2117" s="19">
        <f t="shared" si="33"/>
        <v>8.030000000000026E-2</v>
      </c>
      <c r="E2117" s="8"/>
      <c r="G2117"/>
    </row>
    <row r="2118" spans="1:7" ht="14.4" x14ac:dyDescent="0.25">
      <c r="A2118" s="4" t="s">
        <v>2323</v>
      </c>
      <c r="B2118" s="3">
        <v>3.4077999999999999</v>
      </c>
      <c r="C2118" s="3">
        <v>3.5457000000000001</v>
      </c>
      <c r="D2118" s="19">
        <f t="shared" si="33"/>
        <v>0.13790000000000013</v>
      </c>
      <c r="E2118" s="8"/>
      <c r="G2118"/>
    </row>
    <row r="2119" spans="1:7" ht="14.4" x14ac:dyDescent="0.25">
      <c r="A2119" s="4" t="s">
        <v>2324</v>
      </c>
      <c r="B2119" s="3">
        <v>3.3382000000000001</v>
      </c>
      <c r="C2119" s="3">
        <v>3.5133999999999999</v>
      </c>
      <c r="D2119" s="19">
        <f t="shared" si="33"/>
        <v>0.1751999999999998</v>
      </c>
      <c r="E2119" s="8"/>
      <c r="G2119"/>
    </row>
    <row r="2120" spans="1:7" ht="14.4" x14ac:dyDescent="0.25">
      <c r="A2120" s="4" t="s">
        <v>2325</v>
      </c>
      <c r="B2120" s="3">
        <v>3.2090000000000001</v>
      </c>
      <c r="C2120" s="3">
        <v>3.5084</v>
      </c>
      <c r="D2120" s="19">
        <f t="shared" si="33"/>
        <v>0.29939999999999989</v>
      </c>
      <c r="E2120" s="8"/>
      <c r="G2120"/>
    </row>
    <row r="2121" spans="1:7" ht="14.4" x14ac:dyDescent="0.25">
      <c r="A2121" s="4" t="s">
        <v>2326</v>
      </c>
      <c r="B2121" s="3">
        <v>3.1589999999999998</v>
      </c>
      <c r="C2121" s="3">
        <v>3.5333000000000001</v>
      </c>
      <c r="D2121" s="19">
        <f t="shared" si="33"/>
        <v>0.3743000000000003</v>
      </c>
      <c r="E2121" s="8"/>
      <c r="G2121"/>
    </row>
    <row r="2122" spans="1:7" ht="14.4" x14ac:dyDescent="0.25">
      <c r="A2122" s="4" t="s">
        <v>2327</v>
      </c>
      <c r="B2122" s="3">
        <v>3.1488</v>
      </c>
      <c r="C2122" s="3">
        <v>3.5482999999999998</v>
      </c>
      <c r="D2122" s="19">
        <f t="shared" si="33"/>
        <v>0.39949999999999974</v>
      </c>
      <c r="E2122" s="8"/>
      <c r="G2122"/>
    </row>
    <row r="2123" spans="1:7" ht="14.4" x14ac:dyDescent="0.25">
      <c r="A2123" s="4" t="s">
        <v>2328</v>
      </c>
      <c r="B2123" s="3">
        <v>3.1396999999999999</v>
      </c>
      <c r="C2123" s="3">
        <v>3.5682999999999998</v>
      </c>
      <c r="D2123" s="19">
        <f t="shared" si="33"/>
        <v>0.42859999999999987</v>
      </c>
      <c r="E2123" s="8"/>
      <c r="G2123"/>
    </row>
    <row r="2124" spans="1:7" ht="14.4" x14ac:dyDescent="0.25">
      <c r="A2124" s="4" t="s">
        <v>2329</v>
      </c>
      <c r="B2124" s="3">
        <v>3.1581999999999999</v>
      </c>
      <c r="C2124" s="3">
        <v>3.6032999999999999</v>
      </c>
      <c r="D2124" s="19">
        <f t="shared" si="33"/>
        <v>0.44510000000000005</v>
      </c>
      <c r="E2124" s="8"/>
      <c r="G2124"/>
    </row>
    <row r="2125" spans="1:7" ht="14.4" x14ac:dyDescent="0.25">
      <c r="A2125" s="4" t="s">
        <v>2330</v>
      </c>
      <c r="B2125" s="3">
        <v>3.1932</v>
      </c>
      <c r="C2125" s="3">
        <v>3.6009000000000002</v>
      </c>
      <c r="D2125" s="19">
        <f t="shared" si="33"/>
        <v>0.40770000000000017</v>
      </c>
      <c r="E2125" s="8"/>
      <c r="G2125"/>
    </row>
    <row r="2126" spans="1:7" ht="14.4" x14ac:dyDescent="0.25">
      <c r="A2126" s="4" t="s">
        <v>2331</v>
      </c>
      <c r="B2126" s="3">
        <v>3.161</v>
      </c>
      <c r="C2126" s="3">
        <v>3.5760000000000001</v>
      </c>
      <c r="D2126" s="19">
        <f t="shared" si="33"/>
        <v>0.41500000000000004</v>
      </c>
      <c r="E2126" s="8"/>
      <c r="G2126"/>
    </row>
    <row r="2127" spans="1:7" ht="14.4" x14ac:dyDescent="0.25">
      <c r="A2127" s="4" t="s">
        <v>2332</v>
      </c>
      <c r="B2127" s="3">
        <v>3.1257999999999999</v>
      </c>
      <c r="C2127" s="3">
        <v>3.5659999999999998</v>
      </c>
      <c r="D2127" s="19">
        <f t="shared" si="33"/>
        <v>0.44019999999999992</v>
      </c>
      <c r="E2127" s="8"/>
      <c r="G2127"/>
    </row>
    <row r="2128" spans="1:7" ht="14.4" x14ac:dyDescent="0.25">
      <c r="A2128" s="4" t="s">
        <v>2333</v>
      </c>
      <c r="B2128" s="3">
        <v>3.1633</v>
      </c>
      <c r="C2128" s="3">
        <v>3.5897000000000001</v>
      </c>
      <c r="D2128" s="19">
        <f t="shared" si="33"/>
        <v>0.42640000000000011</v>
      </c>
      <c r="E2128" s="8"/>
      <c r="G2128"/>
    </row>
    <row r="2129" spans="1:7" ht="14.4" x14ac:dyDescent="0.25">
      <c r="A2129" s="4" t="s">
        <v>2334</v>
      </c>
      <c r="B2129" s="3">
        <v>3.1549</v>
      </c>
      <c r="C2129" s="3">
        <v>3.5911</v>
      </c>
      <c r="D2129" s="19">
        <f t="shared" si="33"/>
        <v>0.43619999999999992</v>
      </c>
      <c r="E2129" s="8"/>
      <c r="G2129"/>
    </row>
    <row r="2130" spans="1:7" ht="14.4" x14ac:dyDescent="0.25">
      <c r="A2130" s="4" t="s">
        <v>2335</v>
      </c>
      <c r="B2130" s="3">
        <v>3.2008999999999999</v>
      </c>
      <c r="C2130" s="3">
        <v>3.5836000000000001</v>
      </c>
      <c r="D2130" s="19">
        <f t="shared" si="33"/>
        <v>0.38270000000000026</v>
      </c>
      <c r="E2130" s="8"/>
      <c r="G2130"/>
    </row>
    <row r="2131" spans="1:7" ht="14.4" x14ac:dyDescent="0.25">
      <c r="A2131" s="4" t="s">
        <v>2336</v>
      </c>
      <c r="B2131" s="3">
        <v>3.2382</v>
      </c>
      <c r="C2131" s="3">
        <v>3.5749</v>
      </c>
      <c r="D2131" s="19">
        <f t="shared" si="33"/>
        <v>0.3367</v>
      </c>
      <c r="E2131" s="8"/>
      <c r="G2131"/>
    </row>
    <row r="2132" spans="1:7" ht="14.4" x14ac:dyDescent="0.25">
      <c r="A2132" s="4" t="s">
        <v>2337</v>
      </c>
      <c r="B2132" s="3">
        <v>3.2168999999999999</v>
      </c>
      <c r="C2132" s="3">
        <v>3.5642999999999998</v>
      </c>
      <c r="D2132" s="19">
        <f t="shared" si="33"/>
        <v>0.34739999999999993</v>
      </c>
      <c r="E2132" s="8"/>
      <c r="G2132"/>
    </row>
    <row r="2133" spans="1:7" ht="14.4" x14ac:dyDescent="0.25">
      <c r="A2133" s="4" t="s">
        <v>2338</v>
      </c>
      <c r="B2133" s="3">
        <v>3.1646999999999998</v>
      </c>
      <c r="C2133" s="3">
        <v>3.5636999999999999</v>
      </c>
      <c r="D2133" s="19">
        <f t="shared" si="33"/>
        <v>0.39900000000000002</v>
      </c>
      <c r="E2133" s="8"/>
      <c r="G2133"/>
    </row>
    <row r="2134" spans="1:7" ht="14.4" x14ac:dyDescent="0.25">
      <c r="A2134" s="4" t="s">
        <v>2339</v>
      </c>
      <c r="B2134" s="3">
        <v>3.0848</v>
      </c>
      <c r="C2134" s="3">
        <v>3.5626000000000002</v>
      </c>
      <c r="D2134" s="19">
        <f t="shared" si="33"/>
        <v>0.47780000000000022</v>
      </c>
      <c r="E2134" s="8"/>
      <c r="G2134"/>
    </row>
    <row r="2135" spans="1:7" ht="14.4" x14ac:dyDescent="0.25">
      <c r="A2135" s="4" t="s">
        <v>2340</v>
      </c>
      <c r="B2135" s="3">
        <v>3.0623999999999998</v>
      </c>
      <c r="C2135" s="3">
        <v>3.5851000000000002</v>
      </c>
      <c r="D2135" s="19">
        <f t="shared" si="33"/>
        <v>0.52270000000000039</v>
      </c>
      <c r="E2135" s="8"/>
      <c r="G2135"/>
    </row>
    <row r="2136" spans="1:7" ht="14.4" x14ac:dyDescent="0.25">
      <c r="A2136" s="4" t="s">
        <v>2341</v>
      </c>
      <c r="B2136" s="3">
        <v>3.1103000000000001</v>
      </c>
      <c r="C2136" s="3">
        <v>3.5901000000000001</v>
      </c>
      <c r="D2136" s="19">
        <f t="shared" si="33"/>
        <v>0.4798</v>
      </c>
      <c r="E2136" s="8"/>
      <c r="G2136"/>
    </row>
    <row r="2137" spans="1:7" ht="14.4" x14ac:dyDescent="0.25">
      <c r="A2137" s="4" t="s">
        <v>2342</v>
      </c>
      <c r="B2137" s="3">
        <v>3.1114000000000002</v>
      </c>
      <c r="C2137" s="3">
        <v>3.5739999999999998</v>
      </c>
      <c r="D2137" s="19">
        <f t="shared" si="33"/>
        <v>0.46259999999999968</v>
      </c>
      <c r="E2137" s="8"/>
      <c r="G2137"/>
    </row>
    <row r="2138" spans="1:7" ht="14.4" x14ac:dyDescent="0.25">
      <c r="A2138" s="4" t="s">
        <v>2343</v>
      </c>
      <c r="B2138" s="3">
        <v>3.0657999999999999</v>
      </c>
      <c r="C2138" s="3">
        <v>3.5829</v>
      </c>
      <c r="D2138" s="19">
        <f t="shared" si="33"/>
        <v>0.51710000000000012</v>
      </c>
      <c r="E2138" s="8"/>
      <c r="G2138"/>
    </row>
    <row r="2139" spans="1:7" ht="14.4" x14ac:dyDescent="0.25">
      <c r="A2139" s="4" t="s">
        <v>2344</v>
      </c>
      <c r="B2139" s="3">
        <v>3.0752999999999999</v>
      </c>
      <c r="C2139" s="3">
        <v>3.5769000000000002</v>
      </c>
      <c r="D2139" s="19">
        <f t="shared" si="33"/>
        <v>0.50160000000000027</v>
      </c>
      <c r="E2139" s="8"/>
      <c r="G2139"/>
    </row>
    <row r="2140" spans="1:7" ht="14.4" x14ac:dyDescent="0.25">
      <c r="A2140" s="4" t="s">
        <v>2345</v>
      </c>
      <c r="B2140" s="3">
        <v>3.0392999999999999</v>
      </c>
      <c r="C2140" s="3">
        <v>3.5920000000000001</v>
      </c>
      <c r="D2140" s="19">
        <f t="shared" si="33"/>
        <v>0.55270000000000019</v>
      </c>
      <c r="E2140" s="8"/>
      <c r="G2140"/>
    </row>
    <row r="2141" spans="1:7" ht="14.4" x14ac:dyDescent="0.25">
      <c r="A2141" s="4" t="s">
        <v>2346</v>
      </c>
      <c r="B2141" s="3">
        <v>3.036</v>
      </c>
      <c r="C2141" s="3">
        <v>3.617</v>
      </c>
      <c r="D2141" s="19">
        <f t="shared" si="33"/>
        <v>0.58099999999999996</v>
      </c>
      <c r="E2141" s="8"/>
      <c r="G2141"/>
    </row>
    <row r="2142" spans="1:7" ht="14.4" x14ac:dyDescent="0.25">
      <c r="A2142" s="4" t="s">
        <v>2347</v>
      </c>
      <c r="B2142" s="3">
        <v>3.008</v>
      </c>
      <c r="C2142" s="3">
        <v>3.6021000000000001</v>
      </c>
      <c r="D2142" s="19">
        <f t="shared" si="33"/>
        <v>0.59410000000000007</v>
      </c>
      <c r="E2142" s="8"/>
      <c r="G2142"/>
    </row>
    <row r="2143" spans="1:7" ht="14.4" x14ac:dyDescent="0.25">
      <c r="A2143" s="4" t="s">
        <v>2348</v>
      </c>
      <c r="B2143" s="3">
        <v>3.0066999999999999</v>
      </c>
      <c r="C2143" s="3">
        <v>3.6034000000000002</v>
      </c>
      <c r="D2143" s="19">
        <f t="shared" si="33"/>
        <v>0.59670000000000023</v>
      </c>
      <c r="E2143" s="8"/>
      <c r="G2143"/>
    </row>
    <row r="2144" spans="1:7" ht="14.4" x14ac:dyDescent="0.25">
      <c r="A2144" s="4" t="s">
        <v>2349</v>
      </c>
      <c r="B2144" s="3">
        <v>2.9485000000000001</v>
      </c>
      <c r="C2144" s="3">
        <v>3.6259999999999999</v>
      </c>
      <c r="D2144" s="19">
        <f t="shared" si="33"/>
        <v>0.67749999999999977</v>
      </c>
      <c r="E2144" s="8"/>
      <c r="G2144"/>
    </row>
    <row r="2145" spans="1:7" ht="14.4" x14ac:dyDescent="0.25">
      <c r="A2145" s="4" t="s">
        <v>2350</v>
      </c>
      <c r="B2145" s="3">
        <v>2.9870999999999999</v>
      </c>
      <c r="C2145" s="3">
        <v>3.6373000000000002</v>
      </c>
      <c r="D2145" s="19">
        <f t="shared" si="33"/>
        <v>0.65020000000000033</v>
      </c>
      <c r="E2145" s="8"/>
      <c r="G2145"/>
    </row>
    <row r="2146" spans="1:7" ht="14.4" x14ac:dyDescent="0.25">
      <c r="A2146" s="4" t="s">
        <v>2351</v>
      </c>
      <c r="B2146" s="3">
        <v>3.0063</v>
      </c>
      <c r="C2146" s="3">
        <v>3.6311</v>
      </c>
      <c r="D2146" s="19">
        <f t="shared" si="33"/>
        <v>0.62480000000000002</v>
      </c>
      <c r="E2146" s="8"/>
      <c r="G2146"/>
    </row>
    <row r="2147" spans="1:7" ht="14.4" x14ac:dyDescent="0.25">
      <c r="A2147" s="4" t="s">
        <v>2352</v>
      </c>
      <c r="B2147" s="3">
        <v>2.9573999999999998</v>
      </c>
      <c r="C2147" s="3">
        <v>3.6261999999999999</v>
      </c>
      <c r="D2147" s="19">
        <f t="shared" si="33"/>
        <v>0.66880000000000006</v>
      </c>
      <c r="E2147" s="8"/>
      <c r="G2147"/>
    </row>
    <row r="2148" spans="1:7" ht="14.4" x14ac:dyDescent="0.25">
      <c r="A2148" s="4" t="s">
        <v>2353</v>
      </c>
      <c r="B2148" s="3">
        <v>2.9487999999999999</v>
      </c>
      <c r="C2148" s="3">
        <v>3.6261999999999999</v>
      </c>
      <c r="D2148" s="19">
        <f t="shared" si="33"/>
        <v>0.6774</v>
      </c>
      <c r="E2148" s="8"/>
      <c r="G2148"/>
    </row>
    <row r="2149" spans="1:7" ht="14.4" x14ac:dyDescent="0.25">
      <c r="A2149" s="4" t="s">
        <v>2354</v>
      </c>
      <c r="B2149" s="3">
        <v>2.9192</v>
      </c>
      <c r="C2149" s="3">
        <v>3.6625999999999999</v>
      </c>
      <c r="D2149" s="19">
        <f t="shared" si="33"/>
        <v>0.74339999999999984</v>
      </c>
      <c r="E2149" s="8"/>
      <c r="G2149"/>
    </row>
    <row r="2150" spans="1:7" ht="14.4" x14ac:dyDescent="0.25">
      <c r="A2150" s="4" t="s">
        <v>2355</v>
      </c>
      <c r="B2150" s="3">
        <v>2.9056999999999999</v>
      </c>
      <c r="C2150" s="3">
        <v>3.6537999999999999</v>
      </c>
      <c r="D2150" s="19">
        <f t="shared" si="33"/>
        <v>0.74809999999999999</v>
      </c>
      <c r="E2150" s="8"/>
      <c r="G2150"/>
    </row>
    <row r="2151" spans="1:7" ht="14.4" x14ac:dyDescent="0.25">
      <c r="A2151" s="4" t="s">
        <v>2356</v>
      </c>
      <c r="B2151" s="3">
        <v>2.9093</v>
      </c>
      <c r="C2151" s="3">
        <v>3.66</v>
      </c>
      <c r="D2151" s="19">
        <f t="shared" si="33"/>
        <v>0.75070000000000014</v>
      </c>
      <c r="E2151" s="8"/>
      <c r="G2151"/>
    </row>
    <row r="2152" spans="1:7" ht="14.4" x14ac:dyDescent="0.25">
      <c r="A2152" s="4" t="s">
        <v>2357</v>
      </c>
      <c r="B2152" s="3">
        <v>2.9055</v>
      </c>
      <c r="C2152" s="3">
        <v>3.6375000000000002</v>
      </c>
      <c r="D2152" s="19">
        <f t="shared" si="33"/>
        <v>0.73200000000000021</v>
      </c>
      <c r="E2152" s="8"/>
      <c r="G2152"/>
    </row>
    <row r="2153" spans="1:7" ht="14.4" x14ac:dyDescent="0.25">
      <c r="A2153" s="4" t="s">
        <v>2358</v>
      </c>
      <c r="B2153" s="3">
        <v>2.8298999999999999</v>
      </c>
      <c r="C2153" s="3">
        <v>3.6162999999999998</v>
      </c>
      <c r="D2153" s="19">
        <f t="shared" si="33"/>
        <v>0.78639999999999999</v>
      </c>
      <c r="E2153" s="8"/>
      <c r="G2153"/>
    </row>
    <row r="2154" spans="1:7" ht="14.4" x14ac:dyDescent="0.25">
      <c r="A2154" s="4" t="s">
        <v>2359</v>
      </c>
      <c r="B2154" s="3">
        <v>2.7435</v>
      </c>
      <c r="C2154" s="3">
        <v>3.5924999999999998</v>
      </c>
      <c r="D2154" s="19">
        <f t="shared" si="33"/>
        <v>0.84899999999999975</v>
      </c>
      <c r="E2154" s="8"/>
      <c r="G2154"/>
    </row>
    <row r="2155" spans="1:7" ht="14.4" x14ac:dyDescent="0.25">
      <c r="A2155" s="4" t="s">
        <v>2360</v>
      </c>
      <c r="B2155" s="3">
        <v>2.7082000000000002</v>
      </c>
      <c r="C2155" s="3">
        <v>3.5800999999999998</v>
      </c>
      <c r="D2155" s="19">
        <f t="shared" si="33"/>
        <v>0.87189999999999968</v>
      </c>
      <c r="E2155" s="8"/>
      <c r="G2155"/>
    </row>
    <row r="2156" spans="1:7" ht="14.4" x14ac:dyDescent="0.25">
      <c r="A2156" s="4" t="s">
        <v>2361</v>
      </c>
      <c r="B2156" s="3">
        <v>2.8010999999999999</v>
      </c>
      <c r="C2156" s="3">
        <v>3.5988000000000002</v>
      </c>
      <c r="D2156" s="19">
        <f t="shared" si="33"/>
        <v>0.7977000000000003</v>
      </c>
      <c r="E2156" s="8"/>
      <c r="G2156"/>
    </row>
    <row r="2157" spans="1:7" ht="14.4" x14ac:dyDescent="0.25">
      <c r="A2157" s="4" t="s">
        <v>2362</v>
      </c>
      <c r="B2157" s="3">
        <v>2.8218999999999999</v>
      </c>
      <c r="C2157" s="3">
        <v>3.5926</v>
      </c>
      <c r="D2157" s="19">
        <f t="shared" si="33"/>
        <v>0.77070000000000016</v>
      </c>
      <c r="E2157" s="8"/>
      <c r="G2157"/>
    </row>
    <row r="2158" spans="1:7" ht="14.4" x14ac:dyDescent="0.25">
      <c r="A2158" s="4" t="s">
        <v>2363</v>
      </c>
      <c r="B2158" s="3">
        <v>2.8168000000000002</v>
      </c>
      <c r="C2158" s="3">
        <v>3.5951</v>
      </c>
      <c r="D2158" s="19">
        <f t="shared" si="33"/>
        <v>0.77829999999999977</v>
      </c>
      <c r="E2158" s="8"/>
      <c r="G2158"/>
    </row>
    <row r="2159" spans="1:7" ht="14.4" x14ac:dyDescent="0.25">
      <c r="A2159" s="4" t="s">
        <v>2364</v>
      </c>
      <c r="B2159" s="3">
        <v>2.8294999999999999</v>
      </c>
      <c r="C2159" s="3">
        <v>3.6181000000000001</v>
      </c>
      <c r="D2159" s="19">
        <f t="shared" si="33"/>
        <v>0.78860000000000019</v>
      </c>
      <c r="E2159" s="8"/>
      <c r="G2159"/>
    </row>
    <row r="2160" spans="1:7" ht="14.4" x14ac:dyDescent="0.25">
      <c r="A2160" s="4" t="s">
        <v>2365</v>
      </c>
      <c r="B2160" s="3">
        <v>2.8250000000000002</v>
      </c>
      <c r="C2160" s="3">
        <v>3.6200999999999999</v>
      </c>
      <c r="D2160" s="19">
        <f t="shared" si="33"/>
        <v>0.7950999999999997</v>
      </c>
      <c r="E2160" s="8"/>
      <c r="G2160"/>
    </row>
    <row r="2161" spans="1:7" ht="14.4" x14ac:dyDescent="0.25">
      <c r="A2161" s="4" t="s">
        <v>2366</v>
      </c>
      <c r="B2161" s="3">
        <v>2.8512</v>
      </c>
      <c r="C2161" s="3">
        <v>3.6152000000000002</v>
      </c>
      <c r="D2161" s="19">
        <f t="shared" si="33"/>
        <v>0.76400000000000023</v>
      </c>
      <c r="E2161" s="8"/>
      <c r="G2161"/>
    </row>
    <row r="2162" spans="1:7" ht="14.4" x14ac:dyDescent="0.25">
      <c r="A2162" s="4" t="s">
        <v>2367</v>
      </c>
      <c r="B2162" s="3">
        <v>2.8336000000000001</v>
      </c>
      <c r="C2162" s="3">
        <v>3.6252</v>
      </c>
      <c r="D2162" s="19">
        <f t="shared" si="33"/>
        <v>0.79159999999999986</v>
      </c>
      <c r="E2162" s="8"/>
      <c r="G2162"/>
    </row>
    <row r="2163" spans="1:7" ht="14.4" x14ac:dyDescent="0.25">
      <c r="A2163" s="4" t="s">
        <v>2368</v>
      </c>
      <c r="B2163" s="3">
        <v>2.9060000000000001</v>
      </c>
      <c r="C2163" s="3">
        <v>3.6326999999999998</v>
      </c>
      <c r="D2163" s="19">
        <f t="shared" si="33"/>
        <v>0.72669999999999968</v>
      </c>
      <c r="E2163" s="8"/>
      <c r="G2163"/>
    </row>
    <row r="2164" spans="1:7" ht="14.4" x14ac:dyDescent="0.25">
      <c r="A2164" s="4" t="s">
        <v>2369</v>
      </c>
      <c r="B2164" s="3">
        <v>2.8841999999999999</v>
      </c>
      <c r="C2164" s="3">
        <v>3.6501999999999999</v>
      </c>
      <c r="D2164" s="19">
        <f t="shared" si="33"/>
        <v>0.76600000000000001</v>
      </c>
      <c r="E2164" s="8"/>
      <c r="G2164"/>
    </row>
    <row r="2165" spans="1:7" ht="14.4" x14ac:dyDescent="0.25">
      <c r="A2165" s="4" t="s">
        <v>2370</v>
      </c>
      <c r="B2165" s="3">
        <v>2.9157999999999999</v>
      </c>
      <c r="C2165" s="3">
        <v>3.6303000000000001</v>
      </c>
      <c r="D2165" s="19">
        <f t="shared" si="33"/>
        <v>0.71450000000000014</v>
      </c>
      <c r="E2165" s="8"/>
      <c r="G2165"/>
    </row>
    <row r="2166" spans="1:7" ht="14.4" x14ac:dyDescent="0.25">
      <c r="A2166" s="4" t="s">
        <v>2371</v>
      </c>
      <c r="B2166" s="3">
        <v>3.0630999999999999</v>
      </c>
      <c r="C2166" s="3">
        <v>3.6303000000000001</v>
      </c>
      <c r="D2166" s="19">
        <f t="shared" si="33"/>
        <v>0.56720000000000015</v>
      </c>
      <c r="E2166" s="8"/>
      <c r="G2166"/>
    </row>
    <row r="2167" spans="1:7" ht="14.4" x14ac:dyDescent="0.25">
      <c r="A2167" s="4" t="s">
        <v>2372</v>
      </c>
      <c r="B2167" s="3">
        <v>3.0032000000000001</v>
      </c>
      <c r="C2167" s="3">
        <v>3.6265000000000001</v>
      </c>
      <c r="D2167" s="19">
        <f t="shared" si="33"/>
        <v>0.62329999999999997</v>
      </c>
      <c r="E2167" s="8"/>
      <c r="G2167"/>
    </row>
    <row r="2168" spans="1:7" ht="14.4" x14ac:dyDescent="0.25">
      <c r="A2168" s="4" t="s">
        <v>2373</v>
      </c>
      <c r="B2168" s="3">
        <v>2.9691000000000001</v>
      </c>
      <c r="C2168" s="3">
        <v>3.6353</v>
      </c>
      <c r="D2168" s="19">
        <f t="shared" si="33"/>
        <v>0.6661999999999999</v>
      </c>
      <c r="E2168" s="8"/>
      <c r="G2168"/>
    </row>
    <row r="2169" spans="1:7" ht="14.4" x14ac:dyDescent="0.25">
      <c r="A2169" s="4" t="s">
        <v>2374</v>
      </c>
      <c r="B2169" s="3">
        <v>2.9352</v>
      </c>
      <c r="C2169" s="3">
        <v>3.6454</v>
      </c>
      <c r="D2169" s="19">
        <f t="shared" si="33"/>
        <v>0.71019999999999994</v>
      </c>
      <c r="E2169" s="8"/>
      <c r="G2169"/>
    </row>
    <row r="2170" spans="1:7" ht="14.4" x14ac:dyDescent="0.25">
      <c r="A2170" s="4" t="s">
        <v>2375</v>
      </c>
      <c r="B2170" s="3">
        <v>2.9283999999999999</v>
      </c>
      <c r="C2170" s="3">
        <v>3.6640999999999999</v>
      </c>
      <c r="D2170" s="19">
        <f t="shared" si="33"/>
        <v>0.73570000000000002</v>
      </c>
      <c r="E2170" s="8"/>
      <c r="G2170"/>
    </row>
    <row r="2171" spans="1:7" ht="14.4" x14ac:dyDescent="0.25">
      <c r="A2171" s="4" t="s">
        <v>2376</v>
      </c>
      <c r="B2171" s="3">
        <v>2.9742000000000002</v>
      </c>
      <c r="C2171" s="3">
        <v>3.6554000000000002</v>
      </c>
      <c r="D2171" s="19">
        <f t="shared" si="33"/>
        <v>0.68120000000000003</v>
      </c>
      <c r="E2171" s="8"/>
      <c r="G2171"/>
    </row>
    <row r="2172" spans="1:7" ht="14.4" x14ac:dyDescent="0.25">
      <c r="A2172" s="4" t="s">
        <v>2377</v>
      </c>
      <c r="B2172" s="3">
        <v>3.0045000000000002</v>
      </c>
      <c r="C2172" s="3">
        <v>3.6154999999999999</v>
      </c>
      <c r="D2172" s="19">
        <f t="shared" si="33"/>
        <v>0.61099999999999977</v>
      </c>
      <c r="E2172" s="8"/>
      <c r="G2172"/>
    </row>
    <row r="2173" spans="1:7" ht="14.4" x14ac:dyDescent="0.25">
      <c r="A2173" s="4" t="s">
        <v>2378</v>
      </c>
      <c r="B2173" s="3">
        <v>2.9666999999999999</v>
      </c>
      <c r="C2173" s="3">
        <v>3.6004999999999998</v>
      </c>
      <c r="D2173" s="19">
        <f t="shared" si="33"/>
        <v>0.63379999999999992</v>
      </c>
      <c r="E2173" s="8"/>
      <c r="G2173"/>
    </row>
    <row r="2174" spans="1:7" ht="14.4" x14ac:dyDescent="0.25">
      <c r="A2174" s="4" t="s">
        <v>2379</v>
      </c>
      <c r="B2174" s="3">
        <v>2.9969999999999999</v>
      </c>
      <c r="C2174" s="3">
        <v>3.6156000000000001</v>
      </c>
      <c r="D2174" s="19">
        <f t="shared" si="33"/>
        <v>0.61860000000000026</v>
      </c>
      <c r="E2174" s="8"/>
      <c r="G2174"/>
    </row>
    <row r="2175" spans="1:7" ht="14.4" x14ac:dyDescent="0.25">
      <c r="A2175" s="4" t="s">
        <v>2380</v>
      </c>
      <c r="B2175" s="3">
        <v>3.0093999999999999</v>
      </c>
      <c r="C2175" s="3">
        <v>3.6181000000000001</v>
      </c>
      <c r="D2175" s="19">
        <f t="shared" si="33"/>
        <v>0.60870000000000024</v>
      </c>
      <c r="E2175" s="8"/>
      <c r="G2175"/>
    </row>
    <row r="2176" spans="1:7" ht="14.4" x14ac:dyDescent="0.25">
      <c r="A2176" s="4" t="s">
        <v>2381</v>
      </c>
      <c r="B2176" s="3">
        <v>3.0428999999999999</v>
      </c>
      <c r="C2176" s="3">
        <v>3.6356000000000002</v>
      </c>
      <c r="D2176" s="19">
        <f t="shared" si="33"/>
        <v>0.59270000000000023</v>
      </c>
      <c r="E2176" s="8"/>
      <c r="G2176"/>
    </row>
    <row r="2177" spans="1:7" ht="14.4" x14ac:dyDescent="0.25">
      <c r="A2177" s="4" t="s">
        <v>2382</v>
      </c>
      <c r="B2177" s="3">
        <v>3.0341999999999998</v>
      </c>
      <c r="C2177" s="3">
        <v>3.5981999999999998</v>
      </c>
      <c r="D2177" s="19">
        <f t="shared" si="33"/>
        <v>0.56400000000000006</v>
      </c>
      <c r="E2177" s="8"/>
      <c r="G2177"/>
    </row>
    <row r="2178" spans="1:7" ht="14.4" x14ac:dyDescent="0.25">
      <c r="A2178" s="4" t="s">
        <v>2383</v>
      </c>
      <c r="B2178" s="3">
        <v>3.0125999999999999</v>
      </c>
      <c r="C2178" s="3">
        <v>3.5981999999999998</v>
      </c>
      <c r="D2178" s="19">
        <f t="shared" si="33"/>
        <v>0.5855999999999999</v>
      </c>
      <c r="E2178" s="8"/>
      <c r="G2178"/>
    </row>
    <row r="2179" spans="1:7" ht="14.4" x14ac:dyDescent="0.25">
      <c r="A2179" s="4" t="s">
        <v>2384</v>
      </c>
      <c r="B2179" s="3">
        <v>3.0303</v>
      </c>
      <c r="C2179" s="3">
        <v>3.6219999999999999</v>
      </c>
      <c r="D2179" s="19">
        <f t="shared" ref="D2179:D2242" si="34">C2179-B2179</f>
        <v>0.59169999999999989</v>
      </c>
      <c r="E2179" s="8"/>
      <c r="G2179"/>
    </row>
    <row r="2180" spans="1:7" ht="14.4" x14ac:dyDescent="0.25">
      <c r="A2180" s="4" t="s">
        <v>2385</v>
      </c>
      <c r="B2180" s="3">
        <v>3.0257999999999998</v>
      </c>
      <c r="C2180" s="3">
        <v>3.6158000000000001</v>
      </c>
      <c r="D2180" s="19">
        <f t="shared" si="34"/>
        <v>0.5900000000000003</v>
      </c>
      <c r="E2180" s="8"/>
      <c r="G2180"/>
    </row>
    <row r="2181" spans="1:7" ht="14.4" x14ac:dyDescent="0.25">
      <c r="A2181" s="4" t="s">
        <v>2386</v>
      </c>
      <c r="B2181" s="3">
        <v>3.0680000000000001</v>
      </c>
      <c r="C2181" s="3">
        <v>3.6208999999999998</v>
      </c>
      <c r="D2181" s="19">
        <f t="shared" si="34"/>
        <v>0.55289999999999973</v>
      </c>
      <c r="E2181" s="8"/>
      <c r="G2181"/>
    </row>
    <row r="2182" spans="1:7" ht="14.4" x14ac:dyDescent="0.25">
      <c r="A2182" s="4" t="s">
        <v>2387</v>
      </c>
      <c r="B2182" s="3">
        <v>3.0609999999999999</v>
      </c>
      <c r="C2182" s="3">
        <v>3.6334</v>
      </c>
      <c r="D2182" s="19">
        <f t="shared" si="34"/>
        <v>0.57240000000000002</v>
      </c>
      <c r="E2182" s="8"/>
      <c r="G2182"/>
    </row>
    <row r="2183" spans="1:7" ht="14.4" x14ac:dyDescent="0.25">
      <c r="A2183" s="4" t="s">
        <v>2388</v>
      </c>
      <c r="B2183" s="3">
        <v>3.0617999999999999</v>
      </c>
      <c r="C2183" s="3">
        <v>3.6208999999999998</v>
      </c>
      <c r="D2183" s="19">
        <f t="shared" si="34"/>
        <v>0.55909999999999993</v>
      </c>
      <c r="E2183" s="8"/>
      <c r="G2183"/>
    </row>
    <row r="2184" spans="1:7" ht="14.4" x14ac:dyDescent="0.25">
      <c r="A2184" s="4" t="s">
        <v>2389</v>
      </c>
      <c r="B2184" s="3">
        <v>3.0552000000000001</v>
      </c>
      <c r="C2184" s="3">
        <v>3.5985</v>
      </c>
      <c r="D2184" s="19">
        <f t="shared" si="34"/>
        <v>0.54329999999999989</v>
      </c>
      <c r="E2184" s="8"/>
      <c r="G2184"/>
    </row>
    <row r="2185" spans="1:7" ht="14.4" x14ac:dyDescent="0.25">
      <c r="A2185" s="4" t="s">
        <v>2390</v>
      </c>
      <c r="B2185" s="3">
        <v>3.1244999999999998</v>
      </c>
      <c r="C2185" s="3">
        <v>3.6172</v>
      </c>
      <c r="D2185" s="19">
        <f t="shared" si="34"/>
        <v>0.49270000000000014</v>
      </c>
      <c r="E2185" s="8"/>
      <c r="G2185"/>
    </row>
    <row r="2186" spans="1:7" ht="14.4" x14ac:dyDescent="0.25">
      <c r="A2186" s="4" t="s">
        <v>2391</v>
      </c>
      <c r="B2186" s="3">
        <v>3.0853000000000002</v>
      </c>
      <c r="C2186" s="3">
        <v>3.6234999999999999</v>
      </c>
      <c r="D2186" s="19">
        <f t="shared" si="34"/>
        <v>0.53819999999999979</v>
      </c>
      <c r="E2186" s="8"/>
      <c r="G2186"/>
    </row>
    <row r="2187" spans="1:7" ht="14.4" x14ac:dyDescent="0.25">
      <c r="A2187" s="4" t="s">
        <v>2392</v>
      </c>
      <c r="B2187" s="3">
        <v>3.1606000000000001</v>
      </c>
      <c r="C2187" s="3">
        <v>3.6135999999999999</v>
      </c>
      <c r="D2187" s="19">
        <f t="shared" si="34"/>
        <v>0.45299999999999985</v>
      </c>
      <c r="E2187" s="8"/>
      <c r="G2187"/>
    </row>
    <row r="2188" spans="1:7" ht="14.4" x14ac:dyDescent="0.25">
      <c r="A2188" s="4" t="s">
        <v>2393</v>
      </c>
      <c r="B2188" s="3">
        <v>3.1606000000000001</v>
      </c>
      <c r="C2188" s="3">
        <v>3.6135999999999999</v>
      </c>
      <c r="D2188" s="19">
        <f t="shared" si="34"/>
        <v>0.45299999999999985</v>
      </c>
      <c r="E2188" s="8"/>
      <c r="G2188"/>
    </row>
    <row r="2189" spans="1:7" ht="14.4" x14ac:dyDescent="0.25">
      <c r="A2189" s="4" t="s">
        <v>2394</v>
      </c>
      <c r="B2189" s="3">
        <v>3.161</v>
      </c>
      <c r="C2189" s="3">
        <v>3.6135999999999999</v>
      </c>
      <c r="D2189" s="19">
        <f t="shared" si="34"/>
        <v>0.45259999999999989</v>
      </c>
      <c r="E2189" s="8"/>
      <c r="G2189"/>
    </row>
    <row r="2190" spans="1:7" ht="14.4" x14ac:dyDescent="0.25">
      <c r="A2190" s="4" t="s">
        <v>2395</v>
      </c>
      <c r="B2190" s="3">
        <v>3.2191999999999998</v>
      </c>
      <c r="C2190" s="3">
        <v>3.6476999999999999</v>
      </c>
      <c r="D2190" s="19">
        <f t="shared" si="34"/>
        <v>0.4285000000000001</v>
      </c>
      <c r="E2190" s="8"/>
      <c r="G2190"/>
    </row>
    <row r="2191" spans="1:7" ht="14.4" x14ac:dyDescent="0.25">
      <c r="A2191" s="4" t="s">
        <v>2396</v>
      </c>
      <c r="B2191" s="3">
        <v>3.2103000000000002</v>
      </c>
      <c r="C2191" s="3">
        <v>3.6469999999999998</v>
      </c>
      <c r="D2191" s="19">
        <f t="shared" si="34"/>
        <v>0.43669999999999964</v>
      </c>
      <c r="E2191" s="8"/>
      <c r="G2191"/>
    </row>
    <row r="2192" spans="1:7" ht="14.4" x14ac:dyDescent="0.25">
      <c r="A2192" s="4" t="s">
        <v>2397</v>
      </c>
      <c r="B2192" s="3">
        <v>3.1815000000000002</v>
      </c>
      <c r="C2192" s="3">
        <v>3.6539999999999999</v>
      </c>
      <c r="D2192" s="19">
        <f t="shared" si="34"/>
        <v>0.4724999999999997</v>
      </c>
      <c r="E2192" s="8"/>
      <c r="G2192"/>
    </row>
    <row r="2193" spans="1:7" ht="14.4" x14ac:dyDescent="0.25">
      <c r="A2193" s="4" t="s">
        <v>2398</v>
      </c>
      <c r="B2193" s="3">
        <v>3.1667999999999998</v>
      </c>
      <c r="C2193" s="3">
        <v>3.6764999999999999</v>
      </c>
      <c r="D2193" s="19">
        <f t="shared" si="34"/>
        <v>0.50970000000000004</v>
      </c>
      <c r="E2193" s="8"/>
      <c r="G2193"/>
    </row>
    <row r="2194" spans="1:7" ht="14.4" x14ac:dyDescent="0.25">
      <c r="A2194" s="4" t="s">
        <v>2399</v>
      </c>
      <c r="B2194" s="3">
        <v>3.2033999999999998</v>
      </c>
      <c r="C2194" s="3">
        <v>3.6739999999999999</v>
      </c>
      <c r="D2194" s="19">
        <f t="shared" si="34"/>
        <v>0.47060000000000013</v>
      </c>
      <c r="E2194" s="8"/>
      <c r="G2194"/>
    </row>
    <row r="2195" spans="1:7" ht="14.4" x14ac:dyDescent="0.25">
      <c r="A2195" s="4" t="s">
        <v>2400</v>
      </c>
      <c r="B2195" s="3">
        <v>3.24</v>
      </c>
      <c r="C2195" s="3">
        <v>3.7054</v>
      </c>
      <c r="D2195" s="19">
        <f t="shared" si="34"/>
        <v>0.46539999999999981</v>
      </c>
      <c r="E2195" s="8"/>
      <c r="G2195"/>
    </row>
    <row r="2196" spans="1:7" ht="14.4" x14ac:dyDescent="0.25">
      <c r="A2196" s="4" t="s">
        <v>2401</v>
      </c>
      <c r="B2196" s="3">
        <v>3.2164000000000001</v>
      </c>
      <c r="C2196" s="3">
        <v>3.7408999999999999</v>
      </c>
      <c r="D2196" s="19">
        <f t="shared" si="34"/>
        <v>0.52449999999999974</v>
      </c>
      <c r="E2196" s="8"/>
      <c r="G2196"/>
    </row>
    <row r="2197" spans="1:7" ht="14.4" x14ac:dyDescent="0.25">
      <c r="A2197" s="4" t="s">
        <v>2402</v>
      </c>
      <c r="B2197" s="3">
        <v>3.2624</v>
      </c>
      <c r="C2197" s="3">
        <v>3.7366000000000001</v>
      </c>
      <c r="D2197" s="19">
        <f t="shared" si="34"/>
        <v>0.47420000000000018</v>
      </c>
      <c r="E2197" s="8"/>
      <c r="G2197"/>
    </row>
    <row r="2198" spans="1:7" ht="14.4" x14ac:dyDescent="0.25">
      <c r="A2198" s="4" t="s">
        <v>2403</v>
      </c>
      <c r="B2198" s="3">
        <v>3.2658</v>
      </c>
      <c r="C2198" s="3">
        <v>3.7166999999999999</v>
      </c>
      <c r="D2198" s="19">
        <f t="shared" si="34"/>
        <v>0.45089999999999986</v>
      </c>
      <c r="E2198" s="8"/>
      <c r="G2198"/>
    </row>
    <row r="2199" spans="1:7" ht="14.4" x14ac:dyDescent="0.25">
      <c r="A2199" s="4" t="s">
        <v>2404</v>
      </c>
      <c r="B2199" s="3">
        <v>3.2887</v>
      </c>
      <c r="C2199" s="3">
        <v>3.7216999999999998</v>
      </c>
      <c r="D2199" s="19">
        <f t="shared" si="34"/>
        <v>0.43299999999999983</v>
      </c>
      <c r="E2199" s="8"/>
      <c r="G2199"/>
    </row>
    <row r="2200" spans="1:7" ht="14.4" x14ac:dyDescent="0.25">
      <c r="A2200" s="4" t="s">
        <v>2405</v>
      </c>
      <c r="B2200" s="3">
        <v>3.2892999999999999</v>
      </c>
      <c r="C2200" s="3">
        <v>3.7231000000000001</v>
      </c>
      <c r="D2200" s="19">
        <f t="shared" si="34"/>
        <v>0.43380000000000019</v>
      </c>
      <c r="E2200" s="8"/>
      <c r="G2200"/>
    </row>
    <row r="2201" spans="1:7" ht="14.4" x14ac:dyDescent="0.25">
      <c r="A2201" s="4" t="s">
        <v>2406</v>
      </c>
      <c r="B2201" s="3">
        <v>3.2871000000000001</v>
      </c>
      <c r="C2201" s="3">
        <v>3.722</v>
      </c>
      <c r="D2201" s="19">
        <f t="shared" si="34"/>
        <v>0.43489999999999984</v>
      </c>
      <c r="E2201" s="8"/>
      <c r="G2201"/>
    </row>
    <row r="2202" spans="1:7" ht="14.4" x14ac:dyDescent="0.25">
      <c r="A2202" s="4" t="s">
        <v>2407</v>
      </c>
      <c r="B2202" s="3">
        <v>3.3492000000000002</v>
      </c>
      <c r="C2202" s="3">
        <v>3.7768000000000002</v>
      </c>
      <c r="D2202" s="19">
        <f t="shared" si="34"/>
        <v>0.42759999999999998</v>
      </c>
      <c r="E2202" s="8"/>
      <c r="G2202"/>
    </row>
    <row r="2203" spans="1:7" ht="14.4" x14ac:dyDescent="0.25">
      <c r="A2203" s="4" t="s">
        <v>2408</v>
      </c>
      <c r="B2203" s="3">
        <v>3.3578000000000001</v>
      </c>
      <c r="C2203" s="3">
        <v>3.7768999999999999</v>
      </c>
      <c r="D2203" s="19">
        <f t="shared" si="34"/>
        <v>0.41909999999999981</v>
      </c>
      <c r="E2203" s="8"/>
      <c r="G2203"/>
    </row>
    <row r="2204" spans="1:7" ht="14.4" x14ac:dyDescent="0.25">
      <c r="A2204" s="4" t="s">
        <v>2409</v>
      </c>
      <c r="B2204" s="3">
        <v>3.4319999999999999</v>
      </c>
      <c r="C2204" s="3">
        <v>3.8266</v>
      </c>
      <c r="D2204" s="19">
        <f t="shared" si="34"/>
        <v>0.39460000000000006</v>
      </c>
      <c r="E2204" s="8"/>
      <c r="G2204"/>
    </row>
    <row r="2205" spans="1:7" ht="14.4" x14ac:dyDescent="0.25">
      <c r="A2205" s="4" t="s">
        <v>2410</v>
      </c>
      <c r="B2205" s="3">
        <v>3.4601999999999999</v>
      </c>
      <c r="C2205" s="3">
        <v>3.9115000000000002</v>
      </c>
      <c r="D2205" s="19">
        <f t="shared" si="34"/>
        <v>0.45130000000000026</v>
      </c>
      <c r="E2205" s="8"/>
      <c r="G2205"/>
    </row>
    <row r="2206" spans="1:7" ht="14.4" x14ac:dyDescent="0.25">
      <c r="A2206" s="4" t="s">
        <v>2411</v>
      </c>
      <c r="B2206" s="3">
        <v>3.4830999999999999</v>
      </c>
      <c r="C2206" s="3">
        <v>3.8917000000000002</v>
      </c>
      <c r="D2206" s="19">
        <f t="shared" si="34"/>
        <v>0.4086000000000003</v>
      </c>
      <c r="E2206" s="8"/>
      <c r="G2206"/>
    </row>
    <row r="2207" spans="1:7" ht="14.4" x14ac:dyDescent="0.25">
      <c r="A2207" s="4" t="s">
        <v>2412</v>
      </c>
      <c r="B2207" s="3">
        <v>3.5030000000000001</v>
      </c>
      <c r="C2207" s="3">
        <v>3.863</v>
      </c>
      <c r="D2207" s="19">
        <f t="shared" si="34"/>
        <v>0.35999999999999988</v>
      </c>
      <c r="E2207" s="8"/>
      <c r="G2207"/>
    </row>
    <row r="2208" spans="1:7" ht="14.4" x14ac:dyDescent="0.25">
      <c r="A2208" s="4" t="s">
        <v>2413</v>
      </c>
      <c r="B2208" s="3">
        <v>3.5074000000000001</v>
      </c>
      <c r="C2208" s="3">
        <v>3.8717999999999999</v>
      </c>
      <c r="D2208" s="19">
        <f t="shared" si="34"/>
        <v>0.36439999999999984</v>
      </c>
      <c r="E2208" s="8"/>
      <c r="G2208"/>
    </row>
    <row r="2209" spans="1:7" ht="14.4" x14ac:dyDescent="0.25">
      <c r="A2209" s="4" t="s">
        <v>2414</v>
      </c>
      <c r="B2209" s="3">
        <v>3.4992000000000001</v>
      </c>
      <c r="C2209" s="3">
        <v>3.8816000000000002</v>
      </c>
      <c r="D2209" s="19">
        <f t="shared" si="34"/>
        <v>0.38240000000000007</v>
      </c>
      <c r="E2209" s="8"/>
      <c r="G2209"/>
    </row>
    <row r="2210" spans="1:7" ht="14.4" x14ac:dyDescent="0.25">
      <c r="A2210" s="4" t="s">
        <v>2415</v>
      </c>
      <c r="B2210" s="3">
        <v>3.4916999999999998</v>
      </c>
      <c r="C2210" s="3">
        <v>3.8694000000000002</v>
      </c>
      <c r="D2210" s="19">
        <f t="shared" si="34"/>
        <v>0.37770000000000037</v>
      </c>
      <c r="E2210" s="8"/>
      <c r="G2210"/>
    </row>
    <row r="2211" spans="1:7" ht="14.4" x14ac:dyDescent="0.25">
      <c r="A2211" s="4" t="s">
        <v>2416</v>
      </c>
      <c r="B2211" s="3">
        <v>3.4788000000000001</v>
      </c>
      <c r="C2211" s="3">
        <v>3.8813</v>
      </c>
      <c r="D2211" s="19">
        <f t="shared" si="34"/>
        <v>0.40249999999999986</v>
      </c>
      <c r="E2211" s="8"/>
      <c r="G2211"/>
    </row>
    <row r="2212" spans="1:7" ht="14.4" x14ac:dyDescent="0.25">
      <c r="A2212" s="4" t="s">
        <v>2417</v>
      </c>
      <c r="B2212" s="3">
        <v>3.5398999999999998</v>
      </c>
      <c r="C2212" s="3">
        <v>3.8725000000000001</v>
      </c>
      <c r="D2212" s="19">
        <f t="shared" si="34"/>
        <v>0.33260000000000023</v>
      </c>
      <c r="E2212" s="8"/>
      <c r="G2212"/>
    </row>
    <row r="2213" spans="1:7" ht="14.4" x14ac:dyDescent="0.25">
      <c r="A2213" s="4" t="s">
        <v>2418</v>
      </c>
      <c r="B2213" s="3">
        <v>3.5552999999999999</v>
      </c>
      <c r="C2213" s="3">
        <v>3.8862999999999999</v>
      </c>
      <c r="D2213" s="19">
        <f t="shared" si="34"/>
        <v>0.33099999999999996</v>
      </c>
      <c r="E2213" s="8"/>
      <c r="G2213"/>
    </row>
    <row r="2214" spans="1:7" ht="14.4" x14ac:dyDescent="0.25">
      <c r="A2214" s="4" t="s">
        <v>2419</v>
      </c>
      <c r="B2214" s="3">
        <v>3.5691000000000002</v>
      </c>
      <c r="C2214" s="3">
        <v>3.9</v>
      </c>
      <c r="D2214" s="19">
        <f t="shared" si="34"/>
        <v>0.33089999999999975</v>
      </c>
      <c r="E2214" s="8"/>
      <c r="G2214"/>
    </row>
    <row r="2215" spans="1:7" ht="14.4" x14ac:dyDescent="0.25">
      <c r="A2215" s="4" t="s">
        <v>2420</v>
      </c>
      <c r="B2215" s="3">
        <v>3.5708000000000002</v>
      </c>
      <c r="C2215" s="3">
        <v>3.95</v>
      </c>
      <c r="D2215" s="19">
        <f t="shared" si="34"/>
        <v>0.37919999999999998</v>
      </c>
      <c r="E2215" s="8"/>
      <c r="G2215"/>
    </row>
    <row r="2216" spans="1:7" ht="14.4" x14ac:dyDescent="0.25">
      <c r="A2216" s="4" t="s">
        <v>2421</v>
      </c>
      <c r="B2216" s="3">
        <v>3.5754000000000001</v>
      </c>
      <c r="C2216" s="3">
        <v>3.9525000000000001</v>
      </c>
      <c r="D2216" s="19">
        <f t="shared" si="34"/>
        <v>0.37709999999999999</v>
      </c>
      <c r="E2216" s="8"/>
      <c r="G2216"/>
    </row>
    <row r="2217" spans="1:7" ht="14.4" x14ac:dyDescent="0.25">
      <c r="A2217" s="4" t="s">
        <v>2422</v>
      </c>
      <c r="B2217" s="3">
        <v>3.6412</v>
      </c>
      <c r="C2217" s="3">
        <v>3.95</v>
      </c>
      <c r="D2217" s="19">
        <f t="shared" si="34"/>
        <v>0.30880000000000019</v>
      </c>
      <c r="E2217" s="8"/>
      <c r="G2217"/>
    </row>
    <row r="2218" spans="1:7" ht="14.4" x14ac:dyDescent="0.25">
      <c r="A2218" s="4" t="s">
        <v>2423</v>
      </c>
      <c r="B2218" s="3">
        <v>3.6316999999999999</v>
      </c>
      <c r="C2218" s="3">
        <v>3.9224999999999999</v>
      </c>
      <c r="D2218" s="19">
        <f t="shared" si="34"/>
        <v>0.29079999999999995</v>
      </c>
      <c r="E2218" s="8"/>
      <c r="G2218"/>
    </row>
    <row r="2219" spans="1:7" ht="14.4" x14ac:dyDescent="0.25">
      <c r="A2219" s="4" t="s">
        <v>2424</v>
      </c>
      <c r="B2219" s="3">
        <v>3.6981000000000002</v>
      </c>
      <c r="C2219" s="3">
        <v>3.92</v>
      </c>
      <c r="D2219" s="19">
        <f t="shared" si="34"/>
        <v>0.22189999999999976</v>
      </c>
      <c r="E2219" s="8"/>
      <c r="G2219"/>
    </row>
    <row r="2220" spans="1:7" ht="14.4" x14ac:dyDescent="0.25">
      <c r="A2220" s="4" t="s">
        <v>2425</v>
      </c>
      <c r="B2220" s="3">
        <v>3.6797</v>
      </c>
      <c r="C2220" s="3">
        <v>3.94</v>
      </c>
      <c r="D2220" s="19">
        <f t="shared" si="34"/>
        <v>0.26029999999999998</v>
      </c>
      <c r="E2220" s="8"/>
      <c r="G2220"/>
    </row>
    <row r="2221" spans="1:7" ht="14.4" x14ac:dyDescent="0.25">
      <c r="A2221" s="4" t="s">
        <v>2426</v>
      </c>
      <c r="B2221" s="3">
        <v>3.6745999999999999</v>
      </c>
      <c r="C2221" s="3">
        <v>3.95</v>
      </c>
      <c r="D2221" s="19">
        <f t="shared" si="34"/>
        <v>0.27540000000000031</v>
      </c>
      <c r="E2221" s="8"/>
      <c r="G2221"/>
    </row>
    <row r="2222" spans="1:7" ht="14.4" x14ac:dyDescent="0.25">
      <c r="A2222" s="4" t="s">
        <v>2427</v>
      </c>
      <c r="B2222" s="3">
        <v>3.6903000000000001</v>
      </c>
      <c r="C2222" s="3">
        <v>3.9849999999999999</v>
      </c>
      <c r="D2222" s="19">
        <f t="shared" si="34"/>
        <v>0.29469999999999974</v>
      </c>
      <c r="E2222" s="8"/>
      <c r="G2222"/>
    </row>
    <row r="2223" spans="1:7" ht="14.4" x14ac:dyDescent="0.25">
      <c r="A2223" s="4" t="s">
        <v>2428</v>
      </c>
      <c r="B2223" s="3">
        <v>3.7008999999999999</v>
      </c>
      <c r="C2223" s="3">
        <v>3.9851000000000001</v>
      </c>
      <c r="D2223" s="19">
        <f t="shared" si="34"/>
        <v>0.28420000000000023</v>
      </c>
      <c r="E2223" s="8"/>
      <c r="G2223"/>
    </row>
    <row r="2224" spans="1:7" ht="14.4" x14ac:dyDescent="0.25">
      <c r="A2224" s="4" t="s">
        <v>2429</v>
      </c>
      <c r="B2224" s="3">
        <v>3.7776000000000001</v>
      </c>
      <c r="C2224" s="3">
        <v>3.9462999999999999</v>
      </c>
      <c r="D2224" s="19">
        <f t="shared" si="34"/>
        <v>0.16869999999999985</v>
      </c>
      <c r="E2224" s="8"/>
      <c r="G2224"/>
    </row>
    <row r="2225" spans="1:7" ht="14.4" x14ac:dyDescent="0.25">
      <c r="A2225" s="4" t="s">
        <v>2430</v>
      </c>
      <c r="B2225" s="3">
        <v>3.8542999999999998</v>
      </c>
      <c r="C2225" s="3">
        <v>3.9500999999999999</v>
      </c>
      <c r="D2225" s="19">
        <f t="shared" si="34"/>
        <v>9.5800000000000107E-2</v>
      </c>
      <c r="E2225" s="8"/>
      <c r="G2225"/>
    </row>
    <row r="2226" spans="1:7" ht="14.4" x14ac:dyDescent="0.25">
      <c r="A2226" s="4" t="s">
        <v>2431</v>
      </c>
      <c r="B2226" s="3">
        <v>3.8999000000000001</v>
      </c>
      <c r="C2226" s="3">
        <v>3.9601000000000002</v>
      </c>
      <c r="D2226" s="19">
        <f t="shared" si="34"/>
        <v>6.0200000000000031E-2</v>
      </c>
      <c r="E2226" s="8"/>
      <c r="G2226"/>
    </row>
    <row r="2227" spans="1:7" ht="14.4" x14ac:dyDescent="0.25">
      <c r="A2227" s="4" t="s">
        <v>2432</v>
      </c>
      <c r="B2227" s="3">
        <v>3.8997999999999999</v>
      </c>
      <c r="C2227" s="3">
        <v>3.9100999999999999</v>
      </c>
      <c r="D2227" s="19">
        <f t="shared" si="34"/>
        <v>1.0299999999999976E-2</v>
      </c>
      <c r="E2227" s="8"/>
      <c r="G2227"/>
    </row>
    <row r="2228" spans="1:7" ht="14.4" x14ac:dyDescent="0.25">
      <c r="A2228" s="4" t="s">
        <v>2433</v>
      </c>
      <c r="B2228" s="3">
        <v>3.8997000000000002</v>
      </c>
      <c r="C2228" s="3">
        <v>3.8900999999999999</v>
      </c>
      <c r="D2228" s="19">
        <f t="shared" si="34"/>
        <v>-9.600000000000275E-3</v>
      </c>
      <c r="E2228" s="8"/>
      <c r="G2228"/>
    </row>
    <row r="2229" spans="1:7" ht="14.4" x14ac:dyDescent="0.25">
      <c r="A2229" s="4" t="s">
        <v>2434</v>
      </c>
      <c r="B2229" s="3">
        <v>3.9268000000000001</v>
      </c>
      <c r="C2229" s="3">
        <v>3.8852000000000002</v>
      </c>
      <c r="D2229" s="19">
        <f t="shared" si="34"/>
        <v>-4.1599999999999859E-2</v>
      </c>
      <c r="E2229" s="8"/>
      <c r="G2229"/>
    </row>
    <row r="2230" spans="1:7" ht="14.4" x14ac:dyDescent="0.25">
      <c r="A2230" s="4" t="s">
        <v>2435</v>
      </c>
      <c r="B2230" s="3">
        <v>3.9285000000000001</v>
      </c>
      <c r="C2230" s="3">
        <v>3.8902000000000001</v>
      </c>
      <c r="D2230" s="19">
        <f t="shared" si="34"/>
        <v>-3.8300000000000001E-2</v>
      </c>
      <c r="E2230" s="8"/>
      <c r="G2230"/>
    </row>
    <row r="2231" spans="1:7" ht="14.4" x14ac:dyDescent="0.25">
      <c r="A2231" s="4" t="s">
        <v>2436</v>
      </c>
      <c r="B2231" s="3">
        <v>3.9270999999999998</v>
      </c>
      <c r="C2231" s="3">
        <v>3.8752</v>
      </c>
      <c r="D2231" s="19">
        <f t="shared" si="34"/>
        <v>-5.1899999999999835E-2</v>
      </c>
      <c r="E2231" s="8"/>
      <c r="G2231"/>
    </row>
    <row r="2232" spans="1:7" ht="14.4" x14ac:dyDescent="0.25">
      <c r="A2232" s="4" t="s">
        <v>2437</v>
      </c>
      <c r="B2232" s="3">
        <v>3.95</v>
      </c>
      <c r="C2232" s="3">
        <v>3.8752</v>
      </c>
      <c r="D2232" s="19">
        <f t="shared" si="34"/>
        <v>-7.48000000000002E-2</v>
      </c>
      <c r="E2232" s="8"/>
      <c r="G2232"/>
    </row>
    <row r="2233" spans="1:7" ht="14.4" x14ac:dyDescent="0.25">
      <c r="A2233" s="4" t="s">
        <v>2438</v>
      </c>
      <c r="B2233" s="3">
        <v>3.9498000000000002</v>
      </c>
      <c r="C2233" s="3">
        <v>3.8927</v>
      </c>
      <c r="D2233" s="19">
        <f t="shared" si="34"/>
        <v>-5.7100000000000151E-2</v>
      </c>
      <c r="E2233" s="8"/>
      <c r="G2233"/>
    </row>
    <row r="2234" spans="1:7" ht="14.4" x14ac:dyDescent="0.25">
      <c r="A2234" s="4" t="s">
        <v>2439</v>
      </c>
      <c r="B2234" s="3">
        <v>3.9592999999999998</v>
      </c>
      <c r="C2234" s="3">
        <v>3.9102000000000001</v>
      </c>
      <c r="D2234" s="19">
        <f t="shared" si="34"/>
        <v>-4.9099999999999699E-2</v>
      </c>
      <c r="E2234" s="8"/>
      <c r="G2234"/>
    </row>
    <row r="2235" spans="1:7" ht="14.4" x14ac:dyDescent="0.25">
      <c r="A2235" s="4" t="s">
        <v>2440</v>
      </c>
      <c r="B2235" s="3">
        <v>3.9679000000000002</v>
      </c>
      <c r="C2235" s="3">
        <v>3.9302999999999999</v>
      </c>
      <c r="D2235" s="19">
        <f t="shared" si="34"/>
        <v>-3.76000000000003E-2</v>
      </c>
      <c r="E2235" s="8"/>
      <c r="G2235"/>
    </row>
    <row r="2236" spans="1:7" ht="14.4" x14ac:dyDescent="0.25">
      <c r="A2236" s="4" t="s">
        <v>2441</v>
      </c>
      <c r="B2236" s="3">
        <v>3.9708000000000001</v>
      </c>
      <c r="C2236" s="3">
        <v>3.9378000000000002</v>
      </c>
      <c r="D2236" s="19">
        <f t="shared" si="34"/>
        <v>-3.2999999999999918E-2</v>
      </c>
      <c r="E2236" s="8"/>
      <c r="G2236"/>
    </row>
    <row r="2237" spans="1:7" ht="14.4" x14ac:dyDescent="0.25">
      <c r="A2237" s="4" t="s">
        <v>2442</v>
      </c>
      <c r="B2237" s="3">
        <v>4.0010000000000003</v>
      </c>
      <c r="C2237" s="3">
        <v>3.9302999999999999</v>
      </c>
      <c r="D2237" s="19">
        <f t="shared" si="34"/>
        <v>-7.0700000000000429E-2</v>
      </c>
      <c r="E2237" s="8"/>
      <c r="G2237"/>
    </row>
    <row r="2238" spans="1:7" ht="14.4" x14ac:dyDescent="0.25">
      <c r="A2238" s="4" t="s">
        <v>2443</v>
      </c>
      <c r="B2238" s="3">
        <v>4.0209999999999999</v>
      </c>
      <c r="C2238" s="3">
        <v>3.9104000000000001</v>
      </c>
      <c r="D2238" s="19">
        <f t="shared" si="34"/>
        <v>-0.11059999999999981</v>
      </c>
      <c r="E2238" s="8"/>
      <c r="G2238"/>
    </row>
    <row r="2239" spans="1:7" ht="14.4" x14ac:dyDescent="0.25">
      <c r="A2239" s="4" t="s">
        <v>2444</v>
      </c>
      <c r="B2239" s="3">
        <v>3.9712999999999998</v>
      </c>
      <c r="C2239" s="3">
        <v>3.8904000000000001</v>
      </c>
      <c r="D2239" s="19">
        <f t="shared" si="34"/>
        <v>-8.089999999999975E-2</v>
      </c>
      <c r="E2239" s="8"/>
      <c r="G2239"/>
    </row>
    <row r="2240" spans="1:7" ht="14.4" x14ac:dyDescent="0.25">
      <c r="A2240" s="4" t="s">
        <v>2445</v>
      </c>
      <c r="B2240" s="3">
        <v>3.9762</v>
      </c>
      <c r="C2240" s="3">
        <v>3.8904000000000001</v>
      </c>
      <c r="D2240" s="19">
        <f t="shared" si="34"/>
        <v>-8.5799999999999876E-2</v>
      </c>
      <c r="E2240" s="8"/>
      <c r="G2240"/>
    </row>
    <row r="2241" spans="1:7" ht="14.4" x14ac:dyDescent="0.25">
      <c r="A2241" s="4" t="s">
        <v>2446</v>
      </c>
      <c r="B2241" s="3">
        <v>3.9708999999999999</v>
      </c>
      <c r="C2241" s="3">
        <v>3.9005000000000001</v>
      </c>
      <c r="D2241" s="19">
        <f t="shared" si="34"/>
        <v>-7.0399999999999796E-2</v>
      </c>
      <c r="E2241" s="8"/>
      <c r="G2241"/>
    </row>
    <row r="2242" spans="1:7" ht="14.4" x14ac:dyDescent="0.25">
      <c r="A2242" s="4" t="s">
        <v>2447</v>
      </c>
      <c r="B2242" s="3">
        <v>3.9805000000000001</v>
      </c>
      <c r="C2242" s="3">
        <v>3.9005000000000001</v>
      </c>
      <c r="D2242" s="19">
        <f t="shared" si="34"/>
        <v>-8.0000000000000071E-2</v>
      </c>
      <c r="E2242" s="8"/>
      <c r="G2242"/>
    </row>
    <row r="2243" spans="1:7" ht="14.4" x14ac:dyDescent="0.25">
      <c r="A2243" s="4" t="s">
        <v>2448</v>
      </c>
      <c r="B2243" s="3">
        <v>3.9712000000000001</v>
      </c>
      <c r="C2243" s="3">
        <v>3.9005000000000001</v>
      </c>
      <c r="D2243" s="19">
        <f t="shared" ref="D2243:D2306" si="35">C2243-B2243</f>
        <v>-7.0699999999999985E-2</v>
      </c>
      <c r="E2243" s="8"/>
      <c r="G2243"/>
    </row>
    <row r="2244" spans="1:7" ht="14.4" x14ac:dyDescent="0.25">
      <c r="A2244" s="4" t="s">
        <v>2449</v>
      </c>
      <c r="B2244" s="3">
        <v>3.9649000000000001</v>
      </c>
      <c r="C2244" s="3">
        <v>3.8780000000000001</v>
      </c>
      <c r="D2244" s="19">
        <f t="shared" si="35"/>
        <v>-8.6899999999999977E-2</v>
      </c>
      <c r="E2244" s="8"/>
      <c r="G2244"/>
    </row>
    <row r="2245" spans="1:7" ht="14.4" x14ac:dyDescent="0.25">
      <c r="A2245" s="4" t="s">
        <v>2450</v>
      </c>
      <c r="B2245" s="3">
        <v>3.9582000000000002</v>
      </c>
      <c r="C2245" s="3">
        <v>3.8731</v>
      </c>
      <c r="D2245" s="19">
        <f t="shared" si="35"/>
        <v>-8.5100000000000176E-2</v>
      </c>
      <c r="E2245" s="8"/>
      <c r="G2245"/>
    </row>
    <row r="2246" spans="1:7" ht="14.4" x14ac:dyDescent="0.25">
      <c r="A2246" s="4" t="s">
        <v>2451</v>
      </c>
      <c r="B2246" s="3">
        <v>3.9902000000000002</v>
      </c>
      <c r="C2246" s="3">
        <v>3.8881000000000001</v>
      </c>
      <c r="D2246" s="19">
        <f t="shared" si="35"/>
        <v>-0.10210000000000008</v>
      </c>
      <c r="E2246" s="8"/>
      <c r="G2246"/>
    </row>
    <row r="2247" spans="1:7" ht="14.4" x14ac:dyDescent="0.25">
      <c r="A2247" s="4" t="s">
        <v>2452</v>
      </c>
      <c r="B2247" s="3">
        <v>3.9842</v>
      </c>
      <c r="C2247" s="3">
        <v>3.8956</v>
      </c>
      <c r="D2247" s="19">
        <f t="shared" si="35"/>
        <v>-8.8600000000000012E-2</v>
      </c>
      <c r="E2247" s="8"/>
      <c r="G2247"/>
    </row>
    <row r="2248" spans="1:7" ht="14.4" x14ac:dyDescent="0.25">
      <c r="A2248" s="4" t="s">
        <v>2453</v>
      </c>
      <c r="B2248" s="3">
        <v>3.9929000000000001</v>
      </c>
      <c r="C2248" s="3">
        <v>3.8856999999999999</v>
      </c>
      <c r="D2248" s="19">
        <f t="shared" si="35"/>
        <v>-0.10720000000000018</v>
      </c>
      <c r="E2248" s="8"/>
      <c r="G2248"/>
    </row>
    <row r="2249" spans="1:7" ht="14.4" x14ac:dyDescent="0.25">
      <c r="A2249" s="4" t="s">
        <v>2454</v>
      </c>
      <c r="B2249" s="3">
        <v>3.9445999999999999</v>
      </c>
      <c r="C2249" s="3">
        <v>3.8807</v>
      </c>
      <c r="D2249" s="19">
        <f t="shared" si="35"/>
        <v>-6.3899999999999846E-2</v>
      </c>
      <c r="E2249" s="8"/>
      <c r="G2249"/>
    </row>
    <row r="2250" spans="1:7" ht="14.4" x14ac:dyDescent="0.25">
      <c r="A2250" s="4" t="s">
        <v>2455</v>
      </c>
      <c r="B2250" s="3">
        <v>3.887</v>
      </c>
      <c r="C2250" s="3">
        <v>3.8807</v>
      </c>
      <c r="D2250" s="19">
        <f t="shared" si="35"/>
        <v>-6.2999999999999723E-3</v>
      </c>
      <c r="E2250" s="8"/>
      <c r="G2250"/>
    </row>
    <row r="2251" spans="1:7" ht="14.4" x14ac:dyDescent="0.25">
      <c r="A2251" s="4" t="s">
        <v>2456</v>
      </c>
      <c r="B2251" s="3">
        <v>3.8294000000000001</v>
      </c>
      <c r="C2251" s="3">
        <v>3.8807</v>
      </c>
      <c r="D2251" s="19">
        <f t="shared" si="35"/>
        <v>5.1299999999999901E-2</v>
      </c>
      <c r="E2251" s="8"/>
      <c r="G2251"/>
    </row>
    <row r="2252" spans="1:7" ht="14.4" x14ac:dyDescent="0.25">
      <c r="A2252" s="4" t="s">
        <v>2457</v>
      </c>
      <c r="B2252" s="3">
        <v>3.7797000000000001</v>
      </c>
      <c r="C2252" s="3">
        <v>3.9007999999999998</v>
      </c>
      <c r="D2252" s="19">
        <f t="shared" si="35"/>
        <v>0.12109999999999976</v>
      </c>
      <c r="E2252" s="8"/>
      <c r="G2252"/>
    </row>
    <row r="2253" spans="1:7" ht="14.4" x14ac:dyDescent="0.25">
      <c r="A2253" s="4" t="s">
        <v>2458</v>
      </c>
      <c r="B2253" s="3">
        <v>3.6554000000000002</v>
      </c>
      <c r="C2253" s="3">
        <v>3.9161999999999999</v>
      </c>
      <c r="D2253" s="19">
        <f t="shared" si="35"/>
        <v>0.2607999999999997</v>
      </c>
      <c r="E2253" s="8"/>
      <c r="G2253"/>
    </row>
    <row r="2254" spans="1:7" ht="14.4" x14ac:dyDescent="0.25">
      <c r="A2254" s="4" t="s">
        <v>2459</v>
      </c>
      <c r="B2254" s="3">
        <v>3.5139999999999998</v>
      </c>
      <c r="C2254" s="3">
        <v>3.9319000000000002</v>
      </c>
      <c r="D2254" s="19">
        <f t="shared" si="35"/>
        <v>0.41790000000000038</v>
      </c>
      <c r="E2254" s="8"/>
      <c r="G2254"/>
    </row>
    <row r="2255" spans="1:7" ht="14.4" x14ac:dyDescent="0.25">
      <c r="A2255" s="4" t="s">
        <v>2460</v>
      </c>
      <c r="B2255" s="3">
        <v>3.4058000000000002</v>
      </c>
      <c r="C2255" s="3">
        <v>3.9211999999999998</v>
      </c>
      <c r="D2255" s="19">
        <f t="shared" si="35"/>
        <v>0.51539999999999964</v>
      </c>
      <c r="E2255" s="8"/>
      <c r="G2255"/>
    </row>
    <row r="2256" spans="1:7" ht="14.4" x14ac:dyDescent="0.25">
      <c r="A2256" s="4" t="s">
        <v>2461</v>
      </c>
      <c r="B2256" s="3">
        <v>3.2976999999999999</v>
      </c>
      <c r="C2256" s="3">
        <v>3.911</v>
      </c>
      <c r="D2256" s="19">
        <f t="shared" si="35"/>
        <v>0.61330000000000018</v>
      </c>
      <c r="E2256" s="8"/>
      <c r="G2256"/>
    </row>
    <row r="2257" spans="1:7" ht="14.4" x14ac:dyDescent="0.25">
      <c r="A2257" s="4" t="s">
        <v>2462</v>
      </c>
      <c r="B2257" s="3">
        <v>3.2930999999999999</v>
      </c>
      <c r="C2257" s="3">
        <v>3.8908999999999998</v>
      </c>
      <c r="D2257" s="19">
        <f t="shared" si="35"/>
        <v>0.59779999999999989</v>
      </c>
      <c r="E2257" s="8"/>
      <c r="G2257"/>
    </row>
    <row r="2258" spans="1:7" ht="14.4" x14ac:dyDescent="0.25">
      <c r="A2258" s="4" t="s">
        <v>2463</v>
      </c>
      <c r="B2258" s="3">
        <v>3.3433999999999999</v>
      </c>
      <c r="C2258" s="3">
        <v>3.9201000000000001</v>
      </c>
      <c r="D2258" s="19">
        <f t="shared" si="35"/>
        <v>0.57670000000000021</v>
      </c>
      <c r="E2258" s="8"/>
      <c r="G2258"/>
    </row>
    <row r="2259" spans="1:7" ht="14.4" x14ac:dyDescent="0.25">
      <c r="A2259" s="4" t="s">
        <v>2464</v>
      </c>
      <c r="B2259" s="3">
        <v>3.3677000000000001</v>
      </c>
      <c r="C2259" s="3">
        <v>3.9546000000000001</v>
      </c>
      <c r="D2259" s="19">
        <f t="shared" si="35"/>
        <v>0.58689999999999998</v>
      </c>
      <c r="E2259" s="8"/>
      <c r="G2259"/>
    </row>
    <row r="2260" spans="1:7" ht="14.4" x14ac:dyDescent="0.25">
      <c r="A2260" s="4" t="s">
        <v>2465</v>
      </c>
      <c r="B2260" s="3">
        <v>3.3386</v>
      </c>
      <c r="C2260" s="3">
        <v>3.9337</v>
      </c>
      <c r="D2260" s="19">
        <f t="shared" si="35"/>
        <v>0.59509999999999996</v>
      </c>
      <c r="E2260" s="8"/>
      <c r="G2260"/>
    </row>
    <row r="2261" spans="1:7" ht="14.4" x14ac:dyDescent="0.25">
      <c r="A2261" s="4" t="s">
        <v>2466</v>
      </c>
      <c r="B2261" s="3">
        <v>3.3466</v>
      </c>
      <c r="C2261" s="3">
        <v>3.9649999999999999</v>
      </c>
      <c r="D2261" s="19">
        <f t="shared" si="35"/>
        <v>0.61839999999999984</v>
      </c>
      <c r="E2261" s="8"/>
      <c r="G2261"/>
    </row>
    <row r="2262" spans="1:7" ht="14.4" x14ac:dyDescent="0.25">
      <c r="A2262" s="4" t="s">
        <v>2467</v>
      </c>
      <c r="B2262" s="3">
        <v>3.3527</v>
      </c>
      <c r="C2262" s="3">
        <v>3.9596</v>
      </c>
      <c r="D2262" s="19">
        <f t="shared" si="35"/>
        <v>0.6069</v>
      </c>
      <c r="E2262" s="8"/>
      <c r="G2262"/>
    </row>
    <row r="2263" spans="1:7" ht="14.4" x14ac:dyDescent="0.25">
      <c r="A2263" s="4" t="s">
        <v>2468</v>
      </c>
      <c r="B2263" s="3">
        <v>3.3721999999999999</v>
      </c>
      <c r="C2263" s="3">
        <v>3.9597000000000002</v>
      </c>
      <c r="D2263" s="19">
        <f t="shared" si="35"/>
        <v>0.58750000000000036</v>
      </c>
      <c r="E2263" s="8"/>
      <c r="G2263"/>
    </row>
    <row r="2264" spans="1:7" ht="14.4" x14ac:dyDescent="0.25">
      <c r="A2264" s="4" t="s">
        <v>2469</v>
      </c>
      <c r="B2264" s="3">
        <v>3.3759000000000001</v>
      </c>
      <c r="C2264" s="3">
        <v>3.9796999999999998</v>
      </c>
      <c r="D2264" s="19">
        <f t="shared" si="35"/>
        <v>0.60379999999999967</v>
      </c>
      <c r="E2264" s="8"/>
      <c r="G2264"/>
    </row>
    <row r="2265" spans="1:7" ht="14.4" x14ac:dyDescent="0.25">
      <c r="A2265" s="4" t="s">
        <v>2470</v>
      </c>
      <c r="B2265" s="3">
        <v>3.3759000000000001</v>
      </c>
      <c r="C2265" s="3">
        <v>3.9754</v>
      </c>
      <c r="D2265" s="19">
        <f t="shared" si="35"/>
        <v>0.59949999999999992</v>
      </c>
      <c r="E2265" s="8"/>
      <c r="G2265"/>
    </row>
    <row r="2266" spans="1:7" ht="14.4" x14ac:dyDescent="0.25">
      <c r="A2266" s="4" t="s">
        <v>2471</v>
      </c>
      <c r="B2266" s="3">
        <v>3.3616999999999999</v>
      </c>
      <c r="C2266" s="3">
        <v>3.9521999999999999</v>
      </c>
      <c r="D2266" s="19">
        <f t="shared" si="35"/>
        <v>0.59050000000000002</v>
      </c>
      <c r="E2266" s="8"/>
      <c r="G2266"/>
    </row>
    <row r="2267" spans="1:7" ht="14.4" x14ac:dyDescent="0.25">
      <c r="A2267" s="4" t="s">
        <v>2472</v>
      </c>
      <c r="B2267" s="3">
        <v>3.3719000000000001</v>
      </c>
      <c r="C2267" s="3">
        <v>3.9413999999999998</v>
      </c>
      <c r="D2267" s="19">
        <f t="shared" si="35"/>
        <v>0.56949999999999967</v>
      </c>
      <c r="E2267" s="8"/>
      <c r="G2267"/>
    </row>
    <row r="2268" spans="1:7" ht="14.4" x14ac:dyDescent="0.25">
      <c r="A2268" s="4" t="s">
        <v>2473</v>
      </c>
      <c r="B2268" s="3">
        <v>3.3477999999999999</v>
      </c>
      <c r="C2268" s="3">
        <v>3.9506999999999999</v>
      </c>
      <c r="D2268" s="19">
        <f t="shared" si="35"/>
        <v>0.60289999999999999</v>
      </c>
      <c r="E2268" s="8"/>
      <c r="G2268"/>
    </row>
    <row r="2269" spans="1:7" ht="14.4" x14ac:dyDescent="0.25">
      <c r="A2269" s="4" t="s">
        <v>2474</v>
      </c>
      <c r="B2269" s="3">
        <v>3.3513999999999999</v>
      </c>
      <c r="C2269" s="3">
        <v>3.9434999999999998</v>
      </c>
      <c r="D2269" s="19">
        <f t="shared" si="35"/>
        <v>0.59209999999999985</v>
      </c>
      <c r="E2269" s="8"/>
      <c r="G2269"/>
    </row>
    <row r="2270" spans="1:7" ht="14.4" x14ac:dyDescent="0.25">
      <c r="A2270" s="4" t="s">
        <v>2475</v>
      </c>
      <c r="B2270" s="3">
        <v>3.3163</v>
      </c>
      <c r="C2270" s="3">
        <v>3.9365000000000001</v>
      </c>
      <c r="D2270" s="19">
        <f t="shared" si="35"/>
        <v>0.62020000000000008</v>
      </c>
      <c r="E2270" s="8"/>
      <c r="G2270"/>
    </row>
    <row r="2271" spans="1:7" ht="14.4" x14ac:dyDescent="0.25">
      <c r="A2271" s="4" t="s">
        <v>2476</v>
      </c>
      <c r="B2271" s="3">
        <v>3.3163999999999998</v>
      </c>
      <c r="C2271" s="3">
        <v>3.9367999999999999</v>
      </c>
      <c r="D2271" s="19">
        <f t="shared" si="35"/>
        <v>0.62040000000000006</v>
      </c>
      <c r="E2271" s="8"/>
      <c r="G2271"/>
    </row>
    <row r="2272" spans="1:7" ht="14.4" x14ac:dyDescent="0.25">
      <c r="A2272" s="4" t="s">
        <v>2477</v>
      </c>
      <c r="B2272" s="3">
        <v>3.3266</v>
      </c>
      <c r="C2272" s="3">
        <v>3.9291999999999998</v>
      </c>
      <c r="D2272" s="19">
        <f t="shared" si="35"/>
        <v>0.6025999999999998</v>
      </c>
      <c r="E2272" s="8"/>
      <c r="G2272"/>
    </row>
    <row r="2273" spans="1:7" ht="14.4" x14ac:dyDescent="0.25">
      <c r="A2273" s="4" t="s">
        <v>2478</v>
      </c>
      <c r="B2273" s="3">
        <v>3.3266</v>
      </c>
      <c r="C2273" s="3">
        <v>3.9140000000000001</v>
      </c>
      <c r="D2273" s="19">
        <f t="shared" si="35"/>
        <v>0.58740000000000014</v>
      </c>
      <c r="E2273" s="8"/>
      <c r="G2273"/>
    </row>
    <row r="2274" spans="1:7" ht="14.4" x14ac:dyDescent="0.25">
      <c r="A2274" s="4" t="s">
        <v>2479</v>
      </c>
      <c r="B2274" s="3">
        <v>3.3681999999999999</v>
      </c>
      <c r="C2274" s="3">
        <v>3.9066000000000001</v>
      </c>
      <c r="D2274" s="19">
        <f t="shared" si="35"/>
        <v>0.53840000000000021</v>
      </c>
      <c r="E2274" s="8"/>
      <c r="G2274"/>
    </row>
    <row r="2275" spans="1:7" ht="14.4" x14ac:dyDescent="0.25">
      <c r="A2275" s="4" t="s">
        <v>2480</v>
      </c>
      <c r="B2275" s="3">
        <v>3.2736000000000001</v>
      </c>
      <c r="C2275" s="3">
        <v>3.9091999999999998</v>
      </c>
      <c r="D2275" s="19">
        <f t="shared" si="35"/>
        <v>0.63559999999999972</v>
      </c>
      <c r="E2275" s="8"/>
      <c r="G2275"/>
    </row>
    <row r="2276" spans="1:7" ht="14.4" x14ac:dyDescent="0.25">
      <c r="A2276" s="4" t="s">
        <v>2481</v>
      </c>
      <c r="B2276" s="3">
        <v>3.2932000000000001</v>
      </c>
      <c r="C2276" s="3">
        <v>3.9167000000000001</v>
      </c>
      <c r="D2276" s="19">
        <f t="shared" si="35"/>
        <v>0.62349999999999994</v>
      </c>
      <c r="E2276" s="8"/>
      <c r="G2276"/>
    </row>
    <row r="2277" spans="1:7" ht="14.4" x14ac:dyDescent="0.25">
      <c r="A2277" s="4" t="s">
        <v>2482</v>
      </c>
      <c r="B2277" s="3">
        <v>3.2532000000000001</v>
      </c>
      <c r="C2277" s="3">
        <v>3.8824999999999998</v>
      </c>
      <c r="D2277" s="19">
        <f t="shared" si="35"/>
        <v>0.62929999999999975</v>
      </c>
      <c r="E2277" s="8"/>
      <c r="G2277"/>
    </row>
    <row r="2278" spans="1:7" ht="14.4" x14ac:dyDescent="0.25">
      <c r="A2278" s="4" t="s">
        <v>2483</v>
      </c>
      <c r="B2278" s="3">
        <v>3.2545000000000002</v>
      </c>
      <c r="C2278" s="3">
        <v>3.87</v>
      </c>
      <c r="D2278" s="19">
        <f t="shared" si="35"/>
        <v>0.61549999999999994</v>
      </c>
      <c r="E2278" s="8"/>
      <c r="G2278"/>
    </row>
    <row r="2279" spans="1:7" ht="14.4" x14ac:dyDescent="0.25">
      <c r="A2279" s="4" t="s">
        <v>2484</v>
      </c>
      <c r="B2279" s="3">
        <v>3.2572999999999999</v>
      </c>
      <c r="C2279" s="3">
        <v>3.8801000000000001</v>
      </c>
      <c r="D2279" s="19">
        <f t="shared" si="35"/>
        <v>0.62280000000000024</v>
      </c>
      <c r="E2279" s="8"/>
      <c r="G2279"/>
    </row>
    <row r="2280" spans="1:7" ht="14.4" x14ac:dyDescent="0.25">
      <c r="A2280" s="4" t="s">
        <v>2485</v>
      </c>
      <c r="B2280" s="3">
        <v>3.2326000000000001</v>
      </c>
      <c r="C2280" s="3">
        <v>3.88</v>
      </c>
      <c r="D2280" s="19">
        <f t="shared" si="35"/>
        <v>0.64739999999999975</v>
      </c>
      <c r="E2280" s="8"/>
      <c r="G2280"/>
    </row>
    <row r="2281" spans="1:7" ht="14.4" x14ac:dyDescent="0.25">
      <c r="A2281" s="4" t="s">
        <v>2486</v>
      </c>
      <c r="B2281" s="3">
        <v>3.2629000000000001</v>
      </c>
      <c r="C2281" s="3">
        <v>3.8774999999999999</v>
      </c>
      <c r="D2281" s="19">
        <f t="shared" si="35"/>
        <v>0.61459999999999981</v>
      </c>
      <c r="E2281" s="8"/>
      <c r="G2281"/>
    </row>
    <row r="2282" spans="1:7" ht="14.4" x14ac:dyDescent="0.25">
      <c r="A2282" s="4" t="s">
        <v>2487</v>
      </c>
      <c r="B2282" s="3">
        <v>3.2650000000000001</v>
      </c>
      <c r="C2282" s="3">
        <v>3.875</v>
      </c>
      <c r="D2282" s="19">
        <f t="shared" si="35"/>
        <v>0.60999999999999988</v>
      </c>
      <c r="E2282" s="8"/>
      <c r="G2282"/>
    </row>
    <row r="2283" spans="1:7" ht="14.4" x14ac:dyDescent="0.25">
      <c r="A2283" s="4" t="s">
        <v>2488</v>
      </c>
      <c r="B2283" s="3">
        <v>3.2422</v>
      </c>
      <c r="C2283" s="3">
        <v>3.87</v>
      </c>
      <c r="D2283" s="19">
        <f t="shared" si="35"/>
        <v>0.62780000000000014</v>
      </c>
      <c r="E2283" s="8"/>
      <c r="G2283"/>
    </row>
    <row r="2284" spans="1:7" ht="14.4" x14ac:dyDescent="0.25">
      <c r="A2284" s="4" t="s">
        <v>2489</v>
      </c>
      <c r="B2284" s="3">
        <v>3.2039</v>
      </c>
      <c r="C2284" s="3">
        <v>3.8702000000000001</v>
      </c>
      <c r="D2284" s="19">
        <f t="shared" si="35"/>
        <v>0.66630000000000011</v>
      </c>
      <c r="E2284" s="8"/>
      <c r="G2284"/>
    </row>
    <row r="2285" spans="1:7" ht="14.4" x14ac:dyDescent="0.25">
      <c r="A2285" s="4" t="s">
        <v>2490</v>
      </c>
      <c r="B2285" s="3">
        <v>3.2153999999999998</v>
      </c>
      <c r="C2285" s="3">
        <v>3.8752</v>
      </c>
      <c r="D2285" s="19">
        <f t="shared" si="35"/>
        <v>0.65980000000000016</v>
      </c>
      <c r="E2285" s="8"/>
      <c r="G2285"/>
    </row>
    <row r="2286" spans="1:7" ht="14.4" x14ac:dyDescent="0.25">
      <c r="A2286" s="4" t="s">
        <v>2491</v>
      </c>
      <c r="B2286" s="3">
        <v>3.1911999999999998</v>
      </c>
      <c r="C2286" s="3">
        <v>3.8702000000000001</v>
      </c>
      <c r="D2286" s="19">
        <f t="shared" si="35"/>
        <v>0.67900000000000027</v>
      </c>
      <c r="E2286" s="8"/>
      <c r="G2286"/>
    </row>
    <row r="2287" spans="1:7" ht="14.4" x14ac:dyDescent="0.25">
      <c r="A2287" s="4" t="s">
        <v>2492</v>
      </c>
      <c r="B2287" s="3">
        <v>3.1913999999999998</v>
      </c>
      <c r="C2287" s="3">
        <v>3.8652000000000002</v>
      </c>
      <c r="D2287" s="19">
        <f t="shared" si="35"/>
        <v>0.6738000000000004</v>
      </c>
      <c r="E2287" s="8"/>
      <c r="G2287"/>
    </row>
    <row r="2288" spans="1:7" ht="14.4" x14ac:dyDescent="0.25">
      <c r="A2288" s="4" t="s">
        <v>2493</v>
      </c>
      <c r="B2288" s="3">
        <v>3.1898</v>
      </c>
      <c r="C2288" s="3">
        <v>3.8452000000000002</v>
      </c>
      <c r="D2288" s="19">
        <f t="shared" si="35"/>
        <v>0.6554000000000002</v>
      </c>
      <c r="E2288" s="8"/>
      <c r="G2288"/>
    </row>
    <row r="2289" spans="1:7" ht="14.4" x14ac:dyDescent="0.25">
      <c r="A2289" s="4" t="s">
        <v>2494</v>
      </c>
      <c r="B2289" s="3">
        <v>3.1642000000000001</v>
      </c>
      <c r="C2289" s="3">
        <v>3.8201000000000001</v>
      </c>
      <c r="D2289" s="19">
        <f t="shared" si="35"/>
        <v>0.65589999999999993</v>
      </c>
      <c r="E2289" s="8"/>
      <c r="G2289"/>
    </row>
    <row r="2290" spans="1:7" ht="14.4" x14ac:dyDescent="0.25">
      <c r="A2290" s="4" t="s">
        <v>2495</v>
      </c>
      <c r="B2290" s="3">
        <v>3.2023999999999999</v>
      </c>
      <c r="C2290" s="3">
        <v>3.8201999999999998</v>
      </c>
      <c r="D2290" s="19">
        <f t="shared" si="35"/>
        <v>0.6177999999999999</v>
      </c>
      <c r="E2290" s="8"/>
      <c r="G2290"/>
    </row>
    <row r="2291" spans="1:7" ht="14.4" x14ac:dyDescent="0.25">
      <c r="A2291" s="4" t="s">
        <v>2496</v>
      </c>
      <c r="B2291" s="3">
        <v>3.2504</v>
      </c>
      <c r="C2291" s="3">
        <v>3.8201000000000001</v>
      </c>
      <c r="D2291" s="19">
        <f t="shared" si="35"/>
        <v>0.5697000000000001</v>
      </c>
      <c r="E2291" s="8"/>
      <c r="G2291"/>
    </row>
    <row r="2292" spans="1:7" ht="14.4" x14ac:dyDescent="0.25">
      <c r="A2292" s="4" t="s">
        <v>2497</v>
      </c>
      <c r="B2292" s="3">
        <v>3.1876000000000002</v>
      </c>
      <c r="C2292" s="3">
        <v>3.8351999999999999</v>
      </c>
      <c r="D2292" s="19">
        <f t="shared" si="35"/>
        <v>0.64759999999999973</v>
      </c>
      <c r="E2292" s="8"/>
      <c r="G2292"/>
    </row>
    <row r="2293" spans="1:7" ht="14.4" x14ac:dyDescent="0.25">
      <c r="A2293" s="4" t="s">
        <v>2498</v>
      </c>
      <c r="B2293" s="3">
        <v>3.1876000000000002</v>
      </c>
      <c r="C2293" s="3">
        <v>3.8452999999999999</v>
      </c>
      <c r="D2293" s="19">
        <f t="shared" si="35"/>
        <v>0.65769999999999973</v>
      </c>
      <c r="E2293" s="8"/>
      <c r="G2293"/>
    </row>
    <row r="2294" spans="1:7" ht="14.4" x14ac:dyDescent="0.25">
      <c r="A2294" s="4" t="s">
        <v>2499</v>
      </c>
      <c r="B2294" s="3">
        <v>3.1987999999999999</v>
      </c>
      <c r="C2294" s="3">
        <v>3.8252999999999999</v>
      </c>
      <c r="D2294" s="19">
        <f t="shared" si="35"/>
        <v>0.62650000000000006</v>
      </c>
      <c r="E2294" s="8"/>
      <c r="G2294"/>
    </row>
    <row r="2295" spans="1:7" ht="14.4" x14ac:dyDescent="0.25">
      <c r="A2295" s="4" t="s">
        <v>2500</v>
      </c>
      <c r="B2295" s="3">
        <v>3.1999</v>
      </c>
      <c r="C2295" s="3">
        <v>3.8203</v>
      </c>
      <c r="D2295" s="19">
        <f t="shared" si="35"/>
        <v>0.62040000000000006</v>
      </c>
      <c r="E2295" s="8"/>
      <c r="G2295"/>
    </row>
    <row r="2296" spans="1:7" ht="14.4" x14ac:dyDescent="0.25">
      <c r="A2296" s="4" t="s">
        <v>2501</v>
      </c>
      <c r="B2296" s="3">
        <v>3.2042000000000002</v>
      </c>
      <c r="C2296" s="3">
        <v>3.8203</v>
      </c>
      <c r="D2296" s="19">
        <f t="shared" si="35"/>
        <v>0.61609999999999987</v>
      </c>
      <c r="E2296" s="8"/>
      <c r="G2296"/>
    </row>
    <row r="2297" spans="1:7" ht="14.4" x14ac:dyDescent="0.25">
      <c r="A2297" s="4" t="s">
        <v>2502</v>
      </c>
      <c r="B2297" s="3">
        <v>3.1349</v>
      </c>
      <c r="C2297" s="3">
        <v>3.8277999999999999</v>
      </c>
      <c r="D2297" s="19">
        <f t="shared" si="35"/>
        <v>0.69289999999999985</v>
      </c>
      <c r="E2297" s="8"/>
      <c r="G2297"/>
    </row>
    <row r="2298" spans="1:7" ht="14.4" x14ac:dyDescent="0.25">
      <c r="A2298" s="4" t="s">
        <v>2503</v>
      </c>
      <c r="B2298" s="3">
        <v>3.1467999999999998</v>
      </c>
      <c r="C2298" s="3">
        <v>3.8243</v>
      </c>
      <c r="D2298" s="19">
        <f t="shared" si="35"/>
        <v>0.67750000000000021</v>
      </c>
      <c r="E2298" s="8"/>
      <c r="G2298"/>
    </row>
    <row r="2299" spans="1:7" ht="14.4" x14ac:dyDescent="0.25">
      <c r="A2299" s="4" t="s">
        <v>2504</v>
      </c>
      <c r="B2299" s="3">
        <v>3.1695000000000002</v>
      </c>
      <c r="C2299" s="3">
        <v>3.8361999999999998</v>
      </c>
      <c r="D2299" s="19">
        <f t="shared" si="35"/>
        <v>0.66669999999999963</v>
      </c>
      <c r="E2299" s="8"/>
      <c r="G2299"/>
    </row>
    <row r="2300" spans="1:7" ht="14.4" x14ac:dyDescent="0.25">
      <c r="A2300" s="4" t="s">
        <v>2505</v>
      </c>
      <c r="B2300" s="3">
        <v>3.1522999999999999</v>
      </c>
      <c r="C2300" s="3">
        <v>3.8412999999999999</v>
      </c>
      <c r="D2300" s="19">
        <f t="shared" si="35"/>
        <v>0.68900000000000006</v>
      </c>
      <c r="E2300" s="8"/>
      <c r="G2300"/>
    </row>
    <row r="2301" spans="1:7" ht="14.4" x14ac:dyDescent="0.25">
      <c r="A2301" s="4" t="s">
        <v>2506</v>
      </c>
      <c r="B2301" s="3">
        <v>3.1522999999999999</v>
      </c>
      <c r="C2301" s="3">
        <v>3.8256999999999999</v>
      </c>
      <c r="D2301" s="19">
        <f t="shared" si="35"/>
        <v>0.6734</v>
      </c>
      <c r="E2301" s="8"/>
      <c r="G2301"/>
    </row>
    <row r="2302" spans="1:7" ht="14.4" x14ac:dyDescent="0.25">
      <c r="A2302" s="4" t="s">
        <v>2507</v>
      </c>
      <c r="B2302" s="3">
        <v>3.1244999999999998</v>
      </c>
      <c r="C2302" s="3">
        <v>3.8153999999999999</v>
      </c>
      <c r="D2302" s="19">
        <f t="shared" si="35"/>
        <v>0.69090000000000007</v>
      </c>
      <c r="E2302" s="8"/>
      <c r="G2302"/>
    </row>
    <row r="2303" spans="1:7" ht="14.4" x14ac:dyDescent="0.25">
      <c r="A2303" s="4" t="s">
        <v>2508</v>
      </c>
      <c r="B2303" s="3">
        <v>3.1061000000000001</v>
      </c>
      <c r="C2303" s="3">
        <v>3.8104</v>
      </c>
      <c r="D2303" s="19">
        <f t="shared" si="35"/>
        <v>0.70429999999999993</v>
      </c>
      <c r="E2303" s="8"/>
      <c r="G2303"/>
    </row>
    <row r="2304" spans="1:7" ht="14.4" x14ac:dyDescent="0.25">
      <c r="A2304" s="4" t="s">
        <v>2509</v>
      </c>
      <c r="B2304" s="3">
        <v>3.0861000000000001</v>
      </c>
      <c r="C2304" s="3">
        <v>3.7906</v>
      </c>
      <c r="D2304" s="19">
        <f t="shared" si="35"/>
        <v>0.7044999999999999</v>
      </c>
      <c r="E2304" s="8"/>
      <c r="G2304"/>
    </row>
    <row r="2305" spans="1:7" ht="14.4" x14ac:dyDescent="0.25">
      <c r="A2305" s="4" t="s">
        <v>2510</v>
      </c>
      <c r="B2305" s="3">
        <v>3.0769000000000002</v>
      </c>
      <c r="C2305" s="3">
        <v>3.7629999999999999</v>
      </c>
      <c r="D2305" s="19">
        <f t="shared" si="35"/>
        <v>0.68609999999999971</v>
      </c>
      <c r="E2305" s="8"/>
      <c r="G2305"/>
    </row>
    <row r="2306" spans="1:7" ht="14.4" x14ac:dyDescent="0.25">
      <c r="A2306" s="4" t="s">
        <v>2511</v>
      </c>
      <c r="B2306" s="3">
        <v>3.0613000000000001</v>
      </c>
      <c r="C2306" s="3">
        <v>3.7480000000000002</v>
      </c>
      <c r="D2306" s="19">
        <f t="shared" si="35"/>
        <v>0.68670000000000009</v>
      </c>
      <c r="E2306" s="8"/>
      <c r="G2306"/>
    </row>
    <row r="2307" spans="1:7" ht="14.4" x14ac:dyDescent="0.25">
      <c r="A2307" s="4" t="s">
        <v>2512</v>
      </c>
      <c r="B2307" s="3">
        <v>2.9847000000000001</v>
      </c>
      <c r="C2307" s="3">
        <v>3.7004999999999999</v>
      </c>
      <c r="D2307" s="19">
        <f t="shared" ref="D2307:D2370" si="36">C2307-B2307</f>
        <v>0.71579999999999977</v>
      </c>
      <c r="E2307" s="8"/>
      <c r="G2307"/>
    </row>
    <row r="2308" spans="1:7" ht="14.4" x14ac:dyDescent="0.25">
      <c r="A2308" s="4" t="s">
        <v>2513</v>
      </c>
      <c r="B2308" s="3">
        <v>2.9847000000000001</v>
      </c>
      <c r="C2308" s="3">
        <v>3.7307000000000001</v>
      </c>
      <c r="D2308" s="19">
        <f t="shared" si="36"/>
        <v>0.746</v>
      </c>
      <c r="E2308" s="8"/>
      <c r="G2308"/>
    </row>
    <row r="2309" spans="1:7" ht="14.4" x14ac:dyDescent="0.25">
      <c r="A2309" s="4" t="s">
        <v>2514</v>
      </c>
      <c r="B2309" s="3">
        <v>3.0213999999999999</v>
      </c>
      <c r="C2309" s="3">
        <v>3.7431999999999999</v>
      </c>
      <c r="D2309" s="19">
        <f t="shared" si="36"/>
        <v>0.7218</v>
      </c>
      <c r="E2309" s="8"/>
      <c r="G2309"/>
    </row>
    <row r="2310" spans="1:7" ht="14.4" x14ac:dyDescent="0.25">
      <c r="A2310" s="4" t="s">
        <v>2515</v>
      </c>
      <c r="B2310" s="3">
        <v>3.0335999999999999</v>
      </c>
      <c r="C2310" s="3">
        <v>3.7406000000000001</v>
      </c>
      <c r="D2310" s="19">
        <f t="shared" si="36"/>
        <v>0.70700000000000029</v>
      </c>
      <c r="E2310" s="8"/>
      <c r="G2310"/>
    </row>
    <row r="2311" spans="1:7" ht="14.4" x14ac:dyDescent="0.25">
      <c r="A2311" s="4" t="s">
        <v>2516</v>
      </c>
      <c r="B2311" s="3">
        <v>3.0003000000000002</v>
      </c>
      <c r="C2311" s="3">
        <v>3.7456</v>
      </c>
      <c r="D2311" s="19">
        <f t="shared" si="36"/>
        <v>0.74529999999999985</v>
      </c>
      <c r="E2311" s="8"/>
      <c r="G2311"/>
    </row>
    <row r="2312" spans="1:7" ht="14.4" x14ac:dyDescent="0.25">
      <c r="A2312" s="4" t="s">
        <v>2517</v>
      </c>
      <c r="B2312" s="3">
        <v>2.9613</v>
      </c>
      <c r="C2312" s="3">
        <v>3.7406999999999999</v>
      </c>
      <c r="D2312" s="19">
        <f t="shared" si="36"/>
        <v>0.77939999999999987</v>
      </c>
      <c r="E2312" s="8"/>
      <c r="G2312"/>
    </row>
    <row r="2313" spans="1:7" ht="14.4" x14ac:dyDescent="0.25">
      <c r="A2313" s="4" t="s">
        <v>2518</v>
      </c>
      <c r="B2313" s="3">
        <v>2.9508999999999999</v>
      </c>
      <c r="C2313" s="3">
        <v>3.7357</v>
      </c>
      <c r="D2313" s="19">
        <f t="shared" si="36"/>
        <v>0.78480000000000016</v>
      </c>
      <c r="E2313" s="8"/>
      <c r="G2313"/>
    </row>
    <row r="2314" spans="1:7" ht="14.4" x14ac:dyDescent="0.25">
      <c r="A2314" s="4" t="s">
        <v>2519</v>
      </c>
      <c r="B2314" s="3">
        <v>2.8780000000000001</v>
      </c>
      <c r="C2314" s="3">
        <v>3.7507000000000001</v>
      </c>
      <c r="D2314" s="19">
        <f t="shared" si="36"/>
        <v>0.87270000000000003</v>
      </c>
      <c r="E2314" s="8"/>
      <c r="G2314"/>
    </row>
    <row r="2315" spans="1:7" ht="14.4" x14ac:dyDescent="0.25">
      <c r="A2315" s="4" t="s">
        <v>2520</v>
      </c>
      <c r="B2315" s="3">
        <v>2.8580000000000001</v>
      </c>
      <c r="C2315" s="3">
        <v>3.7233999999999998</v>
      </c>
      <c r="D2315" s="19">
        <f t="shared" si="36"/>
        <v>0.86539999999999973</v>
      </c>
      <c r="E2315" s="8"/>
      <c r="G2315"/>
    </row>
    <row r="2316" spans="1:7" ht="14.4" x14ac:dyDescent="0.25">
      <c r="A2316" s="4" t="s">
        <v>2521</v>
      </c>
      <c r="B2316" s="3">
        <v>2.8580000000000001</v>
      </c>
      <c r="C2316" s="3">
        <v>3.7008000000000001</v>
      </c>
      <c r="D2316" s="19">
        <f t="shared" si="36"/>
        <v>0.84279999999999999</v>
      </c>
      <c r="E2316" s="8"/>
      <c r="G2316"/>
    </row>
    <row r="2317" spans="1:7" ht="14.4" x14ac:dyDescent="0.25">
      <c r="A2317" s="4" t="s">
        <v>2522</v>
      </c>
      <c r="B2317" s="3">
        <v>2.7349000000000001</v>
      </c>
      <c r="C2317" s="3">
        <v>3.6959</v>
      </c>
      <c r="D2317" s="19">
        <f t="shared" si="36"/>
        <v>0.96099999999999985</v>
      </c>
      <c r="E2317" s="8"/>
      <c r="G2317"/>
    </row>
    <row r="2318" spans="1:7" ht="14.4" x14ac:dyDescent="0.25">
      <c r="A2318" s="4" t="s">
        <v>2523</v>
      </c>
      <c r="B2318" s="3">
        <v>2.7349000000000001</v>
      </c>
      <c r="C2318" s="3">
        <v>3.7159</v>
      </c>
      <c r="D2318" s="19">
        <f t="shared" si="36"/>
        <v>0.98099999999999987</v>
      </c>
      <c r="E2318" s="8"/>
      <c r="G2318"/>
    </row>
    <row r="2319" spans="1:7" ht="14.4" x14ac:dyDescent="0.25">
      <c r="A2319" s="4" t="s">
        <v>2524</v>
      </c>
      <c r="B2319" s="3">
        <v>2.7431999999999999</v>
      </c>
      <c r="C2319" s="3">
        <v>3.7109000000000001</v>
      </c>
      <c r="D2319" s="19">
        <f t="shared" si="36"/>
        <v>0.96770000000000023</v>
      </c>
      <c r="E2319" s="8"/>
      <c r="G2319"/>
    </row>
    <row r="2320" spans="1:7" ht="14.4" x14ac:dyDescent="0.25">
      <c r="A2320" s="4" t="s">
        <v>2525</v>
      </c>
      <c r="B2320" s="3">
        <v>2.7197</v>
      </c>
      <c r="C2320" s="3">
        <v>3.7109000000000001</v>
      </c>
      <c r="D2320" s="19">
        <f t="shared" si="36"/>
        <v>0.99120000000000008</v>
      </c>
      <c r="E2320" s="8"/>
      <c r="G2320"/>
    </row>
    <row r="2321" spans="1:7" ht="14.4" x14ac:dyDescent="0.25">
      <c r="A2321" s="4" t="s">
        <v>2526</v>
      </c>
      <c r="B2321" s="3">
        <v>2.6842000000000001</v>
      </c>
      <c r="C2321" s="3">
        <v>3.7061999999999999</v>
      </c>
      <c r="D2321" s="19">
        <f t="shared" si="36"/>
        <v>1.0219999999999998</v>
      </c>
      <c r="E2321" s="8"/>
      <c r="G2321"/>
    </row>
    <row r="2322" spans="1:7" ht="14.4" x14ac:dyDescent="0.25">
      <c r="A2322" s="4" t="s">
        <v>2527</v>
      </c>
      <c r="B2322" s="3">
        <v>2.6926000000000001</v>
      </c>
      <c r="C2322" s="3">
        <v>3.6560999999999999</v>
      </c>
      <c r="D2322" s="19">
        <f t="shared" si="36"/>
        <v>0.9634999999999998</v>
      </c>
      <c r="E2322" s="8"/>
      <c r="G2322"/>
    </row>
    <row r="2323" spans="1:7" ht="14.4" x14ac:dyDescent="0.25">
      <c r="A2323" s="4" t="s">
        <v>2528</v>
      </c>
      <c r="B2323" s="3">
        <v>2.6856</v>
      </c>
      <c r="C2323" s="3">
        <v>3.6511999999999998</v>
      </c>
      <c r="D2323" s="19">
        <f t="shared" si="36"/>
        <v>0.96559999999999979</v>
      </c>
      <c r="E2323" s="8"/>
      <c r="G2323"/>
    </row>
    <row r="2324" spans="1:7" ht="14.4" x14ac:dyDescent="0.25">
      <c r="A2324" s="4" t="s">
        <v>2529</v>
      </c>
      <c r="B2324" s="3">
        <v>2.5017</v>
      </c>
      <c r="C2324" s="3">
        <v>3.5013000000000001</v>
      </c>
      <c r="D2324" s="19">
        <f t="shared" si="36"/>
        <v>0.99960000000000004</v>
      </c>
      <c r="E2324" s="8"/>
      <c r="G2324"/>
    </row>
    <row r="2325" spans="1:7" ht="14.4" x14ac:dyDescent="0.25">
      <c r="A2325" s="4" t="s">
        <v>2530</v>
      </c>
      <c r="B2325" s="3">
        <v>2.5516999999999999</v>
      </c>
      <c r="C2325" s="3">
        <v>3.5064000000000002</v>
      </c>
      <c r="D2325" s="19">
        <f t="shared" si="36"/>
        <v>0.95470000000000033</v>
      </c>
      <c r="E2325" s="8"/>
      <c r="G2325"/>
    </row>
    <row r="2326" spans="1:7" ht="14.4" x14ac:dyDescent="0.25">
      <c r="A2326" s="4" t="s">
        <v>2531</v>
      </c>
      <c r="B2326" s="3">
        <v>2.5878999999999999</v>
      </c>
      <c r="C2326" s="3">
        <v>3.5215000000000001</v>
      </c>
      <c r="D2326" s="19">
        <f t="shared" si="36"/>
        <v>0.93360000000000021</v>
      </c>
      <c r="E2326" s="8"/>
      <c r="G2326"/>
    </row>
    <row r="2327" spans="1:7" ht="14.4" x14ac:dyDescent="0.25">
      <c r="A2327" s="4" t="s">
        <v>2532</v>
      </c>
      <c r="B2327" s="3">
        <v>2.6920999999999999</v>
      </c>
      <c r="C2327" s="3">
        <v>3.6019000000000001</v>
      </c>
      <c r="D2327" s="19">
        <f t="shared" si="36"/>
        <v>0.90980000000000016</v>
      </c>
      <c r="E2327" s="8"/>
      <c r="G2327"/>
    </row>
    <row r="2328" spans="1:7" ht="14.4" x14ac:dyDescent="0.25">
      <c r="A2328" s="4" t="s">
        <v>2533</v>
      </c>
      <c r="B2328" s="3">
        <v>2.7494999999999998</v>
      </c>
      <c r="C2328" s="3">
        <v>3.5855000000000001</v>
      </c>
      <c r="D2328" s="19">
        <f t="shared" si="36"/>
        <v>0.8360000000000003</v>
      </c>
      <c r="E2328" s="8"/>
      <c r="G2328"/>
    </row>
    <row r="2329" spans="1:7" ht="14.4" x14ac:dyDescent="0.25">
      <c r="A2329" s="4" t="s">
        <v>2534</v>
      </c>
      <c r="B2329" s="3">
        <v>2.7393999999999998</v>
      </c>
      <c r="C2329" s="3">
        <v>3.6118000000000001</v>
      </c>
      <c r="D2329" s="19">
        <f t="shared" si="36"/>
        <v>0.87240000000000029</v>
      </c>
      <c r="E2329" s="8"/>
      <c r="G2329"/>
    </row>
    <row r="2330" spans="1:7" ht="14.4" x14ac:dyDescent="0.25">
      <c r="A2330" s="4" t="s">
        <v>2535</v>
      </c>
      <c r="B2330" s="3">
        <v>2.7393999999999998</v>
      </c>
      <c r="C2330" s="3">
        <v>3.6343999999999999</v>
      </c>
      <c r="D2330" s="19">
        <f t="shared" si="36"/>
        <v>0.89500000000000002</v>
      </c>
      <c r="E2330" s="8"/>
      <c r="G2330"/>
    </row>
    <row r="2331" spans="1:7" ht="14.4" x14ac:dyDescent="0.25">
      <c r="A2331" s="4" t="s">
        <v>2536</v>
      </c>
      <c r="B2331" s="3">
        <v>2.6894999999999998</v>
      </c>
      <c r="C2331" s="3">
        <v>3.6364000000000001</v>
      </c>
      <c r="D2331" s="19">
        <f t="shared" si="36"/>
        <v>0.9469000000000003</v>
      </c>
      <c r="E2331" s="8"/>
      <c r="G2331"/>
    </row>
    <row r="2332" spans="1:7" ht="14.4" x14ac:dyDescent="0.25">
      <c r="A2332" s="4" t="s">
        <v>2537</v>
      </c>
      <c r="B2332" s="3">
        <v>2.6690999999999998</v>
      </c>
      <c r="C2332" s="3">
        <v>3.6217000000000001</v>
      </c>
      <c r="D2332" s="19">
        <f t="shared" si="36"/>
        <v>0.95260000000000034</v>
      </c>
      <c r="E2332" s="8"/>
      <c r="G2332"/>
    </row>
    <row r="2333" spans="1:7" ht="14.4" x14ac:dyDescent="0.25">
      <c r="A2333" s="4" t="s">
        <v>2538</v>
      </c>
      <c r="B2333" s="3">
        <v>2.7021999999999999</v>
      </c>
      <c r="C2333" s="3">
        <v>3.6665000000000001</v>
      </c>
      <c r="D2333" s="19">
        <f t="shared" si="36"/>
        <v>0.96430000000000016</v>
      </c>
      <c r="E2333" s="8"/>
      <c r="G2333"/>
    </row>
    <row r="2334" spans="1:7" ht="14.4" x14ac:dyDescent="0.25">
      <c r="A2334" s="4" t="s">
        <v>2539</v>
      </c>
      <c r="B2334" s="3">
        <v>2.6882000000000001</v>
      </c>
      <c r="C2334" s="3">
        <v>3.6467000000000001</v>
      </c>
      <c r="D2334" s="19">
        <f t="shared" si="36"/>
        <v>0.95849999999999991</v>
      </c>
      <c r="E2334" s="8"/>
      <c r="G2334"/>
    </row>
    <row r="2335" spans="1:7" ht="14.4" x14ac:dyDescent="0.25">
      <c r="A2335" s="4" t="s">
        <v>2540</v>
      </c>
      <c r="B2335" s="3">
        <v>2.6518000000000002</v>
      </c>
      <c r="C2335" s="3">
        <v>3.6318999999999999</v>
      </c>
      <c r="D2335" s="19">
        <f t="shared" si="36"/>
        <v>0.98009999999999975</v>
      </c>
      <c r="E2335" s="8"/>
      <c r="G2335"/>
    </row>
    <row r="2336" spans="1:7" ht="14.4" x14ac:dyDescent="0.25">
      <c r="A2336" s="4" t="s">
        <v>2541</v>
      </c>
      <c r="B2336" s="3">
        <v>2.6480000000000001</v>
      </c>
      <c r="C2336" s="3">
        <v>3.6518000000000002</v>
      </c>
      <c r="D2336" s="19">
        <f t="shared" si="36"/>
        <v>1.0038</v>
      </c>
      <c r="E2336" s="8"/>
      <c r="G2336"/>
    </row>
    <row r="2337" spans="1:7" ht="14.4" x14ac:dyDescent="0.25">
      <c r="A2337" s="4" t="s">
        <v>2542</v>
      </c>
      <c r="B2337" s="3">
        <v>2.6564999999999999</v>
      </c>
      <c r="C2337" s="3">
        <v>3.6922000000000001</v>
      </c>
      <c r="D2337" s="19">
        <f t="shared" si="36"/>
        <v>1.0357000000000003</v>
      </c>
      <c r="E2337" s="8"/>
      <c r="G2337"/>
    </row>
    <row r="2338" spans="1:7" ht="14.4" x14ac:dyDescent="0.25">
      <c r="A2338" s="4" t="s">
        <v>2543</v>
      </c>
      <c r="B2338" s="3">
        <v>2.7061999999999999</v>
      </c>
      <c r="C2338" s="3">
        <v>3.7073999999999998</v>
      </c>
      <c r="D2338" s="19">
        <f t="shared" si="36"/>
        <v>1.0011999999999999</v>
      </c>
      <c r="E2338" s="8"/>
      <c r="G2338"/>
    </row>
    <row r="2339" spans="1:7" ht="14.4" x14ac:dyDescent="0.25">
      <c r="A2339" s="4" t="s">
        <v>2544</v>
      </c>
      <c r="B2339" s="3">
        <v>2.7364999999999999</v>
      </c>
      <c r="C2339" s="3">
        <v>3.6924000000000001</v>
      </c>
      <c r="D2339" s="19">
        <f t="shared" si="36"/>
        <v>0.95590000000000019</v>
      </c>
      <c r="E2339" s="8"/>
      <c r="G2339"/>
    </row>
    <row r="2340" spans="1:7" ht="14.4" x14ac:dyDescent="0.25">
      <c r="A2340" s="4" t="s">
        <v>2545</v>
      </c>
      <c r="B2340" s="3">
        <v>2.7012999999999998</v>
      </c>
      <c r="C2340" s="3">
        <v>3.6882000000000001</v>
      </c>
      <c r="D2340" s="19">
        <f t="shared" si="36"/>
        <v>0.98690000000000033</v>
      </c>
      <c r="E2340" s="8"/>
      <c r="G2340"/>
    </row>
    <row r="2341" spans="1:7" ht="14.4" x14ac:dyDescent="0.25">
      <c r="A2341" s="4" t="s">
        <v>2546</v>
      </c>
      <c r="B2341" s="3">
        <v>2.7212000000000001</v>
      </c>
      <c r="C2341" s="3">
        <v>3.6937000000000002</v>
      </c>
      <c r="D2341" s="19">
        <f t="shared" si="36"/>
        <v>0.97250000000000014</v>
      </c>
      <c r="E2341" s="8"/>
      <c r="G2341"/>
    </row>
    <row r="2342" spans="1:7" ht="14.4" x14ac:dyDescent="0.25">
      <c r="A2342" s="4" t="s">
        <v>2547</v>
      </c>
      <c r="B2342" s="3">
        <v>2.7734999999999999</v>
      </c>
      <c r="C2342" s="3">
        <v>3.7151000000000001</v>
      </c>
      <c r="D2342" s="19">
        <f t="shared" si="36"/>
        <v>0.94160000000000021</v>
      </c>
      <c r="E2342" s="8"/>
      <c r="G2342"/>
    </row>
    <row r="2343" spans="1:7" ht="14.4" x14ac:dyDescent="0.25">
      <c r="A2343" s="4" t="s">
        <v>2548</v>
      </c>
      <c r="B2343" s="3">
        <v>2.7496999999999998</v>
      </c>
      <c r="C2343" s="3">
        <v>3.7075999999999998</v>
      </c>
      <c r="D2343" s="19">
        <f t="shared" si="36"/>
        <v>0.95789999999999997</v>
      </c>
      <c r="E2343" s="8"/>
      <c r="G2343"/>
    </row>
    <row r="2344" spans="1:7" ht="14.4" x14ac:dyDescent="0.25">
      <c r="A2344" s="4" t="s">
        <v>2549</v>
      </c>
      <c r="B2344" s="3">
        <v>2.7816999999999998</v>
      </c>
      <c r="C2344" s="3">
        <v>3.7120000000000002</v>
      </c>
      <c r="D2344" s="19">
        <f t="shared" si="36"/>
        <v>0.93030000000000035</v>
      </c>
      <c r="E2344" s="8"/>
      <c r="G2344"/>
    </row>
    <row r="2345" spans="1:7" ht="14.4" x14ac:dyDescent="0.25">
      <c r="A2345" s="4" t="s">
        <v>2550</v>
      </c>
      <c r="B2345" s="3">
        <v>2.7443</v>
      </c>
      <c r="C2345" s="3">
        <v>3.7099000000000002</v>
      </c>
      <c r="D2345" s="19">
        <f t="shared" si="36"/>
        <v>0.96560000000000024</v>
      </c>
      <c r="E2345" s="8"/>
      <c r="G2345"/>
    </row>
    <row r="2346" spans="1:7" ht="14.4" x14ac:dyDescent="0.25">
      <c r="A2346" s="4" t="s">
        <v>2551</v>
      </c>
      <c r="B2346" s="3">
        <v>2.8089</v>
      </c>
      <c r="C2346" s="3">
        <v>3.6939000000000002</v>
      </c>
      <c r="D2346" s="19">
        <f t="shared" si="36"/>
        <v>0.88500000000000023</v>
      </c>
      <c r="E2346" s="8"/>
      <c r="G2346"/>
    </row>
    <row r="2347" spans="1:7" ht="14.4" x14ac:dyDescent="0.25">
      <c r="A2347" s="4" t="s">
        <v>2552</v>
      </c>
      <c r="B2347" s="3">
        <v>2.7985000000000002</v>
      </c>
      <c r="C2347" s="3">
        <v>3.67</v>
      </c>
      <c r="D2347" s="19">
        <f t="shared" si="36"/>
        <v>0.87149999999999972</v>
      </c>
      <c r="E2347" s="8"/>
      <c r="G2347"/>
    </row>
    <row r="2348" spans="1:7" ht="14.4" x14ac:dyDescent="0.25">
      <c r="A2348" s="4" t="s">
        <v>2553</v>
      </c>
      <c r="B2348" s="3">
        <v>2.7848000000000002</v>
      </c>
      <c r="C2348" s="3">
        <v>3.64</v>
      </c>
      <c r="D2348" s="19">
        <f t="shared" si="36"/>
        <v>0.85519999999999996</v>
      </c>
      <c r="E2348" s="8"/>
      <c r="G2348"/>
    </row>
    <row r="2349" spans="1:7" ht="14.4" x14ac:dyDescent="0.25">
      <c r="A2349" s="4" t="s">
        <v>2554</v>
      </c>
      <c r="B2349" s="3">
        <v>2.8066</v>
      </c>
      <c r="C2349" s="3">
        <v>3.6501000000000001</v>
      </c>
      <c r="D2349" s="19">
        <f t="shared" si="36"/>
        <v>0.84350000000000014</v>
      </c>
      <c r="E2349" s="8"/>
      <c r="G2349"/>
    </row>
    <row r="2350" spans="1:7" ht="14.4" x14ac:dyDescent="0.25">
      <c r="A2350" s="4" t="s">
        <v>2555</v>
      </c>
      <c r="B2350" s="3">
        <v>2.8412999999999999</v>
      </c>
      <c r="C2350" s="3">
        <v>3.6126</v>
      </c>
      <c r="D2350" s="19">
        <f t="shared" si="36"/>
        <v>0.7713000000000001</v>
      </c>
      <c r="E2350" s="8"/>
      <c r="G2350"/>
    </row>
    <row r="2351" spans="1:7" ht="14.4" x14ac:dyDescent="0.25">
      <c r="A2351" s="4" t="s">
        <v>2556</v>
      </c>
      <c r="B2351" s="3">
        <v>2.9152</v>
      </c>
      <c r="C2351" s="3">
        <v>3.6101000000000001</v>
      </c>
      <c r="D2351" s="19">
        <f t="shared" si="36"/>
        <v>0.69490000000000007</v>
      </c>
      <c r="E2351" s="8"/>
      <c r="G2351"/>
    </row>
    <row r="2352" spans="1:7" ht="14.4" x14ac:dyDescent="0.25">
      <c r="A2352" s="4" t="s">
        <v>2557</v>
      </c>
      <c r="B2352" s="3">
        <v>2.9194</v>
      </c>
      <c r="C2352" s="3">
        <v>3.6000999999999999</v>
      </c>
      <c r="D2352" s="19">
        <f t="shared" si="36"/>
        <v>0.68069999999999986</v>
      </c>
      <c r="E2352" s="8"/>
      <c r="G2352"/>
    </row>
    <row r="2353" spans="1:7" ht="14.4" x14ac:dyDescent="0.25">
      <c r="A2353" s="4" t="s">
        <v>2558</v>
      </c>
      <c r="B2353" s="3">
        <v>2.9039999999999999</v>
      </c>
      <c r="C2353" s="3">
        <v>3.5975999999999999</v>
      </c>
      <c r="D2353" s="19">
        <f t="shared" si="36"/>
        <v>0.69359999999999999</v>
      </c>
      <c r="E2353" s="8"/>
      <c r="G2353"/>
    </row>
    <row r="2354" spans="1:7" ht="14.4" x14ac:dyDescent="0.25">
      <c r="A2354" s="4" t="s">
        <v>2559</v>
      </c>
      <c r="B2354" s="3">
        <v>2.89</v>
      </c>
      <c r="C2354" s="3">
        <v>3.6128999999999998</v>
      </c>
      <c r="D2354" s="19">
        <f t="shared" si="36"/>
        <v>0.72289999999999965</v>
      </c>
      <c r="E2354" s="8"/>
      <c r="G2354"/>
    </row>
    <row r="2355" spans="1:7" ht="14.4" x14ac:dyDescent="0.25">
      <c r="A2355" s="4" t="s">
        <v>2560</v>
      </c>
      <c r="B2355" s="3">
        <v>3.0002</v>
      </c>
      <c r="C2355" s="3">
        <v>3.6202000000000001</v>
      </c>
      <c r="D2355" s="19">
        <f t="shared" si="36"/>
        <v>0.62000000000000011</v>
      </c>
      <c r="E2355" s="8"/>
      <c r="G2355"/>
    </row>
    <row r="2356" spans="1:7" ht="14.4" x14ac:dyDescent="0.25">
      <c r="A2356" s="4" t="s">
        <v>2561</v>
      </c>
      <c r="B2356" s="3">
        <v>2.9847999999999999</v>
      </c>
      <c r="C2356" s="3">
        <v>3.6532</v>
      </c>
      <c r="D2356" s="19">
        <f t="shared" si="36"/>
        <v>0.66840000000000011</v>
      </c>
      <c r="E2356" s="8"/>
      <c r="G2356"/>
    </row>
    <row r="2357" spans="1:7" ht="14.4" x14ac:dyDescent="0.25">
      <c r="A2357" s="4" t="s">
        <v>2562</v>
      </c>
      <c r="B2357" s="3">
        <v>2.9878999999999998</v>
      </c>
      <c r="C2357" s="3">
        <v>3.6602000000000001</v>
      </c>
      <c r="D2357" s="19">
        <f t="shared" si="36"/>
        <v>0.67230000000000034</v>
      </c>
      <c r="E2357" s="8"/>
      <c r="G2357"/>
    </row>
    <row r="2358" spans="1:7" ht="14.4" x14ac:dyDescent="0.25">
      <c r="A2358" s="4" t="s">
        <v>2563</v>
      </c>
      <c r="B2358" s="3">
        <v>2.9906999999999999</v>
      </c>
      <c r="C2358" s="3">
        <v>3.6602000000000001</v>
      </c>
      <c r="D2358" s="19">
        <f t="shared" si="36"/>
        <v>0.66950000000000021</v>
      </c>
      <c r="E2358" s="8"/>
      <c r="G2358"/>
    </row>
    <row r="2359" spans="1:7" ht="14.4" x14ac:dyDescent="0.25">
      <c r="A2359" s="4" t="s">
        <v>2564</v>
      </c>
      <c r="B2359" s="3">
        <v>2.9929000000000001</v>
      </c>
      <c r="C2359" s="3">
        <v>3.6701999999999999</v>
      </c>
      <c r="D2359" s="19">
        <f t="shared" si="36"/>
        <v>0.67729999999999979</v>
      </c>
      <c r="E2359" s="8"/>
      <c r="G2359"/>
    </row>
    <row r="2360" spans="1:7" ht="14.4" x14ac:dyDescent="0.25">
      <c r="A2360" s="4" t="s">
        <v>2565</v>
      </c>
      <c r="B2360" s="3">
        <v>2.95</v>
      </c>
      <c r="C2360" s="3">
        <v>3.6453000000000002</v>
      </c>
      <c r="D2360" s="19">
        <f t="shared" si="36"/>
        <v>0.69530000000000003</v>
      </c>
      <c r="E2360" s="8"/>
      <c r="G2360"/>
    </row>
    <row r="2361" spans="1:7" ht="14.4" x14ac:dyDescent="0.25">
      <c r="A2361" s="4" t="s">
        <v>2566</v>
      </c>
      <c r="B2361" s="3">
        <v>2.93</v>
      </c>
      <c r="C2361" s="3">
        <v>3.6501999999999999</v>
      </c>
      <c r="D2361" s="19">
        <f t="shared" si="36"/>
        <v>0.72019999999999973</v>
      </c>
      <c r="E2361" s="8"/>
      <c r="G2361"/>
    </row>
    <row r="2362" spans="1:7" ht="14.4" x14ac:dyDescent="0.25">
      <c r="A2362" s="4" t="s">
        <v>2567</v>
      </c>
      <c r="B2362" s="3">
        <v>2.9438</v>
      </c>
      <c r="C2362" s="3">
        <v>3.6852999999999998</v>
      </c>
      <c r="D2362" s="19">
        <f t="shared" si="36"/>
        <v>0.74149999999999983</v>
      </c>
      <c r="E2362" s="8"/>
      <c r="G2362"/>
    </row>
    <row r="2363" spans="1:7" ht="14.4" x14ac:dyDescent="0.25">
      <c r="A2363" s="4" t="s">
        <v>2568</v>
      </c>
      <c r="B2363" s="3">
        <v>2.9832999999999998</v>
      </c>
      <c r="C2363" s="3">
        <v>3.6627000000000001</v>
      </c>
      <c r="D2363" s="19">
        <f t="shared" si="36"/>
        <v>0.67940000000000023</v>
      </c>
      <c r="E2363" s="8"/>
      <c r="G2363"/>
    </row>
    <row r="2364" spans="1:7" ht="14.4" x14ac:dyDescent="0.25">
      <c r="A2364" s="4" t="s">
        <v>2569</v>
      </c>
      <c r="B2364" s="3">
        <v>2.9621</v>
      </c>
      <c r="C2364" s="3">
        <v>3.6227</v>
      </c>
      <c r="D2364" s="19">
        <f t="shared" si="36"/>
        <v>0.66060000000000008</v>
      </c>
      <c r="E2364" s="8"/>
      <c r="G2364"/>
    </row>
    <row r="2365" spans="1:7" ht="14.4" x14ac:dyDescent="0.25">
      <c r="A2365" s="4" t="s">
        <v>2570</v>
      </c>
      <c r="B2365" s="3">
        <v>2.9504999999999999</v>
      </c>
      <c r="C2365" s="3">
        <v>3.6027999999999998</v>
      </c>
      <c r="D2365" s="19">
        <f t="shared" si="36"/>
        <v>0.65229999999999988</v>
      </c>
      <c r="E2365" s="8"/>
      <c r="G2365"/>
    </row>
    <row r="2366" spans="1:7" ht="14.4" x14ac:dyDescent="0.25">
      <c r="A2366" s="4" t="s">
        <v>2571</v>
      </c>
      <c r="B2366" s="3">
        <v>2.9765999999999999</v>
      </c>
      <c r="C2366" s="3">
        <v>3.5602999999999998</v>
      </c>
      <c r="D2366" s="19">
        <f t="shared" si="36"/>
        <v>0.58369999999999989</v>
      </c>
      <c r="E2366" s="8"/>
      <c r="G2366"/>
    </row>
    <row r="2367" spans="1:7" ht="14.4" x14ac:dyDescent="0.25">
      <c r="A2367" s="4" t="s">
        <v>2572</v>
      </c>
      <c r="B2367" s="3">
        <v>3.0891000000000002</v>
      </c>
      <c r="C2367" s="3">
        <v>3.6053999999999999</v>
      </c>
      <c r="D2367" s="19">
        <f t="shared" si="36"/>
        <v>0.51629999999999976</v>
      </c>
      <c r="E2367" s="8"/>
      <c r="G2367"/>
    </row>
    <row r="2368" spans="1:7" ht="14.4" x14ac:dyDescent="0.25">
      <c r="A2368" s="4" t="s">
        <v>2573</v>
      </c>
      <c r="B2368" s="3">
        <v>3.1023999999999998</v>
      </c>
      <c r="C2368" s="3">
        <v>3.5752999999999999</v>
      </c>
      <c r="D2368" s="19">
        <f t="shared" si="36"/>
        <v>0.4729000000000001</v>
      </c>
      <c r="E2368" s="8"/>
      <c r="G2368"/>
    </row>
    <row r="2369" spans="1:7" ht="14.4" x14ac:dyDescent="0.25">
      <c r="A2369" s="4" t="s">
        <v>2574</v>
      </c>
      <c r="B2369" s="3">
        <v>3.0432999999999999</v>
      </c>
      <c r="C2369" s="3">
        <v>3.5604</v>
      </c>
      <c r="D2369" s="19">
        <f t="shared" si="36"/>
        <v>0.51710000000000012</v>
      </c>
      <c r="E2369" s="8"/>
      <c r="G2369"/>
    </row>
    <row r="2370" spans="1:7" ht="14.4" x14ac:dyDescent="0.25">
      <c r="A2370" s="4" t="s">
        <v>2575</v>
      </c>
      <c r="B2370" s="3">
        <v>3.0615000000000001</v>
      </c>
      <c r="C2370" s="3">
        <v>3.5802999999999998</v>
      </c>
      <c r="D2370" s="19">
        <f t="shared" si="36"/>
        <v>0.51879999999999971</v>
      </c>
      <c r="E2370" s="8"/>
      <c r="G2370"/>
    </row>
    <row r="2371" spans="1:7" ht="14.4" x14ac:dyDescent="0.25">
      <c r="A2371" s="4" t="s">
        <v>2576</v>
      </c>
      <c r="B2371" s="3">
        <v>3.0996000000000001</v>
      </c>
      <c r="C2371" s="3">
        <v>3.5804</v>
      </c>
      <c r="D2371" s="19">
        <f t="shared" ref="D2371:D2434" si="37">C2371-B2371</f>
        <v>0.48079999999999989</v>
      </c>
      <c r="E2371" s="8"/>
      <c r="G2371"/>
    </row>
    <row r="2372" spans="1:7" ht="14.4" x14ac:dyDescent="0.25">
      <c r="A2372" s="4" t="s">
        <v>2577</v>
      </c>
      <c r="B2372" s="3">
        <v>3.0996000000000001</v>
      </c>
      <c r="C2372" s="3">
        <v>3.5529000000000002</v>
      </c>
      <c r="D2372" s="19">
        <f t="shared" si="37"/>
        <v>0.45330000000000004</v>
      </c>
      <c r="E2372" s="8"/>
      <c r="G2372"/>
    </row>
    <row r="2373" spans="1:7" ht="14.4" x14ac:dyDescent="0.25">
      <c r="A2373" s="4" t="s">
        <v>2578</v>
      </c>
      <c r="B2373" s="3">
        <v>3.13</v>
      </c>
      <c r="C2373" s="3">
        <v>3.5304000000000002</v>
      </c>
      <c r="D2373" s="19">
        <f t="shared" si="37"/>
        <v>0.40040000000000031</v>
      </c>
      <c r="E2373" s="8"/>
      <c r="G2373"/>
    </row>
    <row r="2374" spans="1:7" ht="14.4" x14ac:dyDescent="0.25">
      <c r="A2374" s="4" t="s">
        <v>2579</v>
      </c>
      <c r="B2374" s="3">
        <v>3.0122</v>
      </c>
      <c r="C2374" s="3">
        <v>3.4756</v>
      </c>
      <c r="D2374" s="19">
        <f t="shared" si="37"/>
        <v>0.46340000000000003</v>
      </c>
      <c r="E2374" s="8"/>
      <c r="G2374"/>
    </row>
    <row r="2375" spans="1:7" ht="14.4" x14ac:dyDescent="0.25">
      <c r="A2375" s="4" t="s">
        <v>2580</v>
      </c>
      <c r="B2375" s="3">
        <v>2.8212999999999999</v>
      </c>
      <c r="C2375" s="3">
        <v>3.4668000000000001</v>
      </c>
      <c r="D2375" s="19">
        <f t="shared" si="37"/>
        <v>0.64550000000000018</v>
      </c>
      <c r="E2375" s="8"/>
      <c r="G2375"/>
    </row>
    <row r="2376" spans="1:7" ht="14.4" x14ac:dyDescent="0.25">
      <c r="A2376" s="4" t="s">
        <v>2581</v>
      </c>
      <c r="B2376" s="3">
        <v>2.71</v>
      </c>
      <c r="C2376" s="3">
        <v>3.4954999999999998</v>
      </c>
      <c r="D2376" s="19">
        <f t="shared" si="37"/>
        <v>0.78549999999999986</v>
      </c>
      <c r="E2376" s="8"/>
      <c r="G2376"/>
    </row>
    <row r="2377" spans="1:7" ht="14.4" x14ac:dyDescent="0.25">
      <c r="A2377" s="4" t="s">
        <v>2582</v>
      </c>
      <c r="B2377" s="3">
        <v>2.6621000000000001</v>
      </c>
      <c r="C2377" s="3">
        <v>3.5106999999999999</v>
      </c>
      <c r="D2377" s="19">
        <f t="shared" si="37"/>
        <v>0.8485999999999998</v>
      </c>
      <c r="E2377" s="8"/>
      <c r="G2377"/>
    </row>
    <row r="2378" spans="1:7" ht="14.4" x14ac:dyDescent="0.25">
      <c r="A2378" s="4" t="s">
        <v>2583</v>
      </c>
      <c r="B2378" s="3">
        <v>2.6536</v>
      </c>
      <c r="C2378" s="3">
        <v>3.5005000000000002</v>
      </c>
      <c r="D2378" s="19">
        <f t="shared" si="37"/>
        <v>0.84690000000000021</v>
      </c>
      <c r="E2378" s="8"/>
      <c r="G2378"/>
    </row>
    <row r="2379" spans="1:7" ht="14.4" x14ac:dyDescent="0.25">
      <c r="A2379" s="4" t="s">
        <v>2584</v>
      </c>
      <c r="B2379" s="3">
        <v>2.4449999999999998</v>
      </c>
      <c r="C2379" s="3">
        <v>3.5259</v>
      </c>
      <c r="D2379" s="19">
        <f t="shared" si="37"/>
        <v>1.0809000000000002</v>
      </c>
      <c r="E2379" s="8"/>
      <c r="G2379"/>
    </row>
    <row r="2380" spans="1:7" ht="14.4" x14ac:dyDescent="0.25">
      <c r="A2380" s="4" t="s">
        <v>2585</v>
      </c>
      <c r="B2380" s="3">
        <v>2.4472999999999998</v>
      </c>
      <c r="C2380" s="3">
        <v>3.5432000000000001</v>
      </c>
      <c r="D2380" s="19">
        <f t="shared" si="37"/>
        <v>1.0959000000000003</v>
      </c>
      <c r="E2380" s="8"/>
      <c r="G2380"/>
    </row>
    <row r="2381" spans="1:7" ht="14.4" x14ac:dyDescent="0.25">
      <c r="A2381" s="4" t="s">
        <v>2586</v>
      </c>
      <c r="B2381" s="3">
        <v>2.4357000000000002</v>
      </c>
      <c r="C2381" s="3">
        <v>3.5430999999999999</v>
      </c>
      <c r="D2381" s="19">
        <f t="shared" si="37"/>
        <v>1.1073999999999997</v>
      </c>
      <c r="E2381" s="8"/>
      <c r="G2381"/>
    </row>
    <row r="2382" spans="1:7" ht="14.4" x14ac:dyDescent="0.25">
      <c r="A2382" s="4" t="s">
        <v>2587</v>
      </c>
      <c r="B2382" s="3">
        <v>2.4325000000000001</v>
      </c>
      <c r="C2382" s="3">
        <v>3.5106999999999999</v>
      </c>
      <c r="D2382" s="19">
        <f t="shared" si="37"/>
        <v>1.0781999999999998</v>
      </c>
      <c r="E2382" s="8"/>
      <c r="G2382"/>
    </row>
    <row r="2383" spans="1:7" ht="14.4" x14ac:dyDescent="0.25">
      <c r="A2383" s="4" t="s">
        <v>2588</v>
      </c>
      <c r="B2383" s="3">
        <v>2.4579</v>
      </c>
      <c r="C2383" s="3">
        <v>3.5158</v>
      </c>
      <c r="D2383" s="19">
        <f t="shared" si="37"/>
        <v>1.0579000000000001</v>
      </c>
      <c r="E2383" s="8"/>
      <c r="G2383"/>
    </row>
    <row r="2384" spans="1:7" ht="14.4" x14ac:dyDescent="0.25">
      <c r="A2384" s="4" t="s">
        <v>2589</v>
      </c>
      <c r="B2384" s="3">
        <v>2.4952000000000001</v>
      </c>
      <c r="C2384" s="3">
        <v>3.4857999999999998</v>
      </c>
      <c r="D2384" s="19">
        <f t="shared" si="37"/>
        <v>0.9905999999999997</v>
      </c>
      <c r="E2384" s="8"/>
      <c r="G2384"/>
    </row>
    <row r="2385" spans="1:7" ht="14.4" x14ac:dyDescent="0.25">
      <c r="A2385" s="4" t="s">
        <v>2590</v>
      </c>
      <c r="B2385" s="3">
        <v>2.5211000000000001</v>
      </c>
      <c r="C2385" s="3">
        <v>3.4807999999999999</v>
      </c>
      <c r="D2385" s="19">
        <f t="shared" si="37"/>
        <v>0.95969999999999978</v>
      </c>
      <c r="E2385" s="8"/>
      <c r="G2385"/>
    </row>
    <row r="2386" spans="1:7" ht="14.4" x14ac:dyDescent="0.25">
      <c r="A2386" s="4" t="s">
        <v>2591</v>
      </c>
      <c r="B2386" s="3">
        <v>2.4937999999999998</v>
      </c>
      <c r="C2386" s="3">
        <v>3.4807999999999999</v>
      </c>
      <c r="D2386" s="19">
        <f t="shared" si="37"/>
        <v>0.9870000000000001</v>
      </c>
      <c r="E2386" s="8"/>
      <c r="G2386"/>
    </row>
    <row r="2387" spans="1:7" ht="14.4" x14ac:dyDescent="0.25">
      <c r="A2387" s="4" t="s">
        <v>2592</v>
      </c>
      <c r="B2387" s="3">
        <v>2.5377999999999998</v>
      </c>
      <c r="C2387" s="3">
        <v>3.4708000000000001</v>
      </c>
      <c r="D2387" s="19">
        <f t="shared" si="37"/>
        <v>0.93300000000000027</v>
      </c>
      <c r="E2387" s="8"/>
      <c r="G2387"/>
    </row>
    <row r="2388" spans="1:7" ht="14.4" x14ac:dyDescent="0.25">
      <c r="A2388" s="4" t="s">
        <v>2593</v>
      </c>
      <c r="B2388" s="3">
        <v>2.5301999999999998</v>
      </c>
      <c r="C2388" s="3">
        <v>3.4409000000000001</v>
      </c>
      <c r="D2388" s="19">
        <f t="shared" si="37"/>
        <v>0.91070000000000029</v>
      </c>
      <c r="E2388" s="8"/>
      <c r="G2388"/>
    </row>
    <row r="2389" spans="1:7" ht="14.4" x14ac:dyDescent="0.25">
      <c r="A2389" s="4" t="s">
        <v>2594</v>
      </c>
      <c r="B2389" s="3">
        <v>2.4704000000000002</v>
      </c>
      <c r="C2389" s="3">
        <v>3.5135000000000001</v>
      </c>
      <c r="D2389" s="19">
        <f t="shared" si="37"/>
        <v>1.0430999999999999</v>
      </c>
      <c r="E2389" s="8"/>
      <c r="G2389"/>
    </row>
    <row r="2390" spans="1:7" ht="14.4" x14ac:dyDescent="0.25">
      <c r="A2390" s="4" t="s">
        <v>2595</v>
      </c>
      <c r="B2390" s="3">
        <v>2.4725000000000001</v>
      </c>
      <c r="C2390" s="3">
        <v>3.5186000000000002</v>
      </c>
      <c r="D2390" s="19">
        <f t="shared" si="37"/>
        <v>1.0461</v>
      </c>
      <c r="E2390" s="8"/>
      <c r="G2390"/>
    </row>
    <row r="2391" spans="1:7" ht="14.4" x14ac:dyDescent="0.25">
      <c r="A2391" s="4" t="s">
        <v>2596</v>
      </c>
      <c r="B2391" s="3">
        <v>2.4881000000000002</v>
      </c>
      <c r="C2391" s="3">
        <v>3.5615000000000001</v>
      </c>
      <c r="D2391" s="19">
        <f t="shared" si="37"/>
        <v>1.0733999999999999</v>
      </c>
      <c r="E2391" s="8"/>
      <c r="G2391"/>
    </row>
    <row r="2392" spans="1:7" ht="14.4" x14ac:dyDescent="0.25">
      <c r="A2392" s="4" t="s">
        <v>2597</v>
      </c>
      <c r="B2392" s="3">
        <v>2.4146999999999998</v>
      </c>
      <c r="C2392" s="3">
        <v>3.5613999999999999</v>
      </c>
      <c r="D2392" s="19">
        <f t="shared" si="37"/>
        <v>1.1467000000000001</v>
      </c>
      <c r="E2392" s="8"/>
      <c r="G2392"/>
    </row>
    <row r="2393" spans="1:7" ht="14.4" x14ac:dyDescent="0.25">
      <c r="A2393" s="4" t="s">
        <v>2598</v>
      </c>
      <c r="B2393" s="3">
        <v>2.2928000000000002</v>
      </c>
      <c r="C2393" s="3">
        <v>3.5360999999999998</v>
      </c>
      <c r="D2393" s="19">
        <f t="shared" si="37"/>
        <v>1.2432999999999996</v>
      </c>
      <c r="E2393" s="8"/>
      <c r="G2393"/>
    </row>
    <row r="2394" spans="1:7" ht="14.4" x14ac:dyDescent="0.25">
      <c r="A2394" s="4" t="s">
        <v>2599</v>
      </c>
      <c r="B2394" s="3">
        <v>2.2957000000000001</v>
      </c>
      <c r="C2394" s="3">
        <v>3.5211999999999999</v>
      </c>
      <c r="D2394" s="19">
        <f t="shared" si="37"/>
        <v>1.2254999999999998</v>
      </c>
      <c r="E2394" s="8"/>
      <c r="G2394"/>
    </row>
    <row r="2395" spans="1:7" ht="14.4" x14ac:dyDescent="0.25">
      <c r="A2395" s="4" t="s">
        <v>2600</v>
      </c>
      <c r="B2395" s="3">
        <v>2.2888000000000002</v>
      </c>
      <c r="C2395" s="3">
        <v>3.5213000000000001</v>
      </c>
      <c r="D2395" s="19">
        <f t="shared" si="37"/>
        <v>1.2324999999999999</v>
      </c>
      <c r="E2395" s="8"/>
      <c r="G2395"/>
    </row>
    <row r="2396" spans="1:7" ht="14.4" x14ac:dyDescent="0.25">
      <c r="A2396" s="4" t="s">
        <v>2601</v>
      </c>
      <c r="B2396" s="3">
        <v>2.3031999999999999</v>
      </c>
      <c r="C2396" s="3">
        <v>3.4811999999999999</v>
      </c>
      <c r="D2396" s="19">
        <f t="shared" si="37"/>
        <v>1.1779999999999999</v>
      </c>
      <c r="E2396" s="8"/>
      <c r="G2396"/>
    </row>
    <row r="2397" spans="1:7" ht="14.4" x14ac:dyDescent="0.25">
      <c r="A2397" s="4" t="s">
        <v>2602</v>
      </c>
      <c r="B2397" s="3">
        <v>2.2875000000000001</v>
      </c>
      <c r="C2397" s="3">
        <v>3.4638</v>
      </c>
      <c r="D2397" s="19">
        <f t="shared" si="37"/>
        <v>1.1762999999999999</v>
      </c>
      <c r="E2397" s="8"/>
      <c r="G2397"/>
    </row>
    <row r="2398" spans="1:7" ht="14.4" x14ac:dyDescent="0.25">
      <c r="A2398" s="4" t="s">
        <v>2603</v>
      </c>
      <c r="B2398" s="3">
        <v>2.2429999999999999</v>
      </c>
      <c r="C2398" s="3">
        <v>3.4712999999999998</v>
      </c>
      <c r="D2398" s="19">
        <f t="shared" si="37"/>
        <v>1.2282999999999999</v>
      </c>
      <c r="E2398" s="8"/>
      <c r="G2398"/>
    </row>
    <row r="2399" spans="1:7" ht="14.4" x14ac:dyDescent="0.25">
      <c r="A2399" s="4" t="s">
        <v>2604</v>
      </c>
      <c r="B2399" s="3">
        <v>2.1377000000000002</v>
      </c>
      <c r="C2399" s="3">
        <v>3.4567000000000001</v>
      </c>
      <c r="D2399" s="19">
        <f t="shared" si="37"/>
        <v>1.319</v>
      </c>
      <c r="E2399" s="8"/>
      <c r="G2399"/>
    </row>
    <row r="2400" spans="1:7" ht="14.4" x14ac:dyDescent="0.25">
      <c r="A2400" s="4" t="s">
        <v>2605</v>
      </c>
      <c r="B2400" s="3">
        <v>2.0209000000000001</v>
      </c>
      <c r="C2400" s="3">
        <v>3.4567999999999999</v>
      </c>
      <c r="D2400" s="19">
        <f t="shared" si="37"/>
        <v>1.4358999999999997</v>
      </c>
      <c r="E2400" s="8"/>
      <c r="G2400"/>
    </row>
    <row r="2401" spans="1:7" ht="14.4" x14ac:dyDescent="0.25">
      <c r="A2401" s="4" t="s">
        <v>2606</v>
      </c>
      <c r="B2401" s="3">
        <v>2.0118999999999998</v>
      </c>
      <c r="C2401" s="3">
        <v>3.4876</v>
      </c>
      <c r="D2401" s="19">
        <f t="shared" si="37"/>
        <v>1.4757000000000002</v>
      </c>
      <c r="E2401" s="8"/>
      <c r="G2401"/>
    </row>
    <row r="2402" spans="1:7" ht="14.4" x14ac:dyDescent="0.25">
      <c r="A2402" s="4" t="s">
        <v>2607</v>
      </c>
      <c r="B2402" s="3">
        <v>1.9561999999999999</v>
      </c>
      <c r="C2402" s="3">
        <v>3.5222000000000002</v>
      </c>
      <c r="D2402" s="19">
        <f t="shared" si="37"/>
        <v>1.5660000000000003</v>
      </c>
      <c r="E2402" s="8"/>
      <c r="G2402"/>
    </row>
    <row r="2403" spans="1:7" ht="14.4" x14ac:dyDescent="0.25">
      <c r="A2403" s="4" t="s">
        <v>2608</v>
      </c>
      <c r="B2403" s="3">
        <v>1.9552</v>
      </c>
      <c r="C2403" s="3">
        <v>3.5476000000000001</v>
      </c>
      <c r="D2403" s="19">
        <f t="shared" si="37"/>
        <v>1.5924</v>
      </c>
      <c r="E2403" s="8"/>
      <c r="G2403"/>
    </row>
    <row r="2404" spans="1:7" ht="14.4" x14ac:dyDescent="0.25">
      <c r="A2404" s="4" t="s">
        <v>2609</v>
      </c>
      <c r="B2404" s="3">
        <v>1.9654</v>
      </c>
      <c r="C2404" s="3">
        <v>3.5525000000000002</v>
      </c>
      <c r="D2404" s="19">
        <f t="shared" si="37"/>
        <v>1.5871000000000002</v>
      </c>
      <c r="E2404" s="8"/>
      <c r="G2404"/>
    </row>
    <row r="2405" spans="1:7" ht="14.4" x14ac:dyDescent="0.25">
      <c r="A2405" s="4" t="s">
        <v>2610</v>
      </c>
      <c r="B2405" s="3">
        <v>1.9104000000000001</v>
      </c>
      <c r="C2405" s="3">
        <v>3.5825999999999998</v>
      </c>
      <c r="D2405" s="19">
        <f t="shared" si="37"/>
        <v>1.6721999999999997</v>
      </c>
      <c r="E2405" s="8"/>
      <c r="G2405"/>
    </row>
    <row r="2406" spans="1:7" ht="14.4" x14ac:dyDescent="0.25">
      <c r="A2406" s="4" t="s">
        <v>2611</v>
      </c>
      <c r="B2406" s="3">
        <v>1.9644999999999999</v>
      </c>
      <c r="C2406" s="3">
        <v>3.5518999999999998</v>
      </c>
      <c r="D2406" s="19">
        <f t="shared" si="37"/>
        <v>1.5873999999999999</v>
      </c>
      <c r="E2406" s="8"/>
      <c r="G2406"/>
    </row>
    <row r="2407" spans="1:7" ht="14.4" x14ac:dyDescent="0.25">
      <c r="A2407" s="4" t="s">
        <v>2612</v>
      </c>
      <c r="B2407" s="3">
        <v>2.0049000000000001</v>
      </c>
      <c r="C2407" s="3">
        <v>3.5829</v>
      </c>
      <c r="D2407" s="19">
        <f t="shared" si="37"/>
        <v>1.5779999999999998</v>
      </c>
      <c r="E2407" s="8"/>
      <c r="G2407"/>
    </row>
    <row r="2408" spans="1:7" ht="14.4" x14ac:dyDescent="0.25">
      <c r="A2408" s="4" t="s">
        <v>2613</v>
      </c>
      <c r="B2408" s="3">
        <v>2.06</v>
      </c>
      <c r="C2408" s="3">
        <v>3.6141000000000001</v>
      </c>
      <c r="D2408" s="19">
        <f t="shared" si="37"/>
        <v>1.5541</v>
      </c>
      <c r="E2408" s="8"/>
      <c r="G2408"/>
    </row>
    <row r="2409" spans="1:7" ht="14.4" x14ac:dyDescent="0.25">
      <c r="A2409" s="4" t="s">
        <v>2614</v>
      </c>
      <c r="B2409" s="3">
        <v>2.1158999999999999</v>
      </c>
      <c r="C2409" s="3">
        <v>3.6524000000000001</v>
      </c>
      <c r="D2409" s="19">
        <f t="shared" si="37"/>
        <v>1.5365000000000002</v>
      </c>
      <c r="E2409" s="8"/>
      <c r="G2409"/>
    </row>
    <row r="2410" spans="1:7" ht="14.4" x14ac:dyDescent="0.25">
      <c r="A2410" s="4" t="s">
        <v>2615</v>
      </c>
      <c r="B2410" s="3">
        <v>2.1642000000000001</v>
      </c>
      <c r="C2410" s="3">
        <v>3.6326000000000001</v>
      </c>
      <c r="D2410" s="19">
        <f t="shared" si="37"/>
        <v>1.4683999999999999</v>
      </c>
      <c r="E2410" s="8"/>
      <c r="G2410"/>
    </row>
    <row r="2411" spans="1:7" ht="14.4" x14ac:dyDescent="0.25">
      <c r="A2411" s="4" t="s">
        <v>2616</v>
      </c>
      <c r="B2411" s="3">
        <v>2.2086000000000001</v>
      </c>
      <c r="C2411" s="3">
        <v>3.63</v>
      </c>
      <c r="D2411" s="19">
        <f t="shared" si="37"/>
        <v>1.4213999999999998</v>
      </c>
      <c r="E2411" s="8"/>
      <c r="G2411"/>
    </row>
    <row r="2412" spans="1:7" ht="14.4" x14ac:dyDescent="0.25">
      <c r="A2412" s="4" t="s">
        <v>2617</v>
      </c>
      <c r="B2412" s="3">
        <v>2.2101999999999999</v>
      </c>
      <c r="C2412" s="3">
        <v>3.6074999999999999</v>
      </c>
      <c r="D2412" s="19">
        <f t="shared" si="37"/>
        <v>1.3973</v>
      </c>
      <c r="E2412" s="8"/>
      <c r="G2412"/>
    </row>
    <row r="2413" spans="1:7" ht="14.4" x14ac:dyDescent="0.25">
      <c r="A2413" s="4" t="s">
        <v>2618</v>
      </c>
      <c r="B2413" s="3">
        <v>2.1758999999999999</v>
      </c>
      <c r="C2413" s="3">
        <v>3.6101000000000001</v>
      </c>
      <c r="D2413" s="19">
        <f t="shared" si="37"/>
        <v>1.4342000000000001</v>
      </c>
      <c r="E2413" s="8"/>
      <c r="G2413"/>
    </row>
    <row r="2414" spans="1:7" ht="14.4" x14ac:dyDescent="0.25">
      <c r="A2414" s="4" t="s">
        <v>2619</v>
      </c>
      <c r="B2414" s="3">
        <v>2.1728000000000001</v>
      </c>
      <c r="C2414" s="3">
        <v>3.6278000000000001</v>
      </c>
      <c r="D2414" s="19">
        <f t="shared" si="37"/>
        <v>1.4550000000000001</v>
      </c>
      <c r="E2414" s="8"/>
      <c r="G2414"/>
    </row>
    <row r="2415" spans="1:7" ht="14.4" x14ac:dyDescent="0.25">
      <c r="A2415" s="4" t="s">
        <v>2620</v>
      </c>
      <c r="B2415" s="3">
        <v>2.1421000000000001</v>
      </c>
      <c r="C2415" s="3">
        <v>3.6303000000000001</v>
      </c>
      <c r="D2415" s="19">
        <f t="shared" si="37"/>
        <v>1.4882</v>
      </c>
      <c r="E2415" s="8"/>
      <c r="G2415"/>
    </row>
    <row r="2416" spans="1:7" ht="14.4" x14ac:dyDescent="0.25">
      <c r="A2416" s="4" t="s">
        <v>2621</v>
      </c>
      <c r="B2416" s="3">
        <v>2.1476999999999999</v>
      </c>
      <c r="C2416" s="3">
        <v>3.6101000000000001</v>
      </c>
      <c r="D2416" s="19">
        <f t="shared" si="37"/>
        <v>1.4624000000000001</v>
      </c>
      <c r="E2416" s="8"/>
      <c r="G2416"/>
    </row>
    <row r="2417" spans="1:7" ht="14.4" x14ac:dyDescent="0.25">
      <c r="A2417" s="4" t="s">
        <v>2622</v>
      </c>
      <c r="B2417" s="3">
        <v>2.1450999999999998</v>
      </c>
      <c r="C2417" s="3">
        <v>3.6101000000000001</v>
      </c>
      <c r="D2417" s="19">
        <f t="shared" si="37"/>
        <v>1.4650000000000003</v>
      </c>
      <c r="E2417" s="8"/>
      <c r="G2417"/>
    </row>
    <row r="2418" spans="1:7" ht="14.4" x14ac:dyDescent="0.25">
      <c r="A2418" s="4" t="s">
        <v>2623</v>
      </c>
      <c r="B2418" s="3">
        <v>2.1427</v>
      </c>
      <c r="C2418" s="3">
        <v>3.5800999999999998</v>
      </c>
      <c r="D2418" s="19">
        <f t="shared" si="37"/>
        <v>1.4373999999999998</v>
      </c>
      <c r="E2418" s="8"/>
      <c r="G2418"/>
    </row>
    <row r="2419" spans="1:7" ht="14.4" x14ac:dyDescent="0.25">
      <c r="A2419" s="4" t="s">
        <v>2624</v>
      </c>
      <c r="B2419" s="3">
        <v>2.1204999999999998</v>
      </c>
      <c r="C2419" s="3">
        <v>3.5750999999999999</v>
      </c>
      <c r="D2419" s="19">
        <f t="shared" si="37"/>
        <v>1.4546000000000001</v>
      </c>
      <c r="E2419" s="8"/>
      <c r="G2419"/>
    </row>
    <row r="2420" spans="1:7" ht="14.4" x14ac:dyDescent="0.25">
      <c r="A2420" s="4" t="s">
        <v>2625</v>
      </c>
      <c r="B2420" s="3">
        <v>2.13</v>
      </c>
      <c r="C2420" s="3">
        <v>3.5951</v>
      </c>
      <c r="D2420" s="19">
        <f t="shared" si="37"/>
        <v>1.4651000000000001</v>
      </c>
      <c r="E2420" s="8"/>
      <c r="G2420"/>
    </row>
    <row r="2421" spans="1:7" ht="14.4" x14ac:dyDescent="0.25">
      <c r="A2421" s="4" t="s">
        <v>2626</v>
      </c>
      <c r="B2421" s="3">
        <v>2.1400999999999999</v>
      </c>
      <c r="C2421" s="3">
        <v>3.6101000000000001</v>
      </c>
      <c r="D2421" s="19">
        <f t="shared" si="37"/>
        <v>1.4700000000000002</v>
      </c>
      <c r="E2421" s="8"/>
      <c r="G2421"/>
    </row>
    <row r="2422" spans="1:7" ht="14.4" x14ac:dyDescent="0.25">
      <c r="A2422" s="4" t="s">
        <v>2627</v>
      </c>
      <c r="B2422" s="3">
        <v>2.1406999999999998</v>
      </c>
      <c r="C2422" s="3">
        <v>3.6101000000000001</v>
      </c>
      <c r="D2422" s="19">
        <f t="shared" si="37"/>
        <v>1.4694000000000003</v>
      </c>
      <c r="E2422" s="8"/>
      <c r="G2422"/>
    </row>
    <row r="2423" spans="1:7" ht="14.4" x14ac:dyDescent="0.25">
      <c r="A2423" s="4" t="s">
        <v>2628</v>
      </c>
      <c r="B2423" s="3">
        <v>2.1318000000000001</v>
      </c>
      <c r="C2423" s="3">
        <v>3.6101000000000001</v>
      </c>
      <c r="D2423" s="19">
        <f t="shared" si="37"/>
        <v>1.4782999999999999</v>
      </c>
      <c r="E2423" s="8"/>
      <c r="G2423"/>
    </row>
    <row r="2424" spans="1:7" ht="14.4" x14ac:dyDescent="0.25">
      <c r="A2424" s="4" t="s">
        <v>2629</v>
      </c>
      <c r="B2424" s="3">
        <v>2.133</v>
      </c>
      <c r="C2424" s="3">
        <v>3.6301000000000001</v>
      </c>
      <c r="D2424" s="19">
        <f t="shared" si="37"/>
        <v>1.4971000000000001</v>
      </c>
      <c r="E2424" s="8"/>
      <c r="G2424"/>
    </row>
    <row r="2425" spans="1:7" ht="14.4" x14ac:dyDescent="0.25">
      <c r="A2425" s="4" t="s">
        <v>2630</v>
      </c>
      <c r="B2425" s="3">
        <v>2.1274000000000002</v>
      </c>
      <c r="C2425" s="3">
        <v>3.6551</v>
      </c>
      <c r="D2425" s="19">
        <f t="shared" si="37"/>
        <v>1.5276999999999998</v>
      </c>
      <c r="E2425" s="8"/>
      <c r="G2425"/>
    </row>
    <row r="2426" spans="1:7" ht="14.4" x14ac:dyDescent="0.25">
      <c r="A2426" s="4" t="s">
        <v>2631</v>
      </c>
      <c r="B2426" s="3">
        <v>2.1320999999999999</v>
      </c>
      <c r="C2426" s="3">
        <v>3.6751</v>
      </c>
      <c r="D2426" s="19">
        <f t="shared" si="37"/>
        <v>1.5430000000000001</v>
      </c>
      <c r="E2426" s="8"/>
      <c r="G2426"/>
    </row>
    <row r="2427" spans="1:7" ht="14.4" x14ac:dyDescent="0.25">
      <c r="A2427" s="4" t="s">
        <v>2632</v>
      </c>
      <c r="B2427" s="3">
        <v>2.1505999999999998</v>
      </c>
      <c r="C2427" s="3">
        <v>3.6551</v>
      </c>
      <c r="D2427" s="19">
        <f t="shared" si="37"/>
        <v>1.5045000000000002</v>
      </c>
      <c r="E2427" s="8"/>
      <c r="G2427"/>
    </row>
    <row r="2428" spans="1:7" ht="14.4" x14ac:dyDescent="0.25">
      <c r="A2428" s="4" t="s">
        <v>2633</v>
      </c>
      <c r="B2428" s="3">
        <v>2.1461000000000001</v>
      </c>
      <c r="C2428" s="3">
        <v>3.6526000000000001</v>
      </c>
      <c r="D2428" s="19">
        <f t="shared" si="37"/>
        <v>1.5065</v>
      </c>
      <c r="E2428" s="8"/>
      <c r="G2428"/>
    </row>
    <row r="2429" spans="1:7" ht="14.4" x14ac:dyDescent="0.25">
      <c r="A2429" s="4" t="s">
        <v>2634</v>
      </c>
      <c r="B2429" s="3">
        <v>2.1334</v>
      </c>
      <c r="C2429" s="3">
        <v>3.6351</v>
      </c>
      <c r="D2429" s="19">
        <f t="shared" si="37"/>
        <v>1.5017</v>
      </c>
      <c r="E2429" s="8"/>
      <c r="G2429"/>
    </row>
    <row r="2430" spans="1:7" ht="14.4" x14ac:dyDescent="0.25">
      <c r="A2430" s="4" t="s">
        <v>2635</v>
      </c>
      <c r="B2430" s="3">
        <v>2.1042000000000001</v>
      </c>
      <c r="C2430" s="3">
        <v>3.6326999999999998</v>
      </c>
      <c r="D2430" s="19">
        <f t="shared" si="37"/>
        <v>1.5284999999999997</v>
      </c>
      <c r="E2430" s="8"/>
      <c r="G2430"/>
    </row>
    <row r="2431" spans="1:7" ht="14.4" x14ac:dyDescent="0.25">
      <c r="A2431" s="4" t="s">
        <v>2636</v>
      </c>
      <c r="B2431" s="3">
        <v>2.1221999999999999</v>
      </c>
      <c r="C2431" s="3">
        <v>3.6452</v>
      </c>
      <c r="D2431" s="19">
        <f t="shared" si="37"/>
        <v>1.5230000000000001</v>
      </c>
      <c r="E2431" s="8"/>
      <c r="G2431"/>
    </row>
    <row r="2432" spans="1:7" ht="14.4" x14ac:dyDescent="0.25">
      <c r="A2432" s="4" t="s">
        <v>2637</v>
      </c>
      <c r="B2432" s="3">
        <v>2.1061000000000001</v>
      </c>
      <c r="C2432" s="3">
        <v>3.6726999999999999</v>
      </c>
      <c r="D2432" s="19">
        <f t="shared" si="37"/>
        <v>1.5665999999999998</v>
      </c>
      <c r="E2432" s="8"/>
      <c r="G2432"/>
    </row>
    <row r="2433" spans="1:7" ht="14.4" x14ac:dyDescent="0.25">
      <c r="A2433" s="4" t="s">
        <v>2638</v>
      </c>
      <c r="B2433" s="3">
        <v>2.0526</v>
      </c>
      <c r="C2433" s="3">
        <v>3.7002999999999999</v>
      </c>
      <c r="D2433" s="19">
        <f t="shared" si="37"/>
        <v>1.6476999999999999</v>
      </c>
      <c r="E2433" s="8"/>
      <c r="G2433"/>
    </row>
    <row r="2434" spans="1:7" ht="14.4" x14ac:dyDescent="0.25">
      <c r="A2434" s="4" t="s">
        <v>2639</v>
      </c>
      <c r="B2434" s="3">
        <v>2.0733999999999999</v>
      </c>
      <c r="C2434" s="3">
        <v>3.6751999999999998</v>
      </c>
      <c r="D2434" s="19">
        <f t="shared" si="37"/>
        <v>1.6017999999999999</v>
      </c>
      <c r="E2434" s="8"/>
      <c r="G2434"/>
    </row>
    <row r="2435" spans="1:7" ht="14.4" x14ac:dyDescent="0.25">
      <c r="A2435" s="4" t="s">
        <v>2640</v>
      </c>
      <c r="B2435" s="3">
        <v>2.0893000000000002</v>
      </c>
      <c r="C2435" s="3">
        <v>3.6753999999999998</v>
      </c>
      <c r="D2435" s="19">
        <f t="shared" ref="D2435:D2498" si="38">C2435-B2435</f>
        <v>1.5860999999999996</v>
      </c>
      <c r="E2435" s="8"/>
      <c r="G2435"/>
    </row>
    <row r="2436" spans="1:7" ht="14.4" x14ac:dyDescent="0.25">
      <c r="A2436" s="4" t="s">
        <v>2641</v>
      </c>
      <c r="B2436" s="3">
        <v>2.0916000000000001</v>
      </c>
      <c r="C2436" s="3">
        <v>3.6503000000000001</v>
      </c>
      <c r="D2436" s="19">
        <f t="shared" si="38"/>
        <v>1.5587</v>
      </c>
      <c r="E2436" s="8"/>
      <c r="G2436"/>
    </row>
    <row r="2437" spans="1:7" ht="14.4" x14ac:dyDescent="0.25">
      <c r="A2437" s="4" t="s">
        <v>2642</v>
      </c>
      <c r="B2437" s="3">
        <v>2.1242999999999999</v>
      </c>
      <c r="C2437" s="3">
        <v>3.6253000000000002</v>
      </c>
      <c r="D2437" s="19">
        <f t="shared" si="38"/>
        <v>1.5010000000000003</v>
      </c>
      <c r="E2437" s="8"/>
      <c r="G2437"/>
    </row>
    <row r="2438" spans="1:7" ht="14.4" x14ac:dyDescent="0.25">
      <c r="A2438" s="4" t="s">
        <v>2643</v>
      </c>
      <c r="B2438" s="3">
        <v>2.2195</v>
      </c>
      <c r="C2438" s="3">
        <v>3.6153</v>
      </c>
      <c r="D2438" s="19">
        <f t="shared" si="38"/>
        <v>1.3957999999999999</v>
      </c>
      <c r="E2438" s="8"/>
      <c r="G2438"/>
    </row>
    <row r="2439" spans="1:7" ht="14.4" x14ac:dyDescent="0.25">
      <c r="A2439" s="4" t="s">
        <v>2644</v>
      </c>
      <c r="B2439" s="3">
        <v>2.2225000000000001</v>
      </c>
      <c r="C2439" s="3">
        <v>3.6103999999999998</v>
      </c>
      <c r="D2439" s="19">
        <f t="shared" si="38"/>
        <v>1.3878999999999997</v>
      </c>
      <c r="E2439" s="8"/>
      <c r="G2439"/>
    </row>
    <row r="2440" spans="1:7" ht="14.4" x14ac:dyDescent="0.25">
      <c r="A2440" s="4" t="s">
        <v>2645</v>
      </c>
      <c r="B2440" s="3">
        <v>2.2235</v>
      </c>
      <c r="C2440" s="3">
        <v>3.6103000000000001</v>
      </c>
      <c r="D2440" s="19">
        <f t="shared" si="38"/>
        <v>1.3868</v>
      </c>
      <c r="E2440" s="8"/>
      <c r="G2440"/>
    </row>
    <row r="2441" spans="1:7" ht="14.4" x14ac:dyDescent="0.25">
      <c r="A2441" s="4" t="s">
        <v>2646</v>
      </c>
      <c r="B2441" s="3">
        <v>2.0648</v>
      </c>
      <c r="C2441" s="3">
        <v>3.6154999999999999</v>
      </c>
      <c r="D2441" s="19">
        <f t="shared" si="38"/>
        <v>1.5507</v>
      </c>
      <c r="E2441" s="8"/>
      <c r="G2441"/>
    </row>
    <row r="2442" spans="1:7" ht="14.4" x14ac:dyDescent="0.25">
      <c r="A2442" s="4" t="s">
        <v>2647</v>
      </c>
      <c r="B2442" s="3">
        <v>1.8740000000000001</v>
      </c>
      <c r="C2442" s="3">
        <v>3.6156000000000001</v>
      </c>
      <c r="D2442" s="19">
        <f t="shared" si="38"/>
        <v>1.7416</v>
      </c>
      <c r="E2442" s="8"/>
      <c r="G2442"/>
    </row>
    <row r="2443" spans="1:7" ht="14.4" x14ac:dyDescent="0.25">
      <c r="A2443" s="4" t="s">
        <v>2648</v>
      </c>
      <c r="B2443" s="3">
        <v>1.8246</v>
      </c>
      <c r="C2443" s="3">
        <v>3.6156000000000001</v>
      </c>
      <c r="D2443" s="19">
        <f t="shared" si="38"/>
        <v>1.7910000000000001</v>
      </c>
      <c r="E2443" s="8"/>
      <c r="G2443"/>
    </row>
    <row r="2444" spans="1:7" ht="14.4" x14ac:dyDescent="0.25">
      <c r="A2444" s="4" t="s">
        <v>2649</v>
      </c>
      <c r="B2444" s="3">
        <v>1.8662000000000001</v>
      </c>
      <c r="C2444" s="3">
        <v>3.5806</v>
      </c>
      <c r="D2444" s="19">
        <f t="shared" si="38"/>
        <v>1.7143999999999999</v>
      </c>
      <c r="E2444" s="8"/>
      <c r="G2444"/>
    </row>
    <row r="2445" spans="1:7" ht="14.4" x14ac:dyDescent="0.25">
      <c r="A2445" s="4" t="s">
        <v>2650</v>
      </c>
      <c r="B2445" s="3">
        <v>1.9269000000000001</v>
      </c>
      <c r="C2445" s="3">
        <v>3.5831</v>
      </c>
      <c r="D2445" s="19">
        <f t="shared" si="38"/>
        <v>1.6561999999999999</v>
      </c>
      <c r="E2445" s="8"/>
      <c r="G2445"/>
    </row>
    <row r="2446" spans="1:7" ht="14.4" x14ac:dyDescent="0.25">
      <c r="A2446" s="4" t="s">
        <v>2651</v>
      </c>
      <c r="B2446" s="3">
        <v>1.9278999999999999</v>
      </c>
      <c r="C2446" s="3">
        <v>3.5857000000000001</v>
      </c>
      <c r="D2446" s="19">
        <f t="shared" si="38"/>
        <v>1.6578000000000002</v>
      </c>
      <c r="E2446" s="8"/>
      <c r="G2446"/>
    </row>
    <row r="2447" spans="1:7" ht="14.4" x14ac:dyDescent="0.25">
      <c r="A2447" s="4" t="s">
        <v>2652</v>
      </c>
      <c r="B2447" s="3">
        <v>1.9525999999999999</v>
      </c>
      <c r="C2447" s="3">
        <v>3.5756999999999999</v>
      </c>
      <c r="D2447" s="19">
        <f t="shared" si="38"/>
        <v>1.6231</v>
      </c>
      <c r="E2447" s="8"/>
      <c r="G2447"/>
    </row>
    <row r="2448" spans="1:7" ht="14.4" x14ac:dyDescent="0.25">
      <c r="A2448" s="4" t="s">
        <v>2653</v>
      </c>
      <c r="B2448" s="3">
        <v>2.0055000000000001</v>
      </c>
      <c r="C2448" s="3">
        <v>3.5807000000000002</v>
      </c>
      <c r="D2448" s="19">
        <f t="shared" si="38"/>
        <v>1.5752000000000002</v>
      </c>
      <c r="E2448" s="8"/>
      <c r="G2448"/>
    </row>
    <row r="2449" spans="1:7" ht="14.4" x14ac:dyDescent="0.25">
      <c r="A2449" s="4" t="s">
        <v>2654</v>
      </c>
      <c r="B2449" s="3">
        <v>2.1413000000000002</v>
      </c>
      <c r="C2449" s="3">
        <v>3.5508000000000002</v>
      </c>
      <c r="D2449" s="19">
        <f t="shared" si="38"/>
        <v>1.4095</v>
      </c>
      <c r="E2449" s="8"/>
      <c r="G2449"/>
    </row>
    <row r="2450" spans="1:7" ht="14.4" x14ac:dyDescent="0.25">
      <c r="A2450" s="4" t="s">
        <v>2655</v>
      </c>
      <c r="B2450" s="3">
        <v>2.2023000000000001</v>
      </c>
      <c r="C2450" s="3">
        <v>3.5657999999999999</v>
      </c>
      <c r="D2450" s="19">
        <f t="shared" si="38"/>
        <v>1.3634999999999997</v>
      </c>
      <c r="E2450" s="8"/>
      <c r="G2450"/>
    </row>
    <row r="2451" spans="1:7" ht="14.4" x14ac:dyDescent="0.25">
      <c r="A2451" s="4" t="s">
        <v>2656</v>
      </c>
      <c r="B2451" s="3">
        <v>2.2675000000000001</v>
      </c>
      <c r="C2451" s="3">
        <v>3.5910000000000002</v>
      </c>
      <c r="D2451" s="19">
        <f t="shared" si="38"/>
        <v>1.3235000000000001</v>
      </c>
      <c r="E2451" s="8"/>
      <c r="G2451"/>
    </row>
    <row r="2452" spans="1:7" ht="14.4" x14ac:dyDescent="0.25">
      <c r="A2452" s="4" t="s">
        <v>2657</v>
      </c>
      <c r="B2452" s="3">
        <v>2.2686000000000002</v>
      </c>
      <c r="C2452" s="3">
        <v>3.5709</v>
      </c>
      <c r="D2452" s="19">
        <f t="shared" si="38"/>
        <v>1.3022999999999998</v>
      </c>
      <c r="E2452" s="8"/>
      <c r="G2452"/>
    </row>
    <row r="2453" spans="1:7" ht="14.4" x14ac:dyDescent="0.25">
      <c r="A2453" s="4" t="s">
        <v>2658</v>
      </c>
      <c r="B2453" s="3">
        <v>2.3092999999999999</v>
      </c>
      <c r="C2453" s="3">
        <v>3.5409000000000002</v>
      </c>
      <c r="D2453" s="19">
        <f t="shared" si="38"/>
        <v>1.2316000000000003</v>
      </c>
      <c r="E2453" s="8"/>
      <c r="G2453"/>
    </row>
    <row r="2454" spans="1:7" ht="14.4" x14ac:dyDescent="0.25">
      <c r="A2454" s="4" t="s">
        <v>2659</v>
      </c>
      <c r="B2454" s="3">
        <v>2.2795000000000001</v>
      </c>
      <c r="C2454" s="3">
        <v>3.5409000000000002</v>
      </c>
      <c r="D2454" s="19">
        <f t="shared" si="38"/>
        <v>1.2614000000000001</v>
      </c>
      <c r="E2454" s="8"/>
      <c r="G2454"/>
    </row>
    <row r="2455" spans="1:7" ht="14.4" x14ac:dyDescent="0.25">
      <c r="A2455" s="4" t="s">
        <v>2660</v>
      </c>
      <c r="B2455" s="3">
        <v>2.2696999999999998</v>
      </c>
      <c r="C2455" s="3">
        <v>3.5409999999999999</v>
      </c>
      <c r="D2455" s="19">
        <f t="shared" si="38"/>
        <v>1.2713000000000001</v>
      </c>
      <c r="E2455" s="8"/>
      <c r="G2455"/>
    </row>
    <row r="2456" spans="1:7" ht="14.4" x14ac:dyDescent="0.25">
      <c r="A2456" s="4" t="s">
        <v>2661</v>
      </c>
      <c r="B2456" s="3">
        <v>2.2845</v>
      </c>
      <c r="C2456" s="3">
        <v>3.5110999999999999</v>
      </c>
      <c r="D2456" s="19">
        <f t="shared" si="38"/>
        <v>1.2265999999999999</v>
      </c>
      <c r="E2456" s="8"/>
      <c r="G2456"/>
    </row>
    <row r="2457" spans="1:7" ht="14.4" x14ac:dyDescent="0.25">
      <c r="A2457" s="4" t="s">
        <v>2662</v>
      </c>
      <c r="B2457" s="3">
        <v>2.2471000000000001</v>
      </c>
      <c r="C2457" s="3">
        <v>3.5160999999999998</v>
      </c>
      <c r="D2457" s="19">
        <f t="shared" si="38"/>
        <v>1.2689999999999997</v>
      </c>
      <c r="E2457" s="8"/>
      <c r="G2457"/>
    </row>
    <row r="2458" spans="1:7" ht="14.4" x14ac:dyDescent="0.25">
      <c r="A2458" s="4" t="s">
        <v>2663</v>
      </c>
      <c r="B2458" s="3">
        <v>2.3212000000000002</v>
      </c>
      <c r="C2458" s="3">
        <v>3.5085999999999999</v>
      </c>
      <c r="D2458" s="19">
        <f t="shared" si="38"/>
        <v>1.1873999999999998</v>
      </c>
      <c r="E2458" s="8"/>
      <c r="G2458"/>
    </row>
    <row r="2459" spans="1:7" ht="14.4" x14ac:dyDescent="0.25">
      <c r="A2459" s="4" t="s">
        <v>2664</v>
      </c>
      <c r="B2459" s="3">
        <v>2.3113999999999999</v>
      </c>
      <c r="C2459" s="3">
        <v>3.4935999999999998</v>
      </c>
      <c r="D2459" s="19">
        <f t="shared" si="38"/>
        <v>1.1821999999999999</v>
      </c>
      <c r="E2459" s="8"/>
      <c r="G2459"/>
    </row>
    <row r="2460" spans="1:7" ht="14.4" x14ac:dyDescent="0.25">
      <c r="A2460" s="4" t="s">
        <v>2665</v>
      </c>
      <c r="B2460" s="3">
        <v>2.2976000000000001</v>
      </c>
      <c r="C2460" s="3">
        <v>3.5461</v>
      </c>
      <c r="D2460" s="19">
        <f t="shared" si="38"/>
        <v>1.2484999999999999</v>
      </c>
      <c r="E2460" s="8"/>
      <c r="G2460"/>
    </row>
    <row r="2461" spans="1:7" ht="14.4" x14ac:dyDescent="0.25">
      <c r="A2461" s="4" t="s">
        <v>2666</v>
      </c>
      <c r="B2461" s="3">
        <v>2.2801999999999998</v>
      </c>
      <c r="C2461" s="3">
        <v>3.5312000000000001</v>
      </c>
      <c r="D2461" s="19">
        <f t="shared" si="38"/>
        <v>1.2510000000000003</v>
      </c>
      <c r="E2461" s="8"/>
      <c r="G2461"/>
    </row>
    <row r="2462" spans="1:7" ht="14.4" x14ac:dyDescent="0.25">
      <c r="A2462" s="4" t="s">
        <v>2667</v>
      </c>
      <c r="B2462" s="3">
        <v>2.2837999999999998</v>
      </c>
      <c r="C2462" s="3">
        <v>3.5112999999999999</v>
      </c>
      <c r="D2462" s="19">
        <f t="shared" si="38"/>
        <v>1.2275</v>
      </c>
      <c r="E2462" s="8"/>
      <c r="G2462"/>
    </row>
    <row r="2463" spans="1:7" ht="14.4" x14ac:dyDescent="0.25">
      <c r="A2463" s="4" t="s">
        <v>2668</v>
      </c>
      <c r="B2463" s="3">
        <v>2.2791000000000001</v>
      </c>
      <c r="C2463" s="3">
        <v>3.4813000000000001</v>
      </c>
      <c r="D2463" s="19">
        <f t="shared" si="38"/>
        <v>1.2021999999999999</v>
      </c>
      <c r="E2463" s="8"/>
      <c r="G2463"/>
    </row>
    <row r="2464" spans="1:7" ht="14.4" x14ac:dyDescent="0.25">
      <c r="A2464" s="4" t="s">
        <v>2669</v>
      </c>
      <c r="B2464" s="3">
        <v>2.2761</v>
      </c>
      <c r="C2464" s="3">
        <v>3.4813000000000001</v>
      </c>
      <c r="D2464" s="19">
        <f t="shared" si="38"/>
        <v>1.2052</v>
      </c>
      <c r="E2464" s="8"/>
      <c r="G2464"/>
    </row>
    <row r="2465" spans="1:7" ht="14.4" x14ac:dyDescent="0.25">
      <c r="A2465" s="4" t="s">
        <v>2670</v>
      </c>
      <c r="B2465" s="3">
        <v>2.2511000000000001</v>
      </c>
      <c r="C2465" s="3">
        <v>3.4763000000000002</v>
      </c>
      <c r="D2465" s="19">
        <f t="shared" si="38"/>
        <v>1.2252000000000001</v>
      </c>
      <c r="E2465" s="8"/>
      <c r="G2465"/>
    </row>
    <row r="2466" spans="1:7" ht="14.4" x14ac:dyDescent="0.25">
      <c r="A2466" s="4" t="s">
        <v>2671</v>
      </c>
      <c r="B2466" s="3">
        <v>2.2025000000000001</v>
      </c>
      <c r="C2466" s="3">
        <v>3.4864999999999999</v>
      </c>
      <c r="D2466" s="19">
        <f t="shared" si="38"/>
        <v>1.2839999999999998</v>
      </c>
      <c r="E2466" s="8"/>
      <c r="G2466"/>
    </row>
    <row r="2467" spans="1:7" ht="14.4" x14ac:dyDescent="0.25">
      <c r="A2467" s="4" t="s">
        <v>2672</v>
      </c>
      <c r="B2467" s="3">
        <v>2.2050000000000001</v>
      </c>
      <c r="C2467" s="3">
        <v>3.4740000000000002</v>
      </c>
      <c r="D2467" s="19">
        <f t="shared" si="38"/>
        <v>1.2690000000000001</v>
      </c>
      <c r="E2467" s="8"/>
      <c r="G2467"/>
    </row>
    <row r="2468" spans="1:7" ht="14.4" x14ac:dyDescent="0.25">
      <c r="A2468" s="4" t="s">
        <v>2673</v>
      </c>
      <c r="B2468" s="3">
        <v>2.2178</v>
      </c>
      <c r="C2468" s="3">
        <v>3.4218000000000002</v>
      </c>
      <c r="D2468" s="19">
        <f t="shared" si="38"/>
        <v>1.2040000000000002</v>
      </c>
      <c r="E2468" s="8"/>
      <c r="G2468"/>
    </row>
    <row r="2469" spans="1:7" ht="14.4" x14ac:dyDescent="0.25">
      <c r="A2469" s="4" t="s">
        <v>2674</v>
      </c>
      <c r="B2469" s="3">
        <v>2.2551999999999999</v>
      </c>
      <c r="C2469" s="3">
        <v>3.3915000000000002</v>
      </c>
      <c r="D2469" s="19">
        <f t="shared" si="38"/>
        <v>1.1363000000000003</v>
      </c>
      <c r="E2469" s="8"/>
      <c r="G2469"/>
    </row>
    <row r="2470" spans="1:7" ht="14.4" x14ac:dyDescent="0.25">
      <c r="A2470" s="4" t="s">
        <v>2675</v>
      </c>
      <c r="B2470" s="3">
        <v>2.2162000000000002</v>
      </c>
      <c r="C2470" s="3">
        <v>3.3515000000000001</v>
      </c>
      <c r="D2470" s="19">
        <f t="shared" si="38"/>
        <v>1.1353</v>
      </c>
      <c r="E2470" s="8"/>
      <c r="G2470"/>
    </row>
    <row r="2471" spans="1:7" ht="14.4" x14ac:dyDescent="0.25">
      <c r="A2471" s="4" t="s">
        <v>2676</v>
      </c>
      <c r="B2471" s="3">
        <v>2.2734999999999999</v>
      </c>
      <c r="C2471" s="3">
        <v>3.3772000000000002</v>
      </c>
      <c r="D2471" s="19">
        <f t="shared" si="38"/>
        <v>1.1037000000000003</v>
      </c>
      <c r="E2471" s="8"/>
      <c r="G2471"/>
    </row>
    <row r="2472" spans="1:7" ht="14.4" x14ac:dyDescent="0.25">
      <c r="A2472" s="4" t="s">
        <v>2677</v>
      </c>
      <c r="B2472" s="3">
        <v>2.3140000000000001</v>
      </c>
      <c r="C2472" s="3">
        <v>3.3771</v>
      </c>
      <c r="D2472" s="19">
        <f t="shared" si="38"/>
        <v>1.0630999999999999</v>
      </c>
      <c r="E2472" s="8"/>
      <c r="G2472"/>
    </row>
    <row r="2473" spans="1:7" ht="14.4" x14ac:dyDescent="0.25">
      <c r="A2473" s="4" t="s">
        <v>2678</v>
      </c>
      <c r="B2473" s="3">
        <v>2.335</v>
      </c>
      <c r="C2473" s="3">
        <v>3.3715999999999999</v>
      </c>
      <c r="D2473" s="19">
        <f t="shared" si="38"/>
        <v>1.0366</v>
      </c>
      <c r="E2473" s="8"/>
      <c r="G2473"/>
    </row>
    <row r="2474" spans="1:7" ht="14.4" x14ac:dyDescent="0.25">
      <c r="A2474" s="4" t="s">
        <v>2679</v>
      </c>
      <c r="B2474" s="3">
        <v>2.3572000000000002</v>
      </c>
      <c r="C2474" s="3">
        <v>3.3917000000000002</v>
      </c>
      <c r="D2474" s="19">
        <f t="shared" si="38"/>
        <v>1.0345</v>
      </c>
      <c r="E2474" s="8"/>
      <c r="G2474"/>
    </row>
    <row r="2475" spans="1:7" ht="14.4" x14ac:dyDescent="0.25">
      <c r="A2475" s="4" t="s">
        <v>2680</v>
      </c>
      <c r="B2475" s="3">
        <v>2.2864</v>
      </c>
      <c r="C2475" s="3">
        <v>3.3917000000000002</v>
      </c>
      <c r="D2475" s="19">
        <f t="shared" si="38"/>
        <v>1.1053000000000002</v>
      </c>
      <c r="E2475" s="8"/>
      <c r="G2475"/>
    </row>
    <row r="2476" spans="1:7" ht="14.4" x14ac:dyDescent="0.25">
      <c r="A2476" s="4" t="s">
        <v>2681</v>
      </c>
      <c r="B2476" s="3">
        <v>2.3224999999999998</v>
      </c>
      <c r="C2476" s="3">
        <v>3.4150999999999998</v>
      </c>
      <c r="D2476" s="19">
        <f t="shared" si="38"/>
        <v>1.0926</v>
      </c>
      <c r="E2476" s="8"/>
      <c r="G2476"/>
    </row>
    <row r="2477" spans="1:7" ht="14.4" x14ac:dyDescent="0.25">
      <c r="A2477" s="4" t="s">
        <v>2682</v>
      </c>
      <c r="B2477" s="3">
        <v>2.3271000000000002</v>
      </c>
      <c r="C2477" s="3">
        <v>3.4</v>
      </c>
      <c r="D2477" s="19">
        <f t="shared" si="38"/>
        <v>1.0728999999999997</v>
      </c>
      <c r="E2477" s="8"/>
      <c r="G2477"/>
    </row>
    <row r="2478" spans="1:7" ht="14.4" x14ac:dyDescent="0.25">
      <c r="A2478" s="4" t="s">
        <v>2683</v>
      </c>
      <c r="B2478" s="3">
        <v>2.3795000000000002</v>
      </c>
      <c r="C2478" s="3">
        <v>3.37</v>
      </c>
      <c r="D2478" s="19">
        <f t="shared" si="38"/>
        <v>0.99049999999999994</v>
      </c>
      <c r="E2478" s="8"/>
      <c r="G2478"/>
    </row>
    <row r="2479" spans="1:7" ht="14.4" x14ac:dyDescent="0.25">
      <c r="A2479" s="4" t="s">
        <v>2684</v>
      </c>
      <c r="B2479" s="3">
        <v>2.4154</v>
      </c>
      <c r="C2479" s="3">
        <v>3.36</v>
      </c>
      <c r="D2479" s="19">
        <f t="shared" si="38"/>
        <v>0.94459999999999988</v>
      </c>
      <c r="E2479" s="8"/>
      <c r="G2479"/>
    </row>
    <row r="2480" spans="1:7" ht="14.4" x14ac:dyDescent="0.25">
      <c r="A2480" s="4" t="s">
        <v>2685</v>
      </c>
      <c r="B2480" s="3">
        <v>2.3685</v>
      </c>
      <c r="C2480" s="3">
        <v>3.355</v>
      </c>
      <c r="D2480" s="19">
        <f t="shared" si="38"/>
        <v>0.98649999999999993</v>
      </c>
      <c r="E2480" s="8"/>
      <c r="G2480"/>
    </row>
    <row r="2481" spans="1:7" ht="14.4" x14ac:dyDescent="0.25">
      <c r="A2481" s="4" t="s">
        <v>2686</v>
      </c>
      <c r="B2481" s="3">
        <v>2.3569</v>
      </c>
      <c r="C2481" s="3">
        <v>3.35</v>
      </c>
      <c r="D2481" s="19">
        <f t="shared" si="38"/>
        <v>0.99310000000000009</v>
      </c>
      <c r="E2481" s="8"/>
      <c r="G2481"/>
    </row>
    <row r="2482" spans="1:7" ht="14.4" x14ac:dyDescent="0.25">
      <c r="A2482" s="4" t="s">
        <v>2687</v>
      </c>
      <c r="B2482" s="3">
        <v>2.3563000000000001</v>
      </c>
      <c r="C2482" s="3">
        <v>3.3050000000000002</v>
      </c>
      <c r="D2482" s="19">
        <f t="shared" si="38"/>
        <v>0.9487000000000001</v>
      </c>
      <c r="E2482" s="8"/>
      <c r="G2482"/>
    </row>
    <row r="2483" spans="1:7" ht="14.4" x14ac:dyDescent="0.25">
      <c r="A2483" s="4" t="s">
        <v>2688</v>
      </c>
      <c r="B2483" s="3">
        <v>2.3624999999999998</v>
      </c>
      <c r="C2483" s="3">
        <v>3.2749999999999999</v>
      </c>
      <c r="D2483" s="19">
        <f t="shared" si="38"/>
        <v>0.91250000000000009</v>
      </c>
      <c r="E2483" s="8"/>
      <c r="G2483"/>
    </row>
    <row r="2484" spans="1:7" ht="14.4" x14ac:dyDescent="0.25">
      <c r="A2484" s="4" t="s">
        <v>2689</v>
      </c>
      <c r="B2484" s="3">
        <v>2.3935</v>
      </c>
      <c r="C2484" s="3">
        <v>3.2751000000000001</v>
      </c>
      <c r="D2484" s="19">
        <f t="shared" si="38"/>
        <v>0.88160000000000016</v>
      </c>
      <c r="E2484" s="8"/>
      <c r="G2484"/>
    </row>
    <row r="2485" spans="1:7" ht="14.4" x14ac:dyDescent="0.25">
      <c r="A2485" s="4" t="s">
        <v>2690</v>
      </c>
      <c r="B2485" s="3">
        <v>2.4009999999999998</v>
      </c>
      <c r="C2485" s="3">
        <v>3.2852999999999999</v>
      </c>
      <c r="D2485" s="19">
        <f t="shared" si="38"/>
        <v>0.88430000000000009</v>
      </c>
      <c r="E2485" s="8"/>
      <c r="G2485"/>
    </row>
    <row r="2486" spans="1:7" ht="14.4" x14ac:dyDescent="0.25">
      <c r="A2486" s="4" t="s">
        <v>2691</v>
      </c>
      <c r="B2486" s="3">
        <v>2.4561000000000002</v>
      </c>
      <c r="C2486" s="3">
        <v>3.2677999999999998</v>
      </c>
      <c r="D2486" s="19">
        <f t="shared" si="38"/>
        <v>0.81169999999999964</v>
      </c>
      <c r="E2486" s="8"/>
      <c r="G2486"/>
    </row>
    <row r="2487" spans="1:7" ht="14.4" x14ac:dyDescent="0.25">
      <c r="A2487" s="4" t="s">
        <v>2692</v>
      </c>
      <c r="B2487" s="3">
        <v>2.4661</v>
      </c>
      <c r="C2487" s="3">
        <v>3.2652000000000001</v>
      </c>
      <c r="D2487" s="19">
        <f t="shared" si="38"/>
        <v>0.79910000000000014</v>
      </c>
      <c r="E2487" s="8"/>
      <c r="G2487"/>
    </row>
    <row r="2488" spans="1:7" ht="14.4" x14ac:dyDescent="0.25">
      <c r="A2488" s="4" t="s">
        <v>2693</v>
      </c>
      <c r="B2488" s="3">
        <v>2.5184000000000002</v>
      </c>
      <c r="C2488" s="3">
        <v>3.2703000000000002</v>
      </c>
      <c r="D2488" s="19">
        <f t="shared" si="38"/>
        <v>0.75190000000000001</v>
      </c>
      <c r="E2488" s="8"/>
      <c r="G2488"/>
    </row>
    <row r="2489" spans="1:7" ht="14.4" x14ac:dyDescent="0.25">
      <c r="A2489" s="4" t="s">
        <v>2694</v>
      </c>
      <c r="B2489" s="3">
        <v>2.5200999999999998</v>
      </c>
      <c r="C2489" s="3">
        <v>3.3311000000000002</v>
      </c>
      <c r="D2489" s="19">
        <f t="shared" si="38"/>
        <v>0.81100000000000039</v>
      </c>
      <c r="E2489" s="8"/>
      <c r="G2489"/>
    </row>
    <row r="2490" spans="1:7" ht="14.4" x14ac:dyDescent="0.25">
      <c r="A2490" s="4" t="s">
        <v>2695</v>
      </c>
      <c r="B2490" s="3">
        <v>2.5525000000000002</v>
      </c>
      <c r="C2490" s="3">
        <v>3.3468</v>
      </c>
      <c r="D2490" s="19">
        <f t="shared" si="38"/>
        <v>0.79429999999999978</v>
      </c>
      <c r="E2490" s="8"/>
      <c r="G2490"/>
    </row>
    <row r="2491" spans="1:7" ht="14.4" x14ac:dyDescent="0.25">
      <c r="A2491" s="4" t="s">
        <v>2696</v>
      </c>
      <c r="B2491" s="3">
        <v>2.5525000000000002</v>
      </c>
      <c r="C2491" s="3">
        <v>3.3713000000000002</v>
      </c>
      <c r="D2491" s="19">
        <f t="shared" si="38"/>
        <v>0.81879999999999997</v>
      </c>
      <c r="E2491" s="8"/>
      <c r="G2491"/>
    </row>
    <row r="2492" spans="1:7" ht="14.4" x14ac:dyDescent="0.25">
      <c r="A2492" s="4" t="s">
        <v>2697</v>
      </c>
      <c r="B2492" s="3">
        <v>2.5710000000000002</v>
      </c>
      <c r="C2492" s="3">
        <v>3.3714</v>
      </c>
      <c r="D2492" s="19">
        <f t="shared" si="38"/>
        <v>0.80039999999999978</v>
      </c>
      <c r="E2492" s="8"/>
      <c r="G2492"/>
    </row>
    <row r="2493" spans="1:7" ht="14.4" x14ac:dyDescent="0.25">
      <c r="A2493" s="4" t="s">
        <v>2698</v>
      </c>
      <c r="B2493" s="3">
        <v>2.6297999999999999</v>
      </c>
      <c r="C2493" s="3">
        <v>3.3412000000000002</v>
      </c>
      <c r="D2493" s="19">
        <f t="shared" si="38"/>
        <v>0.71140000000000025</v>
      </c>
      <c r="E2493" s="8"/>
      <c r="G2493"/>
    </row>
    <row r="2494" spans="1:7" ht="14.4" x14ac:dyDescent="0.25">
      <c r="A2494" s="4" t="s">
        <v>2699</v>
      </c>
      <c r="B2494" s="3">
        <v>2.7277</v>
      </c>
      <c r="C2494" s="3">
        <v>3.3003</v>
      </c>
      <c r="D2494" s="19">
        <f t="shared" si="38"/>
        <v>0.5726</v>
      </c>
      <c r="E2494" s="8"/>
      <c r="G2494"/>
    </row>
    <row r="2495" spans="1:7" ht="14.4" x14ac:dyDescent="0.25">
      <c r="A2495" s="4" t="s">
        <v>2700</v>
      </c>
      <c r="B2495" s="3">
        <v>2.7791000000000001</v>
      </c>
      <c r="C2495" s="3">
        <v>3.3168000000000002</v>
      </c>
      <c r="D2495" s="19">
        <f t="shared" si="38"/>
        <v>0.53770000000000007</v>
      </c>
      <c r="E2495" s="8"/>
      <c r="G2495"/>
    </row>
    <row r="2496" spans="1:7" ht="14.4" x14ac:dyDescent="0.25">
      <c r="A2496" s="4" t="s">
        <v>2701</v>
      </c>
      <c r="B2496" s="3">
        <v>2.7947000000000002</v>
      </c>
      <c r="C2496" s="3">
        <v>3.3483000000000001</v>
      </c>
      <c r="D2496" s="19">
        <f t="shared" si="38"/>
        <v>0.55359999999999987</v>
      </c>
      <c r="E2496" s="8"/>
      <c r="G2496"/>
    </row>
    <row r="2497" spans="1:7" ht="14.4" x14ac:dyDescent="0.25">
      <c r="A2497" s="4" t="s">
        <v>2702</v>
      </c>
      <c r="B2497" s="3">
        <v>2.7951000000000001</v>
      </c>
      <c r="C2497" s="3">
        <v>3.3113000000000001</v>
      </c>
      <c r="D2497" s="19">
        <f t="shared" si="38"/>
        <v>0.51619999999999999</v>
      </c>
      <c r="E2497" s="8"/>
      <c r="G2497"/>
    </row>
    <row r="2498" spans="1:7" ht="14.4" x14ac:dyDescent="0.25">
      <c r="A2498" s="4" t="s">
        <v>2703</v>
      </c>
      <c r="B2498" s="3">
        <v>2.7791999999999999</v>
      </c>
      <c r="C2498" s="3">
        <v>3.3010999999999999</v>
      </c>
      <c r="D2498" s="19">
        <f t="shared" si="38"/>
        <v>0.52190000000000003</v>
      </c>
      <c r="E2498" s="8"/>
      <c r="G2498"/>
    </row>
    <row r="2499" spans="1:7" ht="14.4" x14ac:dyDescent="0.25">
      <c r="A2499" s="4" t="s">
        <v>2704</v>
      </c>
      <c r="B2499" s="3">
        <v>2.7688000000000001</v>
      </c>
      <c r="C2499" s="3">
        <v>3.2709000000000001</v>
      </c>
      <c r="D2499" s="19">
        <f t="shared" ref="D2499:D2562" si="39">C2499-B2499</f>
        <v>0.50209999999999999</v>
      </c>
      <c r="E2499" s="8"/>
      <c r="G2499"/>
    </row>
    <row r="2500" spans="1:7" ht="14.4" x14ac:dyDescent="0.25">
      <c r="A2500" s="4" t="s">
        <v>2705</v>
      </c>
      <c r="B2500" s="3">
        <v>2.6263000000000001</v>
      </c>
      <c r="C2500" s="3">
        <v>3.2315</v>
      </c>
      <c r="D2500" s="19">
        <f t="shared" si="39"/>
        <v>0.60519999999999996</v>
      </c>
      <c r="E2500" s="8"/>
      <c r="G2500"/>
    </row>
    <row r="2501" spans="1:7" ht="14.4" x14ac:dyDescent="0.25">
      <c r="A2501" s="4" t="s">
        <v>2706</v>
      </c>
      <c r="B2501" s="3">
        <v>2.6153</v>
      </c>
      <c r="C2501" s="3">
        <v>3.2265000000000001</v>
      </c>
      <c r="D2501" s="19">
        <f t="shared" si="39"/>
        <v>0.61120000000000019</v>
      </c>
      <c r="E2501" s="8"/>
      <c r="G2501"/>
    </row>
    <row r="2502" spans="1:7" ht="14.4" x14ac:dyDescent="0.25">
      <c r="A2502" s="4" t="s">
        <v>2707</v>
      </c>
      <c r="B2502" s="3">
        <v>2.6153</v>
      </c>
      <c r="C2502" s="3">
        <v>3.2265000000000001</v>
      </c>
      <c r="D2502" s="19">
        <f t="shared" si="39"/>
        <v>0.61120000000000019</v>
      </c>
      <c r="E2502" s="8"/>
      <c r="G2502"/>
    </row>
    <row r="2503" spans="1:7" ht="14.4" x14ac:dyDescent="0.25">
      <c r="A2503" s="4" t="s">
        <v>2708</v>
      </c>
      <c r="B2503" s="3">
        <v>2.6153</v>
      </c>
      <c r="C2503" s="3">
        <v>3.2265000000000001</v>
      </c>
      <c r="D2503" s="19">
        <f t="shared" si="39"/>
        <v>0.61120000000000019</v>
      </c>
      <c r="E2503" s="8"/>
      <c r="G2503"/>
    </row>
    <row r="2504" spans="1:7" ht="14.4" x14ac:dyDescent="0.25">
      <c r="A2504" s="4" t="s">
        <v>2709</v>
      </c>
      <c r="B2504" s="3">
        <v>2.5236999999999998</v>
      </c>
      <c r="C2504" s="3">
        <v>3.1734</v>
      </c>
      <c r="D2504" s="19">
        <f t="shared" si="39"/>
        <v>0.64970000000000017</v>
      </c>
      <c r="E2504" s="8"/>
      <c r="G2504"/>
    </row>
    <row r="2505" spans="1:7" ht="14.4" x14ac:dyDescent="0.25">
      <c r="A2505" s="4" t="s">
        <v>2710</v>
      </c>
      <c r="B2505" s="3">
        <v>2.4708999999999999</v>
      </c>
      <c r="C2505" s="3">
        <v>3.141</v>
      </c>
      <c r="D2505" s="19">
        <f t="shared" si="39"/>
        <v>0.67010000000000014</v>
      </c>
      <c r="E2505" s="8"/>
      <c r="G2505"/>
    </row>
    <row r="2506" spans="1:7" ht="14.4" x14ac:dyDescent="0.25">
      <c r="A2506" s="4" t="s">
        <v>2711</v>
      </c>
      <c r="B2506" s="3">
        <v>2.3250999999999999</v>
      </c>
      <c r="C2506" s="3">
        <v>3.1513</v>
      </c>
      <c r="D2506" s="19">
        <f t="shared" si="39"/>
        <v>0.82620000000000005</v>
      </c>
      <c r="E2506" s="8"/>
      <c r="G2506"/>
    </row>
    <row r="2507" spans="1:7" ht="14.4" x14ac:dyDescent="0.25">
      <c r="A2507" s="4" t="s">
        <v>2712</v>
      </c>
      <c r="B2507" s="3">
        <v>2.3409</v>
      </c>
      <c r="C2507" s="3">
        <v>3.1507000000000001</v>
      </c>
      <c r="D2507" s="19">
        <f t="shared" si="39"/>
        <v>0.80980000000000008</v>
      </c>
      <c r="E2507" s="8"/>
      <c r="G2507"/>
    </row>
    <row r="2508" spans="1:7" ht="14.4" x14ac:dyDescent="0.25">
      <c r="A2508" s="4" t="s">
        <v>2713</v>
      </c>
      <c r="B2508" s="3">
        <v>2.3115999999999999</v>
      </c>
      <c r="C2508" s="3">
        <v>3.1211000000000002</v>
      </c>
      <c r="D2508" s="19">
        <f t="shared" si="39"/>
        <v>0.80950000000000033</v>
      </c>
      <c r="E2508" s="8"/>
      <c r="G2508"/>
    </row>
    <row r="2509" spans="1:7" ht="14.4" x14ac:dyDescent="0.25">
      <c r="A2509" s="4" t="s">
        <v>2714</v>
      </c>
      <c r="B2509" s="3">
        <v>2.3439000000000001</v>
      </c>
      <c r="C2509" s="3">
        <v>3.1105999999999998</v>
      </c>
      <c r="D2509" s="19">
        <f t="shared" si="39"/>
        <v>0.76669999999999972</v>
      </c>
      <c r="E2509" s="8"/>
      <c r="G2509"/>
    </row>
    <row r="2510" spans="1:7" ht="14.4" x14ac:dyDescent="0.25">
      <c r="A2510" s="4" t="s">
        <v>2715</v>
      </c>
      <c r="B2510" s="3">
        <v>2.3519999999999999</v>
      </c>
      <c r="C2510" s="3">
        <v>3.1006</v>
      </c>
      <c r="D2510" s="19">
        <f t="shared" si="39"/>
        <v>0.74860000000000015</v>
      </c>
      <c r="E2510" s="8"/>
      <c r="G2510"/>
    </row>
    <row r="2511" spans="1:7" ht="14.4" x14ac:dyDescent="0.25">
      <c r="A2511" s="4" t="s">
        <v>2716</v>
      </c>
      <c r="B2511" s="3">
        <v>2.2684000000000002</v>
      </c>
      <c r="C2511" s="3">
        <v>3.1057999999999999</v>
      </c>
      <c r="D2511" s="19">
        <f t="shared" si="39"/>
        <v>0.8373999999999997</v>
      </c>
      <c r="E2511" s="8"/>
      <c r="G2511"/>
    </row>
    <row r="2512" spans="1:7" ht="14.4" x14ac:dyDescent="0.25">
      <c r="A2512" s="4" t="s">
        <v>2717</v>
      </c>
      <c r="B2512" s="3">
        <v>2.3012999999999999</v>
      </c>
      <c r="C2512" s="3">
        <v>3.1297000000000001</v>
      </c>
      <c r="D2512" s="19">
        <f t="shared" si="39"/>
        <v>0.82840000000000025</v>
      </c>
      <c r="E2512" s="8"/>
      <c r="G2512"/>
    </row>
    <row r="2513" spans="1:7" ht="14.4" x14ac:dyDescent="0.25">
      <c r="A2513" s="4" t="s">
        <v>2718</v>
      </c>
      <c r="B2513" s="3">
        <v>2.2991999999999999</v>
      </c>
      <c r="C2513" s="3">
        <v>3.1383000000000001</v>
      </c>
      <c r="D2513" s="19">
        <f t="shared" si="39"/>
        <v>0.83910000000000018</v>
      </c>
      <c r="E2513" s="8"/>
      <c r="G2513"/>
    </row>
    <row r="2514" spans="1:7" ht="14.4" x14ac:dyDescent="0.25">
      <c r="A2514" s="4" t="s">
        <v>2719</v>
      </c>
      <c r="B2514" s="3">
        <v>2.3197999999999999</v>
      </c>
      <c r="C2514" s="3">
        <v>3.0745</v>
      </c>
      <c r="D2514" s="19">
        <f t="shared" si="39"/>
        <v>0.75470000000000015</v>
      </c>
      <c r="E2514" s="8"/>
      <c r="G2514"/>
    </row>
    <row r="2515" spans="1:7" ht="14.4" x14ac:dyDescent="0.25">
      <c r="A2515" s="4" t="s">
        <v>2720</v>
      </c>
      <c r="B2515" s="3">
        <v>2.3077999999999999</v>
      </c>
      <c r="C2515" s="3">
        <v>3.0760000000000001</v>
      </c>
      <c r="D2515" s="19">
        <f t="shared" si="39"/>
        <v>0.76820000000000022</v>
      </c>
      <c r="E2515" s="8"/>
      <c r="G2515"/>
    </row>
    <row r="2516" spans="1:7" ht="14.4" x14ac:dyDescent="0.25">
      <c r="A2516" s="4" t="s">
        <v>2721</v>
      </c>
      <c r="B2516" s="3">
        <v>2.2924000000000002</v>
      </c>
      <c r="C2516" s="3">
        <v>3.0910000000000002</v>
      </c>
      <c r="D2516" s="19">
        <f t="shared" si="39"/>
        <v>0.79859999999999998</v>
      </c>
      <c r="E2516" s="8"/>
      <c r="G2516"/>
    </row>
    <row r="2517" spans="1:7" ht="14.4" x14ac:dyDescent="0.25">
      <c r="A2517" s="4" t="s">
        <v>2722</v>
      </c>
      <c r="B2517" s="3">
        <v>2.3452999999999999</v>
      </c>
      <c r="C2517" s="3">
        <v>3.1036999999999999</v>
      </c>
      <c r="D2517" s="19">
        <f t="shared" si="39"/>
        <v>0.75839999999999996</v>
      </c>
      <c r="E2517" s="8"/>
      <c r="G2517"/>
    </row>
    <row r="2518" spans="1:7" ht="14.4" x14ac:dyDescent="0.25">
      <c r="A2518" s="4" t="s">
        <v>2723</v>
      </c>
      <c r="B2518" s="3">
        <v>2.3256000000000001</v>
      </c>
      <c r="C2518" s="3">
        <v>3.1071</v>
      </c>
      <c r="D2518" s="19">
        <f t="shared" si="39"/>
        <v>0.78149999999999986</v>
      </c>
      <c r="E2518" s="8"/>
      <c r="G2518"/>
    </row>
    <row r="2519" spans="1:7" ht="14.4" x14ac:dyDescent="0.25">
      <c r="A2519" s="4" t="s">
        <v>2724</v>
      </c>
      <c r="B2519" s="3">
        <v>2.3096999999999999</v>
      </c>
      <c r="C2519" s="3">
        <v>3.1190000000000002</v>
      </c>
      <c r="D2519" s="19">
        <f t="shared" si="39"/>
        <v>0.80930000000000035</v>
      </c>
      <c r="E2519" s="8"/>
      <c r="G2519"/>
    </row>
    <row r="2520" spans="1:7" ht="14.4" x14ac:dyDescent="0.25">
      <c r="A2520" s="4" t="s">
        <v>2725</v>
      </c>
      <c r="B2520" s="3">
        <v>2.3092999999999999</v>
      </c>
      <c r="C2520" s="3">
        <v>3.1337999999999999</v>
      </c>
      <c r="D2520" s="19">
        <f t="shared" si="39"/>
        <v>0.82450000000000001</v>
      </c>
      <c r="E2520" s="8"/>
      <c r="G2520"/>
    </row>
    <row r="2521" spans="1:7" ht="14.4" x14ac:dyDescent="0.25">
      <c r="A2521" s="4" t="s">
        <v>2726</v>
      </c>
      <c r="B2521" s="3">
        <v>2.2850999999999999</v>
      </c>
      <c r="C2521" s="3">
        <v>3.1398000000000001</v>
      </c>
      <c r="D2521" s="19">
        <f t="shared" si="39"/>
        <v>0.85470000000000024</v>
      </c>
      <c r="E2521" s="8"/>
      <c r="G2521"/>
    </row>
    <row r="2522" spans="1:7" ht="14.4" x14ac:dyDescent="0.25">
      <c r="A2522" s="4" t="s">
        <v>2727</v>
      </c>
      <c r="B2522" s="3">
        <v>2.2787000000000002</v>
      </c>
      <c r="C2522" s="3">
        <v>3.1396999999999999</v>
      </c>
      <c r="D2522" s="19">
        <f t="shared" si="39"/>
        <v>0.86099999999999977</v>
      </c>
      <c r="E2522" s="8"/>
      <c r="G2522"/>
    </row>
    <row r="2523" spans="1:7" ht="14.4" x14ac:dyDescent="0.25">
      <c r="A2523" s="4" t="s">
        <v>2728</v>
      </c>
      <c r="B2523" s="3">
        <v>2.2128999999999999</v>
      </c>
      <c r="C2523" s="3">
        <v>3.1246</v>
      </c>
      <c r="D2523" s="19">
        <f t="shared" si="39"/>
        <v>0.91170000000000018</v>
      </c>
      <c r="E2523" s="8"/>
      <c r="G2523"/>
    </row>
    <row r="2524" spans="1:7" ht="14.4" x14ac:dyDescent="0.25">
      <c r="A2524" s="4" t="s">
        <v>2729</v>
      </c>
      <c r="B2524" s="3">
        <v>2.2355999999999998</v>
      </c>
      <c r="C2524" s="3">
        <v>3.1151</v>
      </c>
      <c r="D2524" s="19">
        <f t="shared" si="39"/>
        <v>0.87950000000000017</v>
      </c>
      <c r="E2524" s="8"/>
      <c r="G2524"/>
    </row>
    <row r="2525" spans="1:7" ht="14.4" x14ac:dyDescent="0.25">
      <c r="A2525" s="4" t="s">
        <v>2730</v>
      </c>
      <c r="B2525" s="3">
        <v>2.2050999999999998</v>
      </c>
      <c r="C2525" s="3">
        <v>3.1036999999999999</v>
      </c>
      <c r="D2525" s="19">
        <f t="shared" si="39"/>
        <v>0.89860000000000007</v>
      </c>
      <c r="E2525" s="8"/>
      <c r="G2525"/>
    </row>
    <row r="2526" spans="1:7" ht="14.4" x14ac:dyDescent="0.25">
      <c r="A2526" s="4" t="s">
        <v>2731</v>
      </c>
      <c r="B2526" s="3">
        <v>2.2061999999999999</v>
      </c>
      <c r="C2526" s="3">
        <v>3.1032000000000002</v>
      </c>
      <c r="D2526" s="19">
        <f t="shared" si="39"/>
        <v>0.89700000000000024</v>
      </c>
      <c r="E2526" s="8"/>
      <c r="G2526"/>
    </row>
    <row r="2527" spans="1:7" ht="14.4" x14ac:dyDescent="0.25">
      <c r="A2527" s="4" t="s">
        <v>2732</v>
      </c>
      <c r="B2527" s="3">
        <v>2.2061999999999999</v>
      </c>
      <c r="C2527" s="3">
        <v>3.0977999999999999</v>
      </c>
      <c r="D2527" s="19">
        <f t="shared" si="39"/>
        <v>0.89159999999999995</v>
      </c>
      <c r="E2527" s="8"/>
      <c r="G2527"/>
    </row>
    <row r="2528" spans="1:7" ht="14.4" x14ac:dyDescent="0.25">
      <c r="A2528" s="4" t="s">
        <v>2733</v>
      </c>
      <c r="B2528" s="3">
        <v>2.2061999999999999</v>
      </c>
      <c r="C2528" s="3">
        <v>3.0966999999999998</v>
      </c>
      <c r="D2528" s="19">
        <f t="shared" si="39"/>
        <v>0.89049999999999985</v>
      </c>
      <c r="E2528" s="8"/>
      <c r="G2528"/>
    </row>
    <row r="2529" spans="1:7" ht="14.4" x14ac:dyDescent="0.25">
      <c r="A2529" s="4" t="s">
        <v>2734</v>
      </c>
      <c r="B2529" s="3">
        <v>2.2040999999999999</v>
      </c>
      <c r="C2529" s="3">
        <v>3.0670000000000002</v>
      </c>
      <c r="D2529" s="19">
        <f t="shared" si="39"/>
        <v>0.86290000000000022</v>
      </c>
      <c r="E2529" s="8"/>
      <c r="G2529"/>
    </row>
    <row r="2530" spans="1:7" ht="14.4" x14ac:dyDescent="0.25">
      <c r="A2530" s="4" t="s">
        <v>2735</v>
      </c>
      <c r="B2530" s="3">
        <v>2.1852999999999998</v>
      </c>
      <c r="C2530" s="3">
        <v>3.0748000000000002</v>
      </c>
      <c r="D2530" s="19">
        <f t="shared" si="39"/>
        <v>0.8895000000000004</v>
      </c>
      <c r="E2530" s="8"/>
      <c r="G2530"/>
    </row>
    <row r="2531" spans="1:7" ht="14.4" x14ac:dyDescent="0.25">
      <c r="A2531" s="4" t="s">
        <v>2736</v>
      </c>
      <c r="B2531" s="3">
        <v>2.1751999999999998</v>
      </c>
      <c r="C2531" s="3">
        <v>3.0718999999999999</v>
      </c>
      <c r="D2531" s="19">
        <f t="shared" si="39"/>
        <v>0.89670000000000005</v>
      </c>
      <c r="E2531" s="8"/>
      <c r="G2531"/>
    </row>
    <row r="2532" spans="1:7" ht="14.4" x14ac:dyDescent="0.25">
      <c r="A2532" s="4" t="s">
        <v>2737</v>
      </c>
      <c r="B2532" s="3">
        <v>2.1638999999999999</v>
      </c>
      <c r="C2532" s="3">
        <v>3.0726</v>
      </c>
      <c r="D2532" s="19">
        <f t="shared" si="39"/>
        <v>0.90870000000000006</v>
      </c>
      <c r="E2532" s="8"/>
      <c r="G2532"/>
    </row>
    <row r="2533" spans="1:7" ht="14.4" x14ac:dyDescent="0.25">
      <c r="A2533" s="4" t="s">
        <v>2738</v>
      </c>
      <c r="B2533" s="3">
        <v>2.0057999999999998</v>
      </c>
      <c r="C2533" s="3">
        <v>3.0794000000000001</v>
      </c>
      <c r="D2533" s="19">
        <f t="shared" si="39"/>
        <v>1.0736000000000003</v>
      </c>
      <c r="E2533" s="8"/>
      <c r="G2533"/>
    </row>
    <row r="2534" spans="1:7" ht="14.4" x14ac:dyDescent="0.25">
      <c r="A2534" s="4" t="s">
        <v>2739</v>
      </c>
      <c r="B2534" s="3">
        <v>2.0626000000000002</v>
      </c>
      <c r="C2534" s="3">
        <v>3.1093999999999999</v>
      </c>
      <c r="D2534" s="19">
        <f t="shared" si="39"/>
        <v>1.0467999999999997</v>
      </c>
      <c r="E2534" s="8"/>
      <c r="G2534"/>
    </row>
    <row r="2535" spans="1:7" ht="14.4" x14ac:dyDescent="0.25">
      <c r="A2535" s="4" t="s">
        <v>2740</v>
      </c>
      <c r="B2535" s="3">
        <v>2.0619000000000001</v>
      </c>
      <c r="C2535" s="3">
        <v>3.1278999999999999</v>
      </c>
      <c r="D2535" s="19">
        <f t="shared" si="39"/>
        <v>1.0659999999999998</v>
      </c>
      <c r="E2535" s="8"/>
      <c r="G2535"/>
    </row>
    <row r="2536" spans="1:7" ht="14.4" x14ac:dyDescent="0.25">
      <c r="A2536" s="4" t="s">
        <v>2741</v>
      </c>
      <c r="B2536" s="3">
        <v>2.0611000000000002</v>
      </c>
      <c r="C2536" s="3">
        <v>3.1196000000000002</v>
      </c>
      <c r="D2536" s="19">
        <f t="shared" si="39"/>
        <v>1.0585</v>
      </c>
      <c r="E2536" s="8"/>
      <c r="G2536"/>
    </row>
    <row r="2537" spans="1:7" ht="14.4" x14ac:dyDescent="0.25">
      <c r="A2537" s="4" t="s">
        <v>2742</v>
      </c>
      <c r="B2537" s="3">
        <v>2.0508999999999999</v>
      </c>
      <c r="C2537" s="3">
        <v>3.1360999999999999</v>
      </c>
      <c r="D2537" s="19">
        <f t="shared" si="39"/>
        <v>1.0851999999999999</v>
      </c>
      <c r="E2537" s="8"/>
      <c r="G2537"/>
    </row>
    <row r="2538" spans="1:7" ht="14.4" x14ac:dyDescent="0.25">
      <c r="A2538" s="4" t="s">
        <v>2743</v>
      </c>
      <c r="B2538" s="3">
        <v>2.0366</v>
      </c>
      <c r="C2538" s="3">
        <v>3.1450999999999998</v>
      </c>
      <c r="D2538" s="19">
        <f t="shared" si="39"/>
        <v>1.1084999999999998</v>
      </c>
      <c r="E2538" s="8"/>
      <c r="G2538"/>
    </row>
    <row r="2539" spans="1:7" ht="14.4" x14ac:dyDescent="0.25">
      <c r="A2539" s="4" t="s">
        <v>2744</v>
      </c>
      <c r="B2539" s="3">
        <v>2.0525000000000002</v>
      </c>
      <c r="C2539" s="3">
        <v>3.1787000000000001</v>
      </c>
      <c r="D2539" s="19">
        <f t="shared" si="39"/>
        <v>1.1261999999999999</v>
      </c>
      <c r="E2539" s="8"/>
      <c r="G2539"/>
    </row>
    <row r="2540" spans="1:7" ht="14.4" x14ac:dyDescent="0.25">
      <c r="A2540" s="4" t="s">
        <v>2745</v>
      </c>
      <c r="B2540" s="3">
        <v>2.1882999999999999</v>
      </c>
      <c r="C2540" s="3">
        <v>3.1878000000000002</v>
      </c>
      <c r="D2540" s="19">
        <f t="shared" si="39"/>
        <v>0.99950000000000028</v>
      </c>
      <c r="E2540" s="8"/>
      <c r="G2540"/>
    </row>
    <row r="2541" spans="1:7" ht="14.4" x14ac:dyDescent="0.25">
      <c r="A2541" s="4" t="s">
        <v>2746</v>
      </c>
      <c r="B2541" s="3">
        <v>2.1495000000000002</v>
      </c>
      <c r="C2541" s="3">
        <v>3.1688999999999998</v>
      </c>
      <c r="D2541" s="19">
        <f t="shared" si="39"/>
        <v>1.0193999999999996</v>
      </c>
      <c r="E2541" s="8"/>
      <c r="G2541"/>
    </row>
    <row r="2542" spans="1:7" ht="14.4" x14ac:dyDescent="0.25">
      <c r="A2542" s="4" t="s">
        <v>2747</v>
      </c>
      <c r="B2542" s="3">
        <v>2.1345999999999998</v>
      </c>
      <c r="C2542" s="3">
        <v>3.1730999999999998</v>
      </c>
      <c r="D2542" s="19">
        <f t="shared" si="39"/>
        <v>1.0385</v>
      </c>
      <c r="E2542" s="8"/>
      <c r="G2542"/>
    </row>
    <row r="2543" spans="1:7" ht="14.4" x14ac:dyDescent="0.25">
      <c r="A2543" s="4" t="s">
        <v>2748</v>
      </c>
      <c r="B2543" s="3">
        <v>2.0102000000000002</v>
      </c>
      <c r="C2543" s="3">
        <v>3.1869999999999998</v>
      </c>
      <c r="D2543" s="19">
        <f t="shared" si="39"/>
        <v>1.1767999999999996</v>
      </c>
      <c r="E2543" s="8"/>
      <c r="G2543"/>
    </row>
    <row r="2544" spans="1:7" ht="14.4" x14ac:dyDescent="0.25">
      <c r="A2544" s="4" t="s">
        <v>2749</v>
      </c>
      <c r="B2544" s="3">
        <v>1.9630000000000001</v>
      </c>
      <c r="C2544" s="3">
        <v>3.2023000000000001</v>
      </c>
      <c r="D2544" s="19">
        <f t="shared" si="39"/>
        <v>1.2393000000000001</v>
      </c>
      <c r="E2544" s="8"/>
      <c r="G2544"/>
    </row>
    <row r="2545" spans="1:7" ht="14.4" x14ac:dyDescent="0.25">
      <c r="A2545" s="4" t="s">
        <v>2750</v>
      </c>
      <c r="B2545" s="3">
        <v>2.0272999999999999</v>
      </c>
      <c r="C2545" s="3">
        <v>3.2149000000000001</v>
      </c>
      <c r="D2545" s="19">
        <f t="shared" si="39"/>
        <v>1.1876000000000002</v>
      </c>
      <c r="E2545" s="8"/>
      <c r="G2545"/>
    </row>
    <row r="2546" spans="1:7" ht="14.4" x14ac:dyDescent="0.25">
      <c r="A2546" s="4" t="s">
        <v>2751</v>
      </c>
      <c r="B2546" s="3">
        <v>2.0013000000000001</v>
      </c>
      <c r="C2546" s="3">
        <v>3.2021000000000002</v>
      </c>
      <c r="D2546" s="19">
        <f t="shared" si="39"/>
        <v>1.2008000000000001</v>
      </c>
      <c r="E2546" s="8"/>
      <c r="G2546"/>
    </row>
    <row r="2547" spans="1:7" ht="14.4" x14ac:dyDescent="0.25">
      <c r="A2547" s="4" t="s">
        <v>2752</v>
      </c>
      <c r="B2547" s="3">
        <v>1.9625999999999999</v>
      </c>
      <c r="C2547" s="3">
        <v>3.1572</v>
      </c>
      <c r="D2547" s="19">
        <f t="shared" si="39"/>
        <v>1.1946000000000001</v>
      </c>
      <c r="E2547" s="8"/>
      <c r="G2547"/>
    </row>
    <row r="2548" spans="1:7" ht="14.4" x14ac:dyDescent="0.25">
      <c r="A2548" s="4" t="s">
        <v>2753</v>
      </c>
      <c r="B2548" s="3">
        <v>1.9539</v>
      </c>
      <c r="C2548" s="3">
        <v>3.1423000000000001</v>
      </c>
      <c r="D2548" s="19">
        <f t="shared" si="39"/>
        <v>1.1884000000000001</v>
      </c>
      <c r="E2548" s="8"/>
      <c r="G2548"/>
    </row>
    <row r="2549" spans="1:7" ht="14.4" x14ac:dyDescent="0.25">
      <c r="A2549" s="4" t="s">
        <v>2754</v>
      </c>
      <c r="B2549" s="3">
        <v>1.9301999999999999</v>
      </c>
      <c r="C2549" s="3">
        <v>3.1374</v>
      </c>
      <c r="D2549" s="19">
        <f t="shared" si="39"/>
        <v>1.2072000000000001</v>
      </c>
      <c r="E2549" s="8"/>
      <c r="G2549"/>
    </row>
    <row r="2550" spans="1:7" ht="14.4" x14ac:dyDescent="0.25">
      <c r="A2550" s="4" t="s">
        <v>2755</v>
      </c>
      <c r="B2550" s="3">
        <v>2.0059999999999998</v>
      </c>
      <c r="C2550" s="3">
        <v>3.1423999999999999</v>
      </c>
      <c r="D2550" s="19">
        <f t="shared" si="39"/>
        <v>1.1364000000000001</v>
      </c>
      <c r="E2550" s="8"/>
      <c r="G2550"/>
    </row>
    <row r="2551" spans="1:7" ht="14.4" x14ac:dyDescent="0.25">
      <c r="A2551" s="4" t="s">
        <v>2756</v>
      </c>
      <c r="B2551" s="3">
        <v>2.0009999999999999</v>
      </c>
      <c r="C2551" s="3">
        <v>3.1375000000000002</v>
      </c>
      <c r="D2551" s="19">
        <f t="shared" si="39"/>
        <v>1.1365000000000003</v>
      </c>
      <c r="E2551" s="8"/>
      <c r="G2551"/>
    </row>
    <row r="2552" spans="1:7" ht="14.4" x14ac:dyDescent="0.25">
      <c r="A2552" s="4" t="s">
        <v>2757</v>
      </c>
      <c r="B2552" s="3">
        <v>2.1556000000000002</v>
      </c>
      <c r="C2552" s="3">
        <v>3.1475</v>
      </c>
      <c r="D2552" s="19">
        <f t="shared" si="39"/>
        <v>0.99189999999999978</v>
      </c>
      <c r="E2552" s="8"/>
      <c r="G2552"/>
    </row>
    <row r="2553" spans="1:7" ht="14.4" x14ac:dyDescent="0.25">
      <c r="A2553" s="4" t="s">
        <v>2758</v>
      </c>
      <c r="B2553" s="3">
        <v>2.1528999999999998</v>
      </c>
      <c r="C2553" s="3">
        <v>3.1375999999999999</v>
      </c>
      <c r="D2553" s="19">
        <f t="shared" si="39"/>
        <v>0.98470000000000013</v>
      </c>
      <c r="E2553" s="8"/>
      <c r="G2553"/>
    </row>
    <row r="2554" spans="1:7" ht="14.4" x14ac:dyDescent="0.25">
      <c r="A2554" s="4" t="s">
        <v>2759</v>
      </c>
      <c r="B2554" s="3">
        <v>2.1595</v>
      </c>
      <c r="C2554" s="3">
        <v>3.1377000000000002</v>
      </c>
      <c r="D2554" s="19">
        <f t="shared" si="39"/>
        <v>0.97820000000000018</v>
      </c>
      <c r="E2554" s="8"/>
      <c r="G2554"/>
    </row>
    <row r="2555" spans="1:7" ht="14.4" x14ac:dyDescent="0.25">
      <c r="A2555" s="4" t="s">
        <v>2760</v>
      </c>
      <c r="B2555" s="3">
        <v>2.1657000000000002</v>
      </c>
      <c r="C2555" s="3">
        <v>3.1377000000000002</v>
      </c>
      <c r="D2555" s="19">
        <f t="shared" si="39"/>
        <v>0.97199999999999998</v>
      </c>
      <c r="E2555" s="8"/>
      <c r="G2555"/>
    </row>
    <row r="2556" spans="1:7" ht="14.4" x14ac:dyDescent="0.25">
      <c r="A2556" s="4" t="s">
        <v>2761</v>
      </c>
      <c r="B2556" s="3">
        <v>2.1545999999999998</v>
      </c>
      <c r="C2556" s="3">
        <v>3.1453000000000002</v>
      </c>
      <c r="D2556" s="19">
        <f t="shared" si="39"/>
        <v>0.99070000000000036</v>
      </c>
      <c r="E2556" s="8"/>
      <c r="G2556"/>
    </row>
    <row r="2557" spans="1:7" ht="14.4" x14ac:dyDescent="0.25">
      <c r="A2557" s="4" t="s">
        <v>2762</v>
      </c>
      <c r="B2557" s="3">
        <v>2.1536</v>
      </c>
      <c r="C2557" s="3">
        <v>3.1291000000000002</v>
      </c>
      <c r="D2557" s="19">
        <f t="shared" si="39"/>
        <v>0.97550000000000026</v>
      </c>
      <c r="E2557" s="8"/>
      <c r="G2557"/>
    </row>
    <row r="2558" spans="1:7" ht="14.4" x14ac:dyDescent="0.25">
      <c r="A2558" s="4" t="s">
        <v>2763</v>
      </c>
      <c r="B2558" s="3">
        <v>2.1446000000000001</v>
      </c>
      <c r="C2558" s="3">
        <v>3.1080000000000001</v>
      </c>
      <c r="D2558" s="19">
        <f t="shared" si="39"/>
        <v>0.96340000000000003</v>
      </c>
      <c r="E2558" s="8"/>
      <c r="G2558"/>
    </row>
    <row r="2559" spans="1:7" ht="14.4" x14ac:dyDescent="0.25">
      <c r="A2559" s="4" t="s">
        <v>2764</v>
      </c>
      <c r="B2559" s="3">
        <v>2.1061999999999999</v>
      </c>
      <c r="C2559" s="3">
        <v>3.0831</v>
      </c>
      <c r="D2559" s="19">
        <f t="shared" si="39"/>
        <v>0.9769000000000001</v>
      </c>
      <c r="E2559" s="8"/>
      <c r="G2559"/>
    </row>
    <row r="2560" spans="1:7" ht="14.4" x14ac:dyDescent="0.25">
      <c r="A2560" s="4" t="s">
        <v>2765</v>
      </c>
      <c r="B2560" s="3">
        <v>2.0914999999999999</v>
      </c>
      <c r="C2560" s="3">
        <v>3.0632999999999999</v>
      </c>
      <c r="D2560" s="19">
        <f t="shared" si="39"/>
        <v>0.9718</v>
      </c>
      <c r="E2560" s="8"/>
      <c r="G2560"/>
    </row>
    <row r="2561" spans="1:7" ht="14.4" x14ac:dyDescent="0.25">
      <c r="A2561" s="4" t="s">
        <v>2766</v>
      </c>
      <c r="B2561" s="3">
        <v>2.1293000000000002</v>
      </c>
      <c r="C2561" s="3">
        <v>3.0882000000000001</v>
      </c>
      <c r="D2561" s="19">
        <f t="shared" si="39"/>
        <v>0.95889999999999986</v>
      </c>
      <c r="E2561" s="8"/>
      <c r="G2561"/>
    </row>
    <row r="2562" spans="1:7" ht="14.4" x14ac:dyDescent="0.25">
      <c r="A2562" s="4" t="s">
        <v>2767</v>
      </c>
      <c r="B2562" s="3">
        <v>2.1513</v>
      </c>
      <c r="C2562" s="3">
        <v>3.0634000000000001</v>
      </c>
      <c r="D2562" s="19">
        <f t="shared" si="39"/>
        <v>0.91210000000000013</v>
      </c>
      <c r="E2562" s="8"/>
      <c r="G2562"/>
    </row>
    <row r="2563" spans="1:7" ht="14.4" x14ac:dyDescent="0.25">
      <c r="A2563" s="4" t="s">
        <v>2768</v>
      </c>
      <c r="B2563" s="3">
        <v>2.1427</v>
      </c>
      <c r="C2563" s="3">
        <v>3.0682999999999998</v>
      </c>
      <c r="D2563" s="19">
        <f t="shared" ref="D2563:D2626" si="40">C2563-B2563</f>
        <v>0.92559999999999976</v>
      </c>
      <c r="E2563" s="8"/>
      <c r="G2563"/>
    </row>
    <row r="2564" spans="1:7" ht="14.4" x14ac:dyDescent="0.25">
      <c r="A2564" s="4" t="s">
        <v>2769</v>
      </c>
      <c r="B2564" s="3">
        <v>2.0522</v>
      </c>
      <c r="C2564" s="3">
        <v>3.1332</v>
      </c>
      <c r="D2564" s="19">
        <f t="shared" si="40"/>
        <v>1.081</v>
      </c>
      <c r="E2564" s="8"/>
      <c r="G2564"/>
    </row>
    <row r="2565" spans="1:7" ht="14.4" x14ac:dyDescent="0.25">
      <c r="A2565" s="4" t="s">
        <v>2770</v>
      </c>
      <c r="B2565" s="3">
        <v>2.0825999999999998</v>
      </c>
      <c r="C2565" s="3">
        <v>3.1680999999999999</v>
      </c>
      <c r="D2565" s="19">
        <f t="shared" si="40"/>
        <v>1.0855000000000001</v>
      </c>
      <c r="E2565" s="8"/>
      <c r="G2565"/>
    </row>
    <row r="2566" spans="1:7" ht="14.4" x14ac:dyDescent="0.25">
      <c r="A2566" s="4" t="s">
        <v>2771</v>
      </c>
      <c r="B2566" s="3">
        <v>2.0811000000000002</v>
      </c>
      <c r="C2566" s="3">
        <v>3.2330999999999999</v>
      </c>
      <c r="D2566" s="19">
        <f t="shared" si="40"/>
        <v>1.1519999999999997</v>
      </c>
      <c r="E2566" s="8"/>
      <c r="G2566"/>
    </row>
    <row r="2567" spans="1:7" ht="14.4" x14ac:dyDescent="0.25">
      <c r="A2567" s="4" t="s">
        <v>2772</v>
      </c>
      <c r="B2567" s="3">
        <v>2.0714999999999999</v>
      </c>
      <c r="C2567" s="3">
        <v>3.2679</v>
      </c>
      <c r="D2567" s="19">
        <f t="shared" si="40"/>
        <v>1.1964000000000001</v>
      </c>
      <c r="E2567" s="8"/>
      <c r="G2567"/>
    </row>
    <row r="2568" spans="1:7" ht="14.4" x14ac:dyDescent="0.25">
      <c r="A2568" s="4" t="s">
        <v>2773</v>
      </c>
      <c r="B2568" s="3">
        <v>2.1573000000000002</v>
      </c>
      <c r="C2568" s="3">
        <v>3.2482000000000002</v>
      </c>
      <c r="D2568" s="19">
        <f t="shared" si="40"/>
        <v>1.0909</v>
      </c>
      <c r="E2568" s="8"/>
      <c r="G2568"/>
    </row>
    <row r="2569" spans="1:7" ht="14.4" x14ac:dyDescent="0.25">
      <c r="A2569" s="4" t="s">
        <v>2774</v>
      </c>
      <c r="B2569" s="3">
        <v>2.1589999999999998</v>
      </c>
      <c r="C2569" s="3">
        <v>3.2881999999999998</v>
      </c>
      <c r="D2569" s="19">
        <f t="shared" si="40"/>
        <v>1.1292</v>
      </c>
      <c r="E2569" s="8"/>
      <c r="G2569"/>
    </row>
    <row r="2570" spans="1:7" ht="14.4" x14ac:dyDescent="0.25">
      <c r="A2570" s="4" t="s">
        <v>2775</v>
      </c>
      <c r="B2570" s="3">
        <v>2.1726999999999999</v>
      </c>
      <c r="C2570" s="3">
        <v>3.2932000000000001</v>
      </c>
      <c r="D2570" s="19">
        <f t="shared" si="40"/>
        <v>1.1205000000000003</v>
      </c>
      <c r="E2570" s="8"/>
      <c r="G2570"/>
    </row>
    <row r="2571" spans="1:7" ht="14.4" x14ac:dyDescent="0.25">
      <c r="A2571" s="4" t="s">
        <v>2776</v>
      </c>
      <c r="B2571" s="3">
        <v>2.1753</v>
      </c>
      <c r="C2571" s="3">
        <v>3.2784</v>
      </c>
      <c r="D2571" s="19">
        <f t="shared" si="40"/>
        <v>1.1031</v>
      </c>
      <c r="E2571" s="8"/>
      <c r="G2571"/>
    </row>
    <row r="2572" spans="1:7" ht="14.4" x14ac:dyDescent="0.25">
      <c r="A2572" s="4" t="s">
        <v>2777</v>
      </c>
      <c r="B2572" s="3">
        <v>2.1063999999999998</v>
      </c>
      <c r="C2572" s="3">
        <v>3.3334000000000001</v>
      </c>
      <c r="D2572" s="19">
        <f t="shared" si="40"/>
        <v>1.2270000000000003</v>
      </c>
      <c r="E2572" s="8"/>
      <c r="G2572"/>
    </row>
    <row r="2573" spans="1:7" ht="14.4" x14ac:dyDescent="0.25">
      <c r="A2573" s="4" t="s">
        <v>2778</v>
      </c>
      <c r="B2573" s="3">
        <v>2.2019000000000002</v>
      </c>
      <c r="C2573" s="3">
        <v>3.3736000000000002</v>
      </c>
      <c r="D2573" s="19">
        <f t="shared" si="40"/>
        <v>1.1717</v>
      </c>
      <c r="E2573" s="8"/>
      <c r="G2573"/>
    </row>
    <row r="2574" spans="1:7" ht="14.4" x14ac:dyDescent="0.25">
      <c r="A2574" s="4" t="s">
        <v>2779</v>
      </c>
      <c r="B2574" s="3">
        <v>2.1865000000000001</v>
      </c>
      <c r="C2574" s="3">
        <v>3.3936999999999999</v>
      </c>
      <c r="D2574" s="19">
        <f t="shared" si="40"/>
        <v>1.2071999999999998</v>
      </c>
      <c r="E2574" s="8"/>
      <c r="G2574"/>
    </row>
    <row r="2575" spans="1:7" ht="14.4" x14ac:dyDescent="0.25">
      <c r="A2575" s="4" t="s">
        <v>2780</v>
      </c>
      <c r="B2575" s="3">
        <v>2.2006000000000001</v>
      </c>
      <c r="C2575" s="3">
        <v>3.3938000000000001</v>
      </c>
      <c r="D2575" s="19">
        <f t="shared" si="40"/>
        <v>1.1932</v>
      </c>
      <c r="E2575" s="8"/>
      <c r="G2575"/>
    </row>
    <row r="2576" spans="1:7" ht="14.4" x14ac:dyDescent="0.25">
      <c r="A2576" s="4" t="s">
        <v>2781</v>
      </c>
      <c r="B2576" s="3">
        <v>2.2267000000000001</v>
      </c>
      <c r="C2576" s="3">
        <v>3.3589000000000002</v>
      </c>
      <c r="D2576" s="19">
        <f t="shared" si="40"/>
        <v>1.1322000000000001</v>
      </c>
      <c r="E2576" s="8"/>
      <c r="G2576"/>
    </row>
    <row r="2577" spans="1:7" ht="14.4" x14ac:dyDescent="0.25">
      <c r="A2577" s="4" t="s">
        <v>2782</v>
      </c>
      <c r="B2577" s="3">
        <v>2.1869999999999998</v>
      </c>
      <c r="C2577" s="3">
        <v>3.3740999999999999</v>
      </c>
      <c r="D2577" s="19">
        <f t="shared" si="40"/>
        <v>1.1871</v>
      </c>
      <c r="E2577" s="8"/>
      <c r="G2577"/>
    </row>
    <row r="2578" spans="1:7" ht="14.4" x14ac:dyDescent="0.25">
      <c r="A2578" s="4" t="s">
        <v>2783</v>
      </c>
      <c r="B2578" s="3">
        <v>2.1246999999999998</v>
      </c>
      <c r="C2578" s="3">
        <v>3.4091</v>
      </c>
      <c r="D2578" s="19">
        <f t="shared" si="40"/>
        <v>1.2844000000000002</v>
      </c>
      <c r="E2578" s="8"/>
      <c r="G2578"/>
    </row>
    <row r="2579" spans="1:7" ht="14.4" x14ac:dyDescent="0.25">
      <c r="A2579" s="4" t="s">
        <v>2784</v>
      </c>
      <c r="B2579" s="3">
        <v>2.1890000000000001</v>
      </c>
      <c r="C2579" s="3">
        <v>3.3993000000000002</v>
      </c>
      <c r="D2579" s="19">
        <f t="shared" si="40"/>
        <v>1.2103000000000002</v>
      </c>
      <c r="E2579" s="8"/>
      <c r="G2579"/>
    </row>
    <row r="2580" spans="1:7" ht="14.4" x14ac:dyDescent="0.25">
      <c r="A2580" s="4" t="s">
        <v>2785</v>
      </c>
      <c r="B2580" s="3">
        <v>2.1705000000000001</v>
      </c>
      <c r="C2580" s="3">
        <v>3.4342999999999999</v>
      </c>
      <c r="D2580" s="19">
        <f t="shared" si="40"/>
        <v>1.2637999999999998</v>
      </c>
      <c r="E2580" s="8"/>
      <c r="G2580"/>
    </row>
    <row r="2581" spans="1:7" ht="14.4" x14ac:dyDescent="0.25">
      <c r="A2581" s="4" t="s">
        <v>2786</v>
      </c>
      <c r="B2581" s="3">
        <v>2.1764999999999999</v>
      </c>
      <c r="C2581" s="3">
        <v>3.4192999999999998</v>
      </c>
      <c r="D2581" s="19">
        <f t="shared" si="40"/>
        <v>1.2427999999999999</v>
      </c>
      <c r="E2581" s="8"/>
      <c r="G2581"/>
    </row>
    <row r="2582" spans="1:7" ht="14.4" x14ac:dyDescent="0.25">
      <c r="A2582" s="4" t="s">
        <v>2787</v>
      </c>
      <c r="B2582" s="3">
        <v>2.2105000000000001</v>
      </c>
      <c r="C2582" s="3">
        <v>3.4043000000000001</v>
      </c>
      <c r="D2582" s="19">
        <f t="shared" si="40"/>
        <v>1.1938</v>
      </c>
      <c r="E2582" s="8"/>
      <c r="G2582"/>
    </row>
    <row r="2583" spans="1:7" ht="14.4" x14ac:dyDescent="0.25">
      <c r="A2583" s="4" t="s">
        <v>2788</v>
      </c>
      <c r="B2583" s="3">
        <v>2.2105000000000001</v>
      </c>
      <c r="C2583" s="3">
        <v>3.4043000000000001</v>
      </c>
      <c r="D2583" s="19">
        <f t="shared" si="40"/>
        <v>1.1938</v>
      </c>
      <c r="E2583" s="8"/>
      <c r="G2583"/>
    </row>
    <row r="2584" spans="1:7" ht="14.4" x14ac:dyDescent="0.25">
      <c r="A2584" s="4" t="s">
        <v>2789</v>
      </c>
      <c r="B2584" s="3">
        <v>2.2475000000000001</v>
      </c>
      <c r="C2584" s="3">
        <v>3.4268000000000001</v>
      </c>
      <c r="D2584" s="19">
        <f t="shared" si="40"/>
        <v>1.1793</v>
      </c>
      <c r="E2584" s="8"/>
      <c r="G2584"/>
    </row>
    <row r="2585" spans="1:7" ht="14.4" x14ac:dyDescent="0.25">
      <c r="A2585" s="4" t="s">
        <v>2790</v>
      </c>
      <c r="B2585" s="3">
        <v>2.2545000000000002</v>
      </c>
      <c r="C2585" s="3">
        <v>3.3868999999999998</v>
      </c>
      <c r="D2585" s="19">
        <f t="shared" si="40"/>
        <v>1.1323999999999996</v>
      </c>
      <c r="E2585" s="8"/>
      <c r="G2585"/>
    </row>
    <row r="2586" spans="1:7" ht="14.4" x14ac:dyDescent="0.25">
      <c r="A2586" s="4" t="s">
        <v>2791</v>
      </c>
      <c r="B2586" s="3">
        <v>2.2595000000000001</v>
      </c>
      <c r="C2586" s="3">
        <v>3.3849</v>
      </c>
      <c r="D2586" s="19">
        <f t="shared" si="40"/>
        <v>1.1254</v>
      </c>
      <c r="E2586" s="8"/>
      <c r="G2586"/>
    </row>
    <row r="2587" spans="1:7" ht="14.4" x14ac:dyDescent="0.25">
      <c r="A2587" s="4" t="s">
        <v>2792</v>
      </c>
      <c r="B2587" s="3">
        <v>2.2713000000000001</v>
      </c>
      <c r="C2587" s="3">
        <v>3.355</v>
      </c>
      <c r="D2587" s="19">
        <f t="shared" si="40"/>
        <v>1.0836999999999999</v>
      </c>
      <c r="E2587" s="8"/>
      <c r="G2587"/>
    </row>
    <row r="2588" spans="1:7" ht="14.4" x14ac:dyDescent="0.25">
      <c r="A2588" s="4" t="s">
        <v>2793</v>
      </c>
      <c r="B2588" s="3">
        <v>2.2736000000000001</v>
      </c>
      <c r="C2588" s="3">
        <v>3.3551000000000002</v>
      </c>
      <c r="D2588" s="19">
        <f t="shared" si="40"/>
        <v>1.0815000000000001</v>
      </c>
      <c r="E2588" s="8"/>
      <c r="G2588"/>
    </row>
    <row r="2589" spans="1:7" ht="14.4" x14ac:dyDescent="0.25">
      <c r="A2589" s="4" t="s">
        <v>2794</v>
      </c>
      <c r="B2589" s="3">
        <v>2.2953000000000001</v>
      </c>
      <c r="C2589" s="3">
        <v>3.3426</v>
      </c>
      <c r="D2589" s="19">
        <f t="shared" si="40"/>
        <v>1.0472999999999999</v>
      </c>
      <c r="E2589" s="8"/>
      <c r="G2589"/>
    </row>
    <row r="2590" spans="1:7" ht="14.4" x14ac:dyDescent="0.25">
      <c r="A2590" s="4" t="s">
        <v>2795</v>
      </c>
      <c r="B2590" s="3">
        <v>2.2867000000000002</v>
      </c>
      <c r="C2590" s="3">
        <v>3.3115999999999999</v>
      </c>
      <c r="D2590" s="19">
        <f t="shared" si="40"/>
        <v>1.0248999999999997</v>
      </c>
      <c r="E2590" s="8"/>
      <c r="G2590"/>
    </row>
    <row r="2591" spans="1:7" ht="14.4" x14ac:dyDescent="0.25">
      <c r="A2591" s="4" t="s">
        <v>2796</v>
      </c>
      <c r="B2591" s="3">
        <v>2.351</v>
      </c>
      <c r="C2591" s="3">
        <v>3.3016999999999999</v>
      </c>
      <c r="D2591" s="19">
        <f t="shared" si="40"/>
        <v>0.95069999999999988</v>
      </c>
      <c r="E2591" s="8"/>
      <c r="G2591"/>
    </row>
    <row r="2592" spans="1:7" ht="14.4" x14ac:dyDescent="0.25">
      <c r="A2592" s="4" t="s">
        <v>2797</v>
      </c>
      <c r="B2592" s="3">
        <v>2.3773</v>
      </c>
      <c r="C2592" s="3">
        <v>3.2709000000000001</v>
      </c>
      <c r="D2592" s="19">
        <f t="shared" si="40"/>
        <v>0.89360000000000017</v>
      </c>
      <c r="E2592" s="8"/>
      <c r="G2592"/>
    </row>
    <row r="2593" spans="1:7" ht="14.4" x14ac:dyDescent="0.25">
      <c r="A2593" s="4" t="s">
        <v>2798</v>
      </c>
      <c r="B2593" s="3">
        <v>2.3559999999999999</v>
      </c>
      <c r="C2593" s="3">
        <v>3.2858999999999998</v>
      </c>
      <c r="D2593" s="19">
        <f t="shared" si="40"/>
        <v>0.92989999999999995</v>
      </c>
      <c r="E2593" s="8"/>
      <c r="G2593"/>
    </row>
    <row r="2594" spans="1:7" ht="14.4" x14ac:dyDescent="0.25">
      <c r="A2594" s="4" t="s">
        <v>2799</v>
      </c>
      <c r="B2594" s="3">
        <v>2.3287</v>
      </c>
      <c r="C2594" s="3">
        <v>3.2761999999999998</v>
      </c>
      <c r="D2594" s="19">
        <f t="shared" si="40"/>
        <v>0.94749999999999979</v>
      </c>
      <c r="E2594" s="8"/>
      <c r="G2594"/>
    </row>
    <row r="2595" spans="1:7" ht="14.4" x14ac:dyDescent="0.25">
      <c r="A2595" s="4" t="s">
        <v>2800</v>
      </c>
      <c r="B2595" s="3">
        <v>2.2827999999999999</v>
      </c>
      <c r="C2595" s="3">
        <v>3.2662</v>
      </c>
      <c r="D2595" s="19">
        <f t="shared" si="40"/>
        <v>0.98340000000000005</v>
      </c>
      <c r="E2595" s="8"/>
      <c r="G2595"/>
    </row>
    <row r="2596" spans="1:7" ht="14.4" x14ac:dyDescent="0.25">
      <c r="A2596" s="4" t="s">
        <v>2801</v>
      </c>
      <c r="B2596" s="3">
        <v>2.2888000000000002</v>
      </c>
      <c r="C2596" s="3">
        <v>3.2665000000000002</v>
      </c>
      <c r="D2596" s="19">
        <f t="shared" si="40"/>
        <v>0.97770000000000001</v>
      </c>
      <c r="E2596" s="8"/>
      <c r="G2596"/>
    </row>
    <row r="2597" spans="1:7" ht="14.4" x14ac:dyDescent="0.25">
      <c r="A2597" s="4" t="s">
        <v>2802</v>
      </c>
      <c r="B2597" s="3">
        <v>2.2624</v>
      </c>
      <c r="C2597" s="3">
        <v>3.2717000000000001</v>
      </c>
      <c r="D2597" s="19">
        <f t="shared" si="40"/>
        <v>1.0093000000000001</v>
      </c>
      <c r="E2597" s="8"/>
      <c r="G2597"/>
    </row>
    <row r="2598" spans="1:7" ht="14.4" x14ac:dyDescent="0.25">
      <c r="A2598" s="4" t="s">
        <v>2803</v>
      </c>
      <c r="B2598" s="3">
        <v>2.2778999999999998</v>
      </c>
      <c r="C2598" s="3">
        <v>3.2989999999999999</v>
      </c>
      <c r="D2598" s="19">
        <f t="shared" si="40"/>
        <v>1.0211000000000001</v>
      </c>
      <c r="E2598" s="8"/>
      <c r="G2598"/>
    </row>
    <row r="2599" spans="1:7" ht="14.4" x14ac:dyDescent="0.25">
      <c r="A2599" s="4" t="s">
        <v>2804</v>
      </c>
      <c r="B2599" s="3">
        <v>2.3062999999999998</v>
      </c>
      <c r="C2599" s="3">
        <v>3.3264</v>
      </c>
      <c r="D2599" s="19">
        <f t="shared" si="40"/>
        <v>1.0201000000000002</v>
      </c>
      <c r="E2599" s="8"/>
      <c r="G2599"/>
    </row>
    <row r="2600" spans="1:7" ht="14.4" x14ac:dyDescent="0.25">
      <c r="A2600" s="4" t="s">
        <v>2805</v>
      </c>
      <c r="B2600" s="3">
        <v>2.31</v>
      </c>
      <c r="C2600" s="3">
        <v>3.31</v>
      </c>
      <c r="D2600" s="19">
        <f t="shared" si="40"/>
        <v>1</v>
      </c>
      <c r="E2600" s="8"/>
      <c r="G2600"/>
    </row>
    <row r="2601" spans="1:7" ht="14.4" x14ac:dyDescent="0.25">
      <c r="A2601" s="4" t="s">
        <v>2806</v>
      </c>
      <c r="B2601" s="3">
        <v>2.2934000000000001</v>
      </c>
      <c r="C2601" s="3">
        <v>3.3125</v>
      </c>
      <c r="D2601" s="19">
        <f t="shared" si="40"/>
        <v>1.0190999999999999</v>
      </c>
      <c r="E2601" s="8"/>
      <c r="G2601"/>
    </row>
    <row r="2602" spans="1:7" ht="14.4" x14ac:dyDescent="0.25">
      <c r="A2602" s="4" t="s">
        <v>2807</v>
      </c>
      <c r="B2602" s="3">
        <v>2.3087</v>
      </c>
      <c r="C2602" s="3">
        <v>3.35</v>
      </c>
      <c r="D2602" s="19">
        <f t="shared" si="40"/>
        <v>1.0413000000000001</v>
      </c>
      <c r="E2602" s="8"/>
      <c r="G2602"/>
    </row>
    <row r="2603" spans="1:7" ht="14.4" x14ac:dyDescent="0.25">
      <c r="A2603" s="4" t="s">
        <v>2808</v>
      </c>
      <c r="B2603" s="3">
        <v>2.3946999999999998</v>
      </c>
      <c r="C2603" s="3">
        <v>3.31</v>
      </c>
      <c r="D2603" s="19">
        <f t="shared" si="40"/>
        <v>0.91530000000000022</v>
      </c>
      <c r="E2603" s="8"/>
      <c r="G2603"/>
    </row>
    <row r="2604" spans="1:7" ht="14.4" x14ac:dyDescent="0.25">
      <c r="A2604" s="4" t="s">
        <v>2809</v>
      </c>
      <c r="B2604" s="3">
        <v>2.3633000000000002</v>
      </c>
      <c r="C2604" s="3">
        <v>3.2875000000000001</v>
      </c>
      <c r="D2604" s="19">
        <f t="shared" si="40"/>
        <v>0.92419999999999991</v>
      </c>
      <c r="E2604" s="8"/>
      <c r="G2604"/>
    </row>
    <row r="2605" spans="1:7" ht="14.4" x14ac:dyDescent="0.25">
      <c r="A2605" s="4" t="s">
        <v>2810</v>
      </c>
      <c r="B2605" s="3">
        <v>2.3818000000000001</v>
      </c>
      <c r="C2605" s="3">
        <v>3.2749999999999999</v>
      </c>
      <c r="D2605" s="19">
        <f t="shared" si="40"/>
        <v>0.89319999999999977</v>
      </c>
      <c r="E2605" s="8"/>
      <c r="G2605"/>
    </row>
    <row r="2606" spans="1:7" ht="14.4" x14ac:dyDescent="0.25">
      <c r="A2606" s="4" t="s">
        <v>2811</v>
      </c>
      <c r="B2606" s="3">
        <v>2.3996</v>
      </c>
      <c r="C2606" s="3">
        <v>3.2751000000000001</v>
      </c>
      <c r="D2606" s="19">
        <f t="shared" si="40"/>
        <v>0.87550000000000017</v>
      </c>
      <c r="E2606" s="8"/>
      <c r="G2606"/>
    </row>
    <row r="2607" spans="1:7" ht="14.4" x14ac:dyDescent="0.25">
      <c r="A2607" s="4" t="s">
        <v>2812</v>
      </c>
      <c r="B2607" s="3">
        <v>2.4159999999999999</v>
      </c>
      <c r="C2607" s="3">
        <v>3.2401</v>
      </c>
      <c r="D2607" s="19">
        <f t="shared" si="40"/>
        <v>0.82410000000000005</v>
      </c>
      <c r="E2607" s="8"/>
      <c r="G2607"/>
    </row>
    <row r="2608" spans="1:7" ht="14.4" x14ac:dyDescent="0.25">
      <c r="A2608" s="4" t="s">
        <v>2813</v>
      </c>
      <c r="B2608" s="3">
        <v>2.4115000000000002</v>
      </c>
      <c r="C2608" s="3">
        <v>3.2101000000000002</v>
      </c>
      <c r="D2608" s="19">
        <f t="shared" si="40"/>
        <v>0.79859999999999998</v>
      </c>
      <c r="E2608" s="8"/>
      <c r="G2608"/>
    </row>
    <row r="2609" spans="1:7" ht="14.4" x14ac:dyDescent="0.25">
      <c r="A2609" s="4" t="s">
        <v>2814</v>
      </c>
      <c r="B2609" s="3">
        <v>2.4161999999999999</v>
      </c>
      <c r="C2609" s="3">
        <v>3.21</v>
      </c>
      <c r="D2609" s="19">
        <f t="shared" si="40"/>
        <v>0.79380000000000006</v>
      </c>
      <c r="E2609" s="8"/>
      <c r="G2609"/>
    </row>
    <row r="2610" spans="1:7" ht="14.4" x14ac:dyDescent="0.25">
      <c r="A2610" s="4" t="s">
        <v>2815</v>
      </c>
      <c r="B2610" s="3">
        <v>2.4053</v>
      </c>
      <c r="C2610" s="3">
        <v>3.2136</v>
      </c>
      <c r="D2610" s="19">
        <f t="shared" si="40"/>
        <v>0.80830000000000002</v>
      </c>
      <c r="E2610" s="8"/>
      <c r="G2610"/>
    </row>
    <row r="2611" spans="1:7" ht="14.4" x14ac:dyDescent="0.25">
      <c r="A2611" s="4" t="s">
        <v>2816</v>
      </c>
      <c r="B2611" s="3">
        <v>2.4104999999999999</v>
      </c>
      <c r="C2611" s="3">
        <v>3.2250999999999999</v>
      </c>
      <c r="D2611" s="19">
        <f t="shared" si="40"/>
        <v>0.81459999999999999</v>
      </c>
      <c r="E2611" s="8"/>
      <c r="G2611"/>
    </row>
    <row r="2612" spans="1:7" ht="14.4" x14ac:dyDescent="0.25">
      <c r="A2612" s="4" t="s">
        <v>2817</v>
      </c>
      <c r="B2612" s="3">
        <v>2.4161999999999999</v>
      </c>
      <c r="C2612" s="3">
        <v>3.2650999999999999</v>
      </c>
      <c r="D2612" s="19">
        <f t="shared" si="40"/>
        <v>0.84889999999999999</v>
      </c>
      <c r="E2612" s="8"/>
      <c r="G2612"/>
    </row>
    <row r="2613" spans="1:7" ht="14.4" x14ac:dyDescent="0.25">
      <c r="A2613" s="4" t="s">
        <v>2818</v>
      </c>
      <c r="B2613" s="3">
        <v>2.4136000000000002</v>
      </c>
      <c r="C2613" s="3">
        <v>3.2601</v>
      </c>
      <c r="D2613" s="19">
        <f t="shared" si="40"/>
        <v>0.84649999999999981</v>
      </c>
      <c r="E2613" s="8"/>
      <c r="G2613"/>
    </row>
    <row r="2614" spans="1:7" ht="14.4" x14ac:dyDescent="0.25">
      <c r="A2614" s="4" t="s">
        <v>2819</v>
      </c>
      <c r="B2614" s="3">
        <v>2.4106000000000001</v>
      </c>
      <c r="C2614" s="3">
        <v>3.2450999999999999</v>
      </c>
      <c r="D2614" s="19">
        <f t="shared" si="40"/>
        <v>0.8344999999999998</v>
      </c>
      <c r="E2614" s="8"/>
      <c r="G2614"/>
    </row>
    <row r="2615" spans="1:7" ht="14.4" x14ac:dyDescent="0.25">
      <c r="A2615" s="4" t="s">
        <v>2820</v>
      </c>
      <c r="B2615" s="3">
        <v>2.4302000000000001</v>
      </c>
      <c r="C2615" s="3">
        <v>3.2302</v>
      </c>
      <c r="D2615" s="19">
        <f t="shared" si="40"/>
        <v>0.79999999999999982</v>
      </c>
      <c r="E2615" s="8"/>
      <c r="G2615"/>
    </row>
    <row r="2616" spans="1:7" ht="14.4" x14ac:dyDescent="0.25">
      <c r="A2616" s="4" t="s">
        <v>2821</v>
      </c>
      <c r="B2616" s="3">
        <v>2.4548999999999999</v>
      </c>
      <c r="C2616" s="3">
        <v>3.2252000000000001</v>
      </c>
      <c r="D2616" s="19">
        <f t="shared" si="40"/>
        <v>0.77030000000000021</v>
      </c>
      <c r="E2616" s="8"/>
      <c r="G2616"/>
    </row>
    <row r="2617" spans="1:7" ht="14.4" x14ac:dyDescent="0.25">
      <c r="A2617" s="4" t="s">
        <v>2822</v>
      </c>
      <c r="B2617" s="3">
        <v>2.4312</v>
      </c>
      <c r="C2617" s="3">
        <v>3.2302</v>
      </c>
      <c r="D2617" s="19">
        <f t="shared" si="40"/>
        <v>0.79899999999999993</v>
      </c>
      <c r="E2617" s="8"/>
      <c r="G2617"/>
    </row>
    <row r="2618" spans="1:7" ht="14.4" x14ac:dyDescent="0.25">
      <c r="A2618" s="4" t="s">
        <v>2823</v>
      </c>
      <c r="B2618" s="3">
        <v>2.351</v>
      </c>
      <c r="C2618" s="3">
        <v>3.2427000000000001</v>
      </c>
      <c r="D2618" s="19">
        <f t="shared" si="40"/>
        <v>0.89170000000000016</v>
      </c>
      <c r="E2618" s="8"/>
      <c r="G2618"/>
    </row>
    <row r="2619" spans="1:7" ht="14.4" x14ac:dyDescent="0.25">
      <c r="A2619" s="4" t="s">
        <v>2824</v>
      </c>
      <c r="B2619" s="3">
        <v>2.3319999999999999</v>
      </c>
      <c r="C2619" s="3">
        <v>3.2351999999999999</v>
      </c>
      <c r="D2619" s="19">
        <f t="shared" si="40"/>
        <v>0.9032</v>
      </c>
      <c r="E2619" s="8"/>
      <c r="G2619"/>
    </row>
    <row r="2620" spans="1:7" ht="14.4" x14ac:dyDescent="0.25">
      <c r="A2620" s="4" t="s">
        <v>2825</v>
      </c>
      <c r="B2620" s="3">
        <v>2.2566000000000002</v>
      </c>
      <c r="C2620" s="3">
        <v>3.2303000000000002</v>
      </c>
      <c r="D2620" s="19">
        <f t="shared" si="40"/>
        <v>0.97370000000000001</v>
      </c>
      <c r="E2620" s="8"/>
      <c r="G2620"/>
    </row>
    <row r="2621" spans="1:7" ht="14.4" x14ac:dyDescent="0.25">
      <c r="A2621" s="4" t="s">
        <v>2826</v>
      </c>
      <c r="B2621" s="3">
        <v>2.2464</v>
      </c>
      <c r="C2621" s="3">
        <v>3.2452999999999999</v>
      </c>
      <c r="D2621" s="19">
        <f t="shared" si="40"/>
        <v>0.9988999999999999</v>
      </c>
      <c r="E2621" s="8"/>
      <c r="G2621"/>
    </row>
    <row r="2622" spans="1:7" ht="14.4" x14ac:dyDescent="0.25">
      <c r="A2622" s="4" t="s">
        <v>2827</v>
      </c>
      <c r="B2622" s="3">
        <v>2.2536</v>
      </c>
      <c r="C2622" s="3">
        <v>3.2353000000000001</v>
      </c>
      <c r="D2622" s="19">
        <f t="shared" si="40"/>
        <v>0.98170000000000002</v>
      </c>
      <c r="E2622" s="8"/>
      <c r="G2622"/>
    </row>
    <row r="2623" spans="1:7" ht="14.4" x14ac:dyDescent="0.25">
      <c r="A2623" s="4" t="s">
        <v>2828</v>
      </c>
      <c r="B2623" s="3">
        <v>2.2342</v>
      </c>
      <c r="C2623" s="3">
        <v>3.2452999999999999</v>
      </c>
      <c r="D2623" s="19">
        <f t="shared" si="40"/>
        <v>1.0110999999999999</v>
      </c>
      <c r="E2623" s="8"/>
      <c r="G2623"/>
    </row>
    <row r="2624" spans="1:7" ht="14.4" x14ac:dyDescent="0.25">
      <c r="A2624" s="4" t="s">
        <v>2829</v>
      </c>
      <c r="B2624" s="3">
        <v>2.2374999999999998</v>
      </c>
      <c r="C2624" s="3">
        <v>3.2553000000000001</v>
      </c>
      <c r="D2624" s="19">
        <f t="shared" si="40"/>
        <v>1.0178000000000003</v>
      </c>
      <c r="E2624" s="8"/>
      <c r="G2624"/>
    </row>
    <row r="2625" spans="1:7" ht="14.4" x14ac:dyDescent="0.25">
      <c r="A2625" s="4" t="s">
        <v>2830</v>
      </c>
      <c r="B2625" s="3">
        <v>2.1869999999999998</v>
      </c>
      <c r="C2625" s="3">
        <v>3.2254</v>
      </c>
      <c r="D2625" s="19">
        <f t="shared" si="40"/>
        <v>1.0384000000000002</v>
      </c>
      <c r="E2625" s="8"/>
      <c r="G2625"/>
    </row>
    <row r="2626" spans="1:7" ht="14.4" x14ac:dyDescent="0.25">
      <c r="A2626" s="4" t="s">
        <v>2831</v>
      </c>
      <c r="B2626" s="3">
        <v>2.1945999999999999</v>
      </c>
      <c r="C2626" s="3">
        <v>3.2254</v>
      </c>
      <c r="D2626" s="19">
        <f t="shared" si="40"/>
        <v>1.0308000000000002</v>
      </c>
      <c r="E2626" s="8"/>
      <c r="G2626"/>
    </row>
    <row r="2627" spans="1:7" ht="14.4" x14ac:dyDescent="0.25">
      <c r="A2627" s="4" t="s">
        <v>2832</v>
      </c>
      <c r="B2627" s="3">
        <v>2.1661000000000001</v>
      </c>
      <c r="C2627" s="3">
        <v>3.1703999999999999</v>
      </c>
      <c r="D2627" s="19">
        <f t="shared" ref="D2627:D2690" si="41">C2627-B2627</f>
        <v>1.0042999999999997</v>
      </c>
      <c r="E2627" s="8"/>
      <c r="G2627"/>
    </row>
    <row r="2628" spans="1:7" ht="14.4" x14ac:dyDescent="0.25">
      <c r="A2628" s="4" t="s">
        <v>2833</v>
      </c>
      <c r="B2628" s="3">
        <v>2.0508999999999999</v>
      </c>
      <c r="C2628" s="3">
        <v>3.1554000000000002</v>
      </c>
      <c r="D2628" s="19">
        <f t="shared" si="41"/>
        <v>1.1045000000000003</v>
      </c>
      <c r="E2628" s="8"/>
      <c r="G2628"/>
    </row>
    <row r="2629" spans="1:7" ht="14.4" x14ac:dyDescent="0.25">
      <c r="A2629" s="4" t="s">
        <v>2834</v>
      </c>
      <c r="B2629" s="3">
        <v>2.0670999999999999</v>
      </c>
      <c r="C2629" s="3">
        <v>3.1478999999999999</v>
      </c>
      <c r="D2629" s="19">
        <f t="shared" si="41"/>
        <v>1.0808</v>
      </c>
      <c r="E2629" s="8"/>
      <c r="G2629"/>
    </row>
    <row r="2630" spans="1:7" ht="14.4" x14ac:dyDescent="0.25">
      <c r="A2630" s="4" t="s">
        <v>2835</v>
      </c>
      <c r="B2630" s="3">
        <v>2.0394999999999999</v>
      </c>
      <c r="C2630" s="3">
        <v>3.1705000000000001</v>
      </c>
      <c r="D2630" s="19">
        <f t="shared" si="41"/>
        <v>1.1310000000000002</v>
      </c>
      <c r="E2630" s="8"/>
      <c r="G2630"/>
    </row>
    <row r="2631" spans="1:7" ht="14.4" x14ac:dyDescent="0.25">
      <c r="A2631" s="4" t="s">
        <v>2836</v>
      </c>
      <c r="B2631" s="3">
        <v>2.0510999999999999</v>
      </c>
      <c r="C2631" s="3">
        <v>3.1804999999999999</v>
      </c>
      <c r="D2631" s="19">
        <f t="shared" si="41"/>
        <v>1.1294</v>
      </c>
      <c r="E2631" s="8"/>
      <c r="G2631"/>
    </row>
    <row r="2632" spans="1:7" ht="14.4" x14ac:dyDescent="0.25">
      <c r="A2632" s="4" t="s">
        <v>2837</v>
      </c>
      <c r="B2632" s="3">
        <v>2.0588000000000002</v>
      </c>
      <c r="C2632" s="3">
        <v>3.1680000000000001</v>
      </c>
      <c r="D2632" s="19">
        <f t="shared" si="41"/>
        <v>1.1092</v>
      </c>
      <c r="E2632" s="8"/>
      <c r="G2632"/>
    </row>
    <row r="2633" spans="1:7" ht="14.4" x14ac:dyDescent="0.25">
      <c r="A2633" s="4" t="s">
        <v>2838</v>
      </c>
      <c r="B2633" s="3">
        <v>2.0316999999999998</v>
      </c>
      <c r="C2633" s="3">
        <v>3.1705999999999999</v>
      </c>
      <c r="D2633" s="19">
        <f t="shared" si="41"/>
        <v>1.1389</v>
      </c>
      <c r="E2633" s="8"/>
      <c r="G2633"/>
    </row>
    <row r="2634" spans="1:7" ht="14.4" x14ac:dyDescent="0.25">
      <c r="A2634" s="4" t="s">
        <v>2839</v>
      </c>
      <c r="B2634" s="3">
        <v>2.0543999999999998</v>
      </c>
      <c r="C2634" s="3">
        <v>3.1680000000000001</v>
      </c>
      <c r="D2634" s="19">
        <f t="shared" si="41"/>
        <v>1.1136000000000004</v>
      </c>
      <c r="E2634" s="8"/>
      <c r="G2634"/>
    </row>
    <row r="2635" spans="1:7" ht="14.4" x14ac:dyDescent="0.25">
      <c r="A2635" s="4" t="s">
        <v>2840</v>
      </c>
      <c r="B2635" s="3">
        <v>2.0392999999999999</v>
      </c>
      <c r="C2635" s="3">
        <v>3.1530999999999998</v>
      </c>
      <c r="D2635" s="19">
        <f t="shared" si="41"/>
        <v>1.1137999999999999</v>
      </c>
      <c r="E2635" s="8"/>
      <c r="G2635"/>
    </row>
    <row r="2636" spans="1:7" ht="14.4" x14ac:dyDescent="0.25">
      <c r="A2636" s="4" t="s">
        <v>2841</v>
      </c>
      <c r="B2636" s="3">
        <v>2.0320999999999998</v>
      </c>
      <c r="C2636" s="3">
        <v>3.1781999999999999</v>
      </c>
      <c r="D2636" s="19">
        <f t="shared" si="41"/>
        <v>1.1461000000000001</v>
      </c>
      <c r="E2636" s="8"/>
      <c r="G2636"/>
    </row>
    <row r="2637" spans="1:7" ht="14.4" x14ac:dyDescent="0.25">
      <c r="A2637" s="4" t="s">
        <v>2842</v>
      </c>
      <c r="B2637" s="3">
        <v>2.0884</v>
      </c>
      <c r="C2637" s="3">
        <v>3.1732</v>
      </c>
      <c r="D2637" s="19">
        <f t="shared" si="41"/>
        <v>1.0848</v>
      </c>
      <c r="E2637" s="8"/>
      <c r="G2637"/>
    </row>
    <row r="2638" spans="1:7" ht="14.4" x14ac:dyDescent="0.25">
      <c r="A2638" s="4" t="s">
        <v>2843</v>
      </c>
      <c r="B2638" s="3">
        <v>2.1305999999999998</v>
      </c>
      <c r="C2638" s="3">
        <v>3.1757</v>
      </c>
      <c r="D2638" s="19">
        <f t="shared" si="41"/>
        <v>1.0451000000000001</v>
      </c>
      <c r="E2638" s="8"/>
      <c r="G2638"/>
    </row>
    <row r="2639" spans="1:7" ht="14.4" x14ac:dyDescent="0.25">
      <c r="A2639" s="4" t="s">
        <v>2844</v>
      </c>
      <c r="B2639" s="3">
        <v>2.1623999999999999</v>
      </c>
      <c r="C2639" s="3">
        <v>3.1608000000000001</v>
      </c>
      <c r="D2639" s="19">
        <f t="shared" si="41"/>
        <v>0.99840000000000018</v>
      </c>
      <c r="E2639" s="8"/>
      <c r="G2639"/>
    </row>
    <row r="2640" spans="1:7" ht="14.4" x14ac:dyDescent="0.25">
      <c r="A2640" s="4" t="s">
        <v>2845</v>
      </c>
      <c r="B2640" s="3">
        <v>2.1492</v>
      </c>
      <c r="C2640" s="3">
        <v>3.1558999999999999</v>
      </c>
      <c r="D2640" s="19">
        <f t="shared" si="41"/>
        <v>1.0066999999999999</v>
      </c>
      <c r="E2640" s="8"/>
      <c r="G2640"/>
    </row>
    <row r="2641" spans="1:7" ht="14.4" x14ac:dyDescent="0.25">
      <c r="A2641" s="4" t="s">
        <v>2846</v>
      </c>
      <c r="B2641" s="3">
        <v>2.1947999999999999</v>
      </c>
      <c r="C2641" s="3">
        <v>3.1484000000000001</v>
      </c>
      <c r="D2641" s="19">
        <f t="shared" si="41"/>
        <v>0.95360000000000023</v>
      </c>
      <c r="E2641" s="8"/>
      <c r="G2641"/>
    </row>
    <row r="2642" spans="1:7" ht="14.4" x14ac:dyDescent="0.25">
      <c r="A2642" s="4" t="s">
        <v>2847</v>
      </c>
      <c r="B2642" s="3">
        <v>2.2086000000000001</v>
      </c>
      <c r="C2642" s="3">
        <v>3.1484000000000001</v>
      </c>
      <c r="D2642" s="19">
        <f t="shared" si="41"/>
        <v>0.93979999999999997</v>
      </c>
      <c r="E2642" s="8"/>
      <c r="G2642"/>
    </row>
    <row r="2643" spans="1:7" ht="14.4" x14ac:dyDescent="0.25">
      <c r="A2643" s="4" t="s">
        <v>2848</v>
      </c>
      <c r="B2643" s="3">
        <v>2.1882000000000001</v>
      </c>
      <c r="C2643" s="3">
        <v>3.1709999999999998</v>
      </c>
      <c r="D2643" s="19">
        <f t="shared" si="41"/>
        <v>0.98279999999999967</v>
      </c>
      <c r="E2643" s="8"/>
      <c r="G2643"/>
    </row>
    <row r="2644" spans="1:7" ht="14.4" x14ac:dyDescent="0.25">
      <c r="A2644" s="4" t="s">
        <v>2849</v>
      </c>
      <c r="B2644" s="3">
        <v>2.2029999999999998</v>
      </c>
      <c r="C2644" s="3">
        <v>3.1635</v>
      </c>
      <c r="D2644" s="19">
        <f t="shared" si="41"/>
        <v>0.96050000000000013</v>
      </c>
      <c r="E2644" s="8"/>
      <c r="G2644"/>
    </row>
    <row r="2645" spans="1:7" ht="14.4" x14ac:dyDescent="0.25">
      <c r="A2645" s="4" t="s">
        <v>2850</v>
      </c>
      <c r="B2645" s="3">
        <v>2.2222</v>
      </c>
      <c r="C2645" s="3">
        <v>3.1661000000000001</v>
      </c>
      <c r="D2645" s="19">
        <f t="shared" si="41"/>
        <v>0.94390000000000018</v>
      </c>
      <c r="E2645" s="8"/>
      <c r="G2645"/>
    </row>
    <row r="2646" spans="1:7" ht="14.4" x14ac:dyDescent="0.25">
      <c r="A2646" s="4" t="s">
        <v>2851</v>
      </c>
      <c r="B2646" s="3">
        <v>2.2686999999999999</v>
      </c>
      <c r="C2646" s="3">
        <v>3.1836000000000002</v>
      </c>
      <c r="D2646" s="19">
        <f t="shared" si="41"/>
        <v>0.91490000000000027</v>
      </c>
      <c r="E2646" s="8"/>
      <c r="G2646"/>
    </row>
    <row r="2647" spans="1:7" ht="14.4" x14ac:dyDescent="0.25">
      <c r="A2647" s="4" t="s">
        <v>2852</v>
      </c>
      <c r="B2647" s="3">
        <v>2.2801999999999998</v>
      </c>
      <c r="C2647" s="3">
        <v>3.1760999999999999</v>
      </c>
      <c r="D2647" s="19">
        <f t="shared" si="41"/>
        <v>0.89590000000000014</v>
      </c>
      <c r="E2647" s="8"/>
      <c r="G2647"/>
    </row>
    <row r="2648" spans="1:7" ht="14.4" x14ac:dyDescent="0.25">
      <c r="A2648" s="4" t="s">
        <v>2853</v>
      </c>
      <c r="B2648" s="3">
        <v>2.31</v>
      </c>
      <c r="C2648" s="3">
        <v>3.1551999999999998</v>
      </c>
      <c r="D2648" s="19">
        <f t="shared" si="41"/>
        <v>0.84519999999999973</v>
      </c>
      <c r="E2648" s="8"/>
      <c r="G2648"/>
    </row>
    <row r="2649" spans="1:7" ht="14.4" x14ac:dyDescent="0.25">
      <c r="A2649" s="4" t="s">
        <v>2854</v>
      </c>
      <c r="B2649" s="3">
        <v>2.3302</v>
      </c>
      <c r="C2649" s="3">
        <v>3.1486999999999998</v>
      </c>
      <c r="D2649" s="19">
        <f t="shared" si="41"/>
        <v>0.81849999999999978</v>
      </c>
      <c r="E2649" s="8"/>
      <c r="G2649"/>
    </row>
    <row r="2650" spans="1:7" ht="14.4" x14ac:dyDescent="0.25">
      <c r="A2650" s="4" t="s">
        <v>2855</v>
      </c>
      <c r="B2650" s="3">
        <v>2.3081999999999998</v>
      </c>
      <c r="C2650" s="3">
        <v>3.0914000000000001</v>
      </c>
      <c r="D2650" s="19">
        <f t="shared" si="41"/>
        <v>0.78320000000000034</v>
      </c>
      <c r="E2650" s="8"/>
      <c r="G2650"/>
    </row>
    <row r="2651" spans="1:7" ht="14.4" x14ac:dyDescent="0.25">
      <c r="A2651" s="4" t="s">
        <v>2856</v>
      </c>
      <c r="B2651" s="3">
        <v>2.3302999999999998</v>
      </c>
      <c r="C2651" s="3">
        <v>3.0562999999999998</v>
      </c>
      <c r="D2651" s="19">
        <f t="shared" si="41"/>
        <v>0.72599999999999998</v>
      </c>
      <c r="E2651" s="8"/>
      <c r="G2651"/>
    </row>
    <row r="2652" spans="1:7" ht="14.4" x14ac:dyDescent="0.25">
      <c r="A2652" s="4" t="s">
        <v>2857</v>
      </c>
      <c r="B2652" s="3">
        <v>2.3313999999999999</v>
      </c>
      <c r="C2652" s="3">
        <v>3.0613000000000001</v>
      </c>
      <c r="D2652" s="19">
        <f t="shared" si="41"/>
        <v>0.72990000000000022</v>
      </c>
      <c r="E2652" s="8"/>
      <c r="G2652"/>
    </row>
    <row r="2653" spans="1:7" ht="14.4" x14ac:dyDescent="0.25">
      <c r="A2653" s="4" t="s">
        <v>2858</v>
      </c>
      <c r="B2653" s="3">
        <v>2.3403999999999998</v>
      </c>
      <c r="C2653" s="3">
        <v>3.0514000000000001</v>
      </c>
      <c r="D2653" s="19">
        <f t="shared" si="41"/>
        <v>0.7110000000000003</v>
      </c>
      <c r="E2653" s="8"/>
      <c r="G2653"/>
    </row>
    <row r="2654" spans="1:7" ht="14.4" x14ac:dyDescent="0.25">
      <c r="A2654" s="4" t="s">
        <v>2859</v>
      </c>
      <c r="B2654" s="3">
        <v>2.3405999999999998</v>
      </c>
      <c r="C2654" s="3">
        <v>3.0465</v>
      </c>
      <c r="D2654" s="19">
        <f t="shared" si="41"/>
        <v>0.70590000000000019</v>
      </c>
      <c r="E2654" s="8"/>
      <c r="G2654"/>
    </row>
    <row r="2655" spans="1:7" ht="14.4" x14ac:dyDescent="0.25">
      <c r="A2655" s="4" t="s">
        <v>2860</v>
      </c>
      <c r="B2655" s="3">
        <v>2.3201999999999998</v>
      </c>
      <c r="C2655" s="3">
        <v>3.0215999999999998</v>
      </c>
      <c r="D2655" s="19">
        <f t="shared" si="41"/>
        <v>0.70140000000000002</v>
      </c>
      <c r="E2655" s="8"/>
      <c r="G2655"/>
    </row>
    <row r="2656" spans="1:7" ht="14.4" x14ac:dyDescent="0.25">
      <c r="A2656" s="4" t="s">
        <v>2861</v>
      </c>
      <c r="B2656" s="3">
        <v>2.3489</v>
      </c>
      <c r="C2656" s="3">
        <v>3.0390999999999999</v>
      </c>
      <c r="D2656" s="19">
        <f t="shared" si="41"/>
        <v>0.69019999999999992</v>
      </c>
      <c r="E2656" s="8"/>
      <c r="G2656"/>
    </row>
    <row r="2657" spans="1:7" ht="14.4" x14ac:dyDescent="0.25">
      <c r="A2657" s="4" t="s">
        <v>2862</v>
      </c>
      <c r="B2657" s="3">
        <v>2.3549000000000002</v>
      </c>
      <c r="C2657" s="3">
        <v>3.0041000000000002</v>
      </c>
      <c r="D2657" s="19">
        <f t="shared" si="41"/>
        <v>0.6492</v>
      </c>
      <c r="E2657" s="8"/>
      <c r="G2657"/>
    </row>
    <row r="2658" spans="1:7" ht="14.4" x14ac:dyDescent="0.25">
      <c r="A2658" s="4" t="s">
        <v>2863</v>
      </c>
      <c r="B2658" s="3">
        <v>2.3512</v>
      </c>
      <c r="C2658" s="3">
        <v>3.0105</v>
      </c>
      <c r="D2658" s="19">
        <f t="shared" si="41"/>
        <v>0.6593</v>
      </c>
      <c r="E2658" s="8"/>
      <c r="G2658"/>
    </row>
    <row r="2659" spans="1:7" ht="14.4" x14ac:dyDescent="0.25">
      <c r="A2659" s="4" t="s">
        <v>2864</v>
      </c>
      <c r="B2659" s="3">
        <v>2.3853</v>
      </c>
      <c r="C2659" s="3">
        <v>3.0114999999999998</v>
      </c>
      <c r="D2659" s="19">
        <f t="shared" si="41"/>
        <v>0.62619999999999987</v>
      </c>
      <c r="E2659" s="8"/>
      <c r="G2659"/>
    </row>
    <row r="2660" spans="1:7" ht="14.4" x14ac:dyDescent="0.25">
      <c r="A2660" s="4" t="s">
        <v>2865</v>
      </c>
      <c r="B2660" s="3">
        <v>2.4037999999999999</v>
      </c>
      <c r="C2660" s="3">
        <v>3.0217000000000001</v>
      </c>
      <c r="D2660" s="19">
        <f t="shared" si="41"/>
        <v>0.61790000000000012</v>
      </c>
      <c r="E2660" s="8"/>
      <c r="G2660"/>
    </row>
    <row r="2661" spans="1:7" ht="14.4" x14ac:dyDescent="0.25">
      <c r="A2661" s="4" t="s">
        <v>2866</v>
      </c>
      <c r="B2661" s="3">
        <v>2.4003000000000001</v>
      </c>
      <c r="C2661" s="3">
        <v>3.0190999999999999</v>
      </c>
      <c r="D2661" s="19">
        <f t="shared" si="41"/>
        <v>0.61879999999999979</v>
      </c>
      <c r="E2661" s="8"/>
      <c r="G2661"/>
    </row>
    <row r="2662" spans="1:7" ht="14.4" x14ac:dyDescent="0.25">
      <c r="A2662" s="4" t="s">
        <v>2867</v>
      </c>
      <c r="B2662" s="3">
        <v>2.3845000000000001</v>
      </c>
      <c r="C2662" s="3">
        <v>3.0316999999999998</v>
      </c>
      <c r="D2662" s="19">
        <f t="shared" si="41"/>
        <v>0.64719999999999978</v>
      </c>
      <c r="E2662" s="8"/>
      <c r="G2662"/>
    </row>
    <row r="2663" spans="1:7" ht="14.4" x14ac:dyDescent="0.25">
      <c r="A2663" s="4" t="s">
        <v>2868</v>
      </c>
      <c r="B2663" s="3">
        <v>2.4348000000000001</v>
      </c>
      <c r="C2663" s="3">
        <v>3.0567000000000002</v>
      </c>
      <c r="D2663" s="19">
        <f t="shared" si="41"/>
        <v>0.62190000000000012</v>
      </c>
      <c r="E2663" s="8"/>
      <c r="G2663"/>
    </row>
    <row r="2664" spans="1:7" ht="14.4" x14ac:dyDescent="0.25">
      <c r="A2664" s="4" t="s">
        <v>2869</v>
      </c>
      <c r="B2664" s="3">
        <v>2.4369000000000001</v>
      </c>
      <c r="C2664" s="3">
        <v>3.0543</v>
      </c>
      <c r="D2664" s="19">
        <f t="shared" si="41"/>
        <v>0.61739999999999995</v>
      </c>
      <c r="E2664" s="8"/>
      <c r="G2664"/>
    </row>
    <row r="2665" spans="1:7" ht="14.4" x14ac:dyDescent="0.25">
      <c r="A2665" s="4" t="s">
        <v>2870</v>
      </c>
      <c r="B2665" s="3">
        <v>2.4375</v>
      </c>
      <c r="C2665" s="3">
        <v>3.0644</v>
      </c>
      <c r="D2665" s="19">
        <f t="shared" si="41"/>
        <v>0.62690000000000001</v>
      </c>
      <c r="E2665" s="8"/>
      <c r="G2665"/>
    </row>
    <row r="2666" spans="1:7" ht="14.4" x14ac:dyDescent="0.25">
      <c r="A2666" s="4" t="s">
        <v>2871</v>
      </c>
      <c r="B2666" s="3">
        <v>2.4457</v>
      </c>
      <c r="C2666" s="3">
        <v>3.0493999999999999</v>
      </c>
      <c r="D2666" s="19">
        <f t="shared" si="41"/>
        <v>0.6036999999999999</v>
      </c>
      <c r="E2666" s="8"/>
      <c r="G2666"/>
    </row>
    <row r="2667" spans="1:7" ht="14.4" x14ac:dyDescent="0.25">
      <c r="A2667" s="4" t="s">
        <v>2872</v>
      </c>
      <c r="B2667" s="3">
        <v>2.4594999999999998</v>
      </c>
      <c r="C2667" s="3">
        <v>3.052</v>
      </c>
      <c r="D2667" s="19">
        <f t="shared" si="41"/>
        <v>0.59250000000000025</v>
      </c>
      <c r="E2667" s="8"/>
      <c r="G2667"/>
    </row>
    <row r="2668" spans="1:7" ht="14.4" x14ac:dyDescent="0.25">
      <c r="A2668" s="4" t="s">
        <v>2873</v>
      </c>
      <c r="B2668" s="3">
        <v>2.4759000000000002</v>
      </c>
      <c r="C2668" s="3">
        <v>3.052</v>
      </c>
      <c r="D2668" s="19">
        <f t="shared" si="41"/>
        <v>0.57609999999999983</v>
      </c>
      <c r="E2668" s="8"/>
      <c r="G2668"/>
    </row>
    <row r="2669" spans="1:7" ht="14.4" x14ac:dyDescent="0.25">
      <c r="A2669" s="4" t="s">
        <v>2874</v>
      </c>
      <c r="B2669" s="3">
        <v>2.4857999999999998</v>
      </c>
      <c r="C2669" s="3">
        <v>3.0320999999999998</v>
      </c>
      <c r="D2669" s="19">
        <f t="shared" si="41"/>
        <v>0.54630000000000001</v>
      </c>
      <c r="E2669" s="8"/>
      <c r="G2669"/>
    </row>
    <row r="2670" spans="1:7" ht="14.4" x14ac:dyDescent="0.25">
      <c r="A2670" s="4" t="s">
        <v>2875</v>
      </c>
      <c r="B2670" s="3">
        <v>2.448</v>
      </c>
      <c r="C2670" s="3">
        <v>3.0573000000000001</v>
      </c>
      <c r="D2670" s="19">
        <f t="shared" si="41"/>
        <v>0.60930000000000017</v>
      </c>
      <c r="E2670" s="8"/>
      <c r="G2670"/>
    </row>
    <row r="2671" spans="1:7" ht="14.4" x14ac:dyDescent="0.25">
      <c r="A2671" s="4" t="s">
        <v>2876</v>
      </c>
      <c r="B2671" s="3">
        <v>2.4411999999999998</v>
      </c>
      <c r="C2671" s="3">
        <v>3.0722999999999998</v>
      </c>
      <c r="D2671" s="19">
        <f t="shared" si="41"/>
        <v>0.63109999999999999</v>
      </c>
      <c r="E2671" s="8"/>
      <c r="G2671"/>
    </row>
    <row r="2672" spans="1:7" ht="14.4" x14ac:dyDescent="0.25">
      <c r="A2672" s="4" t="s">
        <v>2877</v>
      </c>
      <c r="B2672" s="3">
        <v>2.4401999999999999</v>
      </c>
      <c r="C2672" s="3">
        <v>3.0623999999999998</v>
      </c>
      <c r="D2672" s="19">
        <f t="shared" si="41"/>
        <v>0.62219999999999986</v>
      </c>
      <c r="E2672" s="8"/>
      <c r="G2672"/>
    </row>
    <row r="2673" spans="1:7" ht="14.4" x14ac:dyDescent="0.25">
      <c r="A2673" s="4" t="s">
        <v>2878</v>
      </c>
      <c r="B2673" s="3">
        <v>2.4148999999999998</v>
      </c>
      <c r="C2673" s="3">
        <v>3.0472999999999999</v>
      </c>
      <c r="D2673" s="19">
        <f t="shared" si="41"/>
        <v>0.63240000000000007</v>
      </c>
      <c r="E2673" s="8"/>
      <c r="G2673"/>
    </row>
    <row r="2674" spans="1:7" ht="14.4" x14ac:dyDescent="0.25">
      <c r="A2674" s="4" t="s">
        <v>2879</v>
      </c>
      <c r="B2674" s="3">
        <v>2.4216000000000002</v>
      </c>
      <c r="C2674" s="3">
        <v>3.0173000000000001</v>
      </c>
      <c r="D2674" s="19">
        <f t="shared" si="41"/>
        <v>0.5956999999999999</v>
      </c>
      <c r="E2674" s="8"/>
      <c r="G2674"/>
    </row>
    <row r="2675" spans="1:7" ht="14.4" x14ac:dyDescent="0.25">
      <c r="A2675" s="4" t="s">
        <v>2880</v>
      </c>
      <c r="B2675" s="3">
        <v>2.3942000000000001</v>
      </c>
      <c r="C2675" s="3">
        <v>3.0173000000000001</v>
      </c>
      <c r="D2675" s="19">
        <f t="shared" si="41"/>
        <v>0.62309999999999999</v>
      </c>
      <c r="E2675" s="8"/>
      <c r="G2675"/>
    </row>
    <row r="2676" spans="1:7" ht="14.4" x14ac:dyDescent="0.25">
      <c r="A2676" s="4" t="s">
        <v>2881</v>
      </c>
      <c r="B2676" s="3">
        <v>2.4140000000000001</v>
      </c>
      <c r="C2676" s="3">
        <v>3.0249999999999999</v>
      </c>
      <c r="D2676" s="19">
        <f t="shared" si="41"/>
        <v>0.61099999999999977</v>
      </c>
      <c r="E2676" s="8"/>
      <c r="G2676"/>
    </row>
    <row r="2677" spans="1:7" ht="14.4" x14ac:dyDescent="0.25">
      <c r="A2677" s="4" t="s">
        <v>2882</v>
      </c>
      <c r="B2677" s="3">
        <v>2.4062999999999999</v>
      </c>
      <c r="C2677" s="3">
        <v>3.0425</v>
      </c>
      <c r="D2677" s="19">
        <f t="shared" si="41"/>
        <v>0.6362000000000001</v>
      </c>
      <c r="E2677" s="8"/>
      <c r="G2677"/>
    </row>
    <row r="2678" spans="1:7" ht="14.4" x14ac:dyDescent="0.25">
      <c r="A2678" s="4" t="s">
        <v>2883</v>
      </c>
      <c r="B2678" s="3">
        <v>2.3995000000000002</v>
      </c>
      <c r="C2678" s="3">
        <v>3.0525000000000002</v>
      </c>
      <c r="D2678" s="19">
        <f t="shared" si="41"/>
        <v>0.65300000000000002</v>
      </c>
      <c r="E2678" s="8"/>
      <c r="G2678"/>
    </row>
    <row r="2679" spans="1:7" ht="14.4" x14ac:dyDescent="0.25">
      <c r="A2679" s="4" t="s">
        <v>2884</v>
      </c>
      <c r="B2679" s="3">
        <v>2.3887999999999998</v>
      </c>
      <c r="C2679" s="3">
        <v>3.0876000000000001</v>
      </c>
      <c r="D2679" s="19">
        <f t="shared" si="41"/>
        <v>0.69880000000000031</v>
      </c>
      <c r="E2679" s="8"/>
      <c r="G2679"/>
    </row>
    <row r="2680" spans="1:7" ht="14.4" x14ac:dyDescent="0.25">
      <c r="A2680" s="4" t="s">
        <v>2885</v>
      </c>
      <c r="B2680" s="3">
        <v>2.4167999999999998</v>
      </c>
      <c r="C2680" s="3">
        <v>3.0926</v>
      </c>
      <c r="D2680" s="19">
        <f t="shared" si="41"/>
        <v>0.67580000000000018</v>
      </c>
      <c r="E2680" s="8"/>
      <c r="G2680"/>
    </row>
    <row r="2681" spans="1:7" ht="14.4" x14ac:dyDescent="0.25">
      <c r="A2681" s="4" t="s">
        <v>2886</v>
      </c>
      <c r="B2681" s="3">
        <v>2.4032</v>
      </c>
      <c r="C2681" s="3">
        <v>3.1076000000000001</v>
      </c>
      <c r="D2681" s="19">
        <f t="shared" si="41"/>
        <v>0.70440000000000014</v>
      </c>
      <c r="E2681" s="8"/>
      <c r="G2681"/>
    </row>
    <row r="2682" spans="1:7" ht="14.4" x14ac:dyDescent="0.25">
      <c r="A2682" s="4" t="s">
        <v>2887</v>
      </c>
      <c r="B2682" s="3">
        <v>2.4</v>
      </c>
      <c r="C2682" s="3">
        <v>3.1278000000000001</v>
      </c>
      <c r="D2682" s="19">
        <f t="shared" si="41"/>
        <v>0.72780000000000022</v>
      </c>
      <c r="E2682" s="8"/>
      <c r="G2682"/>
    </row>
    <row r="2683" spans="1:7" ht="14.4" x14ac:dyDescent="0.25">
      <c r="A2683" s="4" t="s">
        <v>2888</v>
      </c>
      <c r="B2683" s="3">
        <v>2.3169</v>
      </c>
      <c r="C2683" s="3">
        <v>3.1053000000000002</v>
      </c>
      <c r="D2683" s="19">
        <f t="shared" si="41"/>
        <v>0.78840000000000021</v>
      </c>
      <c r="E2683" s="8"/>
      <c r="G2683"/>
    </row>
    <row r="2684" spans="1:7" ht="14.4" x14ac:dyDescent="0.25">
      <c r="A2684" s="4" t="s">
        <v>2889</v>
      </c>
      <c r="B2684" s="3">
        <v>2.3071000000000002</v>
      </c>
      <c r="C2684" s="3">
        <v>3.0979999999999999</v>
      </c>
      <c r="D2684" s="19">
        <f t="shared" si="41"/>
        <v>0.79089999999999971</v>
      </c>
      <c r="E2684" s="8"/>
      <c r="G2684"/>
    </row>
    <row r="2685" spans="1:7" ht="14.4" x14ac:dyDescent="0.25">
      <c r="A2685" s="4" t="s">
        <v>2890</v>
      </c>
      <c r="B2685" s="3">
        <v>2.3166000000000002</v>
      </c>
      <c r="C2685" s="3">
        <v>3.1004999999999998</v>
      </c>
      <c r="D2685" s="19">
        <f t="shared" si="41"/>
        <v>0.7838999999999996</v>
      </c>
      <c r="E2685" s="8"/>
      <c r="G2685"/>
    </row>
    <row r="2686" spans="1:7" ht="14.4" x14ac:dyDescent="0.25">
      <c r="A2686" s="4" t="s">
        <v>2891</v>
      </c>
      <c r="B2686" s="3">
        <v>2.2934000000000001</v>
      </c>
      <c r="C2686" s="3">
        <v>3.1204999999999998</v>
      </c>
      <c r="D2686" s="19">
        <f t="shared" si="41"/>
        <v>0.82709999999999972</v>
      </c>
      <c r="E2686" s="8"/>
      <c r="G2686"/>
    </row>
    <row r="2687" spans="1:7" ht="14.4" x14ac:dyDescent="0.25">
      <c r="A2687" s="4" t="s">
        <v>2892</v>
      </c>
      <c r="B2687" s="3">
        <v>2.2837999999999998</v>
      </c>
      <c r="C2687" s="3">
        <v>3.1156999999999999</v>
      </c>
      <c r="D2687" s="19">
        <f t="shared" si="41"/>
        <v>0.83190000000000008</v>
      </c>
      <c r="E2687" s="8"/>
      <c r="G2687"/>
    </row>
    <row r="2688" spans="1:7" ht="14.4" x14ac:dyDescent="0.25">
      <c r="A2688" s="4" t="s">
        <v>2893</v>
      </c>
      <c r="B2688" s="3">
        <v>2.2766999999999999</v>
      </c>
      <c r="C2688" s="3">
        <v>3.1381000000000001</v>
      </c>
      <c r="D2688" s="19">
        <f t="shared" si="41"/>
        <v>0.86140000000000017</v>
      </c>
      <c r="E2688" s="8"/>
      <c r="G2688"/>
    </row>
    <row r="2689" spans="1:7" ht="14.4" x14ac:dyDescent="0.25">
      <c r="A2689" s="4" t="s">
        <v>2894</v>
      </c>
      <c r="B2689" s="3">
        <v>2.2416999999999998</v>
      </c>
      <c r="C2689" s="3">
        <v>3.1482000000000001</v>
      </c>
      <c r="D2689" s="19">
        <f t="shared" si="41"/>
        <v>0.90650000000000031</v>
      </c>
      <c r="E2689" s="8"/>
      <c r="G2689"/>
    </row>
    <row r="2690" spans="1:7" ht="14.4" x14ac:dyDescent="0.25">
      <c r="A2690" s="4" t="s">
        <v>2895</v>
      </c>
      <c r="B2690" s="3">
        <v>2.2759</v>
      </c>
      <c r="C2690" s="3">
        <v>3.1434000000000002</v>
      </c>
      <c r="D2690" s="19">
        <f t="shared" si="41"/>
        <v>0.86750000000000016</v>
      </c>
      <c r="E2690" s="8"/>
      <c r="G2690"/>
    </row>
    <row r="2691" spans="1:7" ht="14.4" x14ac:dyDescent="0.25">
      <c r="A2691" s="4" t="s">
        <v>2896</v>
      </c>
      <c r="B2691" s="3">
        <v>2.2846000000000002</v>
      </c>
      <c r="C2691" s="3">
        <v>3.1410999999999998</v>
      </c>
      <c r="D2691" s="19">
        <f t="shared" ref="D2691:D2754" si="42">C2691-B2691</f>
        <v>0.85649999999999959</v>
      </c>
      <c r="E2691" s="8"/>
      <c r="G2691"/>
    </row>
    <row r="2692" spans="1:7" ht="14.4" x14ac:dyDescent="0.25">
      <c r="A2692" s="4" t="s">
        <v>2897</v>
      </c>
      <c r="B2692" s="3">
        <v>2.25</v>
      </c>
      <c r="C2692" s="3">
        <v>3.1063000000000001</v>
      </c>
      <c r="D2692" s="19">
        <f t="shared" si="42"/>
        <v>0.85630000000000006</v>
      </c>
      <c r="E2692" s="8"/>
      <c r="G2692"/>
    </row>
    <row r="2693" spans="1:7" ht="14.4" x14ac:dyDescent="0.25">
      <c r="A2693" s="4" t="s">
        <v>2898</v>
      </c>
      <c r="B2693" s="3">
        <v>2.2452000000000001</v>
      </c>
      <c r="C2693" s="3">
        <v>3.1089000000000002</v>
      </c>
      <c r="D2693" s="19">
        <f t="shared" si="42"/>
        <v>0.86370000000000013</v>
      </c>
      <c r="E2693" s="8"/>
      <c r="G2693"/>
    </row>
    <row r="2694" spans="1:7" ht="14.4" x14ac:dyDescent="0.25">
      <c r="A2694" s="4" t="s">
        <v>2899</v>
      </c>
      <c r="B2694" s="3">
        <v>2.2378999999999998</v>
      </c>
      <c r="C2694" s="3">
        <v>3.1288999999999998</v>
      </c>
      <c r="D2694" s="19">
        <f t="shared" si="42"/>
        <v>0.89100000000000001</v>
      </c>
      <c r="E2694" s="8"/>
      <c r="G2694"/>
    </row>
    <row r="2695" spans="1:7" ht="14.4" x14ac:dyDescent="0.25">
      <c r="A2695" s="4" t="s">
        <v>2900</v>
      </c>
      <c r="B2695" s="3">
        <v>2.2709999999999999</v>
      </c>
      <c r="C2695" s="3">
        <v>3.1564000000000001</v>
      </c>
      <c r="D2695" s="19">
        <f t="shared" si="42"/>
        <v>0.88540000000000019</v>
      </c>
      <c r="E2695" s="8"/>
      <c r="G2695"/>
    </row>
    <row r="2696" spans="1:7" ht="14.4" x14ac:dyDescent="0.25">
      <c r="A2696" s="4" t="s">
        <v>2901</v>
      </c>
      <c r="B2696" s="3">
        <v>2.2839</v>
      </c>
      <c r="C2696" s="3">
        <v>3.1716000000000002</v>
      </c>
      <c r="D2696" s="19">
        <f t="shared" si="42"/>
        <v>0.88770000000000016</v>
      </c>
      <c r="E2696" s="8"/>
      <c r="G2696"/>
    </row>
    <row r="2697" spans="1:7" ht="14.4" x14ac:dyDescent="0.25">
      <c r="A2697" s="4" t="s">
        <v>2902</v>
      </c>
      <c r="B2697" s="3">
        <v>2.2907000000000002</v>
      </c>
      <c r="C2697" s="3">
        <v>3.1640999999999999</v>
      </c>
      <c r="D2697" s="19">
        <f t="shared" si="42"/>
        <v>0.87339999999999973</v>
      </c>
      <c r="E2697" s="8"/>
      <c r="G2697"/>
    </row>
    <row r="2698" spans="1:7" ht="14.4" x14ac:dyDescent="0.25">
      <c r="A2698" s="4" t="s">
        <v>2903</v>
      </c>
      <c r="B2698" s="3">
        <v>2.2972999999999999</v>
      </c>
      <c r="C2698" s="3">
        <v>3.1667999999999998</v>
      </c>
      <c r="D2698" s="19">
        <f t="shared" si="42"/>
        <v>0.86949999999999994</v>
      </c>
      <c r="E2698" s="8"/>
      <c r="G2698"/>
    </row>
    <row r="2699" spans="1:7" ht="14.4" x14ac:dyDescent="0.25">
      <c r="A2699" s="4" t="s">
        <v>2904</v>
      </c>
      <c r="B2699" s="3">
        <v>2.3062999999999998</v>
      </c>
      <c r="C2699" s="3">
        <v>3.1692999999999998</v>
      </c>
      <c r="D2699" s="19">
        <f t="shared" si="42"/>
        <v>0.86299999999999999</v>
      </c>
      <c r="E2699" s="8"/>
      <c r="G2699"/>
    </row>
    <row r="2700" spans="1:7" ht="14.4" x14ac:dyDescent="0.25">
      <c r="A2700" s="4" t="s">
        <v>2905</v>
      </c>
      <c r="B2700" s="3">
        <v>2.2707999999999999</v>
      </c>
      <c r="C2700" s="3">
        <v>3.1568999999999998</v>
      </c>
      <c r="D2700" s="19">
        <f t="shared" si="42"/>
        <v>0.88609999999999989</v>
      </c>
      <c r="E2700" s="8"/>
      <c r="G2700"/>
    </row>
    <row r="2701" spans="1:7" ht="14.4" x14ac:dyDescent="0.25">
      <c r="A2701" s="4" t="s">
        <v>2906</v>
      </c>
      <c r="B2701" s="3">
        <v>2.3517000000000001</v>
      </c>
      <c r="C2701" s="3">
        <v>3.1869999999999998</v>
      </c>
      <c r="D2701" s="19">
        <f t="shared" si="42"/>
        <v>0.83529999999999971</v>
      </c>
      <c r="E2701" s="8"/>
      <c r="G2701"/>
    </row>
    <row r="2702" spans="1:7" ht="14.4" x14ac:dyDescent="0.25">
      <c r="A2702" s="4" t="s">
        <v>2907</v>
      </c>
      <c r="B2702" s="3">
        <v>2.3620000000000001</v>
      </c>
      <c r="C2702" s="3">
        <v>3.2195999999999998</v>
      </c>
      <c r="D2702" s="19">
        <f t="shared" si="42"/>
        <v>0.8575999999999997</v>
      </c>
      <c r="E2702" s="8"/>
      <c r="G2702"/>
    </row>
    <row r="2703" spans="1:7" ht="14.4" x14ac:dyDescent="0.25">
      <c r="A2703" s="4" t="s">
        <v>2908</v>
      </c>
      <c r="B2703" s="3">
        <v>2.3692000000000002</v>
      </c>
      <c r="C2703" s="3">
        <v>3.2195999999999998</v>
      </c>
      <c r="D2703" s="19">
        <f t="shared" si="42"/>
        <v>0.8503999999999996</v>
      </c>
      <c r="E2703" s="8"/>
      <c r="G2703"/>
    </row>
    <row r="2704" spans="1:7" ht="14.4" x14ac:dyDescent="0.25">
      <c r="A2704" s="4" t="s">
        <v>2909</v>
      </c>
      <c r="B2704" s="3">
        <v>2.4260999999999999</v>
      </c>
      <c r="C2704" s="3">
        <v>3.2122000000000002</v>
      </c>
      <c r="D2704" s="19">
        <f t="shared" si="42"/>
        <v>0.78610000000000024</v>
      </c>
      <c r="E2704" s="8"/>
      <c r="G2704"/>
    </row>
    <row r="2705" spans="1:7" ht="14.4" x14ac:dyDescent="0.25">
      <c r="A2705" s="4" t="s">
        <v>2910</v>
      </c>
      <c r="B2705" s="3">
        <v>2.4321999999999999</v>
      </c>
      <c r="C2705" s="3">
        <v>3.2195999999999998</v>
      </c>
      <c r="D2705" s="19">
        <f t="shared" si="42"/>
        <v>0.78739999999999988</v>
      </c>
      <c r="E2705" s="8"/>
      <c r="G2705"/>
    </row>
    <row r="2706" spans="1:7" ht="14.4" x14ac:dyDescent="0.25">
      <c r="A2706" s="4" t="s">
        <v>2911</v>
      </c>
      <c r="B2706" s="3">
        <v>2.4022999999999999</v>
      </c>
      <c r="C2706" s="3">
        <v>3.2372000000000001</v>
      </c>
      <c r="D2706" s="19">
        <f t="shared" si="42"/>
        <v>0.8349000000000002</v>
      </c>
      <c r="E2706" s="8"/>
      <c r="G2706"/>
    </row>
    <row r="2707" spans="1:7" ht="14.4" x14ac:dyDescent="0.25">
      <c r="A2707" s="4" t="s">
        <v>2912</v>
      </c>
      <c r="B2707" s="3">
        <v>2.4701</v>
      </c>
      <c r="C2707" s="3">
        <v>3.2924000000000002</v>
      </c>
      <c r="D2707" s="19">
        <f t="shared" si="42"/>
        <v>0.82230000000000025</v>
      </c>
      <c r="E2707" s="8"/>
      <c r="G2707"/>
    </row>
    <row r="2708" spans="1:7" ht="14.4" x14ac:dyDescent="0.25">
      <c r="A2708" s="4" t="s">
        <v>2913</v>
      </c>
      <c r="B2708" s="3">
        <v>2.4771999999999998</v>
      </c>
      <c r="C2708" s="3">
        <v>3.3029000000000002</v>
      </c>
      <c r="D2708" s="19">
        <f t="shared" si="42"/>
        <v>0.82570000000000032</v>
      </c>
      <c r="E2708" s="8"/>
      <c r="G2708"/>
    </row>
    <row r="2709" spans="1:7" ht="14.4" x14ac:dyDescent="0.25">
      <c r="A2709" s="4" t="s">
        <v>2914</v>
      </c>
      <c r="B2709" s="3">
        <v>2.4794999999999998</v>
      </c>
      <c r="C2709" s="3">
        <v>3.3125</v>
      </c>
      <c r="D2709" s="19">
        <f t="shared" si="42"/>
        <v>0.83300000000000018</v>
      </c>
      <c r="E2709" s="8"/>
      <c r="G2709"/>
    </row>
    <row r="2710" spans="1:7" ht="14.4" x14ac:dyDescent="0.25">
      <c r="A2710" s="4" t="s">
        <v>2915</v>
      </c>
      <c r="B2710" s="3">
        <v>2.4819</v>
      </c>
      <c r="C2710" s="3">
        <v>3.2879999999999998</v>
      </c>
      <c r="D2710" s="19">
        <f t="shared" si="42"/>
        <v>0.80609999999999982</v>
      </c>
      <c r="E2710" s="8"/>
      <c r="G2710"/>
    </row>
    <row r="2711" spans="1:7" ht="14.4" x14ac:dyDescent="0.25">
      <c r="A2711" s="4" t="s">
        <v>2916</v>
      </c>
      <c r="B2711" s="3">
        <v>2.5072999999999999</v>
      </c>
      <c r="C2711" s="3">
        <v>3.2757000000000001</v>
      </c>
      <c r="D2711" s="19">
        <f t="shared" si="42"/>
        <v>0.76840000000000019</v>
      </c>
      <c r="E2711" s="8"/>
      <c r="G2711"/>
    </row>
    <row r="2712" spans="1:7" ht="14.4" x14ac:dyDescent="0.25">
      <c r="A2712" s="4" t="s">
        <v>2917</v>
      </c>
      <c r="B2712" s="3">
        <v>2.5061</v>
      </c>
      <c r="C2712" s="3">
        <v>3.2953999999999999</v>
      </c>
      <c r="D2712" s="19">
        <f t="shared" si="42"/>
        <v>0.78929999999999989</v>
      </c>
      <c r="E2712" s="8"/>
      <c r="G2712"/>
    </row>
    <row r="2713" spans="1:7" ht="14.4" x14ac:dyDescent="0.25">
      <c r="A2713" s="4" t="s">
        <v>2918</v>
      </c>
      <c r="B2713" s="3">
        <v>2.4992000000000001</v>
      </c>
      <c r="C2713" s="3">
        <v>3.2454000000000001</v>
      </c>
      <c r="D2713" s="19">
        <f t="shared" si="42"/>
        <v>0.74619999999999997</v>
      </c>
      <c r="E2713" s="8"/>
      <c r="G2713"/>
    </row>
    <row r="2714" spans="1:7" ht="14.4" x14ac:dyDescent="0.25">
      <c r="A2714" s="4" t="s">
        <v>2919</v>
      </c>
      <c r="B2714" s="3">
        <v>2.5529999999999999</v>
      </c>
      <c r="C2714" s="3">
        <v>3.2555000000000001</v>
      </c>
      <c r="D2714" s="19">
        <f t="shared" si="42"/>
        <v>0.70250000000000012</v>
      </c>
      <c r="E2714" s="8"/>
      <c r="G2714"/>
    </row>
    <row r="2715" spans="1:7" ht="14.4" x14ac:dyDescent="0.25">
      <c r="A2715" s="4" t="s">
        <v>2920</v>
      </c>
      <c r="B2715" s="3">
        <v>2.5316000000000001</v>
      </c>
      <c r="C2715" s="3">
        <v>3.2736000000000001</v>
      </c>
      <c r="D2715" s="19">
        <f t="shared" si="42"/>
        <v>0.74199999999999999</v>
      </c>
      <c r="E2715" s="8"/>
      <c r="G2715"/>
    </row>
    <row r="2716" spans="1:7" ht="14.4" x14ac:dyDescent="0.25">
      <c r="A2716" s="4" t="s">
        <v>2921</v>
      </c>
      <c r="B2716" s="3">
        <v>2.5072000000000001</v>
      </c>
      <c r="C2716" s="3">
        <v>3.2765</v>
      </c>
      <c r="D2716" s="19">
        <f t="shared" si="42"/>
        <v>0.76929999999999987</v>
      </c>
      <c r="E2716" s="8"/>
      <c r="G2716"/>
    </row>
    <row r="2717" spans="1:7" ht="14.4" x14ac:dyDescent="0.25">
      <c r="A2717" s="4" t="s">
        <v>2922</v>
      </c>
      <c r="B2717" s="3">
        <v>2.4933000000000001</v>
      </c>
      <c r="C2717" s="3">
        <v>3.2463000000000002</v>
      </c>
      <c r="D2717" s="19">
        <f t="shared" si="42"/>
        <v>0.75300000000000011</v>
      </c>
      <c r="E2717" s="8"/>
      <c r="G2717"/>
    </row>
    <row r="2718" spans="1:7" ht="14.4" x14ac:dyDescent="0.25">
      <c r="A2718" s="4" t="s">
        <v>2923</v>
      </c>
      <c r="B2718" s="3">
        <v>2.4950999999999999</v>
      </c>
      <c r="C2718" s="3">
        <v>3.2549999999999999</v>
      </c>
      <c r="D2718" s="19">
        <f t="shared" si="42"/>
        <v>0.75990000000000002</v>
      </c>
      <c r="E2718" s="8"/>
      <c r="G2718"/>
    </row>
    <row r="2719" spans="1:7" ht="14.4" x14ac:dyDescent="0.25">
      <c r="A2719" s="4" t="s">
        <v>2924</v>
      </c>
      <c r="B2719" s="3">
        <v>2.5164</v>
      </c>
      <c r="C2719" s="3">
        <v>3.2370000000000001</v>
      </c>
      <c r="D2719" s="19">
        <f t="shared" si="42"/>
        <v>0.72060000000000013</v>
      </c>
      <c r="E2719" s="8"/>
      <c r="G2719"/>
    </row>
    <row r="2720" spans="1:7" ht="14.4" x14ac:dyDescent="0.25">
      <c r="A2720" s="4" t="s">
        <v>2925</v>
      </c>
      <c r="B2720" s="3">
        <v>2.5240999999999998</v>
      </c>
      <c r="C2720" s="3">
        <v>3.2555000000000001</v>
      </c>
      <c r="D2720" s="19">
        <f t="shared" si="42"/>
        <v>0.73140000000000027</v>
      </c>
      <c r="E2720" s="8"/>
      <c r="G2720"/>
    </row>
    <row r="2721" spans="1:7" ht="14.4" x14ac:dyDescent="0.25">
      <c r="A2721" s="4" t="s">
        <v>2926</v>
      </c>
      <c r="B2721" s="3">
        <v>2.5185</v>
      </c>
      <c r="C2721" s="3">
        <v>3.2355</v>
      </c>
      <c r="D2721" s="19">
        <f t="shared" si="42"/>
        <v>0.71700000000000008</v>
      </c>
      <c r="E2721" s="8"/>
      <c r="G2721"/>
    </row>
    <row r="2722" spans="1:7" ht="14.4" x14ac:dyDescent="0.25">
      <c r="A2722" s="4" t="s">
        <v>2927</v>
      </c>
      <c r="B2722" s="3">
        <v>2.5005000000000002</v>
      </c>
      <c r="C2722" s="3">
        <v>3.1993</v>
      </c>
      <c r="D2722" s="19">
        <f t="shared" si="42"/>
        <v>0.69879999999999987</v>
      </c>
      <c r="E2722" s="8"/>
      <c r="G2722"/>
    </row>
    <row r="2723" spans="1:7" ht="14.4" x14ac:dyDescent="0.25">
      <c r="A2723" s="4" t="s">
        <v>2928</v>
      </c>
      <c r="B2723" s="3">
        <v>2.4719000000000002</v>
      </c>
      <c r="C2723" s="3">
        <v>3.1743000000000001</v>
      </c>
      <c r="D2723" s="19">
        <f t="shared" si="42"/>
        <v>0.70239999999999991</v>
      </c>
      <c r="E2723" s="8"/>
      <c r="G2723"/>
    </row>
    <row r="2724" spans="1:7" ht="14.4" x14ac:dyDescent="0.25">
      <c r="A2724" s="4" t="s">
        <v>2929</v>
      </c>
      <c r="B2724" s="3">
        <v>2.4685999999999999</v>
      </c>
      <c r="C2724" s="3">
        <v>3.1747000000000001</v>
      </c>
      <c r="D2724" s="19">
        <f t="shared" si="42"/>
        <v>0.70610000000000017</v>
      </c>
      <c r="E2724" s="8"/>
      <c r="G2724"/>
    </row>
    <row r="2725" spans="1:7" ht="14.4" x14ac:dyDescent="0.25">
      <c r="A2725" s="4" t="s">
        <v>2930</v>
      </c>
      <c r="B2725" s="3">
        <v>2.4556</v>
      </c>
      <c r="C2725" s="3">
        <v>3.1749000000000001</v>
      </c>
      <c r="D2725" s="19">
        <f t="shared" si="42"/>
        <v>0.71930000000000005</v>
      </c>
      <c r="E2725" s="8"/>
      <c r="G2725"/>
    </row>
    <row r="2726" spans="1:7" ht="14.4" x14ac:dyDescent="0.25">
      <c r="A2726" s="4" t="s">
        <v>2931</v>
      </c>
      <c r="B2726" s="3">
        <v>2.4581</v>
      </c>
      <c r="C2726" s="3">
        <v>3.1747000000000001</v>
      </c>
      <c r="D2726" s="19">
        <f t="shared" si="42"/>
        <v>0.71660000000000013</v>
      </c>
      <c r="E2726" s="8"/>
      <c r="G2726"/>
    </row>
    <row r="2727" spans="1:7" ht="14.4" x14ac:dyDescent="0.25">
      <c r="A2727" s="4" t="s">
        <v>2932</v>
      </c>
      <c r="B2727" s="3">
        <v>2.4708000000000001</v>
      </c>
      <c r="C2727" s="3">
        <v>3.1875</v>
      </c>
      <c r="D2727" s="19">
        <f t="shared" si="42"/>
        <v>0.71669999999999989</v>
      </c>
      <c r="E2727" s="8"/>
      <c r="G2727"/>
    </row>
    <row r="2728" spans="1:7" ht="14.4" x14ac:dyDescent="0.25">
      <c r="A2728" s="4" t="s">
        <v>2933</v>
      </c>
      <c r="B2728" s="3">
        <v>2.4510999999999998</v>
      </c>
      <c r="C2728" s="3">
        <v>3.1675</v>
      </c>
      <c r="D2728" s="19">
        <f t="shared" si="42"/>
        <v>0.71640000000000015</v>
      </c>
      <c r="E2728" s="8"/>
      <c r="G2728"/>
    </row>
    <row r="2729" spans="1:7" ht="14.4" x14ac:dyDescent="0.25">
      <c r="A2729" s="4" t="s">
        <v>2934</v>
      </c>
      <c r="B2729" s="3">
        <v>2.4748999999999999</v>
      </c>
      <c r="C2729" s="3">
        <v>3.17</v>
      </c>
      <c r="D2729" s="19">
        <f t="shared" si="42"/>
        <v>0.69510000000000005</v>
      </c>
      <c r="E2729" s="8"/>
      <c r="G2729"/>
    </row>
    <row r="2730" spans="1:7" ht="14.4" x14ac:dyDescent="0.25">
      <c r="A2730" s="4" t="s">
        <v>2935</v>
      </c>
      <c r="B2730" s="3">
        <v>2.4388000000000001</v>
      </c>
      <c r="C2730" s="3">
        <v>3.165</v>
      </c>
      <c r="D2730" s="19">
        <f t="shared" si="42"/>
        <v>0.72619999999999996</v>
      </c>
      <c r="E2730" s="8"/>
      <c r="G2730"/>
    </row>
    <row r="2731" spans="1:7" ht="14.4" x14ac:dyDescent="0.25">
      <c r="A2731" s="4" t="s">
        <v>2936</v>
      </c>
      <c r="B2731" s="3">
        <v>2.4335</v>
      </c>
      <c r="C2731" s="3">
        <v>3.165</v>
      </c>
      <c r="D2731" s="19">
        <f t="shared" si="42"/>
        <v>0.73150000000000004</v>
      </c>
      <c r="E2731" s="8"/>
      <c r="G2731"/>
    </row>
    <row r="2732" spans="1:7" ht="14.4" x14ac:dyDescent="0.25">
      <c r="A2732" s="4" t="s">
        <v>2937</v>
      </c>
      <c r="B2732" s="3">
        <v>2.4097</v>
      </c>
      <c r="C2732" s="3">
        <v>3.2061999999999999</v>
      </c>
      <c r="D2732" s="19">
        <f t="shared" si="42"/>
        <v>0.79649999999999999</v>
      </c>
      <c r="E2732" s="8"/>
      <c r="G2732"/>
    </row>
    <row r="2733" spans="1:7" ht="14.4" x14ac:dyDescent="0.25">
      <c r="A2733" s="4" t="s">
        <v>2938</v>
      </c>
      <c r="B2733" s="3">
        <v>2.4434999999999998</v>
      </c>
      <c r="C2733" s="3">
        <v>3.1745999999999999</v>
      </c>
      <c r="D2733" s="19">
        <f t="shared" si="42"/>
        <v>0.73110000000000008</v>
      </c>
      <c r="E2733" s="8"/>
      <c r="G2733"/>
    </row>
    <row r="2734" spans="1:7" ht="14.4" x14ac:dyDescent="0.25">
      <c r="A2734" s="4" t="s">
        <v>2939</v>
      </c>
      <c r="B2734" s="3">
        <v>2.4634</v>
      </c>
      <c r="C2734" s="3">
        <v>3.1751</v>
      </c>
      <c r="D2734" s="19">
        <f t="shared" si="42"/>
        <v>0.7117</v>
      </c>
      <c r="E2734" s="8"/>
      <c r="G2734"/>
    </row>
    <row r="2735" spans="1:7" ht="14.4" x14ac:dyDescent="0.25">
      <c r="A2735" s="4" t="s">
        <v>2940</v>
      </c>
      <c r="B2735" s="3">
        <v>2.4775</v>
      </c>
      <c r="C2735" s="3">
        <v>3.1776</v>
      </c>
      <c r="D2735" s="19">
        <f t="shared" si="42"/>
        <v>0.70009999999999994</v>
      </c>
      <c r="E2735" s="8"/>
      <c r="G2735"/>
    </row>
    <row r="2736" spans="1:7" ht="14.4" x14ac:dyDescent="0.25">
      <c r="A2736" s="4" t="s">
        <v>2941</v>
      </c>
      <c r="B2736" s="3">
        <v>2.4540000000000002</v>
      </c>
      <c r="C2736" s="3">
        <v>3.1751</v>
      </c>
      <c r="D2736" s="19">
        <f t="shared" si="42"/>
        <v>0.72109999999999985</v>
      </c>
      <c r="E2736" s="8"/>
      <c r="G2736"/>
    </row>
    <row r="2737" spans="1:7" ht="14.4" x14ac:dyDescent="0.25">
      <c r="A2737" s="4" t="s">
        <v>2942</v>
      </c>
      <c r="B2737" s="3">
        <v>2.4426999999999999</v>
      </c>
      <c r="C2737" s="3">
        <v>3.1903000000000001</v>
      </c>
      <c r="D2737" s="19">
        <f t="shared" si="42"/>
        <v>0.74760000000000026</v>
      </c>
      <c r="E2737" s="8"/>
      <c r="G2737"/>
    </row>
    <row r="2738" spans="1:7" ht="14.4" x14ac:dyDescent="0.25">
      <c r="A2738" s="4" t="s">
        <v>2943</v>
      </c>
      <c r="B2738" s="3">
        <v>2.4609000000000001</v>
      </c>
      <c r="C2738" s="3">
        <v>3.1776</v>
      </c>
      <c r="D2738" s="19">
        <f t="shared" si="42"/>
        <v>0.71669999999999989</v>
      </c>
      <c r="E2738" s="8"/>
      <c r="G2738"/>
    </row>
    <row r="2739" spans="1:7" ht="14.4" x14ac:dyDescent="0.25">
      <c r="A2739" s="4" t="s">
        <v>2944</v>
      </c>
      <c r="B2739" s="3">
        <v>2.44</v>
      </c>
      <c r="C2739" s="3">
        <v>3.1701999999999999</v>
      </c>
      <c r="D2739" s="19">
        <f t="shared" si="42"/>
        <v>0.73019999999999996</v>
      </c>
      <c r="E2739" s="8"/>
      <c r="G2739"/>
    </row>
    <row r="2740" spans="1:7" ht="14.4" x14ac:dyDescent="0.25">
      <c r="A2740" s="4" t="s">
        <v>2945</v>
      </c>
      <c r="B2740" s="3">
        <v>2.4106999999999998</v>
      </c>
      <c r="C2740" s="3">
        <v>3.1652</v>
      </c>
      <c r="D2740" s="19">
        <f t="shared" si="42"/>
        <v>0.75450000000000017</v>
      </c>
      <c r="E2740" s="8"/>
      <c r="G2740"/>
    </row>
    <row r="2741" spans="1:7" ht="14.4" x14ac:dyDescent="0.25">
      <c r="A2741" s="4" t="s">
        <v>2946</v>
      </c>
      <c r="B2741" s="3">
        <v>2.4131</v>
      </c>
      <c r="C2741" s="3">
        <v>3.1827999999999999</v>
      </c>
      <c r="D2741" s="19">
        <f t="shared" si="42"/>
        <v>0.76969999999999983</v>
      </c>
      <c r="E2741" s="8"/>
      <c r="G2741"/>
    </row>
    <row r="2742" spans="1:7" ht="14.4" x14ac:dyDescent="0.25">
      <c r="A2742" s="4" t="s">
        <v>2947</v>
      </c>
      <c r="B2742" s="3">
        <v>2.4013</v>
      </c>
      <c r="C2742" s="3">
        <v>3.1854</v>
      </c>
      <c r="D2742" s="19">
        <f t="shared" si="42"/>
        <v>0.78410000000000002</v>
      </c>
      <c r="E2742" s="8"/>
      <c r="G2742"/>
    </row>
    <row r="2743" spans="1:7" ht="14.4" x14ac:dyDescent="0.25">
      <c r="A2743" s="4" t="s">
        <v>2948</v>
      </c>
      <c r="B2743" s="3">
        <v>2.4142999999999999</v>
      </c>
      <c r="C2743" s="3">
        <v>3.2132999999999998</v>
      </c>
      <c r="D2743" s="19">
        <f t="shared" si="42"/>
        <v>0.79899999999999993</v>
      </c>
      <c r="E2743" s="8"/>
      <c r="G2743"/>
    </row>
    <row r="2744" spans="1:7" ht="14.4" x14ac:dyDescent="0.25">
      <c r="A2744" s="4" t="s">
        <v>2949</v>
      </c>
      <c r="B2744" s="3">
        <v>2.4207000000000001</v>
      </c>
      <c r="C2744" s="3">
        <v>3.2139000000000002</v>
      </c>
      <c r="D2744" s="19">
        <f t="shared" si="42"/>
        <v>0.79320000000000013</v>
      </c>
      <c r="E2744" s="8"/>
      <c r="G2744"/>
    </row>
    <row r="2745" spans="1:7" ht="14.4" x14ac:dyDescent="0.25">
      <c r="A2745" s="4" t="s">
        <v>2950</v>
      </c>
      <c r="B2745" s="3">
        <v>2.4096000000000002</v>
      </c>
      <c r="C2745" s="3">
        <v>3.2139000000000002</v>
      </c>
      <c r="D2745" s="19">
        <f t="shared" si="42"/>
        <v>0.80430000000000001</v>
      </c>
      <c r="E2745" s="8"/>
      <c r="G2745"/>
    </row>
    <row r="2746" spans="1:7" ht="14.4" x14ac:dyDescent="0.25">
      <c r="A2746" s="4" t="s">
        <v>2951</v>
      </c>
      <c r="B2746" s="3">
        <v>2.3504</v>
      </c>
      <c r="C2746" s="3">
        <v>3.1808000000000001</v>
      </c>
      <c r="D2746" s="19">
        <f t="shared" si="42"/>
        <v>0.83040000000000003</v>
      </c>
      <c r="E2746" s="8"/>
      <c r="G2746"/>
    </row>
    <row r="2747" spans="1:7" ht="14.4" x14ac:dyDescent="0.25">
      <c r="A2747" s="4" t="s">
        <v>2952</v>
      </c>
      <c r="B2747" s="3">
        <v>2.3037999999999998</v>
      </c>
      <c r="C2747" s="3">
        <v>3.1661000000000001</v>
      </c>
      <c r="D2747" s="19">
        <f t="shared" si="42"/>
        <v>0.86230000000000029</v>
      </c>
      <c r="E2747" s="8"/>
      <c r="G2747"/>
    </row>
    <row r="2748" spans="1:7" ht="14.4" x14ac:dyDescent="0.25">
      <c r="A2748" s="4" t="s">
        <v>2953</v>
      </c>
      <c r="B2748" s="3">
        <v>2.3176000000000001</v>
      </c>
      <c r="C2748" s="3">
        <v>3.1535000000000002</v>
      </c>
      <c r="D2748" s="19">
        <f t="shared" si="42"/>
        <v>0.83590000000000009</v>
      </c>
      <c r="E2748" s="8"/>
      <c r="G2748"/>
    </row>
    <row r="2749" spans="1:7" ht="14.4" x14ac:dyDescent="0.25">
      <c r="A2749" s="4" t="s">
        <v>2954</v>
      </c>
      <c r="B2749" s="3">
        <v>2.2014999999999998</v>
      </c>
      <c r="C2749" s="3">
        <v>3.1463000000000001</v>
      </c>
      <c r="D2749" s="19">
        <f t="shared" si="42"/>
        <v>0.94480000000000031</v>
      </c>
      <c r="E2749" s="8"/>
      <c r="G2749"/>
    </row>
    <row r="2750" spans="1:7" ht="14.4" x14ac:dyDescent="0.25">
      <c r="A2750" s="4" t="s">
        <v>2955</v>
      </c>
      <c r="B2750" s="3">
        <v>2.2002000000000002</v>
      </c>
      <c r="C2750" s="3">
        <v>3.1137000000000001</v>
      </c>
      <c r="D2750" s="19">
        <f t="shared" si="42"/>
        <v>0.91349999999999998</v>
      </c>
      <c r="E2750" s="8"/>
      <c r="G2750"/>
    </row>
    <row r="2751" spans="1:7" ht="14.4" x14ac:dyDescent="0.25">
      <c r="A2751" s="4" t="s">
        <v>2956</v>
      </c>
      <c r="B2751" s="3">
        <v>2.0752000000000002</v>
      </c>
      <c r="C2751" s="3">
        <v>3.1292</v>
      </c>
      <c r="D2751" s="19">
        <f t="shared" si="42"/>
        <v>1.0539999999999998</v>
      </c>
      <c r="E2751" s="8"/>
      <c r="G2751"/>
    </row>
    <row r="2752" spans="1:7" ht="14.4" x14ac:dyDescent="0.25">
      <c r="A2752" s="4" t="s">
        <v>2957</v>
      </c>
      <c r="B2752" s="3">
        <v>2.0074000000000001</v>
      </c>
      <c r="C2752" s="3">
        <v>3.1322000000000001</v>
      </c>
      <c r="D2752" s="19">
        <f t="shared" si="42"/>
        <v>1.1248</v>
      </c>
      <c r="E2752" s="8"/>
      <c r="G2752"/>
    </row>
    <row r="2753" spans="1:7" ht="14.4" x14ac:dyDescent="0.25">
      <c r="A2753" s="4" t="s">
        <v>2958</v>
      </c>
      <c r="B2753" s="3">
        <v>2.0074000000000001</v>
      </c>
      <c r="C2753" s="3">
        <v>3.1364999999999998</v>
      </c>
      <c r="D2753" s="19">
        <f t="shared" si="42"/>
        <v>1.1290999999999998</v>
      </c>
      <c r="E2753" s="8"/>
      <c r="G2753"/>
    </row>
    <row r="2754" spans="1:7" ht="14.4" x14ac:dyDescent="0.25">
      <c r="A2754" s="4" t="s">
        <v>2959</v>
      </c>
      <c r="B2754" s="3">
        <v>2.0091999999999999</v>
      </c>
      <c r="C2754" s="3">
        <v>3.1484999999999999</v>
      </c>
      <c r="D2754" s="19">
        <f t="shared" si="42"/>
        <v>1.1393</v>
      </c>
      <c r="E2754" s="8"/>
      <c r="G2754"/>
    </row>
    <row r="2755" spans="1:7" ht="14.4" x14ac:dyDescent="0.25">
      <c r="A2755" s="4" t="s">
        <v>2960</v>
      </c>
      <c r="B2755" s="3">
        <v>2.0066999999999999</v>
      </c>
      <c r="C2755" s="3">
        <v>3.1427999999999998</v>
      </c>
      <c r="D2755" s="19">
        <f t="shared" ref="D2755:D2818" si="43">C2755-B2755</f>
        <v>1.1360999999999999</v>
      </c>
      <c r="E2755" s="8"/>
      <c r="G2755"/>
    </row>
    <row r="2756" spans="1:7" ht="14.4" x14ac:dyDescent="0.25">
      <c r="A2756" s="4" t="s">
        <v>2961</v>
      </c>
      <c r="B2756" s="3">
        <v>2.06</v>
      </c>
      <c r="C2756" s="3">
        <v>3.1352000000000002</v>
      </c>
      <c r="D2756" s="19">
        <f t="shared" si="43"/>
        <v>1.0752000000000002</v>
      </c>
      <c r="E2756" s="8"/>
      <c r="G2756"/>
    </row>
    <row r="2757" spans="1:7" ht="14.4" x14ac:dyDescent="0.25">
      <c r="A2757" s="4" t="s">
        <v>2962</v>
      </c>
      <c r="B2757" s="3">
        <v>2.0354999999999999</v>
      </c>
      <c r="C2757" s="3">
        <v>3.1379000000000001</v>
      </c>
      <c r="D2757" s="19">
        <f t="shared" si="43"/>
        <v>1.1024000000000003</v>
      </c>
      <c r="E2757" s="8"/>
      <c r="G2757"/>
    </row>
    <row r="2758" spans="1:7" ht="14.4" x14ac:dyDescent="0.25">
      <c r="A2758" s="4" t="s">
        <v>2963</v>
      </c>
      <c r="B2758" s="3">
        <v>2.004</v>
      </c>
      <c r="C2758" s="3">
        <v>3.1337000000000002</v>
      </c>
      <c r="D2758" s="19">
        <f t="shared" si="43"/>
        <v>1.1297000000000001</v>
      </c>
      <c r="E2758" s="8"/>
      <c r="G2758"/>
    </row>
    <row r="2759" spans="1:7" ht="14.4" x14ac:dyDescent="0.25">
      <c r="A2759" s="4" t="s">
        <v>2964</v>
      </c>
      <c r="B2759" s="3">
        <v>2.0002</v>
      </c>
      <c r="C2759" s="3">
        <v>3.1183999999999998</v>
      </c>
      <c r="D2759" s="19">
        <f t="shared" si="43"/>
        <v>1.1181999999999999</v>
      </c>
      <c r="E2759" s="8"/>
      <c r="G2759"/>
    </row>
    <row r="2760" spans="1:7" ht="14.4" x14ac:dyDescent="0.25">
      <c r="A2760" s="4" t="s">
        <v>2965</v>
      </c>
      <c r="B2760" s="3">
        <v>1.9978</v>
      </c>
      <c r="C2760" s="3">
        <v>3.0819000000000001</v>
      </c>
      <c r="D2760" s="19">
        <f t="shared" si="43"/>
        <v>1.0841000000000001</v>
      </c>
      <c r="E2760" s="8"/>
      <c r="G2760"/>
    </row>
    <row r="2761" spans="1:7" ht="14.4" x14ac:dyDescent="0.25">
      <c r="A2761" s="4" t="s">
        <v>2966</v>
      </c>
      <c r="B2761" s="3">
        <v>1.9845999999999999</v>
      </c>
      <c r="C2761" s="3">
        <v>3.0840000000000001</v>
      </c>
      <c r="D2761" s="19">
        <f t="shared" si="43"/>
        <v>1.0994000000000002</v>
      </c>
      <c r="E2761" s="8"/>
      <c r="G2761"/>
    </row>
    <row r="2762" spans="1:7" ht="14.4" x14ac:dyDescent="0.25">
      <c r="A2762" s="4" t="s">
        <v>2967</v>
      </c>
      <c r="B2762" s="3">
        <v>2.0131999999999999</v>
      </c>
      <c r="C2762" s="3">
        <v>3.0994000000000002</v>
      </c>
      <c r="D2762" s="19">
        <f t="shared" si="43"/>
        <v>1.0862000000000003</v>
      </c>
      <c r="E2762" s="8"/>
      <c r="G2762"/>
    </row>
    <row r="2763" spans="1:7" ht="14.4" x14ac:dyDescent="0.25">
      <c r="A2763" s="4" t="s">
        <v>2968</v>
      </c>
      <c r="B2763" s="3">
        <v>2.056</v>
      </c>
      <c r="C2763" s="3">
        <v>3.0897000000000001</v>
      </c>
      <c r="D2763" s="19">
        <f t="shared" si="43"/>
        <v>1.0337000000000001</v>
      </c>
      <c r="E2763" s="8"/>
      <c r="G2763"/>
    </row>
    <row r="2764" spans="1:7" ht="14.4" x14ac:dyDescent="0.25">
      <c r="A2764" s="4" t="s">
        <v>2969</v>
      </c>
      <c r="B2764" s="3">
        <v>2.15</v>
      </c>
      <c r="C2764" s="3">
        <v>3.0918000000000001</v>
      </c>
      <c r="D2764" s="19">
        <f t="shared" si="43"/>
        <v>0.94180000000000019</v>
      </c>
      <c r="E2764" s="8"/>
      <c r="G2764"/>
    </row>
    <row r="2765" spans="1:7" ht="14.4" x14ac:dyDescent="0.25">
      <c r="A2765" s="4" t="s">
        <v>2970</v>
      </c>
      <c r="B2765" s="3">
        <v>2.0952999999999999</v>
      </c>
      <c r="C2765" s="3">
        <v>3.0832000000000002</v>
      </c>
      <c r="D2765" s="19">
        <f t="shared" si="43"/>
        <v>0.98790000000000022</v>
      </c>
      <c r="E2765" s="8"/>
      <c r="G2765"/>
    </row>
    <row r="2766" spans="1:7" ht="14.4" x14ac:dyDescent="0.25">
      <c r="A2766" s="4" t="s">
        <v>2971</v>
      </c>
      <c r="B2766" s="3">
        <v>2.0903</v>
      </c>
      <c r="C2766" s="3">
        <v>3.0779999999999998</v>
      </c>
      <c r="D2766" s="19">
        <f t="shared" si="43"/>
        <v>0.9876999999999998</v>
      </c>
      <c r="E2766" s="8"/>
      <c r="G2766"/>
    </row>
    <row r="2767" spans="1:7" ht="14.4" x14ac:dyDescent="0.25">
      <c r="A2767" s="4" t="s">
        <v>2972</v>
      </c>
      <c r="B2767" s="3">
        <v>2.0558000000000001</v>
      </c>
      <c r="C2767" s="3">
        <v>3.0775999999999999</v>
      </c>
      <c r="D2767" s="19">
        <f t="shared" si="43"/>
        <v>1.0217999999999998</v>
      </c>
      <c r="E2767" s="8"/>
      <c r="G2767"/>
    </row>
    <row r="2768" spans="1:7" ht="14.4" x14ac:dyDescent="0.25">
      <c r="A2768" s="4" t="s">
        <v>2973</v>
      </c>
      <c r="B2768" s="3">
        <v>2.0541999999999998</v>
      </c>
      <c r="C2768" s="3">
        <v>3.0337000000000001</v>
      </c>
      <c r="D2768" s="19">
        <f t="shared" si="43"/>
        <v>0.97950000000000026</v>
      </c>
      <c r="E2768" s="8"/>
      <c r="G2768"/>
    </row>
    <row r="2769" spans="1:7" ht="14.4" x14ac:dyDescent="0.25">
      <c r="A2769" s="4" t="s">
        <v>2974</v>
      </c>
      <c r="B2769" s="3">
        <v>2.0528</v>
      </c>
      <c r="C2769" s="3">
        <v>3.0282</v>
      </c>
      <c r="D2769" s="19">
        <f t="shared" si="43"/>
        <v>0.97540000000000004</v>
      </c>
      <c r="E2769" s="8"/>
      <c r="G2769"/>
    </row>
    <row r="2770" spans="1:7" ht="14.4" x14ac:dyDescent="0.25">
      <c r="A2770" s="4" t="s">
        <v>2975</v>
      </c>
      <c r="B2770" s="3">
        <v>2.0350000000000001</v>
      </c>
      <c r="C2770" s="3">
        <v>2.9931999999999999</v>
      </c>
      <c r="D2770" s="19">
        <f t="shared" si="43"/>
        <v>0.95819999999999972</v>
      </c>
      <c r="E2770" s="8"/>
      <c r="G2770"/>
    </row>
    <row r="2771" spans="1:7" ht="14.4" x14ac:dyDescent="0.25">
      <c r="A2771" s="4" t="s">
        <v>2976</v>
      </c>
      <c r="B2771" s="3">
        <v>1.78</v>
      </c>
      <c r="C2771" s="3">
        <v>2.8231000000000002</v>
      </c>
      <c r="D2771" s="19">
        <f t="shared" si="43"/>
        <v>1.0431000000000001</v>
      </c>
      <c r="E2771" s="8"/>
      <c r="G2771"/>
    </row>
    <row r="2772" spans="1:7" ht="14.4" x14ac:dyDescent="0.25">
      <c r="A2772" s="4" t="s">
        <v>2977</v>
      </c>
      <c r="B2772" s="3">
        <v>1.7475000000000001</v>
      </c>
      <c r="C2772" s="3">
        <v>2.8551000000000002</v>
      </c>
      <c r="D2772" s="19">
        <f t="shared" si="43"/>
        <v>1.1076000000000001</v>
      </c>
      <c r="E2772" s="8"/>
      <c r="G2772"/>
    </row>
    <row r="2773" spans="1:7" ht="14.4" x14ac:dyDescent="0.25">
      <c r="A2773" s="4" t="s">
        <v>2978</v>
      </c>
      <c r="B2773" s="3">
        <v>1.7475000000000001</v>
      </c>
      <c r="C2773" s="3">
        <v>2.8439999999999999</v>
      </c>
      <c r="D2773" s="19">
        <f t="shared" si="43"/>
        <v>1.0964999999999998</v>
      </c>
      <c r="E2773" s="8"/>
      <c r="G2773"/>
    </row>
    <row r="2774" spans="1:7" ht="14.4" x14ac:dyDescent="0.25">
      <c r="A2774" s="4" t="s">
        <v>2979</v>
      </c>
      <c r="B2774" s="3">
        <v>1.7496</v>
      </c>
      <c r="C2774" s="3">
        <v>2.8391999999999999</v>
      </c>
      <c r="D2774" s="19">
        <f t="shared" si="43"/>
        <v>1.0895999999999999</v>
      </c>
      <c r="E2774" s="8"/>
      <c r="G2774"/>
    </row>
    <row r="2775" spans="1:7" ht="14.4" x14ac:dyDescent="0.25">
      <c r="A2775" s="4" t="s">
        <v>2980</v>
      </c>
      <c r="B2775" s="3">
        <v>1.6786000000000001</v>
      </c>
      <c r="C2775" s="3">
        <v>2.8024</v>
      </c>
      <c r="D2775" s="19">
        <f t="shared" si="43"/>
        <v>1.1237999999999999</v>
      </c>
      <c r="E2775" s="8"/>
      <c r="G2775"/>
    </row>
    <row r="2776" spans="1:7" ht="14.4" x14ac:dyDescent="0.25">
      <c r="A2776" s="4" t="s">
        <v>2981</v>
      </c>
      <c r="B2776" s="3">
        <v>1.6272</v>
      </c>
      <c r="C2776" s="3">
        <v>2.7871999999999999</v>
      </c>
      <c r="D2776" s="19">
        <f t="shared" si="43"/>
        <v>1.1599999999999999</v>
      </c>
      <c r="E2776" s="8"/>
      <c r="G2776"/>
    </row>
    <row r="2777" spans="1:7" ht="14.4" x14ac:dyDescent="0.25">
      <c r="A2777" s="4" t="s">
        <v>2982</v>
      </c>
      <c r="B2777" s="3">
        <v>1.6263000000000001</v>
      </c>
      <c r="C2777" s="3">
        <v>2.8340000000000001</v>
      </c>
      <c r="D2777" s="19">
        <f t="shared" si="43"/>
        <v>1.2077</v>
      </c>
      <c r="E2777" s="8"/>
      <c r="G2777"/>
    </row>
    <row r="2778" spans="1:7" ht="14.4" x14ac:dyDescent="0.25">
      <c r="A2778" s="4" t="s">
        <v>2983</v>
      </c>
      <c r="B2778" s="3">
        <v>1.657</v>
      </c>
      <c r="C2778" s="3">
        <v>2.8332999999999999</v>
      </c>
      <c r="D2778" s="19">
        <f t="shared" si="43"/>
        <v>1.1762999999999999</v>
      </c>
      <c r="E2778" s="8"/>
      <c r="G2778"/>
    </row>
    <row r="2779" spans="1:7" ht="14.4" x14ac:dyDescent="0.25">
      <c r="A2779" s="4" t="s">
        <v>2984</v>
      </c>
      <c r="B2779" s="3">
        <v>1.6325000000000001</v>
      </c>
      <c r="C2779" s="3">
        <v>2.8201000000000001</v>
      </c>
      <c r="D2779" s="19">
        <f t="shared" si="43"/>
        <v>1.1876</v>
      </c>
      <c r="E2779" s="8"/>
      <c r="G2779"/>
    </row>
    <row r="2780" spans="1:7" ht="14.4" x14ac:dyDescent="0.25">
      <c r="A2780" s="4" t="s">
        <v>2985</v>
      </c>
      <c r="B2780" s="3">
        <v>1.6712</v>
      </c>
      <c r="C2780" s="3">
        <v>2.8631000000000002</v>
      </c>
      <c r="D2780" s="19">
        <f t="shared" si="43"/>
        <v>1.1919000000000002</v>
      </c>
      <c r="E2780" s="8"/>
      <c r="G2780"/>
    </row>
    <row r="2781" spans="1:7" ht="14.4" x14ac:dyDescent="0.25">
      <c r="A2781" s="4" t="s">
        <v>2986</v>
      </c>
      <c r="B2781" s="3">
        <v>1.7050000000000001</v>
      </c>
      <c r="C2781" s="3">
        <v>2.8927999999999998</v>
      </c>
      <c r="D2781" s="19">
        <f t="shared" si="43"/>
        <v>1.1877999999999997</v>
      </c>
      <c r="E2781" s="8"/>
      <c r="G2781"/>
    </row>
    <row r="2782" spans="1:7" ht="14.4" x14ac:dyDescent="0.25">
      <c r="A2782" s="4" t="s">
        <v>2987</v>
      </c>
      <c r="B2782" s="3">
        <v>1.744</v>
      </c>
      <c r="C2782" s="3">
        <v>2.8664000000000001</v>
      </c>
      <c r="D2782" s="19">
        <f t="shared" si="43"/>
        <v>1.1224000000000001</v>
      </c>
      <c r="E2782" s="8"/>
      <c r="G2782"/>
    </row>
    <row r="2783" spans="1:7" ht="14.4" x14ac:dyDescent="0.25">
      <c r="A2783" s="4" t="s">
        <v>2988</v>
      </c>
      <c r="B2783" s="3">
        <v>1.7535000000000001</v>
      </c>
      <c r="C2783" s="3">
        <v>2.8776000000000002</v>
      </c>
      <c r="D2783" s="19">
        <f t="shared" si="43"/>
        <v>1.1241000000000001</v>
      </c>
      <c r="E2783" s="8"/>
      <c r="G2783"/>
    </row>
    <row r="2784" spans="1:7" ht="14.4" x14ac:dyDescent="0.25">
      <c r="A2784" s="4" t="s">
        <v>2989</v>
      </c>
      <c r="B2784" s="3">
        <v>1.7741</v>
      </c>
      <c r="C2784" s="3">
        <v>2.8856999999999999</v>
      </c>
      <c r="D2784" s="19">
        <f t="shared" si="43"/>
        <v>1.1115999999999999</v>
      </c>
      <c r="E2784" s="8"/>
      <c r="G2784"/>
    </row>
    <row r="2785" spans="1:7" ht="14.4" x14ac:dyDescent="0.25">
      <c r="A2785" s="4" t="s">
        <v>2990</v>
      </c>
      <c r="B2785" s="3">
        <v>1.7744</v>
      </c>
      <c r="C2785" s="3">
        <v>2.847</v>
      </c>
      <c r="D2785" s="19">
        <f t="shared" si="43"/>
        <v>1.0726</v>
      </c>
      <c r="E2785" s="8"/>
      <c r="G2785"/>
    </row>
    <row r="2786" spans="1:7" ht="14.4" x14ac:dyDescent="0.25">
      <c r="A2786" s="4" t="s">
        <v>2991</v>
      </c>
      <c r="B2786" s="3">
        <v>1.7795000000000001</v>
      </c>
      <c r="C2786" s="3">
        <v>2.8119999999999998</v>
      </c>
      <c r="D2786" s="19">
        <f t="shared" si="43"/>
        <v>1.0324999999999998</v>
      </c>
      <c r="E2786" s="8"/>
      <c r="G2786"/>
    </row>
    <row r="2787" spans="1:7" ht="14.4" x14ac:dyDescent="0.25">
      <c r="A2787" s="4" t="s">
        <v>2992</v>
      </c>
      <c r="B2787" s="3">
        <v>1.7715000000000001</v>
      </c>
      <c r="C2787" s="3">
        <v>2.8220000000000001</v>
      </c>
      <c r="D2787" s="19">
        <f t="shared" si="43"/>
        <v>1.0505</v>
      </c>
      <c r="E2787" s="8"/>
      <c r="G2787"/>
    </row>
    <row r="2788" spans="1:7" ht="14.4" x14ac:dyDescent="0.25">
      <c r="A2788" s="4" t="s">
        <v>2993</v>
      </c>
      <c r="B2788" s="3">
        <v>1.7556</v>
      </c>
      <c r="C2788" s="3">
        <v>2.7972999999999999</v>
      </c>
      <c r="D2788" s="19">
        <f t="shared" si="43"/>
        <v>1.0416999999999998</v>
      </c>
      <c r="E2788" s="8"/>
      <c r="G2788"/>
    </row>
    <row r="2789" spans="1:7" ht="14.4" x14ac:dyDescent="0.25">
      <c r="A2789" s="4" t="s">
        <v>2994</v>
      </c>
      <c r="B2789" s="3">
        <v>1.7509999999999999</v>
      </c>
      <c r="C2789" s="3">
        <v>2.7702</v>
      </c>
      <c r="D2789" s="19">
        <f t="shared" si="43"/>
        <v>1.0192000000000001</v>
      </c>
      <c r="E2789" s="8"/>
      <c r="G2789"/>
    </row>
    <row r="2790" spans="1:7" ht="14.4" x14ac:dyDescent="0.25">
      <c r="A2790" s="4" t="s">
        <v>2995</v>
      </c>
      <c r="B2790" s="3">
        <v>1.7865</v>
      </c>
      <c r="C2790" s="3">
        <v>2.7376</v>
      </c>
      <c r="D2790" s="19">
        <f t="shared" si="43"/>
        <v>0.95110000000000006</v>
      </c>
      <c r="E2790" s="8"/>
      <c r="G2790"/>
    </row>
    <row r="2791" spans="1:7" ht="14.4" x14ac:dyDescent="0.25">
      <c r="A2791" s="4" t="s">
        <v>2996</v>
      </c>
      <c r="B2791" s="3">
        <v>1.7825</v>
      </c>
      <c r="C2791" s="3">
        <v>2.7427999999999999</v>
      </c>
      <c r="D2791" s="19">
        <f t="shared" si="43"/>
        <v>0.96029999999999993</v>
      </c>
      <c r="E2791" s="8"/>
      <c r="G2791"/>
    </row>
    <row r="2792" spans="1:7" ht="14.4" x14ac:dyDescent="0.25">
      <c r="A2792" s="4" t="s">
        <v>2997</v>
      </c>
      <c r="B2792" s="3">
        <v>1.7830999999999999</v>
      </c>
      <c r="C2792" s="3">
        <v>2.7477999999999998</v>
      </c>
      <c r="D2792" s="19">
        <f t="shared" si="43"/>
        <v>0.96469999999999989</v>
      </c>
      <c r="E2792" s="8"/>
      <c r="G2792"/>
    </row>
    <row r="2793" spans="1:7" ht="14.4" x14ac:dyDescent="0.25">
      <c r="A2793" s="4" t="s">
        <v>2998</v>
      </c>
      <c r="B2793" s="3">
        <v>1.7534000000000001</v>
      </c>
      <c r="C2793" s="3">
        <v>2.673</v>
      </c>
      <c r="D2793" s="19">
        <f t="shared" si="43"/>
        <v>0.91959999999999997</v>
      </c>
      <c r="E2793" s="8"/>
      <c r="G2793"/>
    </row>
    <row r="2794" spans="1:7" ht="14.4" x14ac:dyDescent="0.25">
      <c r="A2794" s="4" t="s">
        <v>2999</v>
      </c>
      <c r="B2794" s="3">
        <v>1.7546999999999999</v>
      </c>
      <c r="C2794" s="3">
        <v>2.6829000000000001</v>
      </c>
      <c r="D2794" s="19">
        <f t="shared" si="43"/>
        <v>0.92820000000000014</v>
      </c>
      <c r="E2794" s="8"/>
      <c r="G2794"/>
    </row>
    <row r="2795" spans="1:7" ht="14.4" x14ac:dyDescent="0.25">
      <c r="A2795" s="4" t="s">
        <v>3000</v>
      </c>
      <c r="B2795" s="3">
        <v>1.6886000000000001</v>
      </c>
      <c r="C2795" s="3">
        <v>2.6280000000000001</v>
      </c>
      <c r="D2795" s="19">
        <f t="shared" si="43"/>
        <v>0.93940000000000001</v>
      </c>
      <c r="E2795" s="8"/>
      <c r="G2795"/>
    </row>
    <row r="2796" spans="1:7" ht="14.4" x14ac:dyDescent="0.25">
      <c r="A2796" s="4" t="s">
        <v>3001</v>
      </c>
      <c r="B2796" s="3">
        <v>1.6523000000000001</v>
      </c>
      <c r="C2796" s="3">
        <v>2.5205000000000002</v>
      </c>
      <c r="D2796" s="19">
        <f t="shared" si="43"/>
        <v>0.86820000000000008</v>
      </c>
      <c r="E2796" s="8"/>
      <c r="G2796"/>
    </row>
    <row r="2797" spans="1:7" ht="14.4" x14ac:dyDescent="0.25">
      <c r="A2797" s="4" t="s">
        <v>3002</v>
      </c>
      <c r="B2797" s="3">
        <v>1.6660999999999999</v>
      </c>
      <c r="C2797" s="3">
        <v>2.613</v>
      </c>
      <c r="D2797" s="19">
        <f t="shared" si="43"/>
        <v>0.94690000000000007</v>
      </c>
      <c r="E2797" s="8"/>
      <c r="G2797"/>
    </row>
    <row r="2798" spans="1:7" ht="14.4" x14ac:dyDescent="0.25">
      <c r="A2798" s="4" t="s">
        <v>3003</v>
      </c>
      <c r="B2798" s="3">
        <v>1.7000999999999999</v>
      </c>
      <c r="C2798" s="3">
        <v>2.6078999999999999</v>
      </c>
      <c r="D2798" s="19">
        <f t="shared" si="43"/>
        <v>0.90779999999999994</v>
      </c>
      <c r="E2798" s="8"/>
      <c r="G2798"/>
    </row>
    <row r="2799" spans="1:7" ht="14.4" x14ac:dyDescent="0.25">
      <c r="A2799" s="4" t="s">
        <v>3004</v>
      </c>
      <c r="B2799" s="3">
        <v>1.6994</v>
      </c>
      <c r="C2799" s="3">
        <v>2.6379000000000001</v>
      </c>
      <c r="D2799" s="19">
        <f t="shared" si="43"/>
        <v>0.93850000000000011</v>
      </c>
      <c r="E2799" s="8"/>
      <c r="G2799"/>
    </row>
    <row r="2800" spans="1:7" ht="14.4" x14ac:dyDescent="0.25">
      <c r="A2800" s="4" t="s">
        <v>3005</v>
      </c>
      <c r="B2800" s="3">
        <v>1.6705000000000001</v>
      </c>
      <c r="C2800" s="3">
        <v>2.6758999999999999</v>
      </c>
      <c r="D2800" s="19">
        <f t="shared" si="43"/>
        <v>1.0053999999999998</v>
      </c>
      <c r="E2800" s="8"/>
      <c r="G2800"/>
    </row>
    <row r="2801" spans="1:7" ht="14.4" x14ac:dyDescent="0.25">
      <c r="A2801" s="4" t="s">
        <v>3006</v>
      </c>
      <c r="B2801" s="3">
        <v>1.6801999999999999</v>
      </c>
      <c r="C2801" s="3">
        <v>2.6758000000000002</v>
      </c>
      <c r="D2801" s="19">
        <f t="shared" si="43"/>
        <v>0.99560000000000026</v>
      </c>
      <c r="E2801" s="8"/>
      <c r="G2801"/>
    </row>
    <row r="2802" spans="1:7" ht="14.4" x14ac:dyDescent="0.25">
      <c r="A2802" s="4" t="s">
        <v>3007</v>
      </c>
      <c r="B2802" s="3">
        <v>1.627</v>
      </c>
      <c r="C2802" s="3">
        <v>2.7134999999999998</v>
      </c>
      <c r="D2802" s="19">
        <f t="shared" si="43"/>
        <v>1.0864999999999998</v>
      </c>
      <c r="E2802" s="8"/>
      <c r="G2802"/>
    </row>
    <row r="2803" spans="1:7" ht="14.4" x14ac:dyDescent="0.25">
      <c r="A2803" s="4" t="s">
        <v>3008</v>
      </c>
      <c r="B2803" s="3">
        <v>1.6002000000000001</v>
      </c>
      <c r="C2803" s="3">
        <v>2.7136</v>
      </c>
      <c r="D2803" s="19">
        <f t="shared" si="43"/>
        <v>1.1133999999999999</v>
      </c>
      <c r="E2803" s="8"/>
      <c r="G2803"/>
    </row>
    <row r="2804" spans="1:7" ht="14.4" x14ac:dyDescent="0.25">
      <c r="A2804" s="4" t="s">
        <v>3009</v>
      </c>
      <c r="B2804" s="3">
        <v>1.5704</v>
      </c>
      <c r="C2804" s="3">
        <v>2.7299000000000002</v>
      </c>
      <c r="D2804" s="19">
        <f t="shared" si="43"/>
        <v>1.1595000000000002</v>
      </c>
      <c r="E2804" s="8"/>
      <c r="G2804"/>
    </row>
    <row r="2805" spans="1:7" ht="14.4" x14ac:dyDescent="0.25">
      <c r="A2805" s="4" t="s">
        <v>3010</v>
      </c>
      <c r="B2805" s="3">
        <v>1.5167999999999999</v>
      </c>
      <c r="C2805" s="3">
        <v>2.6815000000000002</v>
      </c>
      <c r="D2805" s="19">
        <f t="shared" si="43"/>
        <v>1.1647000000000003</v>
      </c>
      <c r="E2805" s="8"/>
      <c r="G2805"/>
    </row>
    <row r="2806" spans="1:7" ht="14.4" x14ac:dyDescent="0.25">
      <c r="A2806" s="4" t="s">
        <v>3011</v>
      </c>
      <c r="B2806" s="3">
        <v>1.516</v>
      </c>
      <c r="C2806" s="3">
        <v>2.6315</v>
      </c>
      <c r="D2806" s="19">
        <f t="shared" si="43"/>
        <v>1.1154999999999999</v>
      </c>
      <c r="E2806" s="8"/>
      <c r="G2806"/>
    </row>
    <row r="2807" spans="1:7" ht="14.4" x14ac:dyDescent="0.25">
      <c r="A2807" s="4" t="s">
        <v>3012</v>
      </c>
      <c r="B2807" s="3">
        <v>1.516</v>
      </c>
      <c r="C2807" s="3">
        <v>2.6288999999999998</v>
      </c>
      <c r="D2807" s="19">
        <f t="shared" si="43"/>
        <v>1.1128999999999998</v>
      </c>
      <c r="E2807" s="8"/>
      <c r="G2807"/>
    </row>
    <row r="2808" spans="1:7" ht="14.4" x14ac:dyDescent="0.25">
      <c r="A2808" s="4" t="s">
        <v>3013</v>
      </c>
      <c r="B2808" s="3">
        <v>1.4521999999999999</v>
      </c>
      <c r="C2808" s="3">
        <v>2.6288999999999998</v>
      </c>
      <c r="D2808" s="19">
        <f t="shared" si="43"/>
        <v>1.1766999999999999</v>
      </c>
      <c r="E2808" s="8"/>
      <c r="G2808"/>
    </row>
    <row r="2809" spans="1:7" ht="14.4" x14ac:dyDescent="0.25">
      <c r="A2809" s="4" t="s">
        <v>3014</v>
      </c>
      <c r="B2809" s="3">
        <v>1.4003000000000001</v>
      </c>
      <c r="C2809" s="3">
        <v>2.5939999999999999</v>
      </c>
      <c r="D2809" s="19">
        <f t="shared" si="43"/>
        <v>1.1936999999999998</v>
      </c>
      <c r="E2809" s="8"/>
      <c r="G2809"/>
    </row>
    <row r="2810" spans="1:7" ht="14.4" x14ac:dyDescent="0.25">
      <c r="A2810" s="4" t="s">
        <v>3015</v>
      </c>
      <c r="B2810" s="3">
        <v>1.4026000000000001</v>
      </c>
      <c r="C2810" s="3">
        <v>2.609</v>
      </c>
      <c r="D2810" s="19">
        <f t="shared" si="43"/>
        <v>1.2063999999999999</v>
      </c>
      <c r="E2810" s="8"/>
      <c r="G2810"/>
    </row>
    <row r="2811" spans="1:7" ht="14.4" x14ac:dyDescent="0.25">
      <c r="A2811" s="4" t="s">
        <v>3016</v>
      </c>
      <c r="B2811" s="3">
        <v>1.4097</v>
      </c>
      <c r="C2811" s="3">
        <v>2.6141999999999999</v>
      </c>
      <c r="D2811" s="19">
        <f t="shared" si="43"/>
        <v>1.2044999999999999</v>
      </c>
      <c r="E2811" s="8"/>
      <c r="G2811"/>
    </row>
    <row r="2812" spans="1:7" ht="14.4" x14ac:dyDescent="0.25">
      <c r="A2812" s="4" t="s">
        <v>3017</v>
      </c>
      <c r="B2812" s="3">
        <v>1.4061999999999999</v>
      </c>
      <c r="C2812" s="3">
        <v>2.5899000000000001</v>
      </c>
      <c r="D2812" s="19">
        <f t="shared" si="43"/>
        <v>1.1837000000000002</v>
      </c>
      <c r="E2812" s="8"/>
      <c r="G2812"/>
    </row>
    <row r="2813" spans="1:7" ht="14.4" x14ac:dyDescent="0.25">
      <c r="A2813" s="4" t="s">
        <v>3018</v>
      </c>
      <c r="B2813" s="3">
        <v>1.3001</v>
      </c>
      <c r="C2813" s="3">
        <v>2.5550000000000002</v>
      </c>
      <c r="D2813" s="19">
        <f t="shared" si="43"/>
        <v>1.2549000000000001</v>
      </c>
      <c r="E2813" s="8"/>
      <c r="G2813"/>
    </row>
    <row r="2814" spans="1:7" ht="14.4" x14ac:dyDescent="0.25">
      <c r="A2814" s="4" t="s">
        <v>3019</v>
      </c>
      <c r="B2814" s="3">
        <v>1.2837000000000001</v>
      </c>
      <c r="C2814" s="3">
        <v>2.5853999999999999</v>
      </c>
      <c r="D2814" s="19">
        <f t="shared" si="43"/>
        <v>1.3016999999999999</v>
      </c>
      <c r="E2814" s="8"/>
      <c r="G2814"/>
    </row>
    <row r="2815" spans="1:7" ht="14.4" x14ac:dyDescent="0.25">
      <c r="A2815" s="4" t="s">
        <v>3020</v>
      </c>
      <c r="B2815" s="3">
        <v>1.2385999999999999</v>
      </c>
      <c r="C2815" s="3">
        <v>2.5964999999999998</v>
      </c>
      <c r="D2815" s="19">
        <f t="shared" si="43"/>
        <v>1.3578999999999999</v>
      </c>
      <c r="E2815" s="8"/>
      <c r="G2815"/>
    </row>
    <row r="2816" spans="1:7" ht="14.4" x14ac:dyDescent="0.25">
      <c r="A2816" s="4" t="s">
        <v>3021</v>
      </c>
      <c r="B2816" s="3">
        <v>1.0998000000000001</v>
      </c>
      <c r="C2816" s="3">
        <v>2.5112000000000001</v>
      </c>
      <c r="D2816" s="19">
        <f t="shared" si="43"/>
        <v>1.4114</v>
      </c>
      <c r="E2816" s="8"/>
      <c r="G2816"/>
    </row>
    <row r="2817" spans="1:7" ht="14.4" x14ac:dyDescent="0.25">
      <c r="A2817" s="4" t="s">
        <v>3022</v>
      </c>
      <c r="B2817" s="3">
        <v>1.05</v>
      </c>
      <c r="C2817" s="3">
        <v>2.4824000000000002</v>
      </c>
      <c r="D2817" s="19">
        <f t="shared" si="43"/>
        <v>1.4324000000000001</v>
      </c>
      <c r="E2817" s="8"/>
      <c r="G2817"/>
    </row>
    <row r="2818" spans="1:7" ht="14.4" x14ac:dyDescent="0.25">
      <c r="A2818" s="4" t="s">
        <v>3023</v>
      </c>
      <c r="B2818" s="3">
        <v>1.0501</v>
      </c>
      <c r="C2818" s="3">
        <v>2.5226000000000002</v>
      </c>
      <c r="D2818" s="19">
        <f t="shared" si="43"/>
        <v>1.4725000000000001</v>
      </c>
      <c r="E2818" s="8"/>
      <c r="G2818"/>
    </row>
    <row r="2819" spans="1:7" ht="14.4" x14ac:dyDescent="0.25">
      <c r="A2819" s="4" t="s">
        <v>3024</v>
      </c>
      <c r="B2819" s="3">
        <v>1.1026</v>
      </c>
      <c r="C2819" s="3">
        <v>2.5402999999999998</v>
      </c>
      <c r="D2819" s="19">
        <f t="shared" ref="D2819:D2882" si="44">C2819-B2819</f>
        <v>1.4376999999999998</v>
      </c>
      <c r="E2819" s="8"/>
      <c r="G2819"/>
    </row>
    <row r="2820" spans="1:7" ht="14.4" x14ac:dyDescent="0.25">
      <c r="A2820" s="4" t="s">
        <v>3025</v>
      </c>
      <c r="B2820" s="3">
        <v>1.1112</v>
      </c>
      <c r="C2820" s="3">
        <v>2.5657999999999999</v>
      </c>
      <c r="D2820" s="19">
        <f t="shared" si="44"/>
        <v>1.4545999999999999</v>
      </c>
      <c r="E2820" s="8"/>
      <c r="G2820"/>
    </row>
    <row r="2821" spans="1:7" ht="14.4" x14ac:dyDescent="0.25">
      <c r="A2821" s="4" t="s">
        <v>3026</v>
      </c>
      <c r="B2821" s="3">
        <v>1.0905</v>
      </c>
      <c r="C2821" s="3">
        <v>2.5590999999999999</v>
      </c>
      <c r="D2821" s="19">
        <f t="shared" si="44"/>
        <v>1.4685999999999999</v>
      </c>
      <c r="E2821" s="8"/>
      <c r="G2821"/>
    </row>
    <row r="2822" spans="1:7" ht="14.4" x14ac:dyDescent="0.25">
      <c r="A2822" s="4" t="s">
        <v>3027</v>
      </c>
      <c r="B2822" s="3">
        <v>1.0501</v>
      </c>
      <c r="C2822" s="3">
        <v>2.5455000000000001</v>
      </c>
      <c r="D2822" s="19">
        <f t="shared" si="44"/>
        <v>1.4954000000000001</v>
      </c>
      <c r="E2822" s="8"/>
      <c r="G2822"/>
    </row>
    <row r="2823" spans="1:7" ht="14.4" x14ac:dyDescent="0.25">
      <c r="A2823" s="4" t="s">
        <v>3028</v>
      </c>
      <c r="B2823" s="3">
        <v>1.0049999999999999</v>
      </c>
      <c r="C2823" s="3">
        <v>2.5276000000000001</v>
      </c>
      <c r="D2823" s="19">
        <f t="shared" si="44"/>
        <v>1.5226000000000002</v>
      </c>
      <c r="E2823" s="8"/>
      <c r="G2823"/>
    </row>
    <row r="2824" spans="1:7" ht="14.4" x14ac:dyDescent="0.25">
      <c r="A2824" s="4" t="s">
        <v>3029</v>
      </c>
      <c r="B2824" s="3">
        <v>0.93189999999999995</v>
      </c>
      <c r="C2824" s="3">
        <v>2.5590000000000002</v>
      </c>
      <c r="D2824" s="19">
        <f t="shared" si="44"/>
        <v>1.6271000000000002</v>
      </c>
      <c r="E2824" s="8"/>
      <c r="G2824"/>
    </row>
    <row r="2825" spans="1:7" ht="14.4" x14ac:dyDescent="0.25">
      <c r="A2825" s="4" t="s">
        <v>3030</v>
      </c>
      <c r="B2825" s="3">
        <v>0.90749999999999997</v>
      </c>
      <c r="C2825" s="3">
        <v>2.5920000000000001</v>
      </c>
      <c r="D2825" s="19">
        <f t="shared" si="44"/>
        <v>1.6845000000000001</v>
      </c>
      <c r="E2825" s="8"/>
      <c r="G2825"/>
    </row>
    <row r="2826" spans="1:7" ht="14.4" x14ac:dyDescent="0.25">
      <c r="A2826" s="4" t="s">
        <v>3031</v>
      </c>
      <c r="B2826" s="3">
        <v>0.85619999999999996</v>
      </c>
      <c r="C2826" s="3">
        <v>2.5790999999999999</v>
      </c>
      <c r="D2826" s="19">
        <f t="shared" si="44"/>
        <v>1.7229000000000001</v>
      </c>
      <c r="E2826" s="8"/>
      <c r="G2826"/>
    </row>
    <row r="2827" spans="1:7" ht="14.4" x14ac:dyDescent="0.25">
      <c r="A2827" s="4" t="s">
        <v>3032</v>
      </c>
      <c r="B2827" s="3">
        <v>0.89439999999999997</v>
      </c>
      <c r="C2827" s="3">
        <v>2.5567000000000002</v>
      </c>
      <c r="D2827" s="19">
        <f t="shared" si="44"/>
        <v>1.6623000000000001</v>
      </c>
      <c r="E2827" s="8"/>
      <c r="G2827"/>
    </row>
    <row r="2828" spans="1:7" ht="14.4" x14ac:dyDescent="0.25">
      <c r="A2828" s="4" t="s">
        <v>3033</v>
      </c>
      <c r="B2828" s="3">
        <v>0.85599999999999998</v>
      </c>
      <c r="C2828" s="3">
        <v>2.5226999999999999</v>
      </c>
      <c r="D2828" s="19">
        <f t="shared" si="44"/>
        <v>1.6667000000000001</v>
      </c>
      <c r="E2828" s="8"/>
      <c r="G2828"/>
    </row>
    <row r="2829" spans="1:7" ht="14.4" x14ac:dyDescent="0.25">
      <c r="A2829" s="4" t="s">
        <v>3034</v>
      </c>
      <c r="B2829" s="3">
        <v>0.85809999999999997</v>
      </c>
      <c r="C2829" s="3">
        <v>2.5099999999999998</v>
      </c>
      <c r="D2829" s="19">
        <f t="shared" si="44"/>
        <v>1.6518999999999999</v>
      </c>
      <c r="E2829" s="8"/>
      <c r="G2829"/>
    </row>
    <row r="2830" spans="1:7" ht="14.4" x14ac:dyDescent="0.25">
      <c r="A2830" s="4" t="s">
        <v>3035</v>
      </c>
      <c r="B2830" s="3">
        <v>0.85909999999999997</v>
      </c>
      <c r="C2830" s="3">
        <v>2.5205000000000002</v>
      </c>
      <c r="D2830" s="19">
        <f t="shared" si="44"/>
        <v>1.6614000000000002</v>
      </c>
      <c r="E2830" s="8"/>
      <c r="G2830"/>
    </row>
    <row r="2831" spans="1:7" ht="14.4" x14ac:dyDescent="0.25">
      <c r="A2831" s="4" t="s">
        <v>3036</v>
      </c>
      <c r="B2831" s="3">
        <v>0.84079999999999999</v>
      </c>
      <c r="C2831" s="3">
        <v>2.5345</v>
      </c>
      <c r="D2831" s="19">
        <f t="shared" si="44"/>
        <v>1.6937</v>
      </c>
      <c r="E2831" s="8"/>
      <c r="G2831"/>
    </row>
    <row r="2832" spans="1:7" ht="14.4" x14ac:dyDescent="0.25">
      <c r="A2832" s="4" t="s">
        <v>3037</v>
      </c>
      <c r="B2832" s="3">
        <v>0.84079999999999999</v>
      </c>
      <c r="C2832" s="3">
        <v>2.5253999999999999</v>
      </c>
      <c r="D2832" s="19">
        <f t="shared" si="44"/>
        <v>1.6845999999999999</v>
      </c>
      <c r="E2832" s="8"/>
      <c r="G2832"/>
    </row>
    <row r="2833" spans="1:7" ht="14.4" x14ac:dyDescent="0.25">
      <c r="A2833" s="4" t="s">
        <v>3038</v>
      </c>
      <c r="B2833" s="3">
        <v>0.83520000000000005</v>
      </c>
      <c r="C2833" s="3">
        <v>2.5009000000000001</v>
      </c>
      <c r="D2833" s="19">
        <f t="shared" si="44"/>
        <v>1.6657000000000002</v>
      </c>
      <c r="E2833" s="8"/>
      <c r="G2833"/>
    </row>
    <row r="2834" spans="1:7" ht="14.4" x14ac:dyDescent="0.25">
      <c r="A2834" s="4" t="s">
        <v>3039</v>
      </c>
      <c r="B2834" s="3">
        <v>0.89229999999999998</v>
      </c>
      <c r="C2834" s="3">
        <v>2.5379999999999998</v>
      </c>
      <c r="D2834" s="19">
        <f t="shared" si="44"/>
        <v>1.6456999999999997</v>
      </c>
      <c r="E2834" s="8"/>
      <c r="G2834"/>
    </row>
    <row r="2835" spans="1:7" ht="14.4" x14ac:dyDescent="0.25">
      <c r="A2835" s="4" t="s">
        <v>3040</v>
      </c>
      <c r="B2835" s="3">
        <v>0.90680000000000005</v>
      </c>
      <c r="C2835" s="3">
        <v>2.5809000000000002</v>
      </c>
      <c r="D2835" s="19">
        <f t="shared" si="44"/>
        <v>1.6741000000000001</v>
      </c>
      <c r="E2835" s="8"/>
      <c r="G2835"/>
    </row>
    <row r="2836" spans="1:7" ht="14.4" x14ac:dyDescent="0.25">
      <c r="A2836" s="4" t="s">
        <v>3041</v>
      </c>
      <c r="B2836" s="3">
        <v>0.87849999999999995</v>
      </c>
      <c r="C2836" s="3">
        <v>2.6297999999999999</v>
      </c>
      <c r="D2836" s="19">
        <f t="shared" si="44"/>
        <v>1.7513000000000001</v>
      </c>
      <c r="E2836" s="8"/>
      <c r="G2836"/>
    </row>
    <row r="2837" spans="1:7" ht="14.4" x14ac:dyDescent="0.25">
      <c r="A2837" s="4" t="s">
        <v>3042</v>
      </c>
      <c r="B2837" s="3">
        <v>0.90849999999999997</v>
      </c>
      <c r="C2837" s="3">
        <v>2.6206999999999998</v>
      </c>
      <c r="D2837" s="19">
        <f t="shared" si="44"/>
        <v>1.7121999999999997</v>
      </c>
      <c r="E2837" s="8"/>
      <c r="G2837"/>
    </row>
    <row r="2838" spans="1:7" ht="14.4" x14ac:dyDescent="0.25">
      <c r="A2838" s="4" t="s">
        <v>3043</v>
      </c>
      <c r="B2838" s="3">
        <v>0.92969999999999997</v>
      </c>
      <c r="C2838" s="3">
        <v>2.64</v>
      </c>
      <c r="D2838" s="19">
        <f t="shared" si="44"/>
        <v>1.7103000000000002</v>
      </c>
      <c r="E2838" s="8"/>
      <c r="G2838"/>
    </row>
    <row r="2839" spans="1:7" ht="14.4" x14ac:dyDescent="0.25">
      <c r="A2839" s="4" t="s">
        <v>3044</v>
      </c>
      <c r="B2839" s="3">
        <v>0.96009999999999995</v>
      </c>
      <c r="C2839" s="3">
        <v>2.6698</v>
      </c>
      <c r="D2839" s="19">
        <f t="shared" si="44"/>
        <v>1.7097</v>
      </c>
      <c r="E2839" s="8"/>
      <c r="G2839"/>
    </row>
    <row r="2840" spans="1:7" ht="14.4" x14ac:dyDescent="0.25">
      <c r="A2840" s="4" t="s">
        <v>3045</v>
      </c>
      <c r="B2840" s="3">
        <v>0.93089999999999995</v>
      </c>
      <c r="C2840" s="3">
        <v>2.6602999999999999</v>
      </c>
      <c r="D2840" s="19">
        <f t="shared" si="44"/>
        <v>1.7294</v>
      </c>
      <c r="E2840" s="8"/>
      <c r="G2840"/>
    </row>
    <row r="2841" spans="1:7" ht="14.4" x14ac:dyDescent="0.25">
      <c r="A2841" s="4" t="s">
        <v>3046</v>
      </c>
      <c r="B2841" s="3">
        <v>1.0002</v>
      </c>
      <c r="C2841" s="3">
        <v>2.7075999999999998</v>
      </c>
      <c r="D2841" s="19">
        <f t="shared" si="44"/>
        <v>1.7073999999999998</v>
      </c>
      <c r="E2841" s="8"/>
      <c r="G2841"/>
    </row>
    <row r="2842" spans="1:7" ht="14.4" x14ac:dyDescent="0.25">
      <c r="A2842" s="4" t="s">
        <v>3047</v>
      </c>
      <c r="B2842" s="3">
        <v>1.0004999999999999</v>
      </c>
      <c r="C2842" s="3">
        <v>2.6989000000000001</v>
      </c>
      <c r="D2842" s="19">
        <f t="shared" si="44"/>
        <v>1.6984000000000001</v>
      </c>
      <c r="E2842" s="8"/>
      <c r="G2842"/>
    </row>
    <row r="2843" spans="1:7" ht="14.4" x14ac:dyDescent="0.25">
      <c r="A2843" s="4" t="s">
        <v>3048</v>
      </c>
      <c r="B2843" s="3">
        <v>1.0076000000000001</v>
      </c>
      <c r="C2843" s="3">
        <v>2.6819999999999999</v>
      </c>
      <c r="D2843" s="19">
        <f t="shared" si="44"/>
        <v>1.6743999999999999</v>
      </c>
      <c r="E2843" s="8"/>
      <c r="G2843"/>
    </row>
    <row r="2844" spans="1:7" ht="14.4" x14ac:dyDescent="0.25">
      <c r="A2844" s="4" t="s">
        <v>3049</v>
      </c>
      <c r="B2844" s="3">
        <v>1.0414000000000001</v>
      </c>
      <c r="C2844" s="3">
        <v>2.7252999999999998</v>
      </c>
      <c r="D2844" s="19">
        <f t="shared" si="44"/>
        <v>1.6838999999999997</v>
      </c>
      <c r="E2844" s="8"/>
      <c r="G2844"/>
    </row>
    <row r="2845" spans="1:7" ht="14.4" x14ac:dyDescent="0.25">
      <c r="A2845" s="4" t="s">
        <v>3050</v>
      </c>
      <c r="B2845" s="3">
        <v>1.0306999999999999</v>
      </c>
      <c r="C2845" s="3">
        <v>2.7271999999999998</v>
      </c>
      <c r="D2845" s="19">
        <f t="shared" si="44"/>
        <v>1.6964999999999999</v>
      </c>
      <c r="E2845" s="8"/>
      <c r="G2845"/>
    </row>
    <row r="2846" spans="1:7" ht="14.4" x14ac:dyDescent="0.25">
      <c r="A2846" s="4" t="s">
        <v>3051</v>
      </c>
      <c r="B2846" s="3">
        <v>1.1012</v>
      </c>
      <c r="C2846" s="3">
        <v>2.69</v>
      </c>
      <c r="D2846" s="19">
        <f t="shared" si="44"/>
        <v>1.5888</v>
      </c>
      <c r="E2846" s="8"/>
      <c r="G2846"/>
    </row>
    <row r="2847" spans="1:7" ht="14.4" x14ac:dyDescent="0.25">
      <c r="A2847" s="4" t="s">
        <v>3052</v>
      </c>
      <c r="B2847" s="3">
        <v>1.1032</v>
      </c>
      <c r="C2847" s="3">
        <v>2.6850000000000001</v>
      </c>
      <c r="D2847" s="19">
        <f t="shared" si="44"/>
        <v>1.5818000000000001</v>
      </c>
      <c r="E2847" s="8"/>
      <c r="G2847"/>
    </row>
    <row r="2848" spans="1:7" ht="14.4" x14ac:dyDescent="0.25">
      <c r="A2848" s="4" t="s">
        <v>3053</v>
      </c>
      <c r="B2848" s="3">
        <v>1.1202000000000001</v>
      </c>
      <c r="C2848" s="3">
        <v>2.6175999999999999</v>
      </c>
      <c r="D2848" s="19">
        <f t="shared" si="44"/>
        <v>1.4973999999999998</v>
      </c>
      <c r="E2848" s="8"/>
      <c r="G2848"/>
    </row>
    <row r="2849" spans="1:7" ht="14.4" x14ac:dyDescent="0.25">
      <c r="A2849" s="4" t="s">
        <v>3054</v>
      </c>
      <c r="B2849" s="3">
        <v>1.1665000000000001</v>
      </c>
      <c r="C2849" s="3">
        <v>2.6852</v>
      </c>
      <c r="D2849" s="19">
        <f t="shared" si="44"/>
        <v>1.5186999999999999</v>
      </c>
      <c r="E2849" s="8"/>
      <c r="G2849"/>
    </row>
    <row r="2850" spans="1:7" ht="14.4" x14ac:dyDescent="0.25">
      <c r="A2850" s="4" t="s">
        <v>3055</v>
      </c>
      <c r="B2850" s="3">
        <v>1.1719999999999999</v>
      </c>
      <c r="C2850" s="3">
        <v>2.7402000000000002</v>
      </c>
      <c r="D2850" s="19">
        <f t="shared" si="44"/>
        <v>1.5682000000000003</v>
      </c>
      <c r="E2850" s="8"/>
      <c r="G2850"/>
    </row>
    <row r="2851" spans="1:7" ht="14.4" x14ac:dyDescent="0.25">
      <c r="A2851" s="4" t="s">
        <v>3056</v>
      </c>
      <c r="B2851" s="3">
        <v>1.4074</v>
      </c>
      <c r="C2851" s="3">
        <v>2.7526999999999999</v>
      </c>
      <c r="D2851" s="19">
        <f t="shared" si="44"/>
        <v>1.3452999999999999</v>
      </c>
      <c r="E2851" s="8"/>
      <c r="G2851"/>
    </row>
    <row r="2852" spans="1:7" ht="14.4" x14ac:dyDescent="0.25">
      <c r="A2852" s="4" t="s">
        <v>3057</v>
      </c>
      <c r="B2852" s="3">
        <v>1.4198</v>
      </c>
      <c r="C2852" s="3">
        <v>2.7201</v>
      </c>
      <c r="D2852" s="19">
        <f t="shared" si="44"/>
        <v>1.3003</v>
      </c>
      <c r="E2852" s="8"/>
      <c r="G2852"/>
    </row>
    <row r="2853" spans="1:7" ht="14.4" x14ac:dyDescent="0.25">
      <c r="A2853" s="4" t="s">
        <v>3058</v>
      </c>
      <c r="B2853" s="3">
        <v>1.4626999999999999</v>
      </c>
      <c r="C2853" s="3">
        <v>2.7052999999999998</v>
      </c>
      <c r="D2853" s="19">
        <f t="shared" si="44"/>
        <v>1.2425999999999999</v>
      </c>
      <c r="E2853" s="8"/>
    </row>
    <row r="2854" spans="1:7" ht="14.4" x14ac:dyDescent="0.25">
      <c r="A2854" s="4" t="s">
        <v>3059</v>
      </c>
      <c r="B2854" s="3">
        <v>1.458</v>
      </c>
      <c r="C2854" s="3">
        <v>2.7252999999999998</v>
      </c>
      <c r="D2854" s="19">
        <f t="shared" si="44"/>
        <v>1.2672999999999999</v>
      </c>
      <c r="E2854" s="8"/>
    </row>
    <row r="2855" spans="1:7" ht="14.4" x14ac:dyDescent="0.25">
      <c r="A2855" s="4" t="s">
        <v>3060</v>
      </c>
      <c r="B2855" s="3">
        <v>1.4821</v>
      </c>
      <c r="C2855" s="3">
        <v>2.7852000000000001</v>
      </c>
      <c r="D2855" s="19">
        <f t="shared" si="44"/>
        <v>1.3031000000000001</v>
      </c>
      <c r="E2855" s="8"/>
    </row>
    <row r="2856" spans="1:7" ht="14.4" x14ac:dyDescent="0.25">
      <c r="A2856" s="4" t="s">
        <v>3061</v>
      </c>
      <c r="B2856" s="3">
        <v>1.6675</v>
      </c>
      <c r="C2856" s="3">
        <v>2.7900999999999998</v>
      </c>
      <c r="D2856" s="19">
        <f t="shared" si="44"/>
        <v>1.1225999999999998</v>
      </c>
      <c r="E2856" s="8"/>
    </row>
    <row r="2857" spans="1:7" ht="14.4" x14ac:dyDescent="0.25">
      <c r="A2857" s="4" t="s">
        <v>3062</v>
      </c>
      <c r="B2857" s="3">
        <v>1.6879</v>
      </c>
      <c r="C2857" s="3">
        <v>2.8300999999999998</v>
      </c>
      <c r="D2857" s="19">
        <f t="shared" si="44"/>
        <v>1.1421999999999999</v>
      </c>
      <c r="E2857" s="8"/>
    </row>
    <row r="2858" spans="1:7" ht="14.4" x14ac:dyDescent="0.25">
      <c r="A2858" s="4" t="s">
        <v>3063</v>
      </c>
      <c r="B2858" s="3">
        <v>1.7652000000000001</v>
      </c>
      <c r="C2858" s="3">
        <v>2.8475000000000001</v>
      </c>
      <c r="D2858" s="19">
        <f t="shared" si="44"/>
        <v>1.0823</v>
      </c>
      <c r="E2858" s="8"/>
    </row>
    <row r="2859" spans="1:7" ht="14.4" x14ac:dyDescent="0.25">
      <c r="A2859" s="4" t="s">
        <v>3064</v>
      </c>
      <c r="B2859" s="3">
        <v>1.8743000000000001</v>
      </c>
      <c r="C2859" s="3">
        <v>2.8100999999999998</v>
      </c>
      <c r="D2859" s="19">
        <f t="shared" si="44"/>
        <v>0.93579999999999974</v>
      </c>
      <c r="E2859" s="8"/>
    </row>
    <row r="2860" spans="1:7" ht="14.4" x14ac:dyDescent="0.25">
      <c r="A2860" s="4" t="s">
        <v>3065</v>
      </c>
      <c r="B2860" s="3">
        <v>1.8469</v>
      </c>
      <c r="C2860" s="3">
        <v>2.8031000000000001</v>
      </c>
      <c r="D2860" s="19">
        <f t="shared" si="44"/>
        <v>0.95620000000000016</v>
      </c>
      <c r="E2860" s="8"/>
    </row>
    <row r="2861" spans="1:7" ht="14.4" x14ac:dyDescent="0.25">
      <c r="A2861" s="4" t="s">
        <v>3066</v>
      </c>
      <c r="B2861" s="3">
        <v>1.9026000000000001</v>
      </c>
      <c r="C2861" s="3">
        <v>2.8201000000000001</v>
      </c>
      <c r="D2861" s="19">
        <f t="shared" si="44"/>
        <v>0.91749999999999998</v>
      </c>
      <c r="E2861" s="8"/>
    </row>
    <row r="2862" spans="1:7" ht="14.4" x14ac:dyDescent="0.25">
      <c r="A2862" s="4" t="s">
        <v>3067</v>
      </c>
      <c r="B2862" s="3">
        <v>1.8991</v>
      </c>
      <c r="C2862" s="3">
        <v>2.7700999999999998</v>
      </c>
      <c r="D2862" s="19">
        <f t="shared" si="44"/>
        <v>0.87099999999999977</v>
      </c>
      <c r="E2862" s="8"/>
    </row>
    <row r="2863" spans="1:7" ht="14.4" x14ac:dyDescent="0.25">
      <c r="A2863" s="4" t="s">
        <v>3068</v>
      </c>
      <c r="B2863" s="3">
        <v>1.8697999999999999</v>
      </c>
      <c r="C2863" s="3">
        <v>2.7450999999999999</v>
      </c>
      <c r="D2863" s="19">
        <f t="shared" si="44"/>
        <v>0.87529999999999997</v>
      </c>
      <c r="E2863" s="8"/>
    </row>
    <row r="2864" spans="1:7" ht="14.4" x14ac:dyDescent="0.25">
      <c r="A2864" s="4" t="s">
        <v>3069</v>
      </c>
      <c r="B2864" s="3">
        <v>1.84</v>
      </c>
      <c r="C2864" s="3">
        <v>2.7877999999999998</v>
      </c>
      <c r="D2864" s="19">
        <f t="shared" si="44"/>
        <v>0.94779999999999975</v>
      </c>
      <c r="E2864" s="8"/>
    </row>
    <row r="2865" spans="1:5" ht="14.4" x14ac:dyDescent="0.25">
      <c r="A2865" s="4" t="s">
        <v>3070</v>
      </c>
      <c r="B2865" s="3">
        <v>1.8401000000000001</v>
      </c>
      <c r="C2865" s="3">
        <v>2.8401999999999998</v>
      </c>
      <c r="D2865" s="19">
        <f t="shared" si="44"/>
        <v>1.0000999999999998</v>
      </c>
      <c r="E2865" s="8"/>
    </row>
    <row r="2866" spans="1:5" ht="14.4" x14ac:dyDescent="0.25">
      <c r="A2866" s="4" t="s">
        <v>3071</v>
      </c>
      <c r="B2866" s="3">
        <v>1.9009</v>
      </c>
      <c r="C2866" s="3">
        <v>2.8801999999999999</v>
      </c>
      <c r="D2866" s="19">
        <f t="shared" si="44"/>
        <v>0.97929999999999984</v>
      </c>
      <c r="E2866" s="8"/>
    </row>
    <row r="2867" spans="1:5" ht="14.4" x14ac:dyDescent="0.25">
      <c r="A2867" s="4" t="s">
        <v>3072</v>
      </c>
      <c r="B2867" s="3">
        <v>1.8806</v>
      </c>
      <c r="C2867" s="3">
        <v>2.8527</v>
      </c>
      <c r="D2867" s="19">
        <f t="shared" si="44"/>
        <v>0.97209999999999996</v>
      </c>
      <c r="E2867" s="8"/>
    </row>
    <row r="2868" spans="1:5" ht="14.4" x14ac:dyDescent="0.25">
      <c r="A2868" s="4" t="s">
        <v>3073</v>
      </c>
      <c r="B2868" s="3">
        <v>1.8239000000000001</v>
      </c>
      <c r="C2868" s="3">
        <v>2.8752</v>
      </c>
      <c r="D2868" s="19">
        <f t="shared" si="44"/>
        <v>1.0512999999999999</v>
      </c>
      <c r="E2868" s="8"/>
    </row>
    <row r="2869" spans="1:5" ht="14.4" x14ac:dyDescent="0.25">
      <c r="A2869" s="4" t="s">
        <v>3074</v>
      </c>
      <c r="B2869" s="3">
        <v>1.8621000000000001</v>
      </c>
      <c r="C2869" s="3">
        <v>2.9152999999999998</v>
      </c>
      <c r="D2869" s="19">
        <f t="shared" si="44"/>
        <v>1.0531999999999997</v>
      </c>
      <c r="E2869" s="8"/>
    </row>
    <row r="2870" spans="1:5" ht="14.4" x14ac:dyDescent="0.25">
      <c r="A2870" s="4" t="s">
        <v>3075</v>
      </c>
      <c r="B2870" s="3">
        <v>1.9054</v>
      </c>
      <c r="C2870" s="3">
        <v>2.9127000000000001</v>
      </c>
      <c r="D2870" s="19">
        <f t="shared" si="44"/>
        <v>1.0073000000000001</v>
      </c>
      <c r="E2870" s="8"/>
    </row>
    <row r="2871" spans="1:5" ht="14.4" x14ac:dyDescent="0.25">
      <c r="A2871" s="4" t="s">
        <v>3076</v>
      </c>
      <c r="B2871" s="3">
        <v>1.8838999999999999</v>
      </c>
      <c r="C2871" s="3">
        <v>2.8614000000000002</v>
      </c>
      <c r="D2871" s="19">
        <f t="shared" si="44"/>
        <v>0.97750000000000026</v>
      </c>
      <c r="E2871" s="8"/>
    </row>
    <row r="2872" spans="1:5" ht="14.4" x14ac:dyDescent="0.25">
      <c r="A2872" s="4" t="s">
        <v>3077</v>
      </c>
      <c r="B2872" s="3">
        <v>1.8691</v>
      </c>
      <c r="C2872" s="3">
        <v>2.8403999999999998</v>
      </c>
      <c r="D2872" s="19">
        <f t="shared" si="44"/>
        <v>0.97129999999999983</v>
      </c>
      <c r="E2872" s="8"/>
    </row>
    <row r="2873" spans="1:5" ht="14.4" x14ac:dyDescent="0.25">
      <c r="A2873" s="4" t="s">
        <v>3078</v>
      </c>
      <c r="B2873" s="3">
        <v>1.7466999999999999</v>
      </c>
      <c r="C2873" s="3">
        <v>2.8504</v>
      </c>
      <c r="D2873" s="19">
        <f t="shared" si="44"/>
        <v>1.1037000000000001</v>
      </c>
      <c r="E2873" s="8"/>
    </row>
    <row r="2874" spans="1:5" ht="14.4" x14ac:dyDescent="0.25">
      <c r="A2874" s="4" t="s">
        <v>3079</v>
      </c>
      <c r="B2874" s="3">
        <v>1.7384999999999999</v>
      </c>
      <c r="C2874" s="3">
        <v>2.823</v>
      </c>
      <c r="D2874" s="19">
        <f t="shared" si="44"/>
        <v>1.0845</v>
      </c>
      <c r="E2874" s="8"/>
    </row>
    <row r="2875" spans="1:5" ht="14.4" x14ac:dyDescent="0.25">
      <c r="A2875" s="4" t="s">
        <v>3080</v>
      </c>
      <c r="B2875" s="3">
        <v>1.7067000000000001</v>
      </c>
      <c r="C2875" s="3">
        <v>2.8456000000000001</v>
      </c>
      <c r="D2875" s="19">
        <f t="shared" si="44"/>
        <v>1.1389</v>
      </c>
      <c r="E2875" s="8"/>
    </row>
    <row r="2876" spans="1:5" ht="14.4" x14ac:dyDescent="0.25">
      <c r="A2876" s="4" t="s">
        <v>3081</v>
      </c>
      <c r="B2876" s="3">
        <v>1.7299</v>
      </c>
      <c r="C2876" s="3">
        <v>2.8584000000000001</v>
      </c>
      <c r="D2876" s="19">
        <f t="shared" si="44"/>
        <v>1.1285000000000001</v>
      </c>
      <c r="E2876" s="8"/>
    </row>
    <row r="2877" spans="1:5" ht="14.4" x14ac:dyDescent="0.25">
      <c r="A2877" s="4" t="s">
        <v>3082</v>
      </c>
      <c r="B2877" s="3">
        <v>1.7016</v>
      </c>
      <c r="C2877" s="3">
        <v>2.8974000000000002</v>
      </c>
      <c r="D2877" s="19">
        <f t="shared" si="44"/>
        <v>1.1958000000000002</v>
      </c>
      <c r="E2877" s="8"/>
    </row>
    <row r="2878" spans="1:5" ht="14.4" x14ac:dyDescent="0.25">
      <c r="A2878" s="4" t="s">
        <v>3083</v>
      </c>
      <c r="B2878" s="3">
        <v>1.7190000000000001</v>
      </c>
      <c r="C2878" s="3">
        <v>2.9958999999999998</v>
      </c>
      <c r="D2878" s="19">
        <f t="shared" si="44"/>
        <v>1.2768999999999997</v>
      </c>
      <c r="E2878" s="8"/>
    </row>
    <row r="2879" spans="1:5" ht="14.4" x14ac:dyDescent="0.25">
      <c r="A2879" s="4" t="s">
        <v>3084</v>
      </c>
      <c r="B2879" s="3">
        <v>1.7455000000000001</v>
      </c>
      <c r="C2879" s="3">
        <v>3.0158</v>
      </c>
      <c r="D2879" s="19">
        <f t="shared" si="44"/>
        <v>1.2703</v>
      </c>
      <c r="E2879" s="8"/>
    </row>
    <row r="2880" spans="1:5" ht="14.4" x14ac:dyDescent="0.25">
      <c r="A2880" s="4" t="s">
        <v>3085</v>
      </c>
      <c r="B2880" s="3">
        <v>1.8606</v>
      </c>
      <c r="C2880" s="3">
        <v>3.0632000000000001</v>
      </c>
      <c r="D2880" s="19">
        <f t="shared" si="44"/>
        <v>1.2026000000000001</v>
      </c>
      <c r="E2880" s="8"/>
    </row>
    <row r="2881" spans="1:5" ht="14.4" x14ac:dyDescent="0.25">
      <c r="A2881" s="4" t="s">
        <v>3086</v>
      </c>
      <c r="B2881" s="3">
        <v>1.9821</v>
      </c>
      <c r="C2881" s="3">
        <v>3.0809000000000002</v>
      </c>
      <c r="D2881" s="19">
        <f t="shared" si="44"/>
        <v>1.0988000000000002</v>
      </c>
      <c r="E2881" s="8"/>
    </row>
    <row r="2882" spans="1:5" ht="14.4" x14ac:dyDescent="0.25">
      <c r="A2882" s="4" t="s">
        <v>3087</v>
      </c>
      <c r="B2882" s="3">
        <v>2.1012</v>
      </c>
      <c r="C2882" s="3">
        <v>3.0305</v>
      </c>
      <c r="D2882" s="19">
        <f t="shared" si="44"/>
        <v>0.92930000000000001</v>
      </c>
      <c r="E2882" s="8"/>
    </row>
    <row r="2883" spans="1:5" ht="14.4" x14ac:dyDescent="0.25">
      <c r="A2883" s="4" t="s">
        <v>3088</v>
      </c>
      <c r="B2883" s="3">
        <v>2.1063000000000001</v>
      </c>
      <c r="C2883" s="3">
        <v>3.0556999999999999</v>
      </c>
      <c r="D2883" s="19">
        <f t="shared" ref="D2883:D2946" si="45">C2883-B2883</f>
        <v>0.9493999999999998</v>
      </c>
      <c r="E2883" s="8"/>
    </row>
    <row r="2884" spans="1:5" ht="14.4" x14ac:dyDescent="0.25">
      <c r="A2884" s="4" t="s">
        <v>3089</v>
      </c>
      <c r="B2884" s="3">
        <v>2.0499000000000001</v>
      </c>
      <c r="C2884" s="3">
        <v>3.0057</v>
      </c>
      <c r="D2884" s="19">
        <f t="shared" si="45"/>
        <v>0.95579999999999998</v>
      </c>
      <c r="E2884" s="8"/>
    </row>
    <row r="2885" spans="1:5" ht="14.4" x14ac:dyDescent="0.25">
      <c r="A2885" s="4" t="s">
        <v>3090</v>
      </c>
      <c r="B2885" s="3">
        <v>2.0320999999999998</v>
      </c>
      <c r="C2885" s="3">
        <v>2.9559000000000002</v>
      </c>
      <c r="D2885" s="19">
        <f t="shared" si="45"/>
        <v>0.9238000000000004</v>
      </c>
      <c r="E2885" s="8"/>
    </row>
    <row r="2886" spans="1:5" ht="14.4" x14ac:dyDescent="0.25">
      <c r="A2886" s="4" t="s">
        <v>3091</v>
      </c>
      <c r="B2886" s="3">
        <v>2.0242</v>
      </c>
      <c r="C2886" s="3">
        <v>2.9459</v>
      </c>
      <c r="D2886" s="19">
        <f t="shared" si="45"/>
        <v>0.92169999999999996</v>
      </c>
      <c r="E2886" s="8"/>
    </row>
    <row r="2887" spans="1:5" ht="14.4" x14ac:dyDescent="0.25">
      <c r="A2887" s="4" t="s">
        <v>3092</v>
      </c>
      <c r="B2887" s="3">
        <v>2.0295999999999998</v>
      </c>
      <c r="C2887" s="3">
        <v>2.9506999999999999</v>
      </c>
      <c r="D2887" s="19">
        <f t="shared" si="45"/>
        <v>0.92110000000000003</v>
      </c>
      <c r="E2887" s="8"/>
    </row>
    <row r="2888" spans="1:5" ht="14.4" x14ac:dyDescent="0.25">
      <c r="A2888" s="4" t="s">
        <v>3093</v>
      </c>
      <c r="B2888" s="3">
        <v>1.9934000000000001</v>
      </c>
      <c r="C2888" s="3">
        <v>2.9310999999999998</v>
      </c>
      <c r="D2888" s="19">
        <f t="shared" si="45"/>
        <v>0.93769999999999976</v>
      </c>
      <c r="E2888" s="8"/>
    </row>
    <row r="2889" spans="1:5" ht="14.4" x14ac:dyDescent="0.25">
      <c r="A2889" s="4" t="s">
        <v>3094</v>
      </c>
      <c r="B2889" s="3">
        <v>1.9876</v>
      </c>
      <c r="C2889" s="3">
        <v>2.9011</v>
      </c>
      <c r="D2889" s="19">
        <f t="shared" si="45"/>
        <v>0.91349999999999998</v>
      </c>
      <c r="E2889" s="8"/>
    </row>
    <row r="2890" spans="1:5" ht="14.4" x14ac:dyDescent="0.25">
      <c r="A2890" s="4" t="s">
        <v>3095</v>
      </c>
      <c r="B2890" s="3">
        <v>2.0001000000000002</v>
      </c>
      <c r="C2890" s="3">
        <v>2.8860999999999999</v>
      </c>
      <c r="D2890" s="19">
        <f t="shared" si="45"/>
        <v>0.88599999999999968</v>
      </c>
      <c r="E2890" s="8"/>
    </row>
    <row r="2891" spans="1:5" ht="14.4" x14ac:dyDescent="0.25">
      <c r="A2891" s="4" t="s">
        <v>3096</v>
      </c>
      <c r="B2891" s="3">
        <v>1.9641999999999999</v>
      </c>
      <c r="C2891" s="3">
        <v>2.9064000000000001</v>
      </c>
      <c r="D2891" s="19">
        <f t="shared" si="45"/>
        <v>0.94220000000000015</v>
      </c>
      <c r="E2891" s="8"/>
    </row>
    <row r="2892" spans="1:5" ht="14.4" x14ac:dyDescent="0.25">
      <c r="A2892" s="4" t="s">
        <v>3097</v>
      </c>
      <c r="B2892" s="3">
        <v>1.9613</v>
      </c>
      <c r="C2892" s="3">
        <v>2.8612000000000002</v>
      </c>
      <c r="D2892" s="19">
        <f t="shared" si="45"/>
        <v>0.89990000000000014</v>
      </c>
      <c r="E2892" s="8"/>
    </row>
    <row r="2893" spans="1:5" ht="14.4" x14ac:dyDescent="0.25">
      <c r="A2893" s="4" t="s">
        <v>3098</v>
      </c>
      <c r="B2893" s="3">
        <v>1.9507000000000001</v>
      </c>
      <c r="C2893" s="3">
        <v>2.8791000000000002</v>
      </c>
      <c r="D2893" s="19">
        <f t="shared" si="45"/>
        <v>0.92840000000000011</v>
      </c>
      <c r="E2893" s="8"/>
    </row>
    <row r="2894" spans="1:5" ht="14.4" x14ac:dyDescent="0.25">
      <c r="A2894" s="4" t="s">
        <v>3099</v>
      </c>
      <c r="B2894" s="3">
        <v>2.0049999999999999</v>
      </c>
      <c r="C2894" s="3">
        <v>2.9214000000000002</v>
      </c>
      <c r="D2894" s="19">
        <f t="shared" si="45"/>
        <v>0.91640000000000033</v>
      </c>
      <c r="E2894" s="8"/>
    </row>
    <row r="2895" spans="1:5" ht="14.4" x14ac:dyDescent="0.25">
      <c r="A2895" s="4" t="s">
        <v>3100</v>
      </c>
      <c r="B2895" s="3">
        <v>1.9994000000000001</v>
      </c>
      <c r="C2895" s="3">
        <v>2.9415</v>
      </c>
      <c r="D2895" s="19">
        <f t="shared" si="45"/>
        <v>0.94209999999999994</v>
      </c>
      <c r="E2895" s="8"/>
    </row>
    <row r="2896" spans="1:5" ht="14.4" x14ac:dyDescent="0.25">
      <c r="A2896" s="4" t="s">
        <v>3101</v>
      </c>
      <c r="B2896" s="3">
        <v>1.9799</v>
      </c>
      <c r="C2896" s="3">
        <v>2.9363999999999999</v>
      </c>
      <c r="D2896" s="19">
        <f t="shared" si="45"/>
        <v>0.95649999999999991</v>
      </c>
      <c r="E2896" s="8"/>
    </row>
    <row r="2897" spans="1:5" ht="14.4" x14ac:dyDescent="0.25">
      <c r="A2897" s="4" t="s">
        <v>3102</v>
      </c>
      <c r="B2897" s="3">
        <v>1.9799</v>
      </c>
      <c r="C2897" s="3">
        <v>2.9664000000000001</v>
      </c>
      <c r="D2897" s="19">
        <f t="shared" si="45"/>
        <v>0.98650000000000015</v>
      </c>
      <c r="E2897" s="8"/>
    </row>
    <row r="2898" spans="1:5" ht="14.4" x14ac:dyDescent="0.25">
      <c r="A2898" s="4" t="s">
        <v>3103</v>
      </c>
      <c r="B2898" s="3">
        <v>1.9415</v>
      </c>
      <c r="C2898" s="3">
        <v>2.9466000000000001</v>
      </c>
      <c r="D2898" s="19">
        <f t="shared" si="45"/>
        <v>1.0051000000000001</v>
      </c>
      <c r="E2898" s="8"/>
    </row>
    <row r="2899" spans="1:5" ht="14.4" x14ac:dyDescent="0.25">
      <c r="A2899" s="4" t="s">
        <v>3104</v>
      </c>
      <c r="B2899" s="3">
        <v>2.0142000000000002</v>
      </c>
      <c r="C2899" s="3">
        <v>2.9365000000000001</v>
      </c>
      <c r="D2899" s="19">
        <f t="shared" si="45"/>
        <v>0.9222999999999999</v>
      </c>
      <c r="E2899" s="8"/>
    </row>
    <row r="2900" spans="1:5" ht="14.4" x14ac:dyDescent="0.25">
      <c r="A2900" s="4" t="s">
        <v>3105</v>
      </c>
      <c r="B2900" s="3">
        <v>2.0499999999999998</v>
      </c>
      <c r="C2900" s="3">
        <v>2.9592000000000001</v>
      </c>
      <c r="D2900" s="19">
        <f t="shared" si="45"/>
        <v>0.90920000000000023</v>
      </c>
      <c r="E2900" s="8"/>
    </row>
    <row r="2901" spans="1:5" ht="14.4" x14ac:dyDescent="0.25">
      <c r="A2901" s="4" t="s">
        <v>3106</v>
      </c>
      <c r="B2901" s="3">
        <v>2.0604</v>
      </c>
      <c r="C2901" s="3">
        <v>2.9815999999999998</v>
      </c>
      <c r="D2901" s="19">
        <f t="shared" si="45"/>
        <v>0.9211999999999998</v>
      </c>
      <c r="E2901" s="8"/>
    </row>
    <row r="2902" spans="1:5" ht="14.4" x14ac:dyDescent="0.25">
      <c r="A2902" s="4" t="s">
        <v>3107</v>
      </c>
      <c r="B2902" s="3">
        <v>2.0615000000000001</v>
      </c>
      <c r="C2902" s="3">
        <v>2.9918</v>
      </c>
      <c r="D2902" s="19">
        <f t="shared" si="45"/>
        <v>0.9302999999999999</v>
      </c>
      <c r="E2902" s="8"/>
    </row>
    <row r="2903" spans="1:5" ht="14.4" x14ac:dyDescent="0.25">
      <c r="A2903" s="4" t="s">
        <v>3108</v>
      </c>
      <c r="B2903" s="3">
        <v>2.0811999999999999</v>
      </c>
      <c r="C2903" s="3">
        <v>2.9542999999999999</v>
      </c>
      <c r="D2903" s="19">
        <f t="shared" si="45"/>
        <v>0.87309999999999999</v>
      </c>
      <c r="E2903" s="8"/>
    </row>
    <row r="2904" spans="1:5" ht="14.4" x14ac:dyDescent="0.25">
      <c r="A2904" s="4" t="s">
        <v>3109</v>
      </c>
      <c r="B2904" s="3">
        <v>2.0889000000000002</v>
      </c>
      <c r="C2904" s="3">
        <v>2.9544000000000001</v>
      </c>
      <c r="D2904" s="19">
        <f t="shared" si="45"/>
        <v>0.86549999999999994</v>
      </c>
      <c r="E2904" s="8"/>
    </row>
    <row r="2905" spans="1:5" ht="14.4" x14ac:dyDescent="0.25">
      <c r="A2905" s="4" t="s">
        <v>3110</v>
      </c>
      <c r="B2905" s="3">
        <v>2.1467000000000001</v>
      </c>
      <c r="C2905" s="3">
        <v>2.9620000000000002</v>
      </c>
      <c r="D2905" s="19">
        <f t="shared" si="45"/>
        <v>0.81530000000000014</v>
      </c>
      <c r="E2905" s="8"/>
    </row>
    <row r="2906" spans="1:5" ht="14.4" x14ac:dyDescent="0.25">
      <c r="A2906" s="4" t="s">
        <v>3111</v>
      </c>
      <c r="B2906" s="3">
        <v>2.1484999999999999</v>
      </c>
      <c r="C2906" s="3">
        <v>2.9554999999999998</v>
      </c>
      <c r="D2906" s="19">
        <f t="shared" si="45"/>
        <v>0.80699999999999994</v>
      </c>
      <c r="E2906" s="8"/>
    </row>
    <row r="2907" spans="1:5" ht="14.4" x14ac:dyDescent="0.25">
      <c r="A2907" s="4" t="s">
        <v>3112</v>
      </c>
      <c r="B2907" s="3">
        <v>2.1318999999999999</v>
      </c>
      <c r="C2907" s="3">
        <v>2.9369000000000001</v>
      </c>
      <c r="D2907" s="19">
        <f t="shared" si="45"/>
        <v>0.80500000000000016</v>
      </c>
      <c r="E2907" s="8"/>
    </row>
    <row r="2908" spans="1:5" ht="14.4" x14ac:dyDescent="0.25">
      <c r="A2908" s="4" t="s">
        <v>3113</v>
      </c>
      <c r="B2908" s="3">
        <v>2.1242000000000001</v>
      </c>
      <c r="C2908" s="3">
        <v>2.9420999999999999</v>
      </c>
      <c r="D2908" s="19">
        <f t="shared" si="45"/>
        <v>0.81789999999999985</v>
      </c>
      <c r="E2908" s="8"/>
    </row>
    <row r="2909" spans="1:5" ht="14.4" x14ac:dyDescent="0.25">
      <c r="A2909" s="4" t="s">
        <v>3114</v>
      </c>
      <c r="B2909" s="3">
        <v>2.1173999999999999</v>
      </c>
      <c r="C2909" s="3">
        <v>2.9771000000000001</v>
      </c>
      <c r="D2909" s="19">
        <f t="shared" si="45"/>
        <v>0.85970000000000013</v>
      </c>
      <c r="E2909" s="8"/>
    </row>
    <row r="2910" spans="1:5" ht="14.4" x14ac:dyDescent="0.25">
      <c r="A2910" s="4" t="s">
        <v>3115</v>
      </c>
      <c r="B2910" s="3">
        <v>2.1536</v>
      </c>
      <c r="C2910" s="3">
        <v>2.9921000000000002</v>
      </c>
      <c r="D2910" s="19">
        <f t="shared" si="45"/>
        <v>0.83850000000000025</v>
      </c>
      <c r="E2910" s="8"/>
    </row>
    <row r="2911" spans="1:5" ht="14.4" x14ac:dyDescent="0.25">
      <c r="A2911" s="4" t="s">
        <v>3116</v>
      </c>
      <c r="B2911" s="3">
        <v>2.1831</v>
      </c>
      <c r="C2911" s="3">
        <v>2.9973000000000001</v>
      </c>
      <c r="D2911" s="19">
        <f t="shared" si="45"/>
        <v>0.81420000000000003</v>
      </c>
      <c r="E2911" s="8"/>
    </row>
    <row r="2912" spans="1:5" ht="14.4" x14ac:dyDescent="0.25">
      <c r="A2912" s="4" t="s">
        <v>3117</v>
      </c>
      <c r="B2912" s="3">
        <v>2.1960999999999999</v>
      </c>
      <c r="C2912" s="3">
        <v>2.9823</v>
      </c>
      <c r="D2912" s="19">
        <f t="shared" si="45"/>
        <v>0.78620000000000001</v>
      </c>
      <c r="E2912" s="8"/>
    </row>
    <row r="2913" spans="1:5" ht="14.4" x14ac:dyDescent="0.25">
      <c r="A2913" s="4" t="s">
        <v>3118</v>
      </c>
      <c r="B2913" s="3">
        <v>2.2000000000000002</v>
      </c>
      <c r="C2913" s="3">
        <v>2.9998</v>
      </c>
      <c r="D2913" s="19">
        <f t="shared" si="45"/>
        <v>0.79979999999999984</v>
      </c>
      <c r="E2913" s="8"/>
    </row>
    <row r="2914" spans="1:5" ht="14.4" x14ac:dyDescent="0.25">
      <c r="A2914" s="4" t="s">
        <v>3119</v>
      </c>
      <c r="B2914" s="3">
        <v>2.1698</v>
      </c>
      <c r="C2914" s="3">
        <v>3.0424000000000002</v>
      </c>
      <c r="D2914" s="19">
        <f t="shared" si="45"/>
        <v>0.87260000000000026</v>
      </c>
      <c r="E2914" s="8"/>
    </row>
    <row r="2915" spans="1:5" ht="14.4" x14ac:dyDescent="0.25">
      <c r="A2915" s="4" t="s">
        <v>3120</v>
      </c>
      <c r="B2915" s="3">
        <v>2.2027000000000001</v>
      </c>
      <c r="C2915" s="3">
        <v>3.0510999999999999</v>
      </c>
      <c r="D2915" s="19">
        <f t="shared" si="45"/>
        <v>0.84839999999999982</v>
      </c>
      <c r="E2915" s="8"/>
    </row>
    <row r="2916" spans="1:5" ht="14.4" x14ac:dyDescent="0.25">
      <c r="A2916" s="4" t="s">
        <v>3121</v>
      </c>
      <c r="B2916" s="3">
        <v>2.2199</v>
      </c>
      <c r="C2916" s="3">
        <v>3.0598999999999998</v>
      </c>
      <c r="D2916" s="19">
        <f t="shared" si="45"/>
        <v>0.83999999999999986</v>
      </c>
      <c r="E2916" s="8"/>
    </row>
    <row r="2917" spans="1:5" ht="14.4" x14ac:dyDescent="0.25">
      <c r="A2917" s="4" t="s">
        <v>3122</v>
      </c>
      <c r="B2917" s="3">
        <v>2.2477999999999998</v>
      </c>
      <c r="C2917" s="3">
        <v>3.0672000000000001</v>
      </c>
      <c r="D2917" s="19">
        <f t="shared" si="45"/>
        <v>0.81940000000000035</v>
      </c>
      <c r="E2917" s="8"/>
    </row>
    <row r="2918" spans="1:5" ht="14.4" x14ac:dyDescent="0.25">
      <c r="A2918" s="4" t="s">
        <v>3123</v>
      </c>
      <c r="B2918" s="3">
        <v>2.2334999999999998</v>
      </c>
      <c r="C2918" s="3">
        <v>3.0177</v>
      </c>
      <c r="D2918" s="19">
        <f t="shared" si="45"/>
        <v>0.78420000000000023</v>
      </c>
      <c r="E2918" s="8"/>
    </row>
    <row r="2919" spans="1:5" ht="14.4" x14ac:dyDescent="0.25">
      <c r="A2919" s="4" t="s">
        <v>3124</v>
      </c>
      <c r="B2919" s="3">
        <v>2.2347999999999999</v>
      </c>
      <c r="C2919" s="3">
        <v>3.0478000000000001</v>
      </c>
      <c r="D2919" s="19">
        <f t="shared" si="45"/>
        <v>0.81300000000000017</v>
      </c>
      <c r="E2919" s="8"/>
    </row>
    <row r="2920" spans="1:5" ht="14.4" x14ac:dyDescent="0.25">
      <c r="A2920" s="4" t="s">
        <v>3125</v>
      </c>
      <c r="B2920" s="3">
        <v>2.2755000000000001</v>
      </c>
      <c r="C2920" s="3">
        <v>3.1027</v>
      </c>
      <c r="D2920" s="19">
        <f t="shared" si="45"/>
        <v>0.82719999999999994</v>
      </c>
      <c r="E2920" s="8"/>
    </row>
    <row r="2921" spans="1:5" ht="14.4" x14ac:dyDescent="0.25">
      <c r="A2921" s="4" t="s">
        <v>3126</v>
      </c>
      <c r="B2921" s="3">
        <v>2.2778999999999998</v>
      </c>
      <c r="C2921" s="3">
        <v>3.1051000000000002</v>
      </c>
      <c r="D2921" s="19">
        <f t="shared" si="45"/>
        <v>0.82720000000000038</v>
      </c>
      <c r="E2921" s="8"/>
    </row>
    <row r="2922" spans="1:5" ht="14.4" x14ac:dyDescent="0.25">
      <c r="A2922" s="4" t="s">
        <v>3127</v>
      </c>
      <c r="B2922" s="3">
        <v>2.2795000000000001</v>
      </c>
      <c r="C2922" s="3">
        <v>3.1227999999999998</v>
      </c>
      <c r="D2922" s="19">
        <f t="shared" si="45"/>
        <v>0.84329999999999972</v>
      </c>
      <c r="E2922" s="8"/>
    </row>
    <row r="2923" spans="1:5" ht="14.4" x14ac:dyDescent="0.25">
      <c r="A2923" s="4" t="s">
        <v>3128</v>
      </c>
      <c r="B2923" s="3">
        <v>2.3757000000000001</v>
      </c>
      <c r="C2923" s="3">
        <v>3.1454</v>
      </c>
      <c r="D2923" s="19">
        <f t="shared" si="45"/>
        <v>0.76969999999999983</v>
      </c>
      <c r="E2923" s="8"/>
    </row>
    <row r="2924" spans="1:5" ht="14.4" x14ac:dyDescent="0.25">
      <c r="A2924" s="4" t="s">
        <v>3129</v>
      </c>
      <c r="B2924" s="3">
        <v>2.3633000000000002</v>
      </c>
      <c r="C2924" s="3">
        <v>3.1230000000000002</v>
      </c>
      <c r="D2924" s="19">
        <f t="shared" si="45"/>
        <v>0.75970000000000004</v>
      </c>
      <c r="E2924" s="8"/>
    </row>
    <row r="2925" spans="1:5" ht="14.4" x14ac:dyDescent="0.25">
      <c r="A2925" s="4" t="s">
        <v>3130</v>
      </c>
      <c r="B2925" s="3">
        <v>2.3873000000000002</v>
      </c>
      <c r="C2925" s="3">
        <v>3.0804999999999998</v>
      </c>
      <c r="D2925" s="19">
        <f t="shared" si="45"/>
        <v>0.69319999999999959</v>
      </c>
      <c r="E2925" s="8"/>
    </row>
    <row r="2926" spans="1:5" ht="14.4" x14ac:dyDescent="0.25">
      <c r="A2926" s="4" t="s">
        <v>3131</v>
      </c>
      <c r="B2926" s="3">
        <v>2.3616999999999999</v>
      </c>
      <c r="C2926" s="3">
        <v>3.0832999999999999</v>
      </c>
      <c r="D2926" s="19">
        <f t="shared" si="45"/>
        <v>0.72160000000000002</v>
      </c>
      <c r="E2926" s="8"/>
    </row>
    <row r="2927" spans="1:5" ht="14.4" x14ac:dyDescent="0.25">
      <c r="A2927" s="4" t="s">
        <v>3132</v>
      </c>
      <c r="B2927" s="3">
        <v>2.3231999999999999</v>
      </c>
      <c r="C2927" s="3">
        <v>3.1345999999999998</v>
      </c>
      <c r="D2927" s="19">
        <f t="shared" si="45"/>
        <v>0.8113999999999999</v>
      </c>
      <c r="E2927" s="8"/>
    </row>
    <row r="2928" spans="1:5" ht="14.4" x14ac:dyDescent="0.25">
      <c r="A2928" s="4" t="s">
        <v>3133</v>
      </c>
      <c r="B2928" s="3">
        <v>2.2858999999999998</v>
      </c>
      <c r="C2928" s="3">
        <v>3.1532</v>
      </c>
      <c r="D2928" s="19">
        <f t="shared" si="45"/>
        <v>0.86730000000000018</v>
      </c>
      <c r="E2928" s="8"/>
    </row>
    <row r="2929" spans="1:5" ht="14.4" x14ac:dyDescent="0.25">
      <c r="A2929" s="4" t="s">
        <v>3134</v>
      </c>
      <c r="B2929" s="3">
        <v>2.2871000000000001</v>
      </c>
      <c r="C2929" s="3">
        <v>3.1082999999999998</v>
      </c>
      <c r="D2929" s="19">
        <f t="shared" si="45"/>
        <v>0.82119999999999971</v>
      </c>
      <c r="E2929" s="8"/>
    </row>
    <row r="2930" spans="1:5" ht="14.4" x14ac:dyDescent="0.25">
      <c r="A2930" s="4" t="s">
        <v>3135</v>
      </c>
      <c r="B2930" s="3">
        <v>2.3332999999999999</v>
      </c>
      <c r="C2930" s="3">
        <v>3.1259999999999999</v>
      </c>
      <c r="D2930" s="19">
        <f t="shared" si="45"/>
        <v>0.79269999999999996</v>
      </c>
      <c r="E2930" s="8"/>
    </row>
    <row r="2931" spans="1:5" ht="14.4" x14ac:dyDescent="0.25">
      <c r="A2931" s="4" t="s">
        <v>3136</v>
      </c>
      <c r="B2931" s="3">
        <v>2.3315999999999999</v>
      </c>
      <c r="C2931" s="3">
        <v>3.1334</v>
      </c>
      <c r="D2931" s="19">
        <f t="shared" si="45"/>
        <v>0.80180000000000007</v>
      </c>
      <c r="E2931" s="8"/>
    </row>
    <row r="2932" spans="1:5" ht="14.4" x14ac:dyDescent="0.25">
      <c r="A2932" s="4" t="s">
        <v>3137</v>
      </c>
      <c r="B2932" s="3">
        <v>2.3218000000000001</v>
      </c>
      <c r="C2932" s="3">
        <v>3.1162000000000001</v>
      </c>
      <c r="D2932" s="19">
        <f t="shared" si="45"/>
        <v>0.7944</v>
      </c>
      <c r="E2932" s="8"/>
    </row>
    <row r="2933" spans="1:5" ht="14.4" x14ac:dyDescent="0.25">
      <c r="A2933" s="4" t="s">
        <v>3138</v>
      </c>
      <c r="B2933" s="3">
        <v>2.2852000000000001</v>
      </c>
      <c r="C2933" s="3">
        <v>3.0998999999999999</v>
      </c>
      <c r="D2933" s="19">
        <f t="shared" si="45"/>
        <v>0.81469999999999976</v>
      </c>
      <c r="E2933" s="8"/>
    </row>
    <row r="2934" spans="1:5" ht="14.4" x14ac:dyDescent="0.25">
      <c r="A2934" s="4" t="s">
        <v>3139</v>
      </c>
      <c r="B2934" s="3">
        <v>2.3201000000000001</v>
      </c>
      <c r="C2934" s="3">
        <v>3.0863</v>
      </c>
      <c r="D2934" s="19">
        <f t="shared" si="45"/>
        <v>0.76619999999999999</v>
      </c>
      <c r="E2934" s="8"/>
    </row>
    <row r="2935" spans="1:5" ht="14.4" x14ac:dyDescent="0.25">
      <c r="A2935" s="4" t="s">
        <v>3140</v>
      </c>
      <c r="B2935" s="3">
        <v>2.2717999999999998</v>
      </c>
      <c r="C2935" s="3">
        <v>3.089</v>
      </c>
      <c r="D2935" s="19">
        <f t="shared" si="45"/>
        <v>0.81720000000000015</v>
      </c>
      <c r="E2935" s="8"/>
    </row>
    <row r="2936" spans="1:5" ht="14.4" x14ac:dyDescent="0.25">
      <c r="A2936" s="4" t="s">
        <v>3141</v>
      </c>
      <c r="B2936" s="3">
        <v>2.2214999999999998</v>
      </c>
      <c r="C2936" s="3">
        <v>3.0840000000000001</v>
      </c>
      <c r="D2936" s="19">
        <f t="shared" si="45"/>
        <v>0.86250000000000027</v>
      </c>
      <c r="E2936" s="8"/>
    </row>
    <row r="2937" spans="1:5" ht="14.4" x14ac:dyDescent="0.25">
      <c r="A2937" s="4" t="s">
        <v>3142</v>
      </c>
      <c r="B2937" s="3">
        <v>2.2130999999999998</v>
      </c>
      <c r="C2937" s="3">
        <v>3.1295000000000002</v>
      </c>
      <c r="D2937" s="19">
        <f t="shared" si="45"/>
        <v>0.91640000000000033</v>
      </c>
      <c r="E2937" s="8"/>
    </row>
    <row r="2938" spans="1:5" ht="14.4" x14ac:dyDescent="0.25">
      <c r="A2938" s="4" t="s">
        <v>3143</v>
      </c>
      <c r="B2938" s="3">
        <v>2.2067000000000001</v>
      </c>
      <c r="C2938" s="3">
        <v>3.1324000000000001</v>
      </c>
      <c r="D2938" s="19">
        <f t="shared" si="45"/>
        <v>0.92569999999999997</v>
      </c>
      <c r="E2938" s="8"/>
    </row>
    <row r="2939" spans="1:5" ht="14.4" x14ac:dyDescent="0.25">
      <c r="A2939" s="4" t="s">
        <v>3144</v>
      </c>
      <c r="B2939" s="3">
        <v>2.2149999999999999</v>
      </c>
      <c r="C2939" s="3">
        <v>3.1092</v>
      </c>
      <c r="D2939" s="19">
        <f t="shared" si="45"/>
        <v>0.89420000000000011</v>
      </c>
      <c r="E2939" s="8"/>
    </row>
    <row r="2940" spans="1:5" ht="14.4" x14ac:dyDescent="0.25">
      <c r="A2940" s="4" t="s">
        <v>3145</v>
      </c>
      <c r="B2940" s="3">
        <v>2.3109000000000002</v>
      </c>
      <c r="C2940" s="3">
        <v>3.1292</v>
      </c>
      <c r="D2940" s="19">
        <f t="shared" si="45"/>
        <v>0.81829999999999981</v>
      </c>
      <c r="E2940" s="8"/>
    </row>
    <row r="2941" spans="1:5" ht="14.4" x14ac:dyDescent="0.25">
      <c r="A2941" s="4" t="s">
        <v>3146</v>
      </c>
      <c r="B2941" s="3">
        <v>2.3212999999999999</v>
      </c>
      <c r="C2941" s="3">
        <v>3.1482000000000001</v>
      </c>
      <c r="D2941" s="19">
        <f t="shared" si="45"/>
        <v>0.82690000000000019</v>
      </c>
      <c r="E2941" s="8"/>
    </row>
    <row r="2942" spans="1:5" ht="14.4" x14ac:dyDescent="0.25">
      <c r="A2942" s="4" t="s">
        <v>3147</v>
      </c>
      <c r="B2942" s="3">
        <v>2.3662000000000001</v>
      </c>
      <c r="C2942" s="3">
        <v>3.1873</v>
      </c>
      <c r="D2942" s="19">
        <f t="shared" si="45"/>
        <v>0.82109999999999994</v>
      </c>
      <c r="E2942" s="8"/>
    </row>
    <row r="2943" spans="1:5" ht="14.4" x14ac:dyDescent="0.25">
      <c r="A2943" s="4" t="s">
        <v>3148</v>
      </c>
      <c r="B2943" s="3">
        <v>2.3443000000000001</v>
      </c>
      <c r="C2943" s="3">
        <v>3.1898</v>
      </c>
      <c r="D2943" s="19">
        <f t="shared" si="45"/>
        <v>0.84549999999999992</v>
      </c>
      <c r="E2943" s="8"/>
    </row>
    <row r="2944" spans="1:5" ht="14.4" x14ac:dyDescent="0.25">
      <c r="A2944" s="4" t="s">
        <v>3149</v>
      </c>
      <c r="B2944" s="3">
        <v>2.3746999999999998</v>
      </c>
      <c r="C2944" s="3">
        <v>3.1861000000000002</v>
      </c>
      <c r="D2944" s="19">
        <f t="shared" si="45"/>
        <v>0.81140000000000034</v>
      </c>
      <c r="E2944" s="8"/>
    </row>
    <row r="2945" spans="1:5" ht="14.4" x14ac:dyDescent="0.25">
      <c r="A2945" s="4" t="s">
        <v>3150</v>
      </c>
      <c r="B2945" s="3">
        <v>2.3731</v>
      </c>
      <c r="C2945" s="3">
        <v>3.1949999999999998</v>
      </c>
      <c r="D2945" s="19">
        <f t="shared" si="45"/>
        <v>0.82189999999999985</v>
      </c>
      <c r="E2945" s="8"/>
    </row>
    <row r="2946" spans="1:5" ht="14.4" x14ac:dyDescent="0.25">
      <c r="A2946" s="4" t="s">
        <v>3151</v>
      </c>
      <c r="B2946" s="3">
        <v>2.5230999999999999</v>
      </c>
      <c r="C2946" s="3">
        <v>3.2149999999999999</v>
      </c>
      <c r="D2946" s="19">
        <f t="shared" si="45"/>
        <v>0.69189999999999996</v>
      </c>
      <c r="E2946" s="8"/>
    </row>
    <row r="2947" spans="1:5" ht="14.4" x14ac:dyDescent="0.25">
      <c r="A2947" s="4" t="s">
        <v>3152</v>
      </c>
      <c r="B2947" s="3">
        <v>2.6124000000000001</v>
      </c>
      <c r="C2947" s="3">
        <v>3.23</v>
      </c>
      <c r="D2947" s="19">
        <f t="shared" ref="D2947:D3002" si="46">C2947-B2947</f>
        <v>0.61759999999999993</v>
      </c>
      <c r="E2947" s="8"/>
    </row>
    <row r="2948" spans="1:5" ht="14.4" x14ac:dyDescent="0.25">
      <c r="A2948" s="4" t="s">
        <v>3153</v>
      </c>
      <c r="B2948" s="3">
        <v>2.6137000000000001</v>
      </c>
      <c r="C2948" s="3">
        <v>3.2202000000000002</v>
      </c>
      <c r="D2948" s="19">
        <f t="shared" si="46"/>
        <v>0.60650000000000004</v>
      </c>
      <c r="E2948" s="8"/>
    </row>
    <row r="2949" spans="1:5" ht="14.4" x14ac:dyDescent="0.25">
      <c r="A2949" s="4" t="s">
        <v>3154</v>
      </c>
      <c r="B2949" s="3">
        <v>2.6213000000000002</v>
      </c>
      <c r="C2949" s="3">
        <v>3.2004999999999999</v>
      </c>
      <c r="D2949" s="19">
        <f t="shared" si="46"/>
        <v>0.57919999999999972</v>
      </c>
      <c r="E2949" s="8"/>
    </row>
    <row r="2950" spans="1:5" ht="14.4" x14ac:dyDescent="0.25">
      <c r="A2950" s="4" t="s">
        <v>3155</v>
      </c>
      <c r="B2950" s="3">
        <v>2.6238000000000001</v>
      </c>
      <c r="C2950" s="3">
        <v>3.1955</v>
      </c>
      <c r="D2950" s="19">
        <f t="shared" si="46"/>
        <v>0.57169999999999987</v>
      </c>
      <c r="E2950" s="8"/>
    </row>
    <row r="2951" spans="1:5" ht="14.4" x14ac:dyDescent="0.25">
      <c r="A2951" s="4" t="s">
        <v>3156</v>
      </c>
      <c r="B2951" s="3">
        <v>2.6355</v>
      </c>
      <c r="C2951" s="3">
        <v>3.1855000000000002</v>
      </c>
      <c r="D2951" s="19">
        <f t="shared" si="46"/>
        <v>0.55000000000000027</v>
      </c>
      <c r="E2951" s="8"/>
    </row>
    <row r="2952" spans="1:5" ht="14.4" x14ac:dyDescent="0.25">
      <c r="A2952" s="4" t="s">
        <v>3157</v>
      </c>
      <c r="B2952" s="3">
        <v>2.6326999999999998</v>
      </c>
      <c r="C2952" s="3">
        <v>3.1707000000000001</v>
      </c>
      <c r="D2952" s="19">
        <f t="shared" si="46"/>
        <v>0.53800000000000026</v>
      </c>
      <c r="E2952" s="8"/>
    </row>
    <row r="2953" spans="1:5" ht="14.4" x14ac:dyDescent="0.25">
      <c r="A2953" s="4" t="s">
        <v>3158</v>
      </c>
      <c r="B2953" s="3">
        <v>2.6358999999999999</v>
      </c>
      <c r="C2953" s="3">
        <v>3.1957</v>
      </c>
      <c r="D2953" s="19">
        <f t="shared" si="46"/>
        <v>0.55980000000000008</v>
      </c>
      <c r="E2953" s="8"/>
    </row>
    <row r="2954" spans="1:5" ht="14.4" x14ac:dyDescent="0.25">
      <c r="A2954" s="4" t="s">
        <v>3159</v>
      </c>
      <c r="B2954" s="3">
        <v>2.6453000000000002</v>
      </c>
      <c r="C2954" s="3">
        <v>3.1934</v>
      </c>
      <c r="D2954" s="19">
        <f t="shared" si="46"/>
        <v>0.54809999999999981</v>
      </c>
      <c r="E2954" s="8"/>
    </row>
    <row r="2955" spans="1:5" ht="14.4" x14ac:dyDescent="0.25">
      <c r="A2955" s="4" t="s">
        <v>3160</v>
      </c>
      <c r="B2955" s="3">
        <v>2.6459000000000001</v>
      </c>
      <c r="C2955" s="3">
        <v>3.1608999999999998</v>
      </c>
      <c r="D2955" s="19">
        <f t="shared" si="46"/>
        <v>0.51499999999999968</v>
      </c>
      <c r="E2955" s="8"/>
    </row>
    <row r="2956" spans="1:5" ht="14.4" x14ac:dyDescent="0.25">
      <c r="A2956" s="4" t="s">
        <v>3161</v>
      </c>
      <c r="B2956" s="3">
        <v>2.6631</v>
      </c>
      <c r="C2956" s="3">
        <v>3.181</v>
      </c>
      <c r="D2956" s="19">
        <f t="shared" si="46"/>
        <v>0.51790000000000003</v>
      </c>
      <c r="E2956" s="8"/>
    </row>
    <row r="2957" spans="1:5" ht="14.4" x14ac:dyDescent="0.25">
      <c r="A2957" s="4" t="s">
        <v>3162</v>
      </c>
      <c r="B2957" s="3">
        <v>2.6560000000000001</v>
      </c>
      <c r="C2957" s="3">
        <v>3.1859999999999999</v>
      </c>
      <c r="D2957" s="19">
        <f t="shared" si="46"/>
        <v>0.5299999999999998</v>
      </c>
      <c r="E2957" s="8"/>
    </row>
    <row r="2958" spans="1:5" ht="14.4" x14ac:dyDescent="0.25">
      <c r="A2958" s="4" t="s">
        <v>3163</v>
      </c>
      <c r="B2958" s="3">
        <v>2.6619999999999999</v>
      </c>
      <c r="C2958" s="3">
        <v>3.181</v>
      </c>
      <c r="D2958" s="19">
        <f t="shared" si="46"/>
        <v>0.51900000000000013</v>
      </c>
      <c r="E2958" s="8"/>
    </row>
    <row r="2959" spans="1:5" ht="14.4" x14ac:dyDescent="0.25">
      <c r="A2959" s="4" t="s">
        <v>3164</v>
      </c>
      <c r="B2959" s="3">
        <v>2.6646999999999998</v>
      </c>
      <c r="C2959" s="3">
        <v>3.1785000000000001</v>
      </c>
      <c r="D2959" s="19">
        <f t="shared" si="46"/>
        <v>0.51380000000000026</v>
      </c>
      <c r="E2959" s="8"/>
    </row>
    <row r="2960" spans="1:5" ht="14.4" x14ac:dyDescent="0.25">
      <c r="A2960" s="4" t="s">
        <v>3165</v>
      </c>
      <c r="B2960" s="3">
        <v>2.6364000000000001</v>
      </c>
      <c r="C2960" s="3">
        <v>3.1762000000000001</v>
      </c>
      <c r="D2960" s="19">
        <f t="shared" si="46"/>
        <v>0.53980000000000006</v>
      </c>
      <c r="E2960" s="8"/>
    </row>
    <row r="2961" spans="1:5" ht="14.4" x14ac:dyDescent="0.25">
      <c r="A2961" s="4" t="s">
        <v>3166</v>
      </c>
      <c r="B2961" s="3">
        <v>2.6591</v>
      </c>
      <c r="C2961" s="3">
        <v>3.1686999999999999</v>
      </c>
      <c r="D2961" s="19">
        <f t="shared" si="46"/>
        <v>0.50959999999999983</v>
      </c>
      <c r="E2961" s="8"/>
    </row>
    <row r="2962" spans="1:5" ht="14.4" x14ac:dyDescent="0.25">
      <c r="A2962" s="4" t="s">
        <v>3167</v>
      </c>
      <c r="B2962" s="3">
        <v>2.6633</v>
      </c>
      <c r="C2962" s="3">
        <v>3.1911999999999998</v>
      </c>
      <c r="D2962" s="19">
        <f t="shared" si="46"/>
        <v>0.52789999999999981</v>
      </c>
      <c r="E2962" s="8"/>
    </row>
    <row r="2963" spans="1:5" ht="14.4" x14ac:dyDescent="0.25">
      <c r="A2963" s="4" t="s">
        <v>3168</v>
      </c>
      <c r="B2963" s="3">
        <v>2.6513</v>
      </c>
      <c r="C2963" s="3">
        <v>3.2063000000000001</v>
      </c>
      <c r="D2963" s="19">
        <f t="shared" si="46"/>
        <v>0.55500000000000016</v>
      </c>
      <c r="E2963" s="8"/>
    </row>
    <row r="2964" spans="1:5" ht="14.4" x14ac:dyDescent="0.25">
      <c r="A2964" s="4" t="s">
        <v>3169</v>
      </c>
      <c r="B2964" s="3">
        <v>2.6577999999999999</v>
      </c>
      <c r="C2964" s="3">
        <v>3.2363</v>
      </c>
      <c r="D2964" s="19">
        <f t="shared" si="46"/>
        <v>0.57850000000000001</v>
      </c>
      <c r="E2964" s="8"/>
    </row>
    <row r="2965" spans="1:5" ht="14.4" x14ac:dyDescent="0.25">
      <c r="A2965" s="4" t="s">
        <v>3170</v>
      </c>
      <c r="B2965" s="3">
        <v>2.6564000000000001</v>
      </c>
      <c r="C2965" s="3">
        <v>3.2241</v>
      </c>
      <c r="D2965" s="19">
        <f t="shared" si="46"/>
        <v>0.56769999999999987</v>
      </c>
      <c r="E2965" s="8"/>
    </row>
    <row r="2966" spans="1:5" ht="14.4" x14ac:dyDescent="0.25">
      <c r="A2966" s="4" t="s">
        <v>3171</v>
      </c>
      <c r="B2966" s="3">
        <v>2.7113</v>
      </c>
      <c r="C2966" s="3">
        <v>3.2391000000000001</v>
      </c>
      <c r="D2966" s="19">
        <f t="shared" si="46"/>
        <v>0.52780000000000005</v>
      </c>
      <c r="E2966" s="8"/>
    </row>
    <row r="2967" spans="1:5" ht="14.4" x14ac:dyDescent="0.25">
      <c r="A2967" s="4" t="s">
        <v>3172</v>
      </c>
      <c r="B2967" s="3">
        <v>2.7559999999999998</v>
      </c>
      <c r="C2967" s="3">
        <v>3.2614000000000001</v>
      </c>
      <c r="D2967" s="19">
        <f t="shared" si="46"/>
        <v>0.50540000000000029</v>
      </c>
      <c r="E2967" s="8"/>
    </row>
    <row r="2968" spans="1:5" ht="14.4" x14ac:dyDescent="0.25">
      <c r="A2968" s="4" t="s">
        <v>3173</v>
      </c>
      <c r="B2968" s="3">
        <v>2.7926000000000002</v>
      </c>
      <c r="C2968" s="3">
        <v>3.2715000000000001</v>
      </c>
      <c r="D2968" s="19">
        <f t="shared" si="46"/>
        <v>0.47889999999999988</v>
      </c>
      <c r="E2968" s="8"/>
    </row>
    <row r="2969" spans="1:5" ht="14.4" x14ac:dyDescent="0.25">
      <c r="A2969" s="4" t="s">
        <v>3174</v>
      </c>
      <c r="B2969" s="3">
        <v>2.6886999999999999</v>
      </c>
      <c r="C2969" s="3">
        <v>3.2740999999999998</v>
      </c>
      <c r="D2969" s="19">
        <f t="shared" si="46"/>
        <v>0.58539999999999992</v>
      </c>
      <c r="E2969" s="8"/>
    </row>
    <row r="2970" spans="1:5" ht="14.4" x14ac:dyDescent="0.25">
      <c r="A2970" s="4" t="s">
        <v>3175</v>
      </c>
      <c r="B2970" s="3">
        <v>2.6886999999999999</v>
      </c>
      <c r="C2970" s="3">
        <v>3.2866</v>
      </c>
      <c r="D2970" s="19">
        <f t="shared" si="46"/>
        <v>0.5979000000000001</v>
      </c>
      <c r="E2970" s="8"/>
    </row>
    <row r="2971" spans="1:5" ht="14.4" x14ac:dyDescent="0.25">
      <c r="A2971" s="4" t="s">
        <v>3176</v>
      </c>
      <c r="B2971" s="3">
        <v>2.7526000000000002</v>
      </c>
      <c r="C2971" s="3">
        <v>3.3239999999999998</v>
      </c>
      <c r="D2971" s="19">
        <f t="shared" si="46"/>
        <v>0.57139999999999969</v>
      </c>
      <c r="E2971" s="8"/>
    </row>
    <row r="2972" spans="1:5" ht="14.4" x14ac:dyDescent="0.25">
      <c r="A2972" s="4" t="s">
        <v>3177</v>
      </c>
      <c r="B2972" s="3">
        <v>2.8079999999999998</v>
      </c>
      <c r="C2972" s="3">
        <v>3.3487</v>
      </c>
      <c r="D2972" s="19">
        <f t="shared" si="46"/>
        <v>0.54070000000000018</v>
      </c>
      <c r="E2972" s="8"/>
    </row>
    <row r="2973" spans="1:5" ht="14.4" x14ac:dyDescent="0.25">
      <c r="A2973" s="4" t="s">
        <v>3178</v>
      </c>
      <c r="B2973" s="3">
        <v>2.9216000000000002</v>
      </c>
      <c r="C2973" s="3">
        <v>3.31</v>
      </c>
      <c r="D2973" s="19">
        <f t="shared" si="46"/>
        <v>0.38839999999999986</v>
      </c>
      <c r="E2973" s="8"/>
    </row>
    <row r="2974" spans="1:5" ht="14.4" x14ac:dyDescent="0.25">
      <c r="A2974" s="4" t="s">
        <v>3179</v>
      </c>
      <c r="B2974" s="3">
        <v>2.8923999999999999</v>
      </c>
      <c r="C2974" s="3">
        <v>3.2650000000000001</v>
      </c>
      <c r="D2974" s="19">
        <f t="shared" si="46"/>
        <v>0.37260000000000026</v>
      </c>
      <c r="E2974" s="8"/>
    </row>
    <row r="2975" spans="1:5" ht="14.4" x14ac:dyDescent="0.25">
      <c r="A2975" s="4" t="s">
        <v>3180</v>
      </c>
      <c r="B2975" s="3">
        <v>2.9022999999999999</v>
      </c>
      <c r="C2975" s="3">
        <v>3.29</v>
      </c>
      <c r="D2975" s="19">
        <f t="shared" si="46"/>
        <v>0.38770000000000016</v>
      </c>
      <c r="E2975" s="8"/>
    </row>
    <row r="2976" spans="1:5" ht="14.4" x14ac:dyDescent="0.25">
      <c r="A2976" s="4" t="s">
        <v>3181</v>
      </c>
      <c r="B2976" s="3">
        <v>2.9030999999999998</v>
      </c>
      <c r="C2976" s="3">
        <v>3.2675000000000001</v>
      </c>
      <c r="D2976" s="19">
        <f t="shared" si="46"/>
        <v>0.36440000000000028</v>
      </c>
      <c r="E2976" s="8"/>
    </row>
    <row r="2977" spans="1:5" ht="14.4" x14ac:dyDescent="0.25">
      <c r="A2977" s="4" t="s">
        <v>3182</v>
      </c>
      <c r="B2977" s="3">
        <v>2.9279000000000002</v>
      </c>
      <c r="C2977" s="3">
        <v>3.2850000000000001</v>
      </c>
      <c r="D2977" s="19">
        <f t="shared" si="46"/>
        <v>0.35709999999999997</v>
      </c>
      <c r="E2977" s="8"/>
    </row>
    <row r="2978" spans="1:5" ht="14.4" x14ac:dyDescent="0.25">
      <c r="A2978" s="4" t="s">
        <v>3183</v>
      </c>
      <c r="B2978" s="3">
        <v>2.9274</v>
      </c>
      <c r="C2978" s="3">
        <v>3.3</v>
      </c>
      <c r="D2978" s="19">
        <f t="shared" si="46"/>
        <v>0.37259999999999982</v>
      </c>
      <c r="E2978" s="8"/>
    </row>
    <row r="2979" spans="1:5" ht="14.4" x14ac:dyDescent="0.25">
      <c r="A2979" s="4" t="s">
        <v>3184</v>
      </c>
      <c r="B2979" s="3">
        <v>2.8599000000000001</v>
      </c>
      <c r="C2979" s="3">
        <v>3.25</v>
      </c>
      <c r="D2979" s="19">
        <f t="shared" si="46"/>
        <v>0.39009999999999989</v>
      </c>
      <c r="E2979" s="8"/>
    </row>
    <row r="2980" spans="1:5" ht="14.4" x14ac:dyDescent="0.25">
      <c r="A2980" s="4" t="s">
        <v>3185</v>
      </c>
      <c r="B2980" s="3">
        <v>2.8801000000000001</v>
      </c>
      <c r="C2980" s="3">
        <v>3.2725</v>
      </c>
      <c r="D2980" s="19">
        <f t="shared" si="46"/>
        <v>0.39239999999999986</v>
      </c>
      <c r="E2980" s="8"/>
    </row>
    <row r="2981" spans="1:5" ht="14.4" x14ac:dyDescent="0.25">
      <c r="A2981" s="4" t="s">
        <v>3186</v>
      </c>
      <c r="B2981" s="3">
        <v>2.8706999999999998</v>
      </c>
      <c r="C2981" s="3">
        <v>3.2925</v>
      </c>
      <c r="D2981" s="19">
        <f t="shared" si="46"/>
        <v>0.42180000000000017</v>
      </c>
      <c r="E2981" s="8"/>
    </row>
    <row r="2982" spans="1:5" ht="14.4" x14ac:dyDescent="0.25">
      <c r="A2982" s="4" t="s">
        <v>3187</v>
      </c>
      <c r="B2982" s="3">
        <v>2.8616000000000001</v>
      </c>
      <c r="C2982" s="3">
        <v>3.2850999999999999</v>
      </c>
      <c r="D2982" s="19">
        <f t="shared" si="46"/>
        <v>0.42349999999999977</v>
      </c>
      <c r="E2982" s="8"/>
    </row>
    <row r="2983" spans="1:5" ht="14.4" x14ac:dyDescent="0.25">
      <c r="A2983" s="4" t="s">
        <v>3188</v>
      </c>
      <c r="B2983" s="3">
        <v>2.8551000000000002</v>
      </c>
      <c r="C2983" s="3">
        <v>3.2650999999999999</v>
      </c>
      <c r="D2983" s="19">
        <f t="shared" si="46"/>
        <v>0.4099999999999997</v>
      </c>
      <c r="E2983" s="8"/>
    </row>
    <row r="2984" spans="1:5" ht="14.4" x14ac:dyDescent="0.25">
      <c r="A2984" s="4" t="s">
        <v>3189</v>
      </c>
      <c r="B2984" s="3">
        <v>2.8340000000000001</v>
      </c>
      <c r="C2984" s="3">
        <v>3.2700999999999998</v>
      </c>
      <c r="D2984" s="19">
        <f t="shared" si="46"/>
        <v>0.43609999999999971</v>
      </c>
      <c r="E2984" s="8"/>
    </row>
    <row r="2985" spans="1:5" ht="14.4" x14ac:dyDescent="0.25">
      <c r="A2985" s="4" t="s">
        <v>3190</v>
      </c>
      <c r="B2985" s="3">
        <v>2.8102999999999998</v>
      </c>
      <c r="C2985" s="3">
        <v>3.2551000000000001</v>
      </c>
      <c r="D2985" s="19">
        <f t="shared" si="46"/>
        <v>0.44480000000000031</v>
      </c>
      <c r="E2985" s="8"/>
    </row>
    <row r="2986" spans="1:5" ht="14.4" x14ac:dyDescent="0.25">
      <c r="A2986" s="4" t="s">
        <v>3191</v>
      </c>
      <c r="B2986" s="3">
        <v>2.7421000000000002</v>
      </c>
      <c r="C2986" s="3">
        <v>3.2726000000000002</v>
      </c>
      <c r="D2986" s="19">
        <f t="shared" si="46"/>
        <v>0.53049999999999997</v>
      </c>
      <c r="E2986" s="8"/>
    </row>
    <row r="2987" spans="1:5" ht="14.4" x14ac:dyDescent="0.25">
      <c r="A2987" s="4" t="s">
        <v>3192</v>
      </c>
      <c r="B2987" s="3">
        <v>2.7134999999999998</v>
      </c>
      <c r="C2987" s="3">
        <v>3.2601</v>
      </c>
      <c r="D2987" s="19">
        <f t="shared" si="46"/>
        <v>0.5466000000000002</v>
      </c>
      <c r="E2987" s="8"/>
    </row>
    <row r="2988" spans="1:5" ht="14.4" x14ac:dyDescent="0.25">
      <c r="A2988" s="4" t="s">
        <v>3193</v>
      </c>
      <c r="B2988" s="3">
        <v>2.7221000000000002</v>
      </c>
      <c r="C2988" s="3">
        <v>3.2951000000000001</v>
      </c>
      <c r="D2988" s="19">
        <f t="shared" si="46"/>
        <v>0.57299999999999995</v>
      </c>
      <c r="E2988" s="8"/>
    </row>
    <row r="2989" spans="1:5" ht="14.4" x14ac:dyDescent="0.25">
      <c r="A2989" s="4" t="s">
        <v>3194</v>
      </c>
      <c r="B2989" s="3">
        <v>2.6999</v>
      </c>
      <c r="C2989" s="3">
        <v>3.2850999999999999</v>
      </c>
      <c r="D2989" s="19">
        <f t="shared" si="46"/>
        <v>0.58519999999999994</v>
      </c>
      <c r="E2989" s="8"/>
    </row>
    <row r="2990" spans="1:5" ht="14.4" x14ac:dyDescent="0.25">
      <c r="A2990" s="4" t="s">
        <v>3195</v>
      </c>
      <c r="B2990" s="3">
        <v>2.6753999999999998</v>
      </c>
      <c r="C2990" s="3">
        <v>3.2776999999999998</v>
      </c>
      <c r="D2990" s="19">
        <f t="shared" si="46"/>
        <v>0.60230000000000006</v>
      </c>
      <c r="E2990" s="8"/>
    </row>
    <row r="2991" spans="1:5" ht="14.4" x14ac:dyDescent="0.25">
      <c r="A2991" s="4" t="s">
        <v>3196</v>
      </c>
      <c r="B2991" s="3">
        <v>2.6</v>
      </c>
      <c r="C2991" s="3">
        <v>3.2751999999999999</v>
      </c>
      <c r="D2991" s="19">
        <f t="shared" si="46"/>
        <v>0.6751999999999998</v>
      </c>
      <c r="E2991" s="8"/>
    </row>
    <row r="2992" spans="1:5" ht="14.4" x14ac:dyDescent="0.25">
      <c r="A2992" s="4" t="s">
        <v>3197</v>
      </c>
      <c r="B2992" s="3">
        <v>2.6</v>
      </c>
      <c r="C2992" s="3">
        <v>3.2801999999999998</v>
      </c>
      <c r="D2992" s="19">
        <f t="shared" si="46"/>
        <v>0.68019999999999969</v>
      </c>
      <c r="E2992" s="8"/>
    </row>
    <row r="2993" spans="1:5" ht="14.4" x14ac:dyDescent="0.25">
      <c r="A2993" s="4" t="s">
        <v>3198</v>
      </c>
      <c r="B2993" s="3">
        <v>2.5802</v>
      </c>
      <c r="C2993" s="3">
        <v>3.2902</v>
      </c>
      <c r="D2993" s="19">
        <f t="shared" si="46"/>
        <v>0.71</v>
      </c>
      <c r="E2993" s="8"/>
    </row>
    <row r="2994" spans="1:5" ht="14.4" x14ac:dyDescent="0.25">
      <c r="A2994" s="4" t="s">
        <v>3199</v>
      </c>
      <c r="B2994" s="3">
        <v>2.5329999999999999</v>
      </c>
      <c r="C2994" s="3">
        <v>3.2652000000000001</v>
      </c>
      <c r="D2994" s="19">
        <f t="shared" si="46"/>
        <v>0.73220000000000018</v>
      </c>
      <c r="E2994" s="8"/>
    </row>
    <row r="2995" spans="1:5" ht="14.4" x14ac:dyDescent="0.25">
      <c r="A2995" s="4" t="s">
        <v>3200</v>
      </c>
      <c r="B2995" s="3">
        <v>2.5112999999999999</v>
      </c>
      <c r="C2995" s="3">
        <v>3.2277999999999998</v>
      </c>
      <c r="D2995" s="19">
        <f t="shared" si="46"/>
        <v>0.71649999999999991</v>
      </c>
      <c r="E2995" s="8"/>
    </row>
    <row r="2996" spans="1:5" ht="14.4" x14ac:dyDescent="0.25">
      <c r="A2996" s="4" t="s">
        <v>3201</v>
      </c>
      <c r="B2996" s="3">
        <v>2.4710999999999999</v>
      </c>
      <c r="C2996" s="3">
        <v>3.2153</v>
      </c>
      <c r="D2996" s="19">
        <f t="shared" si="46"/>
        <v>0.74420000000000019</v>
      </c>
      <c r="E2996" s="8"/>
    </row>
    <row r="2997" spans="1:5" ht="14.4" x14ac:dyDescent="0.25">
      <c r="A2997" s="4" t="s">
        <v>3202</v>
      </c>
      <c r="B2997" s="3">
        <v>2.4805999999999999</v>
      </c>
      <c r="C2997" s="3">
        <v>3.2303000000000002</v>
      </c>
      <c r="D2997" s="19">
        <f t="shared" si="46"/>
        <v>0.74970000000000026</v>
      </c>
      <c r="E2997" s="8"/>
    </row>
    <row r="2998" spans="1:5" ht="14.4" x14ac:dyDescent="0.25">
      <c r="A2998" s="4" t="s">
        <v>3203</v>
      </c>
      <c r="B2998" s="3">
        <v>2.4739</v>
      </c>
      <c r="C2998" s="3">
        <v>3.1878000000000002</v>
      </c>
      <c r="D2998" s="19">
        <f t="shared" si="46"/>
        <v>0.7139000000000002</v>
      </c>
      <c r="E2998" s="8"/>
    </row>
    <row r="2999" spans="1:5" ht="14.4" x14ac:dyDescent="0.25">
      <c r="A2999" s="4" t="s">
        <v>3204</v>
      </c>
      <c r="B2999" s="3">
        <v>2.4026999999999998</v>
      </c>
      <c r="C2999" s="3">
        <v>3.1629</v>
      </c>
      <c r="D2999" s="19">
        <f t="shared" si="46"/>
        <v>0.76020000000000021</v>
      </c>
      <c r="E2999" s="8"/>
    </row>
    <row r="3000" spans="1:5" ht="14.4" x14ac:dyDescent="0.25">
      <c r="A3000" s="4" t="s">
        <v>3205</v>
      </c>
      <c r="B3000" s="3">
        <v>2.3633000000000002</v>
      </c>
      <c r="C3000" s="3">
        <v>3.1554000000000002</v>
      </c>
      <c r="D3000" s="19">
        <f t="shared" si="46"/>
        <v>0.79210000000000003</v>
      </c>
      <c r="E3000" s="8"/>
    </row>
    <row r="3001" spans="1:5" ht="14.4" x14ac:dyDescent="0.25">
      <c r="A3001" s="4" t="s">
        <v>3206</v>
      </c>
      <c r="B3001" s="3">
        <v>2.3502000000000001</v>
      </c>
      <c r="C3001" s="3">
        <v>3.1204000000000001</v>
      </c>
      <c r="D3001" s="19">
        <f t="shared" si="46"/>
        <v>0.7702</v>
      </c>
      <c r="E3001" s="8"/>
    </row>
    <row r="3002" spans="1:5" ht="14.4" x14ac:dyDescent="0.25">
      <c r="A3002" s="4" t="s">
        <v>3207</v>
      </c>
      <c r="B3002" s="3">
        <v>2.2824</v>
      </c>
      <c r="C3002" s="3">
        <v>3.1429</v>
      </c>
      <c r="D3002" s="19">
        <f t="shared" si="46"/>
        <v>0.86050000000000004</v>
      </c>
      <c r="E3002" s="8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03979-6D26-40AC-A60A-718303352D5C}">
  <dimension ref="A1:O145"/>
  <sheetViews>
    <sheetView workbookViewId="0">
      <selection activeCell="H1" sqref="H1"/>
    </sheetView>
  </sheetViews>
  <sheetFormatPr defaultRowHeight="13.8" x14ac:dyDescent="0.25"/>
  <cols>
    <col min="1" max="1" width="13.44140625" customWidth="1"/>
    <col min="6" max="6" width="8.88671875" style="19"/>
    <col min="8" max="8" width="8.88671875" style="19"/>
    <col min="10" max="10" width="8.88671875" style="19"/>
  </cols>
  <sheetData>
    <row r="1" spans="1:15" ht="14.4" x14ac:dyDescent="0.25">
      <c r="A1" s="4" t="s">
        <v>0</v>
      </c>
      <c r="B1" s="4" t="s">
        <v>3210</v>
      </c>
      <c r="C1" s="4" t="s">
        <v>3211</v>
      </c>
      <c r="D1" s="4" t="s">
        <v>3257</v>
      </c>
      <c r="E1" s="4" t="s">
        <v>3212</v>
      </c>
      <c r="F1" s="20" t="s">
        <v>3273</v>
      </c>
      <c r="G1" s="16" t="s">
        <v>3275</v>
      </c>
      <c r="H1" s="20" t="s">
        <v>3274</v>
      </c>
      <c r="I1" s="16" t="s">
        <v>3276</v>
      </c>
      <c r="J1" t="s">
        <v>3277</v>
      </c>
      <c r="M1" t="s">
        <v>3281</v>
      </c>
      <c r="N1" t="s">
        <v>3282</v>
      </c>
      <c r="O1" t="s">
        <v>3283</v>
      </c>
    </row>
    <row r="2" spans="1:15" x14ac:dyDescent="0.25">
      <c r="A2" s="3" t="s">
        <v>1</v>
      </c>
      <c r="B2" s="3">
        <v>496135.31</v>
      </c>
      <c r="C2" s="3">
        <v>165214.34</v>
      </c>
      <c r="D2" s="3">
        <v>18.8</v>
      </c>
      <c r="E2" s="3">
        <v>6.7</v>
      </c>
      <c r="F2" s="19">
        <v>12</v>
      </c>
      <c r="G2">
        <f>B2-C2</f>
        <v>330920.96999999997</v>
      </c>
      <c r="H2" s="19">
        <f>D2-E2</f>
        <v>12.100000000000001</v>
      </c>
      <c r="J2">
        <f>(G2-O2)/O2</f>
        <v>0.25838105105463455</v>
      </c>
      <c r="L2" s="27" t="s">
        <v>3284</v>
      </c>
      <c r="M2" s="26">
        <v>417846.17</v>
      </c>
      <c r="N2" s="26">
        <v>154872.59</v>
      </c>
      <c r="O2">
        <f>M2-N2</f>
        <v>262973.57999999996</v>
      </c>
    </row>
    <row r="3" spans="1:15" x14ac:dyDescent="0.25">
      <c r="A3" s="3" t="s">
        <v>2</v>
      </c>
      <c r="B3" s="3">
        <v>506708.07</v>
      </c>
      <c r="C3" s="3">
        <v>166149.6</v>
      </c>
      <c r="D3" s="3">
        <v>20.5</v>
      </c>
      <c r="E3" s="3">
        <v>10.9</v>
      </c>
      <c r="F3" s="19">
        <v>8.3000000000000007</v>
      </c>
      <c r="G3" s="19">
        <f t="shared" ref="G3:G66" si="0">B3-C3</f>
        <v>340558.47</v>
      </c>
      <c r="H3" s="19">
        <f t="shared" ref="H3:H66" si="1">D3-E3</f>
        <v>9.6</v>
      </c>
      <c r="J3" s="27">
        <f t="shared" ref="J3:J13" si="2">(G3-O3)/O3</f>
        <v>0.25732304619700874</v>
      </c>
      <c r="L3" s="27" t="s">
        <v>3285</v>
      </c>
      <c r="M3" s="26">
        <v>421037.84</v>
      </c>
      <c r="N3" s="26">
        <v>150177.88</v>
      </c>
      <c r="O3" s="27">
        <f t="shared" ref="O3:O13" si="3">M3-N3</f>
        <v>270859.96000000002</v>
      </c>
    </row>
    <row r="4" spans="1:15" x14ac:dyDescent="0.25">
      <c r="A4" s="3" t="s">
        <v>3</v>
      </c>
      <c r="B4" s="3">
        <v>530626.71</v>
      </c>
      <c r="C4" s="3">
        <v>176541.13</v>
      </c>
      <c r="D4" s="3">
        <v>25.5</v>
      </c>
      <c r="E4" s="3">
        <v>17</v>
      </c>
      <c r="F4" s="19">
        <v>10.9</v>
      </c>
      <c r="G4" s="19">
        <f t="shared" si="0"/>
        <v>354085.57999999996</v>
      </c>
      <c r="H4" s="19">
        <f t="shared" si="1"/>
        <v>8.5</v>
      </c>
      <c r="J4" s="27">
        <f t="shared" si="2"/>
        <v>0.30089057135926994</v>
      </c>
      <c r="L4" s="27" t="s">
        <v>3286</v>
      </c>
      <c r="M4" s="26">
        <v>423054.53</v>
      </c>
      <c r="N4" s="26">
        <v>150867.47</v>
      </c>
      <c r="O4" s="27">
        <f t="shared" si="3"/>
        <v>272187.06000000006</v>
      </c>
    </row>
    <row r="5" spans="1:15" x14ac:dyDescent="0.25">
      <c r="A5" s="3" t="s">
        <v>4</v>
      </c>
      <c r="B5" s="3">
        <v>540481.21</v>
      </c>
      <c r="C5" s="3">
        <v>178213.57</v>
      </c>
      <c r="D5" s="3">
        <v>26</v>
      </c>
      <c r="E5" s="3">
        <v>17.5</v>
      </c>
      <c r="F5" s="19">
        <v>11.3</v>
      </c>
      <c r="G5" s="19">
        <f t="shared" si="0"/>
        <v>362267.63999999996</v>
      </c>
      <c r="H5" s="19">
        <f t="shared" si="1"/>
        <v>8.5</v>
      </c>
      <c r="J5" s="27">
        <f t="shared" si="2"/>
        <v>0.30491028327655478</v>
      </c>
      <c r="L5" s="27" t="s">
        <v>3287</v>
      </c>
      <c r="M5" s="26">
        <v>429313.72</v>
      </c>
      <c r="N5" s="26">
        <v>151694.91</v>
      </c>
      <c r="O5" s="27">
        <f t="shared" si="3"/>
        <v>277618.80999999994</v>
      </c>
    </row>
    <row r="6" spans="1:15" x14ac:dyDescent="0.25">
      <c r="A6" s="3" t="s">
        <v>5</v>
      </c>
      <c r="B6" s="3">
        <v>548263.51</v>
      </c>
      <c r="C6" s="3">
        <v>182025.58</v>
      </c>
      <c r="D6" s="3">
        <v>25.7</v>
      </c>
      <c r="E6" s="3">
        <v>18.7</v>
      </c>
      <c r="F6" s="19">
        <v>11.2</v>
      </c>
      <c r="G6" s="19">
        <f t="shared" si="0"/>
        <v>366237.93000000005</v>
      </c>
      <c r="H6" s="19">
        <f t="shared" si="1"/>
        <v>7</v>
      </c>
      <c r="J6" s="27">
        <f t="shared" si="2"/>
        <v>0.29469035730566173</v>
      </c>
      <c r="L6" s="27" t="s">
        <v>3288</v>
      </c>
      <c r="M6" s="26">
        <v>436221.6</v>
      </c>
      <c r="N6" s="26">
        <v>153344.75</v>
      </c>
      <c r="O6" s="27">
        <f t="shared" si="3"/>
        <v>282876.84999999998</v>
      </c>
    </row>
    <row r="7" spans="1:15" x14ac:dyDescent="0.25">
      <c r="A7" s="3" t="s">
        <v>6</v>
      </c>
      <c r="B7" s="3">
        <v>568916.19999999995</v>
      </c>
      <c r="C7" s="3">
        <v>193138.15</v>
      </c>
      <c r="D7" s="3">
        <v>28.5</v>
      </c>
      <c r="E7" s="3">
        <v>24.8</v>
      </c>
      <c r="F7" s="19">
        <v>11.5</v>
      </c>
      <c r="G7" s="19">
        <f t="shared" si="0"/>
        <v>375778.04999999993</v>
      </c>
      <c r="H7" s="19">
        <f t="shared" si="1"/>
        <v>3.6999999999999993</v>
      </c>
      <c r="J7" s="27">
        <f t="shared" si="2"/>
        <v>0.30333281111422816</v>
      </c>
      <c r="L7" s="27" t="s">
        <v>3289</v>
      </c>
      <c r="M7" s="26">
        <v>443141.02</v>
      </c>
      <c r="N7" s="26">
        <v>154820.15</v>
      </c>
      <c r="O7" s="27">
        <f t="shared" si="3"/>
        <v>288320.87</v>
      </c>
    </row>
    <row r="8" spans="1:15" x14ac:dyDescent="0.25">
      <c r="A8" s="3" t="s">
        <v>7</v>
      </c>
      <c r="B8" s="3">
        <v>573102.85</v>
      </c>
      <c r="C8" s="3">
        <v>195889.27</v>
      </c>
      <c r="D8" s="3">
        <v>28.4</v>
      </c>
      <c r="E8" s="3">
        <v>26.4</v>
      </c>
      <c r="F8" s="19">
        <v>11.6</v>
      </c>
      <c r="G8" s="19">
        <f t="shared" si="0"/>
        <v>377213.57999999996</v>
      </c>
      <c r="H8" s="19">
        <f t="shared" si="1"/>
        <v>2</v>
      </c>
      <c r="J8" s="27">
        <f t="shared" si="2"/>
        <v>0.29462171653863967</v>
      </c>
      <c r="L8" s="27" t="s">
        <v>3290</v>
      </c>
      <c r="M8" s="26">
        <v>446362.17</v>
      </c>
      <c r="N8" s="26">
        <v>154992.44</v>
      </c>
      <c r="O8" s="27">
        <f t="shared" si="3"/>
        <v>291369.73</v>
      </c>
    </row>
    <row r="9" spans="1:15" x14ac:dyDescent="0.25">
      <c r="A9" s="3" t="s">
        <v>8</v>
      </c>
      <c r="B9" s="3">
        <v>576698.94999999995</v>
      </c>
      <c r="C9" s="3">
        <v>200394.83</v>
      </c>
      <c r="D9" s="3">
        <v>28.5</v>
      </c>
      <c r="E9" s="3">
        <v>27.7</v>
      </c>
      <c r="F9" s="19">
        <v>11.5</v>
      </c>
      <c r="G9" s="19">
        <f t="shared" si="0"/>
        <v>376304.12</v>
      </c>
      <c r="H9" s="19">
        <f t="shared" si="1"/>
        <v>0.80000000000000071</v>
      </c>
      <c r="J9" s="27">
        <f t="shared" si="2"/>
        <v>0.28890360339661253</v>
      </c>
      <c r="L9" s="27" t="s">
        <v>3291</v>
      </c>
      <c r="M9" s="26">
        <v>448846.68</v>
      </c>
      <c r="N9" s="26">
        <v>156889.92000000001</v>
      </c>
      <c r="O9" s="27">
        <f t="shared" si="3"/>
        <v>291956.76</v>
      </c>
    </row>
    <row r="10" spans="1:15" x14ac:dyDescent="0.25">
      <c r="A10" s="3" t="s">
        <v>9</v>
      </c>
      <c r="B10" s="3">
        <v>585405.34</v>
      </c>
      <c r="C10" s="3">
        <v>201708.14</v>
      </c>
      <c r="D10" s="3">
        <v>29.3</v>
      </c>
      <c r="E10" s="3">
        <v>29.5</v>
      </c>
      <c r="F10" s="19">
        <v>16</v>
      </c>
      <c r="G10" s="19">
        <f t="shared" si="0"/>
        <v>383697.19999999995</v>
      </c>
      <c r="H10" s="19">
        <f t="shared" si="1"/>
        <v>-0.19999999999999929</v>
      </c>
      <c r="J10" s="27">
        <f t="shared" si="2"/>
        <v>0.29125874382390499</v>
      </c>
      <c r="L10" s="27" t="s">
        <v>3292</v>
      </c>
      <c r="M10" s="26">
        <v>452898.71</v>
      </c>
      <c r="N10" s="26">
        <v>155748.97</v>
      </c>
      <c r="O10" s="27">
        <f t="shared" si="3"/>
        <v>297149.74</v>
      </c>
    </row>
    <row r="11" spans="1:15" x14ac:dyDescent="0.25">
      <c r="A11" s="3" t="s">
        <v>10</v>
      </c>
      <c r="B11" s="3">
        <v>586643.29</v>
      </c>
      <c r="C11" s="3">
        <v>207545.74</v>
      </c>
      <c r="D11" s="3">
        <v>29.4</v>
      </c>
      <c r="E11" s="3">
        <v>32</v>
      </c>
      <c r="F11" s="19">
        <v>14.1</v>
      </c>
      <c r="G11" s="19">
        <f t="shared" si="0"/>
        <v>379097.55000000005</v>
      </c>
      <c r="H11" s="19">
        <f t="shared" si="1"/>
        <v>-2.6000000000000014</v>
      </c>
      <c r="J11" s="27">
        <f t="shared" si="2"/>
        <v>0.28099912900957691</v>
      </c>
      <c r="L11" s="27" t="s">
        <v>3293</v>
      </c>
      <c r="M11" s="26">
        <v>453133.32</v>
      </c>
      <c r="N11" s="26">
        <v>157194.35999999999</v>
      </c>
      <c r="O11" s="27">
        <f t="shared" si="3"/>
        <v>295938.96000000002</v>
      </c>
    </row>
    <row r="12" spans="1:15" x14ac:dyDescent="0.25">
      <c r="A12" s="3" t="s">
        <v>11</v>
      </c>
      <c r="B12" s="3">
        <v>594604.72</v>
      </c>
      <c r="C12" s="3">
        <v>212493.2</v>
      </c>
      <c r="D12" s="3">
        <v>29.7</v>
      </c>
      <c r="E12" s="3">
        <v>36.6</v>
      </c>
      <c r="F12" s="19">
        <v>15</v>
      </c>
      <c r="G12" s="19">
        <f t="shared" si="0"/>
        <v>382111.51999999996</v>
      </c>
      <c r="H12" s="19">
        <f t="shared" si="1"/>
        <v>-6.9000000000000021</v>
      </c>
      <c r="J12" s="27">
        <f t="shared" si="2"/>
        <v>0.27024141471839302</v>
      </c>
      <c r="L12" s="27" t="s">
        <v>3294</v>
      </c>
      <c r="M12" s="26">
        <v>458644.66</v>
      </c>
      <c r="N12" s="26">
        <v>157826.63</v>
      </c>
      <c r="O12" s="27">
        <f t="shared" si="3"/>
        <v>300818.02999999997</v>
      </c>
    </row>
    <row r="13" spans="1:15" x14ac:dyDescent="0.25">
      <c r="A13" s="3" t="s">
        <v>12</v>
      </c>
      <c r="B13" s="3">
        <v>610224.52</v>
      </c>
      <c r="C13" s="3">
        <v>221445.81</v>
      </c>
      <c r="D13" s="3">
        <v>27.7</v>
      </c>
      <c r="E13" s="3">
        <v>32.4</v>
      </c>
      <c r="F13" s="19">
        <v>11.8</v>
      </c>
      <c r="G13" s="19">
        <f t="shared" si="0"/>
        <v>388778.71</v>
      </c>
      <c r="H13" s="19">
        <f t="shared" si="1"/>
        <v>-4.6999999999999993</v>
      </c>
      <c r="J13" s="27">
        <f>(G13-O13)/O13</f>
        <v>0.25838930877596278</v>
      </c>
      <c r="L13" s="27" t="s">
        <v>3295</v>
      </c>
      <c r="M13" s="26">
        <v>475166.6</v>
      </c>
      <c r="N13" s="26">
        <v>166217.13</v>
      </c>
      <c r="O13" s="27">
        <f t="shared" si="3"/>
        <v>308949.46999999997</v>
      </c>
    </row>
    <row r="14" spans="1:15" x14ac:dyDescent="0.25">
      <c r="A14" s="3" t="s">
        <v>13</v>
      </c>
      <c r="B14" s="3">
        <v>625609.29</v>
      </c>
      <c r="C14" s="3">
        <v>229588.98</v>
      </c>
      <c r="D14" s="3">
        <v>26</v>
      </c>
      <c r="E14" s="3">
        <v>39</v>
      </c>
      <c r="F14" s="19">
        <v>-0.8</v>
      </c>
      <c r="G14" s="19">
        <f t="shared" si="0"/>
        <v>396020.31000000006</v>
      </c>
      <c r="H14" s="19">
        <f t="shared" si="1"/>
        <v>-13</v>
      </c>
      <c r="J14">
        <f>(G14-G2)/G2</f>
        <v>0.19672171274005418</v>
      </c>
    </row>
    <row r="15" spans="1:15" x14ac:dyDescent="0.25">
      <c r="A15" s="3" t="s">
        <v>14</v>
      </c>
      <c r="B15" s="3">
        <v>636072.26</v>
      </c>
      <c r="C15" s="3">
        <v>224286.95</v>
      </c>
      <c r="D15" s="3">
        <v>25.5</v>
      </c>
      <c r="E15" s="3">
        <v>35</v>
      </c>
      <c r="F15" s="19">
        <v>22</v>
      </c>
      <c r="G15" s="19">
        <f t="shared" si="0"/>
        <v>411785.31</v>
      </c>
      <c r="H15" s="19">
        <f t="shared" si="1"/>
        <v>-9.5</v>
      </c>
      <c r="I15" s="19"/>
      <c r="J15" s="19">
        <f t="shared" ref="J15:J78" si="4">(G15-G3)/G3</f>
        <v>0.20914716935391456</v>
      </c>
    </row>
    <row r="16" spans="1:15" x14ac:dyDescent="0.25">
      <c r="A16" s="3" t="s">
        <v>15</v>
      </c>
      <c r="B16" s="3">
        <v>649947.46</v>
      </c>
      <c r="C16" s="3">
        <v>229397.93</v>
      </c>
      <c r="D16" s="3">
        <v>22.5</v>
      </c>
      <c r="E16" s="3">
        <v>29.9</v>
      </c>
      <c r="F16" s="19">
        <v>15.8</v>
      </c>
      <c r="G16" s="19">
        <f t="shared" si="0"/>
        <v>420549.52999999997</v>
      </c>
      <c r="H16" s="19">
        <f t="shared" si="1"/>
        <v>-7.3999999999999986</v>
      </c>
      <c r="I16" s="19"/>
      <c r="J16" s="19">
        <f t="shared" si="4"/>
        <v>0.18770589302168142</v>
      </c>
    </row>
    <row r="17" spans="1:10" x14ac:dyDescent="0.25">
      <c r="A17" s="3" t="s">
        <v>16</v>
      </c>
      <c r="B17" s="3">
        <v>656561.22</v>
      </c>
      <c r="C17" s="3">
        <v>233909.76000000001</v>
      </c>
      <c r="D17" s="3">
        <v>21.5</v>
      </c>
      <c r="E17" s="3">
        <v>31.3</v>
      </c>
      <c r="F17" s="19">
        <v>15.8</v>
      </c>
      <c r="G17" s="19">
        <f t="shared" si="0"/>
        <v>422651.45999999996</v>
      </c>
      <c r="H17" s="19">
        <f t="shared" si="1"/>
        <v>-9.8000000000000007</v>
      </c>
      <c r="I17" s="19"/>
      <c r="J17" s="19">
        <f t="shared" si="4"/>
        <v>0.16668289776034098</v>
      </c>
    </row>
    <row r="18" spans="1:10" x14ac:dyDescent="0.25">
      <c r="A18" s="3" t="s">
        <v>17</v>
      </c>
      <c r="B18" s="3">
        <v>663351.37</v>
      </c>
      <c r="C18" s="3">
        <v>236497.88</v>
      </c>
      <c r="D18" s="3">
        <v>21</v>
      </c>
      <c r="E18" s="3">
        <v>29.9</v>
      </c>
      <c r="F18" s="19">
        <v>15.2</v>
      </c>
      <c r="G18" s="19">
        <f t="shared" si="0"/>
        <v>426853.49</v>
      </c>
      <c r="H18" s="19">
        <f t="shared" si="1"/>
        <v>-8.8999999999999986</v>
      </c>
      <c r="I18" s="19"/>
      <c r="J18" s="19">
        <f t="shared" si="4"/>
        <v>0.16550868993825935</v>
      </c>
    </row>
    <row r="19" spans="1:10" x14ac:dyDescent="0.25">
      <c r="A19" s="3" t="s">
        <v>18</v>
      </c>
      <c r="B19" s="3">
        <v>673921.72</v>
      </c>
      <c r="C19" s="3">
        <v>240580</v>
      </c>
      <c r="D19" s="3">
        <v>18.5</v>
      </c>
      <c r="E19" s="3">
        <v>24.6</v>
      </c>
      <c r="F19" s="19">
        <v>15.7</v>
      </c>
      <c r="G19" s="19">
        <f t="shared" si="0"/>
        <v>433341.72</v>
      </c>
      <c r="H19" s="19">
        <f t="shared" si="1"/>
        <v>-6.1000000000000014</v>
      </c>
      <c r="I19" s="19"/>
      <c r="J19" s="19">
        <f t="shared" si="4"/>
        <v>0.15318529115790572</v>
      </c>
    </row>
    <row r="20" spans="1:10" x14ac:dyDescent="0.25">
      <c r="A20" s="3" t="s">
        <v>19</v>
      </c>
      <c r="B20" s="3">
        <v>674051.48</v>
      </c>
      <c r="C20" s="3">
        <v>240664.07</v>
      </c>
      <c r="D20" s="3">
        <v>17.600000000000001</v>
      </c>
      <c r="E20" s="3">
        <v>22.9</v>
      </c>
      <c r="F20" s="19">
        <v>15.5</v>
      </c>
      <c r="G20" s="19">
        <f t="shared" si="0"/>
        <v>433387.41</v>
      </c>
      <c r="H20" s="19">
        <f t="shared" si="1"/>
        <v>-5.2999999999999972</v>
      </c>
      <c r="I20" s="19"/>
      <c r="J20" s="19">
        <f t="shared" si="4"/>
        <v>0.14891783588491173</v>
      </c>
    </row>
    <row r="21" spans="1:10" x14ac:dyDescent="0.25">
      <c r="A21" s="3" t="s">
        <v>20</v>
      </c>
      <c r="B21" s="3">
        <v>687506.92</v>
      </c>
      <c r="C21" s="3">
        <v>244340.64</v>
      </c>
      <c r="D21" s="3">
        <v>19.2</v>
      </c>
      <c r="E21" s="3">
        <v>21.9</v>
      </c>
      <c r="F21" s="19">
        <v>16</v>
      </c>
      <c r="G21" s="19">
        <f t="shared" si="0"/>
        <v>443166.28</v>
      </c>
      <c r="H21" s="19">
        <f t="shared" si="1"/>
        <v>-2.6999999999999993</v>
      </c>
      <c r="J21" s="19">
        <f t="shared" si="4"/>
        <v>0.17768117978617942</v>
      </c>
    </row>
    <row r="22" spans="1:10" x14ac:dyDescent="0.25">
      <c r="A22" s="3" t="s">
        <v>21</v>
      </c>
      <c r="B22" s="3">
        <v>696471.5</v>
      </c>
      <c r="C22" s="3">
        <v>243821.9</v>
      </c>
      <c r="D22" s="3">
        <v>19</v>
      </c>
      <c r="E22" s="3">
        <v>20.9</v>
      </c>
      <c r="F22" s="19">
        <v>13.8</v>
      </c>
      <c r="G22" s="19">
        <f t="shared" si="0"/>
        <v>452649.6</v>
      </c>
      <c r="H22" s="19">
        <f t="shared" si="1"/>
        <v>-1.8999999999999986</v>
      </c>
      <c r="J22" s="19">
        <f t="shared" si="4"/>
        <v>0.17970524674144098</v>
      </c>
    </row>
    <row r="23" spans="1:10" x14ac:dyDescent="0.25">
      <c r="A23" s="3" t="s">
        <v>22</v>
      </c>
      <c r="B23" s="3">
        <v>699776.74</v>
      </c>
      <c r="C23" s="3">
        <v>253313.17</v>
      </c>
      <c r="D23" s="3">
        <v>19.3</v>
      </c>
      <c r="E23" s="3">
        <v>22.1</v>
      </c>
      <c r="F23" s="19">
        <v>16.600000000000001</v>
      </c>
      <c r="G23" s="19">
        <f t="shared" si="0"/>
        <v>446463.56999999995</v>
      </c>
      <c r="H23" s="19">
        <f t="shared" si="1"/>
        <v>-2.8000000000000007</v>
      </c>
      <c r="J23" s="19">
        <f t="shared" si="4"/>
        <v>0.17770101653255183</v>
      </c>
    </row>
    <row r="24" spans="1:10" x14ac:dyDescent="0.25">
      <c r="A24" s="3" t="s">
        <v>23</v>
      </c>
      <c r="B24" s="3">
        <v>710339.03</v>
      </c>
      <c r="C24" s="3">
        <v>259420.32</v>
      </c>
      <c r="D24" s="3">
        <v>19.5</v>
      </c>
      <c r="E24" s="3">
        <v>22.1</v>
      </c>
      <c r="F24" s="19">
        <v>16.3</v>
      </c>
      <c r="G24" s="19">
        <f t="shared" si="0"/>
        <v>450918.71</v>
      </c>
      <c r="H24" s="19">
        <f t="shared" si="1"/>
        <v>-2.6000000000000014</v>
      </c>
      <c r="J24" s="19">
        <f t="shared" si="4"/>
        <v>0.18007096462310287</v>
      </c>
    </row>
    <row r="25" spans="1:10" x14ac:dyDescent="0.25">
      <c r="A25" s="3" t="s">
        <v>24</v>
      </c>
      <c r="B25" s="3">
        <v>725851.79</v>
      </c>
      <c r="C25" s="3">
        <v>266621.53999999998</v>
      </c>
      <c r="D25" s="3">
        <v>19.7</v>
      </c>
      <c r="E25" s="3">
        <v>21.2</v>
      </c>
      <c r="F25" s="19">
        <v>16.7</v>
      </c>
      <c r="G25" s="19">
        <f t="shared" si="0"/>
        <v>459230.25000000006</v>
      </c>
      <c r="H25" s="19">
        <f t="shared" si="1"/>
        <v>-1.5</v>
      </c>
      <c r="J25" s="19">
        <f t="shared" si="4"/>
        <v>0.18121244344887105</v>
      </c>
    </row>
    <row r="26" spans="1:10" x14ac:dyDescent="0.25">
      <c r="A26" s="3" t="s">
        <v>25</v>
      </c>
      <c r="B26" s="3">
        <v>733884.83</v>
      </c>
      <c r="C26" s="3">
        <v>261765.01</v>
      </c>
      <c r="D26" s="3">
        <v>17.2</v>
      </c>
      <c r="E26" s="3">
        <v>13.6</v>
      </c>
      <c r="F26" s="19">
        <v>42.5</v>
      </c>
      <c r="G26" s="19">
        <f t="shared" si="0"/>
        <v>472119.81999999995</v>
      </c>
      <c r="H26" s="19">
        <f t="shared" si="1"/>
        <v>3.5999999999999996</v>
      </c>
      <c r="J26" s="19">
        <f t="shared" si="4"/>
        <v>0.19216062428717326</v>
      </c>
    </row>
    <row r="27" spans="1:10" x14ac:dyDescent="0.25">
      <c r="A27" s="3" t="s">
        <v>26</v>
      </c>
      <c r="B27" s="3">
        <v>736130.86</v>
      </c>
      <c r="C27" s="3">
        <v>259200.5</v>
      </c>
      <c r="D27" s="3">
        <v>15.7</v>
      </c>
      <c r="E27" s="3">
        <v>14.5</v>
      </c>
      <c r="F27" s="19">
        <v>10.3</v>
      </c>
      <c r="G27" s="19">
        <f t="shared" si="0"/>
        <v>476930.36</v>
      </c>
      <c r="H27" s="19">
        <f t="shared" si="1"/>
        <v>1.1999999999999993</v>
      </c>
      <c r="J27" s="19">
        <f t="shared" si="4"/>
        <v>0.1582014909662513</v>
      </c>
    </row>
    <row r="28" spans="1:10" x14ac:dyDescent="0.25">
      <c r="A28" s="3" t="s">
        <v>27</v>
      </c>
      <c r="B28" s="3">
        <v>758130.88</v>
      </c>
      <c r="C28" s="3">
        <v>266255.48</v>
      </c>
      <c r="D28" s="3">
        <v>16.63</v>
      </c>
      <c r="E28" s="3">
        <v>15.01</v>
      </c>
      <c r="F28" s="19">
        <v>14.78</v>
      </c>
      <c r="G28" s="19">
        <f t="shared" si="0"/>
        <v>491875.4</v>
      </c>
      <c r="H28" s="19">
        <f t="shared" si="1"/>
        <v>1.6199999999999992</v>
      </c>
      <c r="J28" s="19">
        <f t="shared" si="4"/>
        <v>0.16960159246878734</v>
      </c>
    </row>
    <row r="29" spans="1:10" x14ac:dyDescent="0.25">
      <c r="A29" s="3" t="s">
        <v>28</v>
      </c>
      <c r="B29" s="3">
        <v>757384.56</v>
      </c>
      <c r="C29" s="3">
        <v>266766.91450000001</v>
      </c>
      <c r="D29" s="3">
        <v>15.3</v>
      </c>
      <c r="E29" s="3">
        <v>12.9</v>
      </c>
      <c r="F29" s="19">
        <v>14.7</v>
      </c>
      <c r="G29" s="19">
        <f t="shared" si="0"/>
        <v>490617.64550000004</v>
      </c>
      <c r="H29" s="19">
        <f t="shared" si="1"/>
        <v>2.4000000000000004</v>
      </c>
      <c r="J29" s="19">
        <f t="shared" si="4"/>
        <v>0.16080906357214544</v>
      </c>
    </row>
    <row r="30" spans="1:10" x14ac:dyDescent="0.25">
      <c r="A30" s="3" t="s">
        <v>29</v>
      </c>
      <c r="B30" s="3">
        <v>763409.22</v>
      </c>
      <c r="C30" s="3">
        <v>269289.63</v>
      </c>
      <c r="D30" s="3">
        <v>15.1</v>
      </c>
      <c r="E30" s="3">
        <v>12.7</v>
      </c>
      <c r="F30" s="19">
        <v>15.4</v>
      </c>
      <c r="G30" s="19">
        <f t="shared" si="0"/>
        <v>494119.58999999997</v>
      </c>
      <c r="H30" s="19">
        <f t="shared" si="1"/>
        <v>2.4000000000000004</v>
      </c>
      <c r="J30" s="19">
        <f t="shared" si="4"/>
        <v>0.15758592017134493</v>
      </c>
    </row>
    <row r="31" spans="1:10" x14ac:dyDescent="0.25">
      <c r="A31" s="3" t="s">
        <v>30</v>
      </c>
      <c r="B31" s="3">
        <v>780820.85</v>
      </c>
      <c r="C31" s="3">
        <v>274662.57</v>
      </c>
      <c r="D31" s="3">
        <v>15.9</v>
      </c>
      <c r="E31" s="3">
        <v>13.1</v>
      </c>
      <c r="F31" s="19">
        <v>14.4</v>
      </c>
      <c r="G31" s="19">
        <f t="shared" si="0"/>
        <v>506158.27999999997</v>
      </c>
      <c r="H31" s="19">
        <f t="shared" si="1"/>
        <v>2.8000000000000007</v>
      </c>
      <c r="J31" s="19">
        <f t="shared" si="4"/>
        <v>0.16803496326178796</v>
      </c>
    </row>
    <row r="32" spans="1:10" x14ac:dyDescent="0.25">
      <c r="A32" s="3" t="s">
        <v>31</v>
      </c>
      <c r="B32" s="3">
        <v>772923.65</v>
      </c>
      <c r="C32" s="3">
        <v>270545.65000000002</v>
      </c>
      <c r="D32" s="3">
        <v>14.7</v>
      </c>
      <c r="E32" s="3">
        <v>11.6</v>
      </c>
      <c r="F32" s="19">
        <v>14.3</v>
      </c>
      <c r="G32" s="19">
        <f t="shared" si="0"/>
        <v>502378</v>
      </c>
      <c r="H32" s="19">
        <f t="shared" si="1"/>
        <v>3.0999999999999996</v>
      </c>
      <c r="J32" s="19">
        <f t="shared" si="4"/>
        <v>0.15918918825999129</v>
      </c>
    </row>
    <row r="33" spans="1:10" x14ac:dyDescent="0.25">
      <c r="A33" s="3" t="s">
        <v>32</v>
      </c>
      <c r="B33" s="3">
        <v>780852.3</v>
      </c>
      <c r="C33" s="3">
        <v>273393.77</v>
      </c>
      <c r="D33" s="3">
        <v>13.6</v>
      </c>
      <c r="E33" s="3">
        <v>11.2</v>
      </c>
      <c r="F33" s="19">
        <v>14.7</v>
      </c>
      <c r="G33" s="19">
        <f t="shared" si="0"/>
        <v>507458.53</v>
      </c>
      <c r="H33" s="19">
        <f t="shared" si="1"/>
        <v>2.4000000000000004</v>
      </c>
      <c r="J33" s="19">
        <f t="shared" si="4"/>
        <v>0.14507477870383098</v>
      </c>
    </row>
    <row r="34" spans="1:10" x14ac:dyDescent="0.25">
      <c r="A34" s="3" t="s">
        <v>33</v>
      </c>
      <c r="B34" s="3">
        <v>787406.2</v>
      </c>
      <c r="C34" s="3">
        <v>267193.15999999997</v>
      </c>
      <c r="D34" s="3">
        <v>13</v>
      </c>
      <c r="E34" s="3">
        <v>8.9</v>
      </c>
      <c r="F34" s="19">
        <v>12.7</v>
      </c>
      <c r="G34" s="19">
        <f t="shared" si="0"/>
        <v>520213.04</v>
      </c>
      <c r="H34" s="19">
        <f t="shared" si="1"/>
        <v>4.0999999999999996</v>
      </c>
      <c r="J34" s="19">
        <f t="shared" si="4"/>
        <v>0.14926212240108022</v>
      </c>
    </row>
    <row r="35" spans="1:10" x14ac:dyDescent="0.25">
      <c r="A35" s="3" t="s">
        <v>34</v>
      </c>
      <c r="B35" s="3">
        <v>816829.24890000001</v>
      </c>
      <c r="C35" s="3">
        <v>276552.67109999998</v>
      </c>
      <c r="D35" s="3">
        <v>12.9</v>
      </c>
      <c r="E35" s="3">
        <v>8.4</v>
      </c>
      <c r="F35" s="19">
        <v>11.9</v>
      </c>
      <c r="G35" s="19">
        <f t="shared" si="0"/>
        <v>540276.57780000009</v>
      </c>
      <c r="H35" s="19">
        <f t="shared" si="1"/>
        <v>4.5</v>
      </c>
      <c r="J35" s="19">
        <f t="shared" si="4"/>
        <v>0.21012466437071259</v>
      </c>
    </row>
    <row r="36" spans="1:10" x14ac:dyDescent="0.25">
      <c r="A36" s="3" t="s">
        <v>35</v>
      </c>
      <c r="B36" s="3">
        <v>825493.94</v>
      </c>
      <c r="C36" s="3">
        <v>281416.37</v>
      </c>
      <c r="D36" s="3">
        <v>12.7</v>
      </c>
      <c r="E36" s="3">
        <v>7.8</v>
      </c>
      <c r="F36" s="19">
        <v>12</v>
      </c>
      <c r="G36" s="19">
        <f t="shared" si="0"/>
        <v>544077.56999999995</v>
      </c>
      <c r="H36" s="19">
        <f t="shared" si="1"/>
        <v>4.8999999999999995</v>
      </c>
      <c r="J36" s="19">
        <f t="shared" si="4"/>
        <v>0.20659790320077853</v>
      </c>
    </row>
    <row r="37" spans="1:10" x14ac:dyDescent="0.25">
      <c r="A37" s="3" t="s">
        <v>36</v>
      </c>
      <c r="B37" s="3">
        <v>851590.9</v>
      </c>
      <c r="C37" s="3">
        <v>289847.7</v>
      </c>
      <c r="D37" s="3">
        <v>13.6</v>
      </c>
      <c r="E37" s="3">
        <v>7.9</v>
      </c>
      <c r="F37" s="19">
        <v>13.8</v>
      </c>
      <c r="G37" s="19">
        <f t="shared" si="0"/>
        <v>561743.19999999995</v>
      </c>
      <c r="H37" s="19">
        <f t="shared" si="1"/>
        <v>5.6999999999999993</v>
      </c>
      <c r="J37" s="19">
        <f t="shared" si="4"/>
        <v>0.2232277817064531</v>
      </c>
    </row>
    <row r="38" spans="1:10" x14ac:dyDescent="0.25">
      <c r="A38" s="3" t="s">
        <v>37</v>
      </c>
      <c r="B38" s="3">
        <v>855898.89</v>
      </c>
      <c r="C38" s="3">
        <v>270010.40000000002</v>
      </c>
      <c r="D38" s="3">
        <v>12.4</v>
      </c>
      <c r="E38" s="3">
        <v>3.2</v>
      </c>
      <c r="F38" s="19">
        <v>3</v>
      </c>
      <c r="G38" s="19">
        <f t="shared" si="0"/>
        <v>585888.49</v>
      </c>
      <c r="H38" s="19">
        <f t="shared" si="1"/>
        <v>9.1999999999999993</v>
      </c>
      <c r="I38" s="19">
        <v>9754</v>
      </c>
      <c r="J38" s="19">
        <f t="shared" si="4"/>
        <v>0.24097414508037399</v>
      </c>
    </row>
    <row r="39" spans="1:10" x14ac:dyDescent="0.25">
      <c r="A39" s="3" t="s">
        <v>38</v>
      </c>
      <c r="B39" s="3">
        <v>867171.42</v>
      </c>
      <c r="C39" s="3">
        <v>270312.11</v>
      </c>
      <c r="D39" s="3">
        <v>13</v>
      </c>
      <c r="E39" s="3">
        <v>4.3</v>
      </c>
      <c r="F39" s="19">
        <v>8.8000000000000007</v>
      </c>
      <c r="G39" s="19">
        <f t="shared" si="0"/>
        <v>596859.31000000006</v>
      </c>
      <c r="H39" s="19">
        <f t="shared" si="1"/>
        <v>8.6999999999999993</v>
      </c>
      <c r="I39" s="19">
        <v>10431</v>
      </c>
      <c r="J39" s="19">
        <f t="shared" si="4"/>
        <v>0.25146008738047221</v>
      </c>
    </row>
    <row r="40" spans="1:10" x14ac:dyDescent="0.25">
      <c r="A40" s="3" t="s">
        <v>39</v>
      </c>
      <c r="B40" s="3">
        <v>895565.5</v>
      </c>
      <c r="C40" s="3">
        <v>277998.11</v>
      </c>
      <c r="D40" s="3">
        <v>13.4</v>
      </c>
      <c r="E40" s="3">
        <v>4.4000000000000004</v>
      </c>
      <c r="F40" s="19">
        <v>10.6</v>
      </c>
      <c r="G40" s="19">
        <f t="shared" si="0"/>
        <v>617567.39</v>
      </c>
      <c r="H40" s="19">
        <f t="shared" si="1"/>
        <v>9</v>
      </c>
      <c r="I40" s="19">
        <v>18703</v>
      </c>
      <c r="J40" s="19">
        <f t="shared" si="4"/>
        <v>0.25553623946227028</v>
      </c>
    </row>
    <row r="41" spans="1:10" x14ac:dyDescent="0.25">
      <c r="A41" s="3" t="s">
        <v>40</v>
      </c>
      <c r="B41" s="3">
        <v>889604.04</v>
      </c>
      <c r="C41" s="3">
        <v>274983.82</v>
      </c>
      <c r="D41" s="3">
        <v>12.8</v>
      </c>
      <c r="E41" s="3">
        <v>3.1</v>
      </c>
      <c r="F41" s="19">
        <v>10.4</v>
      </c>
      <c r="G41" s="19">
        <f t="shared" si="0"/>
        <v>614620.22</v>
      </c>
      <c r="H41" s="19">
        <f t="shared" si="1"/>
        <v>9.7000000000000011</v>
      </c>
      <c r="I41" s="19">
        <v>9637</v>
      </c>
      <c r="J41" s="19">
        <f t="shared" si="4"/>
        <v>0.25274788959868327</v>
      </c>
    </row>
    <row r="42" spans="1:10" x14ac:dyDescent="0.25">
      <c r="A42" s="3" t="s">
        <v>41</v>
      </c>
      <c r="B42" s="3">
        <v>900048.77</v>
      </c>
      <c r="C42" s="3">
        <v>278656.31</v>
      </c>
      <c r="D42" s="3">
        <v>13.2</v>
      </c>
      <c r="E42" s="3">
        <v>3.5</v>
      </c>
      <c r="F42" s="19">
        <v>10</v>
      </c>
      <c r="G42" s="19">
        <f t="shared" si="0"/>
        <v>621392.46</v>
      </c>
      <c r="H42" s="19">
        <f t="shared" si="1"/>
        <v>9.6999999999999993</v>
      </c>
      <c r="I42" s="19">
        <v>11432</v>
      </c>
      <c r="J42" s="19">
        <f t="shared" si="4"/>
        <v>0.25757503360674289</v>
      </c>
    </row>
    <row r="43" spans="1:10" x14ac:dyDescent="0.25">
      <c r="A43" s="3" t="s">
        <v>42</v>
      </c>
      <c r="B43" s="3">
        <v>924991.2</v>
      </c>
      <c r="C43" s="3">
        <v>287526.17</v>
      </c>
      <c r="D43" s="3">
        <v>13.64</v>
      </c>
      <c r="E43" s="3">
        <v>4.68</v>
      </c>
      <c r="F43" s="19">
        <v>10.81</v>
      </c>
      <c r="G43" s="19">
        <f t="shared" si="0"/>
        <v>637465.03</v>
      </c>
      <c r="H43" s="19">
        <f t="shared" si="1"/>
        <v>8.9600000000000009</v>
      </c>
      <c r="I43" s="19">
        <v>17802</v>
      </c>
      <c r="J43" s="19">
        <f t="shared" si="4"/>
        <v>0.25941835822581044</v>
      </c>
    </row>
    <row r="44" spans="1:10" x14ac:dyDescent="0.25">
      <c r="A44" s="3" t="s">
        <v>43</v>
      </c>
      <c r="B44" s="3">
        <v>919072.4</v>
      </c>
      <c r="C44" s="3">
        <v>283090.68089999998</v>
      </c>
      <c r="D44" s="3">
        <v>13.9</v>
      </c>
      <c r="E44" s="3">
        <v>4.5999999999999996</v>
      </c>
      <c r="F44" s="19">
        <v>10</v>
      </c>
      <c r="G44" s="19">
        <f t="shared" si="0"/>
        <v>635981.7191000001</v>
      </c>
      <c r="H44" s="19">
        <f t="shared" si="1"/>
        <v>9.3000000000000007</v>
      </c>
      <c r="I44" s="19">
        <v>10522</v>
      </c>
      <c r="J44" s="19">
        <f t="shared" si="4"/>
        <v>0.26594261512247769</v>
      </c>
    </row>
    <row r="45" spans="1:10" x14ac:dyDescent="0.25">
      <c r="A45" s="3" t="s">
        <v>44</v>
      </c>
      <c r="B45" s="3">
        <v>924894.59</v>
      </c>
      <c r="C45" s="3">
        <v>285739.27</v>
      </c>
      <c r="D45" s="3">
        <v>13.5</v>
      </c>
      <c r="E45" s="3">
        <v>4.5</v>
      </c>
      <c r="F45" s="19">
        <v>9.6999999999999993</v>
      </c>
      <c r="G45" s="19">
        <f t="shared" si="0"/>
        <v>639155.31999999995</v>
      </c>
      <c r="H45" s="19">
        <f t="shared" si="1"/>
        <v>9</v>
      </c>
      <c r="I45" s="19">
        <v>12475</v>
      </c>
      <c r="J45" s="19">
        <f t="shared" si="4"/>
        <v>0.25952227071638723</v>
      </c>
    </row>
    <row r="46" spans="1:10" x14ac:dyDescent="0.25">
      <c r="A46" s="3" t="s">
        <v>45</v>
      </c>
      <c r="B46" s="3">
        <v>943688.75</v>
      </c>
      <c r="C46" s="3">
        <v>286788.20610000001</v>
      </c>
      <c r="D46" s="3">
        <v>14.8</v>
      </c>
      <c r="E46" s="3">
        <v>7.3</v>
      </c>
      <c r="F46" s="19">
        <v>13.3</v>
      </c>
      <c r="G46" s="19">
        <f t="shared" si="0"/>
        <v>656900.54389999993</v>
      </c>
      <c r="H46" s="19">
        <f t="shared" si="1"/>
        <v>7.5000000000000009</v>
      </c>
      <c r="I46" s="19">
        <v>16462</v>
      </c>
      <c r="J46" s="19">
        <f t="shared" si="4"/>
        <v>0.26275293656614213</v>
      </c>
    </row>
    <row r="47" spans="1:10" x14ac:dyDescent="0.25">
      <c r="A47" s="3" t="s">
        <v>46</v>
      </c>
      <c r="B47" s="3">
        <v>936404.28</v>
      </c>
      <c r="C47" s="3">
        <v>293309.78000000003</v>
      </c>
      <c r="D47" s="3">
        <v>14.1</v>
      </c>
      <c r="E47" s="3">
        <v>6.1</v>
      </c>
      <c r="F47" s="19">
        <v>10.5</v>
      </c>
      <c r="G47" s="19">
        <f t="shared" si="0"/>
        <v>643094.5</v>
      </c>
      <c r="H47" s="19">
        <f t="shared" si="1"/>
        <v>8</v>
      </c>
      <c r="I47" s="19">
        <v>12906</v>
      </c>
      <c r="J47" s="19">
        <f t="shared" si="4"/>
        <v>0.19030608844579805</v>
      </c>
    </row>
    <row r="48" spans="1:10" x14ac:dyDescent="0.25">
      <c r="A48" s="3" t="s">
        <v>47</v>
      </c>
      <c r="B48" s="3">
        <v>944832.4</v>
      </c>
      <c r="C48" s="3">
        <v>296883</v>
      </c>
      <c r="D48" s="3">
        <v>13.9</v>
      </c>
      <c r="E48" s="3">
        <v>5.5</v>
      </c>
      <c r="F48" s="19">
        <v>10.7</v>
      </c>
      <c r="G48" s="19">
        <f t="shared" si="0"/>
        <v>647949.4</v>
      </c>
      <c r="H48" s="19">
        <f t="shared" si="1"/>
        <v>8.4</v>
      </c>
      <c r="I48" s="19">
        <v>11225</v>
      </c>
      <c r="J48" s="19">
        <f t="shared" si="4"/>
        <v>0.19091364122950352</v>
      </c>
    </row>
    <row r="49" spans="1:10" x14ac:dyDescent="0.25">
      <c r="A49" s="3" t="s">
        <v>48</v>
      </c>
      <c r="B49" s="3">
        <v>974159.46</v>
      </c>
      <c r="C49" s="3">
        <v>308672.99</v>
      </c>
      <c r="D49" s="3">
        <v>13.8</v>
      </c>
      <c r="E49" s="3">
        <v>6.5</v>
      </c>
      <c r="F49" s="19">
        <v>7.7</v>
      </c>
      <c r="G49" s="19">
        <f t="shared" si="0"/>
        <v>665486.47</v>
      </c>
      <c r="H49" s="19">
        <f t="shared" si="1"/>
        <v>7.3000000000000007</v>
      </c>
      <c r="I49" s="19">
        <v>16282</v>
      </c>
      <c r="J49" s="19">
        <f t="shared" si="4"/>
        <v>0.18468095385934361</v>
      </c>
    </row>
    <row r="50" spans="1:10" x14ac:dyDescent="0.25">
      <c r="A50" s="3" t="s">
        <v>49</v>
      </c>
      <c r="B50" s="3">
        <v>992129.25</v>
      </c>
      <c r="C50" s="3">
        <v>311228.55</v>
      </c>
      <c r="D50" s="3">
        <v>15.9</v>
      </c>
      <c r="E50" s="3">
        <v>15.3</v>
      </c>
      <c r="F50" s="19">
        <v>4.4000000000000004</v>
      </c>
      <c r="G50" s="19">
        <f t="shared" si="0"/>
        <v>680900.7</v>
      </c>
      <c r="H50" s="19">
        <f t="shared" si="1"/>
        <v>0.59999999999999964</v>
      </c>
      <c r="I50" s="19">
        <v>25446</v>
      </c>
      <c r="J50" s="19">
        <f t="shared" si="4"/>
        <v>0.16216773604820256</v>
      </c>
    </row>
    <row r="51" spans="1:10" x14ac:dyDescent="0.25">
      <c r="A51" s="3" t="s">
        <v>50</v>
      </c>
      <c r="B51" s="3">
        <v>998600.83</v>
      </c>
      <c r="C51" s="3">
        <v>296103.24</v>
      </c>
      <c r="D51" s="3">
        <v>15.2</v>
      </c>
      <c r="E51" s="3">
        <v>9.5</v>
      </c>
      <c r="F51" s="19">
        <v>17.2</v>
      </c>
      <c r="G51" s="19">
        <f t="shared" si="0"/>
        <v>702497.59</v>
      </c>
      <c r="H51" s="19">
        <f t="shared" si="1"/>
        <v>5.6999999999999993</v>
      </c>
      <c r="I51" s="19">
        <v>10705</v>
      </c>
      <c r="J51" s="19">
        <f t="shared" si="4"/>
        <v>0.17699025252701495</v>
      </c>
    </row>
    <row r="52" spans="1:10" x14ac:dyDescent="0.25">
      <c r="A52" s="3" t="s">
        <v>51</v>
      </c>
      <c r="B52" s="3">
        <v>1035858.37</v>
      </c>
      <c r="C52" s="3">
        <v>310898.28999999998</v>
      </c>
      <c r="D52" s="3">
        <v>15.7</v>
      </c>
      <c r="E52" s="3">
        <v>11.8</v>
      </c>
      <c r="F52" s="19">
        <v>11.8</v>
      </c>
      <c r="G52" s="19">
        <f t="shared" si="0"/>
        <v>724960.08000000007</v>
      </c>
      <c r="H52" s="19">
        <f t="shared" si="1"/>
        <v>3.8999999999999986</v>
      </c>
      <c r="I52" s="19">
        <v>25503</v>
      </c>
      <c r="J52" s="19">
        <f t="shared" si="4"/>
        <v>0.17389630951854509</v>
      </c>
    </row>
    <row r="53" spans="1:10" x14ac:dyDescent="0.25">
      <c r="A53" s="3" t="s">
        <v>52</v>
      </c>
      <c r="B53" s="3">
        <v>1032551.9</v>
      </c>
      <c r="C53" s="3">
        <v>307648.42</v>
      </c>
      <c r="D53" s="3">
        <v>16.100000000000001</v>
      </c>
      <c r="E53" s="3">
        <v>11.9</v>
      </c>
      <c r="F53" s="19">
        <v>10.8</v>
      </c>
      <c r="G53" s="19">
        <f t="shared" si="0"/>
        <v>724903.48</v>
      </c>
      <c r="H53" s="19">
        <f t="shared" si="1"/>
        <v>4.2000000000000011</v>
      </c>
      <c r="I53" s="19">
        <v>17629</v>
      </c>
      <c r="J53" s="19">
        <f t="shared" si="4"/>
        <v>0.17943317907764247</v>
      </c>
    </row>
    <row r="54" spans="1:10" x14ac:dyDescent="0.25">
      <c r="A54" s="3" t="s">
        <v>53</v>
      </c>
      <c r="B54" s="3">
        <v>1042169.16</v>
      </c>
      <c r="C54" s="3">
        <v>310204.48</v>
      </c>
      <c r="D54" s="3">
        <v>15.8</v>
      </c>
      <c r="E54" s="3">
        <v>11.3</v>
      </c>
      <c r="F54" s="19">
        <v>11</v>
      </c>
      <c r="G54" s="19">
        <f t="shared" si="0"/>
        <v>731964.68</v>
      </c>
      <c r="H54" s="19">
        <f t="shared" si="1"/>
        <v>4.5</v>
      </c>
      <c r="I54" s="19">
        <v>11871</v>
      </c>
      <c r="J54" s="19">
        <f t="shared" si="4"/>
        <v>0.17794264835463258</v>
      </c>
    </row>
    <row r="55" spans="1:10" x14ac:dyDescent="0.25">
      <c r="A55" s="3" t="s">
        <v>54</v>
      </c>
      <c r="B55" s="3">
        <v>1054403.69</v>
      </c>
      <c r="C55" s="3">
        <v>313499.82</v>
      </c>
      <c r="D55" s="3">
        <v>14</v>
      </c>
      <c r="E55" s="3">
        <v>9</v>
      </c>
      <c r="F55" s="19">
        <v>9.6999999999999993</v>
      </c>
      <c r="G55" s="19">
        <f t="shared" si="0"/>
        <v>740903.86999999988</v>
      </c>
      <c r="H55" s="19">
        <f t="shared" si="1"/>
        <v>5</v>
      </c>
      <c r="I55" s="19">
        <v>10375</v>
      </c>
      <c r="J55" s="19">
        <f t="shared" si="4"/>
        <v>0.16226590500187885</v>
      </c>
    </row>
    <row r="56" spans="1:10" x14ac:dyDescent="0.25">
      <c r="A56" s="3" t="s">
        <v>55</v>
      </c>
      <c r="B56" s="3">
        <v>1052212.3400000001</v>
      </c>
      <c r="C56" s="3">
        <v>310596.46000000002</v>
      </c>
      <c r="D56" s="3">
        <v>14.5</v>
      </c>
      <c r="E56" s="3">
        <v>9.6999999999999993</v>
      </c>
      <c r="F56" s="19">
        <v>9.5</v>
      </c>
      <c r="G56" s="19">
        <f t="shared" si="0"/>
        <v>741615.88000000012</v>
      </c>
      <c r="H56" s="19">
        <f t="shared" si="1"/>
        <v>4.8000000000000007</v>
      </c>
      <c r="I56" s="19">
        <v>8191</v>
      </c>
      <c r="J56" s="19">
        <f t="shared" si="4"/>
        <v>0.16609622215161562</v>
      </c>
    </row>
    <row r="57" spans="1:10" x14ac:dyDescent="0.25">
      <c r="A57" s="3" t="s">
        <v>56</v>
      </c>
      <c r="B57" s="3">
        <v>1061256.43</v>
      </c>
      <c r="C57" s="3">
        <v>314085.90999999997</v>
      </c>
      <c r="D57" s="3">
        <v>14.7</v>
      </c>
      <c r="E57" s="3">
        <v>9.9</v>
      </c>
      <c r="F57" s="19">
        <v>9.3000000000000007</v>
      </c>
      <c r="G57" s="19">
        <f t="shared" si="0"/>
        <v>747170.52</v>
      </c>
      <c r="H57" s="19">
        <f t="shared" si="1"/>
        <v>4.7999999999999989</v>
      </c>
      <c r="I57" s="19">
        <v>15841</v>
      </c>
      <c r="J57" s="19">
        <f t="shared" si="4"/>
        <v>0.16899679408128854</v>
      </c>
    </row>
    <row r="58" spans="1:10" x14ac:dyDescent="0.25">
      <c r="A58" s="3" t="s">
        <v>57</v>
      </c>
      <c r="B58" s="3">
        <v>1077379.1629999999</v>
      </c>
      <c r="C58" s="3">
        <v>312330.34330000001</v>
      </c>
      <c r="D58" s="3">
        <v>14.2</v>
      </c>
      <c r="E58" s="3">
        <v>8.9</v>
      </c>
      <c r="F58" s="19">
        <v>5.7</v>
      </c>
      <c r="G58" s="19">
        <f t="shared" si="0"/>
        <v>765048.81969999988</v>
      </c>
      <c r="H58" s="19">
        <f t="shared" si="1"/>
        <v>5.2999999999999989</v>
      </c>
      <c r="I58" s="19">
        <v>14120</v>
      </c>
      <c r="J58" s="19">
        <f t="shared" si="4"/>
        <v>0.16463416997332153</v>
      </c>
    </row>
    <row r="59" spans="1:10" x14ac:dyDescent="0.25">
      <c r="A59" s="3" t="s">
        <v>58</v>
      </c>
      <c r="B59" s="3">
        <v>1070242.1666000001</v>
      </c>
      <c r="C59" s="3">
        <v>319509.38</v>
      </c>
      <c r="D59" s="3">
        <v>14.3</v>
      </c>
      <c r="E59" s="3">
        <v>8.9</v>
      </c>
      <c r="F59" s="19">
        <v>8</v>
      </c>
      <c r="G59" s="19">
        <f t="shared" si="0"/>
        <v>750732.78660000011</v>
      </c>
      <c r="H59" s="19">
        <f t="shared" si="1"/>
        <v>5.4</v>
      </c>
      <c r="I59" s="19">
        <v>8645</v>
      </c>
      <c r="J59" s="19">
        <f t="shared" si="4"/>
        <v>0.16737553594378449</v>
      </c>
    </row>
    <row r="60" spans="1:10" x14ac:dyDescent="0.25">
      <c r="A60" s="3" t="s">
        <v>59</v>
      </c>
      <c r="B60" s="3">
        <v>1079257.0555</v>
      </c>
      <c r="C60" s="3">
        <v>324821.9228</v>
      </c>
      <c r="D60" s="3">
        <v>14.2</v>
      </c>
      <c r="E60" s="3">
        <v>9.4</v>
      </c>
      <c r="F60" s="19">
        <v>7.7</v>
      </c>
      <c r="G60" s="19">
        <f t="shared" si="0"/>
        <v>754435.13269999996</v>
      </c>
      <c r="H60" s="19">
        <f t="shared" si="1"/>
        <v>4.7999999999999989</v>
      </c>
      <c r="I60" s="19">
        <v>12310</v>
      </c>
      <c r="J60" s="19">
        <f t="shared" si="4"/>
        <v>0.1643426673440857</v>
      </c>
    </row>
    <row r="61" spans="1:10" x14ac:dyDescent="0.25">
      <c r="A61" s="3" t="s">
        <v>60</v>
      </c>
      <c r="B61" s="3">
        <v>1106524.98</v>
      </c>
      <c r="C61" s="3">
        <v>337291.05</v>
      </c>
      <c r="D61" s="3">
        <v>13.6</v>
      </c>
      <c r="E61" s="3">
        <v>9.3000000000000007</v>
      </c>
      <c r="F61" s="19">
        <v>7.1</v>
      </c>
      <c r="G61" s="19">
        <f t="shared" si="0"/>
        <v>769233.92999999993</v>
      </c>
      <c r="H61" s="19">
        <f t="shared" si="1"/>
        <v>4.2999999999999989</v>
      </c>
      <c r="I61" s="19">
        <v>12532</v>
      </c>
      <c r="J61" s="19">
        <f t="shared" si="4"/>
        <v>0.15589717398762437</v>
      </c>
    </row>
    <row r="62" spans="1:10" x14ac:dyDescent="0.25">
      <c r="A62" s="3" t="s">
        <v>61</v>
      </c>
      <c r="B62" s="3">
        <v>1123521.2095999999</v>
      </c>
      <c r="C62" s="3">
        <v>314900.55249999999</v>
      </c>
      <c r="D62" s="3">
        <v>13.2</v>
      </c>
      <c r="E62" s="3">
        <v>1.2</v>
      </c>
      <c r="F62" s="19">
        <v>22.5</v>
      </c>
      <c r="G62" s="19">
        <f t="shared" si="0"/>
        <v>808620.65709999995</v>
      </c>
      <c r="H62" s="19">
        <f t="shared" si="1"/>
        <v>12</v>
      </c>
      <c r="I62" s="19">
        <v>26004</v>
      </c>
      <c r="J62" s="19">
        <f t="shared" si="4"/>
        <v>0.18757501218606473</v>
      </c>
    </row>
    <row r="63" spans="1:10" x14ac:dyDescent="0.25">
      <c r="A63" s="3" t="s">
        <v>62</v>
      </c>
      <c r="B63" s="3">
        <v>1131760.83</v>
      </c>
      <c r="C63" s="3">
        <v>316625.11</v>
      </c>
      <c r="D63" s="3">
        <v>13.3</v>
      </c>
      <c r="E63" s="3">
        <v>6.9</v>
      </c>
      <c r="F63" s="19">
        <v>3.3</v>
      </c>
      <c r="G63" s="19">
        <f t="shared" si="0"/>
        <v>815135.72000000009</v>
      </c>
      <c r="H63" s="19">
        <f t="shared" si="1"/>
        <v>6.4</v>
      </c>
      <c r="I63" s="19">
        <v>9370</v>
      </c>
      <c r="J63" s="19">
        <f t="shared" si="4"/>
        <v>0.16033952515054198</v>
      </c>
    </row>
    <row r="64" spans="1:10" x14ac:dyDescent="0.25">
      <c r="A64" s="3" t="s">
        <v>63</v>
      </c>
      <c r="B64" s="3">
        <v>1160687.3799999999</v>
      </c>
      <c r="C64" s="3">
        <v>327683.74</v>
      </c>
      <c r="D64" s="3">
        <v>12.1</v>
      </c>
      <c r="E64" s="3">
        <v>5.4</v>
      </c>
      <c r="F64" s="19">
        <v>5.2</v>
      </c>
      <c r="G64" s="19">
        <f t="shared" si="0"/>
        <v>833003.6399999999</v>
      </c>
      <c r="H64" s="19">
        <f t="shared" si="1"/>
        <v>6.6999999999999993</v>
      </c>
      <c r="I64" s="19">
        <v>20934</v>
      </c>
      <c r="J64" s="19">
        <f t="shared" si="4"/>
        <v>0.14903380610970995</v>
      </c>
    </row>
    <row r="65" spans="1:10" x14ac:dyDescent="0.25">
      <c r="A65" s="3" t="s">
        <v>64</v>
      </c>
      <c r="B65" s="3">
        <v>1168812.67</v>
      </c>
      <c r="C65" s="3">
        <v>324482.52</v>
      </c>
      <c r="D65" s="3">
        <v>13.2</v>
      </c>
      <c r="E65" s="3">
        <v>5.5</v>
      </c>
      <c r="F65" s="19">
        <v>5.4</v>
      </c>
      <c r="G65" s="19">
        <f t="shared" si="0"/>
        <v>844330.14999999991</v>
      </c>
      <c r="H65" s="19">
        <f t="shared" si="1"/>
        <v>7.6999999999999993</v>
      </c>
      <c r="I65" s="19">
        <v>15259</v>
      </c>
      <c r="J65" s="19">
        <f t="shared" si="4"/>
        <v>0.1647483745008369</v>
      </c>
    </row>
    <row r="66" spans="1:10" x14ac:dyDescent="0.25">
      <c r="A66" s="3" t="s">
        <v>65</v>
      </c>
      <c r="B66" s="3">
        <v>1182293.96</v>
      </c>
      <c r="C66" s="3">
        <v>327839.56</v>
      </c>
      <c r="D66" s="3">
        <v>13.4</v>
      </c>
      <c r="E66" s="3">
        <v>5.7</v>
      </c>
      <c r="F66" s="19">
        <v>6.7</v>
      </c>
      <c r="G66" s="19">
        <f t="shared" si="0"/>
        <v>854454.39999999991</v>
      </c>
      <c r="H66" s="19">
        <f t="shared" si="1"/>
        <v>7.7</v>
      </c>
      <c r="I66" s="19">
        <v>14013</v>
      </c>
      <c r="J66" s="19">
        <f t="shared" si="4"/>
        <v>0.16734375762502618</v>
      </c>
    </row>
    <row r="67" spans="1:10" x14ac:dyDescent="0.25">
      <c r="A67" s="3" t="s">
        <v>66</v>
      </c>
      <c r="B67" s="3">
        <v>1209587.2</v>
      </c>
      <c r="C67" s="3">
        <v>341487.45</v>
      </c>
      <c r="D67" s="3">
        <v>14.7</v>
      </c>
      <c r="E67" s="3">
        <v>8.9</v>
      </c>
      <c r="F67" s="19">
        <v>5.3</v>
      </c>
      <c r="G67" s="19">
        <f t="shared" ref="G67:G130" si="5">B67-C67</f>
        <v>868099.75</v>
      </c>
      <c r="H67" s="19">
        <f t="shared" ref="H67:H130" si="6">D67-E67</f>
        <v>5.7999999999999989</v>
      </c>
      <c r="I67" s="19">
        <v>19673</v>
      </c>
      <c r="J67" s="19">
        <f t="shared" si="4"/>
        <v>0.17167663059986465</v>
      </c>
    </row>
    <row r="68" spans="1:10" x14ac:dyDescent="0.25">
      <c r="A68" s="3" t="s">
        <v>67</v>
      </c>
      <c r="B68" s="3">
        <v>1194249.24</v>
      </c>
      <c r="C68" s="3">
        <v>331347.32</v>
      </c>
      <c r="D68" s="3">
        <v>13.5</v>
      </c>
      <c r="E68" s="3">
        <v>6.7</v>
      </c>
      <c r="F68" s="19">
        <v>5.4</v>
      </c>
      <c r="G68" s="19">
        <f t="shared" si="5"/>
        <v>862901.91999999993</v>
      </c>
      <c r="H68" s="19">
        <f t="shared" si="6"/>
        <v>6.8</v>
      </c>
      <c r="I68" s="19">
        <v>2737</v>
      </c>
      <c r="J68" s="19">
        <f t="shared" si="4"/>
        <v>0.16354293815822793</v>
      </c>
    </row>
    <row r="69" spans="1:10" x14ac:dyDescent="0.25">
      <c r="A69" s="3" t="s">
        <v>68</v>
      </c>
      <c r="B69" s="3">
        <v>1197499.08</v>
      </c>
      <c r="C69" s="3">
        <v>332023.23</v>
      </c>
      <c r="D69" s="3">
        <v>12.8</v>
      </c>
      <c r="E69" s="3">
        <v>5.7</v>
      </c>
      <c r="F69" s="19">
        <v>5.6</v>
      </c>
      <c r="G69" s="19">
        <f t="shared" si="5"/>
        <v>865475.85000000009</v>
      </c>
      <c r="H69" s="19">
        <f t="shared" si="6"/>
        <v>7.1000000000000005</v>
      </c>
      <c r="I69" s="19">
        <v>9577</v>
      </c>
      <c r="J69" s="19">
        <f t="shared" si="4"/>
        <v>0.15833779148567059</v>
      </c>
    </row>
    <row r="70" spans="1:10" x14ac:dyDescent="0.25">
      <c r="A70" s="3" t="s">
        <v>69</v>
      </c>
      <c r="B70" s="3">
        <v>1202051.4099999999</v>
      </c>
      <c r="C70" s="3">
        <v>327220.21000000002</v>
      </c>
      <c r="D70" s="3">
        <v>12.9</v>
      </c>
      <c r="E70" s="3">
        <v>4.8</v>
      </c>
      <c r="F70" s="19">
        <v>4.2</v>
      </c>
      <c r="G70" s="19">
        <f t="shared" si="5"/>
        <v>874831.2</v>
      </c>
      <c r="H70" s="19">
        <f t="shared" si="6"/>
        <v>8.1000000000000014</v>
      </c>
      <c r="I70" s="19">
        <v>11355</v>
      </c>
      <c r="J70" s="19">
        <f t="shared" si="4"/>
        <v>0.14349722197212103</v>
      </c>
    </row>
    <row r="71" spans="1:10" x14ac:dyDescent="0.25">
      <c r="A71" s="3" t="s">
        <v>70</v>
      </c>
      <c r="B71" s="3">
        <v>1199236.3137999999</v>
      </c>
      <c r="C71" s="3">
        <v>329617.73210000002</v>
      </c>
      <c r="D71" s="3">
        <v>12.6</v>
      </c>
      <c r="E71" s="3">
        <v>3.2</v>
      </c>
      <c r="F71" s="19">
        <v>3.8</v>
      </c>
      <c r="G71" s="19">
        <f t="shared" si="5"/>
        <v>869618.58169999986</v>
      </c>
      <c r="H71" s="19">
        <f t="shared" si="6"/>
        <v>9.3999999999999986</v>
      </c>
      <c r="I71" s="19">
        <v>6807</v>
      </c>
      <c r="J71" s="19">
        <f t="shared" si="4"/>
        <v>0.15835966834274365</v>
      </c>
    </row>
    <row r="72" spans="1:10" x14ac:dyDescent="0.25">
      <c r="A72" s="3" t="s">
        <v>71</v>
      </c>
      <c r="B72" s="3">
        <v>1208605.95</v>
      </c>
      <c r="C72" s="3">
        <v>335114.13</v>
      </c>
      <c r="D72" s="3">
        <v>12.3</v>
      </c>
      <c r="E72" s="3">
        <v>3.2</v>
      </c>
      <c r="F72" s="19">
        <v>3.5</v>
      </c>
      <c r="G72" s="19">
        <f t="shared" si="5"/>
        <v>873491.82</v>
      </c>
      <c r="H72" s="19">
        <f t="shared" si="6"/>
        <v>9.1000000000000014</v>
      </c>
      <c r="I72" s="19">
        <v>11459</v>
      </c>
      <c r="J72" s="19">
        <f t="shared" si="4"/>
        <v>0.15780904432951787</v>
      </c>
    </row>
    <row r="73" spans="1:10" x14ac:dyDescent="0.25">
      <c r="A73" s="3" t="s">
        <v>72</v>
      </c>
      <c r="B73" s="3">
        <v>1228374.8064999999</v>
      </c>
      <c r="C73" s="3">
        <v>348056.40889999998</v>
      </c>
      <c r="D73" s="3">
        <v>12.2</v>
      </c>
      <c r="E73" s="3">
        <v>3.2</v>
      </c>
      <c r="F73" s="19">
        <v>2.9</v>
      </c>
      <c r="G73" s="19">
        <f t="shared" si="5"/>
        <v>880318.39760000003</v>
      </c>
      <c r="H73" s="19">
        <f t="shared" si="6"/>
        <v>9</v>
      </c>
      <c r="I73" s="19">
        <v>16945</v>
      </c>
      <c r="J73" s="19">
        <f t="shared" si="4"/>
        <v>0.14440921450253774</v>
      </c>
    </row>
    <row r="74" spans="1:10" x14ac:dyDescent="0.25">
      <c r="A74" s="3" t="s">
        <v>73</v>
      </c>
      <c r="B74" s="3">
        <v>1242710.2185</v>
      </c>
      <c r="C74" s="3">
        <v>348109.50219999999</v>
      </c>
      <c r="D74" s="3">
        <v>10.8</v>
      </c>
      <c r="E74" s="3">
        <v>10.6</v>
      </c>
      <c r="F74" s="19">
        <v>-17.600000000000001</v>
      </c>
      <c r="G74" s="19">
        <f t="shared" si="5"/>
        <v>894600.71629999997</v>
      </c>
      <c r="H74" s="19">
        <f t="shared" si="6"/>
        <v>0.20000000000000107</v>
      </c>
      <c r="I74" s="19">
        <v>20516</v>
      </c>
      <c r="J74" s="19">
        <f t="shared" si="4"/>
        <v>0.10632928857933825</v>
      </c>
    </row>
    <row r="75" spans="1:10" x14ac:dyDescent="0.25">
      <c r="A75" s="3" t="s">
        <v>74</v>
      </c>
      <c r="B75" s="3">
        <v>1257380.4785</v>
      </c>
      <c r="C75" s="3">
        <v>334439.22269999998</v>
      </c>
      <c r="D75" s="3">
        <v>12.5</v>
      </c>
      <c r="E75" s="3">
        <v>5.6</v>
      </c>
      <c r="F75" s="19">
        <v>17</v>
      </c>
      <c r="G75" s="19">
        <f t="shared" si="5"/>
        <v>922941.25579999993</v>
      </c>
      <c r="H75" s="19">
        <f t="shared" si="6"/>
        <v>6.9</v>
      </c>
      <c r="I75" s="19">
        <v>13609</v>
      </c>
      <c r="J75" s="19">
        <f t="shared" si="4"/>
        <v>0.13225470698302833</v>
      </c>
    </row>
    <row r="76" spans="1:10" x14ac:dyDescent="0.25">
      <c r="A76" s="3" t="s">
        <v>75</v>
      </c>
      <c r="B76" s="3">
        <v>1275332.78</v>
      </c>
      <c r="C76" s="3">
        <v>337210.52</v>
      </c>
      <c r="D76" s="3">
        <v>11.6</v>
      </c>
      <c r="E76" s="3">
        <v>2.9</v>
      </c>
      <c r="F76" s="19">
        <v>6.2</v>
      </c>
      <c r="G76" s="19">
        <f t="shared" si="5"/>
        <v>938122.26</v>
      </c>
      <c r="H76" s="19">
        <f t="shared" si="6"/>
        <v>8.6999999999999993</v>
      </c>
      <c r="I76" s="19">
        <v>12433</v>
      </c>
      <c r="J76" s="19">
        <f t="shared" si="4"/>
        <v>0.12619226970004613</v>
      </c>
    </row>
    <row r="77" spans="1:10" x14ac:dyDescent="0.25">
      <c r="A77" s="3" t="s">
        <v>76</v>
      </c>
      <c r="B77" s="3">
        <v>1280779.1399999999</v>
      </c>
      <c r="C77" s="3">
        <v>336388.24</v>
      </c>
      <c r="D77" s="3">
        <v>10.1</v>
      </c>
      <c r="E77" s="3">
        <v>3.7</v>
      </c>
      <c r="F77" s="19">
        <v>3.7</v>
      </c>
      <c r="G77" s="19">
        <f t="shared" si="5"/>
        <v>944390.89999999991</v>
      </c>
      <c r="H77" s="19">
        <f t="shared" si="6"/>
        <v>6.3999999999999995</v>
      </c>
      <c r="I77" s="19">
        <v>10582</v>
      </c>
      <c r="J77" s="19">
        <f t="shared" si="4"/>
        <v>0.1185090334627989</v>
      </c>
    </row>
    <row r="78" spans="1:10" x14ac:dyDescent="0.25">
      <c r="A78" s="3" t="s">
        <v>77</v>
      </c>
      <c r="B78" s="3">
        <v>1307357.6299999999</v>
      </c>
      <c r="C78" s="3">
        <v>343085.86</v>
      </c>
      <c r="D78" s="3">
        <v>10.8</v>
      </c>
      <c r="E78" s="3">
        <v>4.7</v>
      </c>
      <c r="F78" s="19">
        <v>1.8</v>
      </c>
      <c r="G78" s="19">
        <f t="shared" si="5"/>
        <v>964271.7699999999</v>
      </c>
      <c r="H78" s="19">
        <f t="shared" si="6"/>
        <v>6.1000000000000005</v>
      </c>
      <c r="I78" s="19">
        <v>12397</v>
      </c>
      <c r="J78" s="19">
        <f t="shared" si="4"/>
        <v>0.12852338287449863</v>
      </c>
    </row>
    <row r="79" spans="1:10" x14ac:dyDescent="0.25">
      <c r="A79" s="3" t="s">
        <v>78</v>
      </c>
      <c r="B79" s="3">
        <v>1333375.3644999999</v>
      </c>
      <c r="C79" s="3">
        <v>356082.85550000001</v>
      </c>
      <c r="D79" s="3">
        <v>11.8</v>
      </c>
      <c r="E79" s="3">
        <v>4.3</v>
      </c>
      <c r="F79" s="19">
        <v>2.9</v>
      </c>
      <c r="G79" s="19">
        <f t="shared" si="5"/>
        <v>977292.50899999985</v>
      </c>
      <c r="H79" s="19">
        <f t="shared" si="6"/>
        <v>7.5000000000000009</v>
      </c>
      <c r="I79" s="19">
        <v>18384</v>
      </c>
      <c r="J79" s="19">
        <f t="shared" ref="J79:J142" si="7">(G79-G67)/G67</f>
        <v>0.12578365447058343</v>
      </c>
    </row>
    <row r="80" spans="1:10" x14ac:dyDescent="0.25">
      <c r="A80" s="3" t="s">
        <v>79</v>
      </c>
      <c r="B80" s="3">
        <v>1353210.9247999999</v>
      </c>
      <c r="C80" s="3">
        <v>353122.19380000001</v>
      </c>
      <c r="D80" s="3">
        <v>13.3</v>
      </c>
      <c r="E80" s="3">
        <v>6.6</v>
      </c>
      <c r="F80" s="19">
        <v>2.9</v>
      </c>
      <c r="G80" s="19">
        <f t="shared" si="5"/>
        <v>1000088.7309999999</v>
      </c>
      <c r="H80" s="19">
        <f t="shared" si="6"/>
        <v>6.7000000000000011</v>
      </c>
      <c r="I80" s="19">
        <v>7511</v>
      </c>
      <c r="J80" s="19">
        <f t="shared" si="7"/>
        <v>0.15898308697702285</v>
      </c>
    </row>
    <row r="81" spans="1:10" x14ac:dyDescent="0.25">
      <c r="A81" s="3" t="s">
        <v>80</v>
      </c>
      <c r="B81" s="3">
        <v>1356907.98</v>
      </c>
      <c r="C81" s="3">
        <v>362793.73</v>
      </c>
      <c r="D81" s="3">
        <v>13.3</v>
      </c>
      <c r="E81" s="3">
        <v>9.3000000000000007</v>
      </c>
      <c r="F81" s="19">
        <v>1.8</v>
      </c>
      <c r="G81" s="19">
        <f t="shared" si="5"/>
        <v>994114.25</v>
      </c>
      <c r="H81" s="19">
        <f t="shared" si="6"/>
        <v>4</v>
      </c>
      <c r="I81" s="19">
        <v>11097</v>
      </c>
      <c r="J81" s="19">
        <f t="shared" si="7"/>
        <v>0.14863314788044044</v>
      </c>
    </row>
    <row r="82" spans="1:10" x14ac:dyDescent="0.25">
      <c r="A82" s="3" t="s">
        <v>81</v>
      </c>
      <c r="B82" s="3">
        <v>1359824.06</v>
      </c>
      <c r="C82" s="3">
        <v>364416.9</v>
      </c>
      <c r="D82" s="3">
        <v>13.1</v>
      </c>
      <c r="E82" s="3">
        <v>11.4</v>
      </c>
      <c r="F82" s="19">
        <v>3.7</v>
      </c>
      <c r="G82" s="19">
        <f t="shared" si="5"/>
        <v>995407.16</v>
      </c>
      <c r="H82" s="19">
        <f t="shared" si="6"/>
        <v>1.6999999999999993</v>
      </c>
      <c r="I82" s="19">
        <v>13571</v>
      </c>
      <c r="J82" s="19">
        <f t="shared" si="7"/>
        <v>0.13782768607246756</v>
      </c>
    </row>
    <row r="83" spans="1:10" x14ac:dyDescent="0.25">
      <c r="A83" s="3" t="s">
        <v>82</v>
      </c>
      <c r="B83" s="3">
        <v>1361020.7046000001</v>
      </c>
      <c r="C83" s="3">
        <v>375806.4497</v>
      </c>
      <c r="D83" s="3">
        <v>13.5</v>
      </c>
      <c r="E83" s="3">
        <v>14</v>
      </c>
      <c r="F83" s="19">
        <v>3.8</v>
      </c>
      <c r="G83" s="19">
        <f t="shared" si="5"/>
        <v>985214.25490000006</v>
      </c>
      <c r="H83" s="19">
        <f t="shared" si="6"/>
        <v>-0.5</v>
      </c>
      <c r="I83" s="19">
        <v>5593</v>
      </c>
      <c r="J83" s="19">
        <f t="shared" si="7"/>
        <v>0.13292686659710576</v>
      </c>
    </row>
    <row r="84" spans="1:10" x14ac:dyDescent="0.25">
      <c r="A84" s="3" t="s">
        <v>83</v>
      </c>
      <c r="B84" s="3">
        <v>1373956.01</v>
      </c>
      <c r="C84" s="3">
        <v>387618.32</v>
      </c>
      <c r="D84" s="3">
        <v>13.7</v>
      </c>
      <c r="E84" s="3">
        <v>15.7</v>
      </c>
      <c r="F84" s="19">
        <v>3.2</v>
      </c>
      <c r="G84" s="19">
        <f t="shared" si="5"/>
        <v>986337.69</v>
      </c>
      <c r="H84" s="19">
        <f t="shared" si="6"/>
        <v>-2</v>
      </c>
      <c r="I84" s="19">
        <v>10255</v>
      </c>
      <c r="J84" s="19">
        <f t="shared" si="7"/>
        <v>0.12918938382273573</v>
      </c>
    </row>
    <row r="85" spans="1:10" x14ac:dyDescent="0.25">
      <c r="A85" s="3" t="s">
        <v>84</v>
      </c>
      <c r="B85" s="3">
        <v>1392278.1092000001</v>
      </c>
      <c r="C85" s="3">
        <v>400953.44</v>
      </c>
      <c r="D85" s="3">
        <v>13.3</v>
      </c>
      <c r="E85" s="3">
        <v>15.2</v>
      </c>
      <c r="F85" s="19">
        <v>4.9000000000000004</v>
      </c>
      <c r="G85" s="19">
        <f t="shared" si="5"/>
        <v>991324.66920000012</v>
      </c>
      <c r="H85" s="19">
        <f t="shared" si="6"/>
        <v>-1.8999999999999986</v>
      </c>
      <c r="I85" s="19">
        <v>18114</v>
      </c>
      <c r="J85" s="19">
        <f t="shared" si="7"/>
        <v>0.12609786629773384</v>
      </c>
    </row>
    <row r="86" spans="1:10" x14ac:dyDescent="0.25">
      <c r="A86" s="3" t="s">
        <v>85</v>
      </c>
      <c r="B86" s="3">
        <v>1416319.55</v>
      </c>
      <c r="C86" s="3">
        <v>412685.64</v>
      </c>
      <c r="D86" s="3">
        <v>14</v>
      </c>
      <c r="E86" s="3">
        <v>18.600000000000001</v>
      </c>
      <c r="F86" s="19">
        <v>15.1</v>
      </c>
      <c r="G86" s="19">
        <f t="shared" si="5"/>
        <v>1003633.91</v>
      </c>
      <c r="H86" s="19">
        <f t="shared" si="6"/>
        <v>-4.6000000000000014</v>
      </c>
      <c r="I86" s="19">
        <v>34758</v>
      </c>
      <c r="J86" s="19">
        <f t="shared" si="7"/>
        <v>0.12187917102386527</v>
      </c>
    </row>
    <row r="87" spans="1:10" x14ac:dyDescent="0.25">
      <c r="A87" s="3" t="s">
        <v>86</v>
      </c>
      <c r="B87" s="3">
        <v>1424618.6779</v>
      </c>
      <c r="C87" s="3">
        <v>392504.69630000001</v>
      </c>
      <c r="D87" s="3">
        <v>13.3</v>
      </c>
      <c r="E87" s="3">
        <v>17.399999999999999</v>
      </c>
      <c r="F87" s="19">
        <v>-4.8</v>
      </c>
      <c r="G87" s="19">
        <f t="shared" si="5"/>
        <v>1032113.9816000001</v>
      </c>
      <c r="H87" s="19">
        <f t="shared" si="6"/>
        <v>-4.0999999999999979</v>
      </c>
      <c r="I87" s="19">
        <v>8312</v>
      </c>
      <c r="J87" s="19">
        <f t="shared" si="7"/>
        <v>0.1182878380546223</v>
      </c>
    </row>
    <row r="88" spans="1:10" x14ac:dyDescent="0.25">
      <c r="A88" s="3" t="s">
        <v>87</v>
      </c>
      <c r="B88" s="3">
        <v>1446198.03</v>
      </c>
      <c r="C88" s="3">
        <v>411581.31</v>
      </c>
      <c r="D88" s="3">
        <v>13.4</v>
      </c>
      <c r="E88" s="3">
        <v>22.1</v>
      </c>
      <c r="F88" s="19">
        <v>4.4000000000000004</v>
      </c>
      <c r="G88" s="19">
        <f t="shared" si="5"/>
        <v>1034616.72</v>
      </c>
      <c r="H88" s="19">
        <f t="shared" si="6"/>
        <v>-8.7000000000000011</v>
      </c>
      <c r="I88" s="19">
        <v>23931</v>
      </c>
      <c r="J88" s="19">
        <f t="shared" si="7"/>
        <v>0.10285915185511105</v>
      </c>
    </row>
    <row r="89" spans="1:10" x14ac:dyDescent="0.25">
      <c r="A89" s="3" t="s">
        <v>88</v>
      </c>
      <c r="B89" s="3">
        <v>1445209.59</v>
      </c>
      <c r="C89" s="3">
        <v>413504.84</v>
      </c>
      <c r="D89" s="3">
        <v>12.8</v>
      </c>
      <c r="E89" s="3">
        <v>22.9</v>
      </c>
      <c r="F89" s="19">
        <v>6</v>
      </c>
      <c r="G89" s="19">
        <f t="shared" si="5"/>
        <v>1031704.75</v>
      </c>
      <c r="H89" s="19">
        <f t="shared" si="6"/>
        <v>-10.099999999999998</v>
      </c>
      <c r="I89" s="19">
        <v>7809</v>
      </c>
      <c r="J89" s="19">
        <f t="shared" si="7"/>
        <v>9.2455200489543157E-2</v>
      </c>
    </row>
    <row r="90" spans="1:10" x14ac:dyDescent="0.25">
      <c r="A90" s="3" t="s">
        <v>89</v>
      </c>
      <c r="B90" s="3">
        <v>1461695.11</v>
      </c>
      <c r="C90" s="3">
        <v>424250.7</v>
      </c>
      <c r="D90" s="3">
        <v>11.8</v>
      </c>
      <c r="E90" s="3">
        <v>23.7</v>
      </c>
      <c r="F90" s="19">
        <v>6.3</v>
      </c>
      <c r="G90" s="19">
        <f t="shared" si="5"/>
        <v>1037444.4100000001</v>
      </c>
      <c r="H90" s="19">
        <f t="shared" si="6"/>
        <v>-11.899999999999999</v>
      </c>
      <c r="I90" s="19">
        <v>6770</v>
      </c>
      <c r="J90" s="19">
        <f t="shared" si="7"/>
        <v>7.5883835114244041E-2</v>
      </c>
    </row>
    <row r="91" spans="1:10" x14ac:dyDescent="0.25">
      <c r="A91" s="3" t="s">
        <v>90</v>
      </c>
      <c r="B91" s="3">
        <v>1490491.83</v>
      </c>
      <c r="C91" s="3">
        <v>443643.7</v>
      </c>
      <c r="D91" s="3">
        <v>11.8</v>
      </c>
      <c r="E91" s="3">
        <v>24.6</v>
      </c>
      <c r="F91" s="19">
        <v>7.2</v>
      </c>
      <c r="G91" s="19">
        <f t="shared" si="5"/>
        <v>1046848.1300000001</v>
      </c>
      <c r="H91" s="19">
        <f t="shared" si="6"/>
        <v>-12.8</v>
      </c>
      <c r="I91" s="19">
        <v>16479</v>
      </c>
      <c r="J91" s="19">
        <f t="shared" si="7"/>
        <v>7.117175293932422E-2</v>
      </c>
    </row>
    <row r="92" spans="1:10" x14ac:dyDescent="0.25">
      <c r="A92" s="3" t="s">
        <v>91</v>
      </c>
      <c r="B92" s="3">
        <v>1491558.72</v>
      </c>
      <c r="C92" s="3">
        <v>442934.43</v>
      </c>
      <c r="D92" s="3">
        <v>10.199999999999999</v>
      </c>
      <c r="E92" s="3">
        <v>25.4</v>
      </c>
      <c r="F92" s="19">
        <v>7.2</v>
      </c>
      <c r="G92" s="19">
        <f t="shared" si="5"/>
        <v>1048624.29</v>
      </c>
      <c r="H92" s="19">
        <f t="shared" si="6"/>
        <v>-15.2</v>
      </c>
      <c r="I92" s="19">
        <v>4791</v>
      </c>
      <c r="J92" s="19">
        <f t="shared" si="7"/>
        <v>4.8531252773410291E-2</v>
      </c>
    </row>
    <row r="93" spans="1:10" x14ac:dyDescent="0.25">
      <c r="A93" s="3" t="s">
        <v>92</v>
      </c>
      <c r="B93" s="3">
        <v>1510982.91</v>
      </c>
      <c r="C93" s="3">
        <v>454543.6</v>
      </c>
      <c r="D93" s="3">
        <v>11.4</v>
      </c>
      <c r="E93" s="3">
        <v>25.3</v>
      </c>
      <c r="F93" s="19">
        <v>7.4</v>
      </c>
      <c r="G93" s="19">
        <f t="shared" si="5"/>
        <v>1056439.31</v>
      </c>
      <c r="H93" s="19">
        <f t="shared" si="6"/>
        <v>-13.9</v>
      </c>
      <c r="I93" s="19">
        <v>14605</v>
      </c>
      <c r="J93" s="19">
        <f t="shared" si="7"/>
        <v>6.2694061572902762E-2</v>
      </c>
    </row>
    <row r="94" spans="1:10" x14ac:dyDescent="0.25">
      <c r="A94" s="3" t="s">
        <v>93</v>
      </c>
      <c r="B94" s="3">
        <v>1516360.5</v>
      </c>
      <c r="C94" s="3">
        <v>454340.25</v>
      </c>
      <c r="D94" s="3">
        <v>11.5</v>
      </c>
      <c r="E94" s="3">
        <v>24.7</v>
      </c>
      <c r="F94" s="19">
        <v>6.6</v>
      </c>
      <c r="G94" s="19">
        <f t="shared" si="5"/>
        <v>1062020.25</v>
      </c>
      <c r="H94" s="19">
        <f t="shared" si="6"/>
        <v>-13.2</v>
      </c>
      <c r="I94" s="19">
        <v>17115</v>
      </c>
      <c r="J94" s="19">
        <f t="shared" si="7"/>
        <v>6.6920444896136744E-2</v>
      </c>
    </row>
    <row r="95" spans="1:10" x14ac:dyDescent="0.25">
      <c r="A95" s="3" t="s">
        <v>94</v>
      </c>
      <c r="B95" s="3">
        <v>1519485.4</v>
      </c>
      <c r="C95" s="3">
        <v>465446.65</v>
      </c>
      <c r="D95" s="3">
        <v>11.6</v>
      </c>
      <c r="E95" s="3">
        <v>23.9</v>
      </c>
      <c r="F95" s="19">
        <v>7.2</v>
      </c>
      <c r="G95" s="19">
        <f t="shared" si="5"/>
        <v>1054038.75</v>
      </c>
      <c r="H95" s="19">
        <f t="shared" si="6"/>
        <v>-12.299999999999999</v>
      </c>
      <c r="I95" s="19">
        <v>8865</v>
      </c>
      <c r="J95" s="19">
        <f t="shared" si="7"/>
        <v>6.9857388641809362E-2</v>
      </c>
    </row>
    <row r="96" spans="1:10" x14ac:dyDescent="0.25">
      <c r="A96" s="3" t="s">
        <v>95</v>
      </c>
      <c r="B96" s="3">
        <v>1530432.06</v>
      </c>
      <c r="C96" s="3">
        <v>475405.54</v>
      </c>
      <c r="D96" s="3">
        <v>11.4</v>
      </c>
      <c r="E96" s="3">
        <v>22.7</v>
      </c>
      <c r="F96" s="19">
        <v>7.6</v>
      </c>
      <c r="G96" s="19">
        <f t="shared" si="5"/>
        <v>1055026.52</v>
      </c>
      <c r="H96" s="19">
        <f t="shared" si="6"/>
        <v>-11.299999999999999</v>
      </c>
      <c r="I96" s="19">
        <v>18328</v>
      </c>
      <c r="J96" s="19">
        <f t="shared" si="7"/>
        <v>6.9640277053592145E-2</v>
      </c>
    </row>
    <row r="97" spans="1:10" x14ac:dyDescent="0.25">
      <c r="A97" s="3" t="s">
        <v>96</v>
      </c>
      <c r="B97" s="3">
        <v>1550066.67</v>
      </c>
      <c r="C97" s="3">
        <v>486557.24</v>
      </c>
      <c r="D97" s="3">
        <v>11.3</v>
      </c>
      <c r="E97" s="3">
        <v>21.4</v>
      </c>
      <c r="F97" s="19">
        <v>8.1</v>
      </c>
      <c r="G97" s="19">
        <f t="shared" si="5"/>
        <v>1063509.43</v>
      </c>
      <c r="H97" s="19">
        <f t="shared" si="6"/>
        <v>-10.099999999999998</v>
      </c>
      <c r="I97" s="19">
        <v>16397</v>
      </c>
      <c r="J97" s="19">
        <f t="shared" si="7"/>
        <v>7.2816467745378491E-2</v>
      </c>
    </row>
    <row r="98" spans="1:10" x14ac:dyDescent="0.25">
      <c r="A98" s="3" t="s">
        <v>97</v>
      </c>
      <c r="B98" s="3">
        <v>1575945.59</v>
      </c>
      <c r="C98" s="3">
        <v>472526.45</v>
      </c>
      <c r="D98" s="3">
        <v>11.3</v>
      </c>
      <c r="E98" s="3">
        <v>14.5</v>
      </c>
      <c r="F98" s="19">
        <v>19.399999999999999</v>
      </c>
      <c r="G98" s="19">
        <f t="shared" si="5"/>
        <v>1103419.1400000001</v>
      </c>
      <c r="H98" s="19">
        <f t="shared" si="6"/>
        <v>-3.1999999999999993</v>
      </c>
      <c r="I98">
        <v>36970</v>
      </c>
      <c r="J98" s="19">
        <f t="shared" si="7"/>
        <v>9.9423932377892751E-2</v>
      </c>
    </row>
    <row r="99" spans="1:10" x14ac:dyDescent="0.25">
      <c r="A99" s="3" t="s">
        <v>98</v>
      </c>
      <c r="B99" s="3">
        <v>1582913.07</v>
      </c>
      <c r="C99" s="3">
        <v>476527.6</v>
      </c>
      <c r="D99" s="3">
        <v>11.1</v>
      </c>
      <c r="E99" s="3">
        <v>21.4</v>
      </c>
      <c r="F99" s="19">
        <v>3.3</v>
      </c>
      <c r="G99" s="19">
        <f t="shared" si="5"/>
        <v>1106385.4700000002</v>
      </c>
      <c r="H99" s="19">
        <f t="shared" si="6"/>
        <v>-10.299999999999999</v>
      </c>
      <c r="I99">
        <v>10908</v>
      </c>
      <c r="J99" s="19">
        <f t="shared" si="7"/>
        <v>7.1960548664269874E-2</v>
      </c>
    </row>
    <row r="100" spans="1:10" x14ac:dyDescent="0.25">
      <c r="A100" s="3" t="s">
        <v>99</v>
      </c>
      <c r="B100" s="3">
        <v>1599609.57</v>
      </c>
      <c r="C100" s="3">
        <v>488770.09</v>
      </c>
      <c r="D100" s="3">
        <v>10.6</v>
      </c>
      <c r="E100" s="3">
        <v>18.8</v>
      </c>
      <c r="F100" s="19">
        <v>6.1</v>
      </c>
      <c r="G100" s="19">
        <f t="shared" si="5"/>
        <v>1110839.48</v>
      </c>
      <c r="H100" s="19">
        <f t="shared" si="6"/>
        <v>-8.2000000000000011</v>
      </c>
      <c r="I100">
        <v>21186</v>
      </c>
      <c r="J100" s="19">
        <f t="shared" si="7"/>
        <v>7.3672461044317947E-2</v>
      </c>
    </row>
    <row r="101" spans="1:10" x14ac:dyDescent="0.25">
      <c r="A101" s="3" t="s">
        <v>100</v>
      </c>
      <c r="B101" s="3">
        <v>1596331.87</v>
      </c>
      <c r="C101" s="3">
        <v>490180.42</v>
      </c>
      <c r="D101" s="3">
        <v>10.5</v>
      </c>
      <c r="E101" s="3">
        <v>18.5</v>
      </c>
      <c r="F101" s="19">
        <v>6.2</v>
      </c>
      <c r="G101" s="19">
        <f t="shared" si="5"/>
        <v>1106151.4500000002</v>
      </c>
      <c r="H101" s="19">
        <f t="shared" si="6"/>
        <v>-8</v>
      </c>
      <c r="I101">
        <v>13880</v>
      </c>
      <c r="J101" s="19">
        <f t="shared" si="7"/>
        <v>7.2158919497075286E-2</v>
      </c>
    </row>
    <row r="102" spans="1:10" x14ac:dyDescent="0.25">
      <c r="A102" s="3" t="s">
        <v>101</v>
      </c>
      <c r="B102" s="3">
        <v>1609740.77</v>
      </c>
      <c r="C102" s="3">
        <v>496389.78</v>
      </c>
      <c r="D102" s="3">
        <v>9.1300000000000008</v>
      </c>
      <c r="E102" s="3">
        <v>17</v>
      </c>
      <c r="F102" s="19">
        <v>7.3</v>
      </c>
      <c r="G102" s="19">
        <f t="shared" si="5"/>
        <v>1113350.99</v>
      </c>
      <c r="H102" s="19">
        <f t="shared" si="6"/>
        <v>-7.8699999999999992</v>
      </c>
      <c r="I102">
        <v>10631</v>
      </c>
      <c r="J102" s="19">
        <f t="shared" si="7"/>
        <v>7.3166889009503494E-2</v>
      </c>
    </row>
    <row r="103" spans="1:10" x14ac:dyDescent="0.25">
      <c r="A103" s="3" t="s">
        <v>102</v>
      </c>
      <c r="B103" s="3">
        <v>1639497.05</v>
      </c>
      <c r="C103" s="3">
        <v>510228.17</v>
      </c>
      <c r="D103" s="3">
        <v>9.1</v>
      </c>
      <c r="E103" s="3">
        <v>15</v>
      </c>
      <c r="F103" s="19">
        <v>6.6</v>
      </c>
      <c r="G103" s="19">
        <f t="shared" si="5"/>
        <v>1129268.8800000001</v>
      </c>
      <c r="H103" s="19">
        <f t="shared" si="6"/>
        <v>-5.9</v>
      </c>
      <c r="I103">
        <v>17718</v>
      </c>
      <c r="J103" s="19">
        <f t="shared" si="7"/>
        <v>7.8732289467814201E-2</v>
      </c>
    </row>
    <row r="104" spans="1:10" x14ac:dyDescent="0.25">
      <c r="A104" s="3" t="s">
        <v>103</v>
      </c>
      <c r="B104" s="3">
        <v>1636341.11</v>
      </c>
      <c r="C104" s="3">
        <v>510484.58</v>
      </c>
      <c r="D104" s="3">
        <v>8.89</v>
      </c>
      <c r="E104" s="3">
        <v>15.3</v>
      </c>
      <c r="F104" s="19">
        <v>6.1</v>
      </c>
      <c r="G104" s="19">
        <f t="shared" si="5"/>
        <v>1125856.53</v>
      </c>
      <c r="H104" s="19">
        <f t="shared" si="6"/>
        <v>-6.41</v>
      </c>
      <c r="I104">
        <v>11956</v>
      </c>
      <c r="J104" s="19">
        <f t="shared" si="7"/>
        <v>7.3651011841428915E-2</v>
      </c>
    </row>
    <row r="105" spans="1:10" x14ac:dyDescent="0.25">
      <c r="A105" s="3" t="s">
        <v>104</v>
      </c>
      <c r="B105" s="3">
        <v>1652947.3</v>
      </c>
      <c r="C105" s="3">
        <v>518113.93</v>
      </c>
      <c r="D105" s="3">
        <v>8.56</v>
      </c>
      <c r="E105" s="3">
        <v>14</v>
      </c>
      <c r="F105" s="19">
        <v>6.5</v>
      </c>
      <c r="G105" s="19">
        <f t="shared" si="5"/>
        <v>1134833.3700000001</v>
      </c>
      <c r="H105" s="19">
        <f t="shared" si="6"/>
        <v>-5.4399999999999995</v>
      </c>
      <c r="I105">
        <v>14895</v>
      </c>
      <c r="J105" s="19">
        <f t="shared" si="7"/>
        <v>7.4205928592339154E-2</v>
      </c>
    </row>
    <row r="106" spans="1:10" x14ac:dyDescent="0.25">
      <c r="A106" s="3" t="s">
        <v>105</v>
      </c>
      <c r="B106" s="3">
        <v>1663666.05</v>
      </c>
      <c r="C106" s="3">
        <v>517863.04</v>
      </c>
      <c r="D106" s="3">
        <v>8.98</v>
      </c>
      <c r="E106" s="3">
        <v>14</v>
      </c>
      <c r="F106" s="19">
        <v>7.2</v>
      </c>
      <c r="G106" s="19">
        <f t="shared" si="5"/>
        <v>1145803.01</v>
      </c>
      <c r="H106" s="19">
        <f t="shared" si="6"/>
        <v>-5.0199999999999996</v>
      </c>
      <c r="I106">
        <v>18335</v>
      </c>
      <c r="J106" s="19">
        <f t="shared" si="7"/>
        <v>7.8889983500785424E-2</v>
      </c>
    </row>
    <row r="107" spans="1:10" x14ac:dyDescent="0.25">
      <c r="A107" s="3" t="s">
        <v>106</v>
      </c>
      <c r="B107" s="3">
        <v>1662449.96</v>
      </c>
      <c r="C107" s="3">
        <v>525977.18999999994</v>
      </c>
      <c r="D107" s="3">
        <v>8.8800000000000008</v>
      </c>
      <c r="E107" s="3">
        <v>13</v>
      </c>
      <c r="F107" s="19">
        <v>6.3</v>
      </c>
      <c r="G107" s="19">
        <f t="shared" si="5"/>
        <v>1136472.77</v>
      </c>
      <c r="H107" s="19">
        <f t="shared" si="6"/>
        <v>-4.1199999999999992</v>
      </c>
      <c r="I107">
        <v>10357</v>
      </c>
      <c r="J107" s="19">
        <f t="shared" si="7"/>
        <v>7.8207769875633146E-2</v>
      </c>
    </row>
    <row r="108" spans="1:10" x14ac:dyDescent="0.25">
      <c r="A108" s="3" t="s">
        <v>107</v>
      </c>
      <c r="B108" s="3">
        <v>1679156.64</v>
      </c>
      <c r="C108" s="3">
        <v>535565.05000000005</v>
      </c>
      <c r="D108" s="3">
        <v>9.11</v>
      </c>
      <c r="E108" s="3">
        <v>12.7</v>
      </c>
      <c r="F108" s="19">
        <v>5.7</v>
      </c>
      <c r="G108" s="19">
        <f t="shared" si="5"/>
        <v>1143591.5899999999</v>
      </c>
      <c r="H108" s="19">
        <f t="shared" si="6"/>
        <v>-3.59</v>
      </c>
      <c r="I108">
        <v>16128</v>
      </c>
      <c r="J108" s="19">
        <f t="shared" si="7"/>
        <v>8.3945823466124656E-2</v>
      </c>
    </row>
    <row r="109" spans="1:10" x14ac:dyDescent="0.25">
      <c r="A109" s="3" t="s">
        <v>108</v>
      </c>
      <c r="B109" s="3">
        <v>1690235.31</v>
      </c>
      <c r="C109" s="3">
        <v>543790.15</v>
      </c>
      <c r="D109" s="3">
        <v>8.07</v>
      </c>
      <c r="E109" s="3">
        <v>11.8</v>
      </c>
      <c r="F109" s="19">
        <v>3.4</v>
      </c>
      <c r="G109" s="19">
        <f t="shared" si="5"/>
        <v>1146445.1600000001</v>
      </c>
      <c r="H109" s="19">
        <f t="shared" si="6"/>
        <v>-3.7300000000000004</v>
      </c>
      <c r="I109">
        <v>11481</v>
      </c>
      <c r="J109" s="19">
        <f t="shared" si="7"/>
        <v>7.7983069694078991E-2</v>
      </c>
    </row>
    <row r="110" spans="1:10" x14ac:dyDescent="0.25">
      <c r="A110" s="3" t="s">
        <v>109</v>
      </c>
      <c r="B110" s="3">
        <v>1720814.46</v>
      </c>
      <c r="C110" s="3">
        <v>543247.13</v>
      </c>
      <c r="D110" s="3">
        <v>8.6</v>
      </c>
      <c r="E110" s="3">
        <v>15</v>
      </c>
      <c r="F110" s="19">
        <v>-13.8</v>
      </c>
      <c r="G110" s="19">
        <f t="shared" si="5"/>
        <v>1177567.33</v>
      </c>
      <c r="H110" s="19">
        <f t="shared" si="6"/>
        <v>-6.4</v>
      </c>
      <c r="I110" t="s">
        <v>3261</v>
      </c>
      <c r="J110" s="19">
        <f t="shared" si="7"/>
        <v>6.7198571523781919E-2</v>
      </c>
    </row>
    <row r="111" spans="1:10" x14ac:dyDescent="0.25">
      <c r="A111" s="3" t="s">
        <v>110</v>
      </c>
      <c r="B111" s="3">
        <v>1729070.12</v>
      </c>
      <c r="C111" s="3">
        <v>517035.99</v>
      </c>
      <c r="D111" s="3">
        <v>8.8000000000000007</v>
      </c>
      <c r="E111" s="3">
        <v>8.5</v>
      </c>
      <c r="F111" s="19">
        <v>13.5</v>
      </c>
      <c r="G111" s="19">
        <f t="shared" si="5"/>
        <v>1212034.1300000001</v>
      </c>
      <c r="H111" s="19">
        <f t="shared" si="6"/>
        <v>0.30000000000000071</v>
      </c>
      <c r="I111" t="s">
        <v>3262</v>
      </c>
      <c r="J111" s="19">
        <f t="shared" si="7"/>
        <v>9.5489919982408925E-2</v>
      </c>
    </row>
    <row r="112" spans="1:10" x14ac:dyDescent="0.25">
      <c r="A112" s="3" t="s">
        <v>111</v>
      </c>
      <c r="B112" s="3">
        <v>1739859.48</v>
      </c>
      <c r="C112" s="3">
        <v>523540.07</v>
      </c>
      <c r="D112" s="3">
        <v>8.1999999999999993</v>
      </c>
      <c r="E112" s="3">
        <v>7.1</v>
      </c>
      <c r="F112" s="19">
        <v>6</v>
      </c>
      <c r="G112" s="19">
        <f t="shared" si="5"/>
        <v>1216319.4099999999</v>
      </c>
      <c r="H112" s="19">
        <f t="shared" si="6"/>
        <v>1.0999999999999996</v>
      </c>
      <c r="I112" t="s">
        <v>3263</v>
      </c>
      <c r="J112" s="19">
        <f t="shared" si="7"/>
        <v>9.4955150495731333E-2</v>
      </c>
    </row>
    <row r="113" spans="1:10" x14ac:dyDescent="0.25">
      <c r="A113" s="3" t="s">
        <v>112</v>
      </c>
      <c r="B113" s="3">
        <v>1737683.73</v>
      </c>
      <c r="C113" s="3">
        <v>525447.77</v>
      </c>
      <c r="D113" s="3">
        <v>8.3000000000000007</v>
      </c>
      <c r="E113" s="3">
        <v>7.2</v>
      </c>
      <c r="F113" s="19">
        <v>4.5</v>
      </c>
      <c r="G113" s="19">
        <f t="shared" si="5"/>
        <v>1212235.96</v>
      </c>
      <c r="H113" s="19">
        <f t="shared" si="6"/>
        <v>1.1000000000000005</v>
      </c>
      <c r="I113" t="s">
        <v>3264</v>
      </c>
      <c r="J113" s="19">
        <f t="shared" si="7"/>
        <v>9.5904145856337983E-2</v>
      </c>
    </row>
    <row r="114" spans="1:10" x14ac:dyDescent="0.25">
      <c r="A114" s="3" t="s">
        <v>113</v>
      </c>
      <c r="B114" s="3">
        <v>1743063.79</v>
      </c>
      <c r="C114" s="3">
        <v>526276.72</v>
      </c>
      <c r="D114" s="3">
        <v>8.3000000000000007</v>
      </c>
      <c r="E114" s="3">
        <v>6</v>
      </c>
      <c r="F114" s="19">
        <v>3.6</v>
      </c>
      <c r="G114" s="19">
        <f t="shared" si="5"/>
        <v>1216787.07</v>
      </c>
      <c r="H114" s="19">
        <f t="shared" si="6"/>
        <v>2.3000000000000007</v>
      </c>
      <c r="I114" t="s">
        <v>3265</v>
      </c>
      <c r="J114" s="19">
        <f t="shared" si="7"/>
        <v>9.2905185273154584E-2</v>
      </c>
    </row>
    <row r="115" spans="1:10" x14ac:dyDescent="0.25">
      <c r="A115" s="3" t="s">
        <v>114</v>
      </c>
      <c r="B115" s="3">
        <v>1770178.37</v>
      </c>
      <c r="C115" s="3">
        <v>543944.71</v>
      </c>
      <c r="D115" s="3">
        <v>8</v>
      </c>
      <c r="E115" s="3">
        <v>6.6</v>
      </c>
      <c r="F115" s="19">
        <v>3.9</v>
      </c>
      <c r="G115" s="19">
        <f t="shared" si="5"/>
        <v>1226233.6600000001</v>
      </c>
      <c r="H115" s="19">
        <f t="shared" si="6"/>
        <v>1.4000000000000004</v>
      </c>
      <c r="I115" t="s">
        <v>3266</v>
      </c>
      <c r="J115" s="19">
        <f t="shared" si="7"/>
        <v>8.586509529953576E-2</v>
      </c>
    </row>
    <row r="116" spans="1:10" x14ac:dyDescent="0.25">
      <c r="A116" s="3" t="s">
        <v>115</v>
      </c>
      <c r="B116" s="3">
        <v>1776196.11</v>
      </c>
      <c r="C116" s="3">
        <v>536624.29</v>
      </c>
      <c r="D116" s="3">
        <v>8.5</v>
      </c>
      <c r="E116" s="3">
        <v>5.0999999999999996</v>
      </c>
      <c r="F116" s="19">
        <v>3.6</v>
      </c>
      <c r="G116" s="19">
        <f t="shared" si="5"/>
        <v>1239571.82</v>
      </c>
      <c r="H116" s="19">
        <f t="shared" si="6"/>
        <v>3.4000000000000004</v>
      </c>
      <c r="I116" t="s">
        <v>3267</v>
      </c>
      <c r="J116" s="19">
        <f t="shared" si="7"/>
        <v>0.10100335786123658</v>
      </c>
    </row>
    <row r="117" spans="1:10" x14ac:dyDescent="0.25">
      <c r="A117" s="3" t="s">
        <v>116</v>
      </c>
      <c r="B117" s="3">
        <v>1788670.43</v>
      </c>
      <c r="C117" s="3">
        <v>538324.64</v>
      </c>
      <c r="D117" s="3">
        <v>8.1999999999999993</v>
      </c>
      <c r="E117" s="3">
        <v>3.9</v>
      </c>
      <c r="F117" s="19">
        <v>3.3</v>
      </c>
      <c r="G117" s="19">
        <f t="shared" si="5"/>
        <v>1250345.79</v>
      </c>
      <c r="H117" s="19">
        <f t="shared" si="6"/>
        <v>4.2999999999999989</v>
      </c>
      <c r="I117" t="s">
        <v>3268</v>
      </c>
      <c r="J117" s="19">
        <f t="shared" si="7"/>
        <v>0.10178800082341596</v>
      </c>
    </row>
    <row r="118" spans="1:10" x14ac:dyDescent="0.25">
      <c r="A118" s="3" t="s">
        <v>117</v>
      </c>
      <c r="B118" s="3">
        <v>1801665.58</v>
      </c>
      <c r="C118" s="3">
        <v>538574.07999999996</v>
      </c>
      <c r="D118" s="3">
        <v>8.3000000000000007</v>
      </c>
      <c r="E118" s="3">
        <v>4</v>
      </c>
      <c r="F118" s="19">
        <v>2.2000000000000002</v>
      </c>
      <c r="G118" s="19">
        <f t="shared" si="5"/>
        <v>1263091.5</v>
      </c>
      <c r="H118" s="19">
        <f t="shared" si="6"/>
        <v>4.3000000000000007</v>
      </c>
      <c r="I118" t="s">
        <v>3269</v>
      </c>
      <c r="J118" s="19">
        <f t="shared" si="7"/>
        <v>0.10236357294959453</v>
      </c>
    </row>
    <row r="119" spans="1:10" x14ac:dyDescent="0.25">
      <c r="A119" s="3" t="s">
        <v>118</v>
      </c>
      <c r="B119" s="3">
        <v>1795561.6</v>
      </c>
      <c r="C119" s="3">
        <v>540128.37</v>
      </c>
      <c r="D119" s="3">
        <v>8</v>
      </c>
      <c r="E119" s="3">
        <v>2.7</v>
      </c>
      <c r="F119" s="19">
        <v>2.8</v>
      </c>
      <c r="G119" s="19">
        <f t="shared" si="5"/>
        <v>1255433.23</v>
      </c>
      <c r="H119" s="19">
        <f t="shared" si="6"/>
        <v>5.3</v>
      </c>
      <c r="I119" t="s">
        <v>3270</v>
      </c>
      <c r="J119" s="19">
        <f t="shared" si="7"/>
        <v>0.10467515204961748</v>
      </c>
    </row>
    <row r="120" spans="1:10" x14ac:dyDescent="0.25">
      <c r="A120" s="3" t="s">
        <v>119</v>
      </c>
      <c r="B120" s="3">
        <v>1813175.07</v>
      </c>
      <c r="C120" s="3">
        <v>543498.66</v>
      </c>
      <c r="D120" s="3">
        <v>8</v>
      </c>
      <c r="E120" s="3">
        <v>1.5</v>
      </c>
      <c r="F120" s="19">
        <v>2.8</v>
      </c>
      <c r="G120" s="19">
        <f t="shared" si="5"/>
        <v>1269676.4100000001</v>
      </c>
      <c r="H120" s="19">
        <f t="shared" si="6"/>
        <v>6.5</v>
      </c>
      <c r="I120" t="s">
        <v>3271</v>
      </c>
      <c r="J120" s="19">
        <f t="shared" si="7"/>
        <v>0.11025336414025248</v>
      </c>
    </row>
    <row r="121" spans="1:10" x14ac:dyDescent="0.25">
      <c r="A121" s="3" t="s">
        <v>120</v>
      </c>
      <c r="B121" s="3">
        <v>1826744.22</v>
      </c>
      <c r="C121" s="3">
        <v>551685.91</v>
      </c>
      <c r="D121" s="3">
        <v>8.1</v>
      </c>
      <c r="E121" s="3">
        <v>1.5</v>
      </c>
      <c r="F121" s="19">
        <v>3.6</v>
      </c>
      <c r="G121" s="19">
        <f t="shared" si="5"/>
        <v>1275058.31</v>
      </c>
      <c r="H121" s="19">
        <f t="shared" si="6"/>
        <v>6.6</v>
      </c>
      <c r="I121" t="s">
        <v>3272</v>
      </c>
      <c r="J121" s="19">
        <f t="shared" si="7"/>
        <v>0.11218430195125939</v>
      </c>
    </row>
    <row r="122" spans="1:10" x14ac:dyDescent="0.25">
      <c r="A122" s="3" t="s">
        <v>121</v>
      </c>
      <c r="B122" s="3">
        <v>1865935.33</v>
      </c>
      <c r="C122" s="3">
        <v>545638.46</v>
      </c>
      <c r="D122" s="3">
        <v>8.4</v>
      </c>
      <c r="E122" s="3">
        <v>0.4</v>
      </c>
      <c r="F122" s="19">
        <v>17.2</v>
      </c>
      <c r="G122" s="19">
        <f t="shared" si="5"/>
        <v>1320296.8700000001</v>
      </c>
      <c r="H122" s="19">
        <f t="shared" si="6"/>
        <v>8</v>
      </c>
      <c r="I122" s="23">
        <v>46791</v>
      </c>
      <c r="J122" s="19">
        <f t="shared" si="7"/>
        <v>0.12120711602962017</v>
      </c>
    </row>
    <row r="123" spans="1:10" x14ac:dyDescent="0.25">
      <c r="A123" s="3" t="s">
        <v>122</v>
      </c>
      <c r="B123" s="3">
        <v>1867427.45</v>
      </c>
      <c r="C123" s="3">
        <v>527190.48</v>
      </c>
      <c r="D123" s="3">
        <v>8</v>
      </c>
      <c r="E123" s="3">
        <v>1.6</v>
      </c>
      <c r="F123" s="19">
        <v>-2.4</v>
      </c>
      <c r="G123" s="19">
        <f t="shared" si="5"/>
        <v>1340236.97</v>
      </c>
      <c r="H123" s="19">
        <f t="shared" si="6"/>
        <v>6.4</v>
      </c>
      <c r="I123" s="23">
        <v>9665</v>
      </c>
      <c r="J123" s="19">
        <f t="shared" si="7"/>
        <v>0.10577494216272593</v>
      </c>
    </row>
    <row r="124" spans="1:10" x14ac:dyDescent="0.25">
      <c r="A124" s="3" t="s">
        <v>123</v>
      </c>
      <c r="B124" s="3">
        <v>1889412.14</v>
      </c>
      <c r="C124" s="3">
        <v>547575.54</v>
      </c>
      <c r="D124" s="3">
        <v>8.6</v>
      </c>
      <c r="E124" s="3">
        <v>4.5999999999999996</v>
      </c>
      <c r="F124" s="19">
        <v>3.1</v>
      </c>
      <c r="G124" s="19">
        <f t="shared" si="5"/>
        <v>1341836.5999999999</v>
      </c>
      <c r="H124" s="19">
        <f t="shared" si="6"/>
        <v>4</v>
      </c>
      <c r="I124" s="23">
        <v>29602</v>
      </c>
      <c r="J124" s="19">
        <f t="shared" si="7"/>
        <v>0.10319426703878708</v>
      </c>
    </row>
    <row r="125" spans="1:10" x14ac:dyDescent="0.25">
      <c r="A125" s="3" t="s">
        <v>124</v>
      </c>
      <c r="B125" s="3">
        <v>1884670.33</v>
      </c>
      <c r="C125" s="3">
        <v>540614.6</v>
      </c>
      <c r="D125" s="3">
        <v>8.5</v>
      </c>
      <c r="E125" s="3">
        <v>2.9</v>
      </c>
      <c r="F125" s="19">
        <v>3.5</v>
      </c>
      <c r="G125" s="19">
        <f t="shared" si="5"/>
        <v>1344055.73</v>
      </c>
      <c r="H125" s="19">
        <f t="shared" si="6"/>
        <v>5.6</v>
      </c>
      <c r="I125" s="23">
        <v>16710</v>
      </c>
      <c r="J125" s="19">
        <f t="shared" si="7"/>
        <v>0.10874101606423227</v>
      </c>
    </row>
    <row r="126" spans="1:10" x14ac:dyDescent="0.25">
      <c r="A126" s="3" t="s">
        <v>125</v>
      </c>
      <c r="B126" s="3">
        <v>1891153.7</v>
      </c>
      <c r="C126" s="3">
        <v>544355.64</v>
      </c>
      <c r="D126" s="3">
        <v>8.5</v>
      </c>
      <c r="E126" s="3">
        <v>3.4</v>
      </c>
      <c r="F126" s="19">
        <v>4.3</v>
      </c>
      <c r="G126" s="19">
        <f t="shared" si="5"/>
        <v>1346798.06</v>
      </c>
      <c r="H126" s="19">
        <f t="shared" si="6"/>
        <v>5.0999999999999996</v>
      </c>
      <c r="I126" s="23">
        <v>17124</v>
      </c>
      <c r="J126" s="19">
        <f t="shared" si="7"/>
        <v>0.10684777411383899</v>
      </c>
    </row>
    <row r="127" spans="1:10" x14ac:dyDescent="0.25">
      <c r="A127" s="3" t="s">
        <v>126</v>
      </c>
      <c r="B127" s="3">
        <v>1921360.19</v>
      </c>
      <c r="C127" s="3">
        <v>567696.18000000005</v>
      </c>
      <c r="D127" s="3">
        <v>8.5</v>
      </c>
      <c r="E127" s="3">
        <v>4.4000000000000004</v>
      </c>
      <c r="F127" s="19">
        <v>4.3</v>
      </c>
      <c r="G127" s="19">
        <f t="shared" si="5"/>
        <v>1353664.0099999998</v>
      </c>
      <c r="H127" s="19">
        <f t="shared" si="6"/>
        <v>4.0999999999999996</v>
      </c>
      <c r="I127" s="23">
        <v>26243</v>
      </c>
      <c r="J127" s="19">
        <f t="shared" si="7"/>
        <v>0.10392012073783688</v>
      </c>
    </row>
    <row r="128" spans="1:10" x14ac:dyDescent="0.25">
      <c r="A128" s="3" t="s">
        <v>127</v>
      </c>
      <c r="B128" s="3">
        <v>1919410.82</v>
      </c>
      <c r="C128" s="3">
        <v>553043.11</v>
      </c>
      <c r="D128" s="3">
        <v>8.1</v>
      </c>
      <c r="E128" s="3">
        <v>3.1</v>
      </c>
      <c r="F128" s="19">
        <v>4.5</v>
      </c>
      <c r="G128" s="19">
        <f t="shared" si="5"/>
        <v>1366367.71</v>
      </c>
      <c r="H128" s="19">
        <f t="shared" si="6"/>
        <v>5</v>
      </c>
      <c r="I128" s="23">
        <v>12872</v>
      </c>
      <c r="J128" s="19">
        <f t="shared" si="7"/>
        <v>0.10229007142159774</v>
      </c>
    </row>
    <row r="129" spans="1:10" x14ac:dyDescent="0.25">
      <c r="A129" s="3" t="s">
        <v>128</v>
      </c>
      <c r="B129" s="3">
        <v>1935492.43</v>
      </c>
      <c r="C129" s="3">
        <v>556798.09</v>
      </c>
      <c r="D129" s="3">
        <v>8.1999999999999993</v>
      </c>
      <c r="E129" s="3">
        <v>3.4</v>
      </c>
      <c r="F129" s="19">
        <v>4.8</v>
      </c>
      <c r="G129" s="19">
        <f t="shared" si="5"/>
        <v>1378694.3399999999</v>
      </c>
      <c r="H129" s="19">
        <f t="shared" si="6"/>
        <v>4.7999999999999989</v>
      </c>
      <c r="I129" s="23">
        <v>21956</v>
      </c>
      <c r="J129" s="19">
        <f t="shared" si="7"/>
        <v>0.10265044360248521</v>
      </c>
    </row>
    <row r="130" spans="1:10" x14ac:dyDescent="0.25">
      <c r="A130" s="3" t="s">
        <v>129</v>
      </c>
      <c r="B130" s="3">
        <v>1952250.49</v>
      </c>
      <c r="C130" s="3">
        <v>557137.94999999995</v>
      </c>
      <c r="D130" s="3">
        <v>8.4</v>
      </c>
      <c r="E130" s="3">
        <v>3.4</v>
      </c>
      <c r="F130" s="19">
        <v>4</v>
      </c>
      <c r="G130" s="19">
        <f t="shared" si="5"/>
        <v>1395112.54</v>
      </c>
      <c r="H130" s="19">
        <f t="shared" si="6"/>
        <v>5</v>
      </c>
      <c r="I130" s="23">
        <v>25142</v>
      </c>
      <c r="J130" s="19">
        <f t="shared" si="7"/>
        <v>0.10452215061220825</v>
      </c>
    </row>
    <row r="131" spans="1:10" x14ac:dyDescent="0.25">
      <c r="A131" s="3" t="s">
        <v>130</v>
      </c>
      <c r="B131" s="3">
        <v>1945600.55</v>
      </c>
      <c r="C131" s="3">
        <v>558143.92000000004</v>
      </c>
      <c r="D131" s="3">
        <v>8.4</v>
      </c>
      <c r="E131" s="3">
        <v>3.3</v>
      </c>
      <c r="F131" s="19">
        <v>4.7</v>
      </c>
      <c r="G131" s="19">
        <f t="shared" ref="G131:G145" si="8">B131-C131</f>
        <v>1387456.63</v>
      </c>
      <c r="H131" s="19">
        <f t="shared" ref="H131:H145" si="9">D131-E131</f>
        <v>5.1000000000000005</v>
      </c>
      <c r="I131" s="23">
        <v>8680</v>
      </c>
      <c r="J131" s="19">
        <f t="shared" si="7"/>
        <v>0.10516162615832617</v>
      </c>
    </row>
    <row r="132" spans="1:10" x14ac:dyDescent="0.25">
      <c r="A132" s="3" t="s">
        <v>131</v>
      </c>
      <c r="B132" s="3">
        <v>1961429.56</v>
      </c>
      <c r="C132" s="3">
        <v>562486.52</v>
      </c>
      <c r="D132" s="3">
        <v>8.1999999999999993</v>
      </c>
      <c r="E132" s="3">
        <v>3.5</v>
      </c>
      <c r="F132" s="19">
        <v>4.8</v>
      </c>
      <c r="G132" s="19">
        <f t="shared" si="8"/>
        <v>1398943.04</v>
      </c>
      <c r="H132" s="19">
        <f t="shared" si="9"/>
        <v>4.6999999999999993</v>
      </c>
      <c r="I132" s="23">
        <v>19937</v>
      </c>
      <c r="J132" s="19">
        <f t="shared" si="7"/>
        <v>0.10181068891403589</v>
      </c>
    </row>
    <row r="133" spans="1:10" x14ac:dyDescent="0.25">
      <c r="A133" s="3" t="s">
        <v>132</v>
      </c>
      <c r="B133" s="3">
        <v>1986488.82</v>
      </c>
      <c r="C133" s="3">
        <v>576009.15</v>
      </c>
      <c r="D133" s="3">
        <v>8.6999999999999993</v>
      </c>
      <c r="E133" s="3">
        <v>4.4000000000000004</v>
      </c>
      <c r="F133" s="19">
        <v>5.4</v>
      </c>
      <c r="G133" s="19">
        <f t="shared" si="8"/>
        <v>1410479.67</v>
      </c>
      <c r="H133" s="19">
        <f t="shared" si="9"/>
        <v>4.2999999999999989</v>
      </c>
      <c r="I133" s="23">
        <v>22013</v>
      </c>
      <c r="J133" s="19">
        <f t="shared" si="7"/>
        <v>0.10620797412786546</v>
      </c>
    </row>
    <row r="134" spans="1:10" x14ac:dyDescent="0.25">
      <c r="A134" s="3" t="s">
        <v>133</v>
      </c>
      <c r="B134" s="3">
        <v>2023066.4855</v>
      </c>
      <c r="C134" s="3">
        <v>545531.78659999999</v>
      </c>
      <c r="D134" s="3">
        <v>8.4</v>
      </c>
      <c r="E134" s="3">
        <v>0</v>
      </c>
      <c r="F134" s="19">
        <v>6.6</v>
      </c>
      <c r="G134" s="19">
        <f t="shared" si="8"/>
        <v>1477534.6989</v>
      </c>
      <c r="H134" s="19">
        <f t="shared" si="9"/>
        <v>8.4</v>
      </c>
      <c r="I134" s="22">
        <v>50535</v>
      </c>
      <c r="J134" s="19">
        <f t="shared" si="7"/>
        <v>0.11909278320109919</v>
      </c>
    </row>
    <row r="135" spans="1:10" x14ac:dyDescent="0.25">
      <c r="A135" s="3" t="s">
        <v>134</v>
      </c>
      <c r="B135" s="3">
        <v>2030830.4236000001</v>
      </c>
      <c r="C135" s="3">
        <v>552700.7291</v>
      </c>
      <c r="D135" s="3">
        <v>8.8000000000000007</v>
      </c>
      <c r="E135" s="3">
        <v>4.8</v>
      </c>
      <c r="F135" s="19">
        <v>10.9</v>
      </c>
      <c r="G135" s="19">
        <f t="shared" si="8"/>
        <v>1478129.6945000002</v>
      </c>
      <c r="H135" s="19">
        <f t="shared" si="9"/>
        <v>4.0000000000000009</v>
      </c>
      <c r="I135" s="22">
        <v>8737</v>
      </c>
      <c r="J135" s="19">
        <f t="shared" si="7"/>
        <v>0.10288682343988784</v>
      </c>
    </row>
    <row r="136" spans="1:10" x14ac:dyDescent="0.25">
      <c r="A136" s="3" t="s">
        <v>135</v>
      </c>
      <c r="B136" s="3">
        <v>2080923.4113</v>
      </c>
      <c r="C136" s="3">
        <v>575050.28630000004</v>
      </c>
      <c r="D136" s="3">
        <v>10.1</v>
      </c>
      <c r="E136" s="3">
        <v>5</v>
      </c>
      <c r="F136" s="19">
        <v>10.8</v>
      </c>
      <c r="G136" s="19">
        <f t="shared" si="8"/>
        <v>1505873.125</v>
      </c>
      <c r="H136" s="19">
        <f t="shared" si="9"/>
        <v>5.0999999999999996</v>
      </c>
      <c r="I136" s="22">
        <v>51838</v>
      </c>
      <c r="J136" s="19">
        <f t="shared" si="7"/>
        <v>0.12224776474274152</v>
      </c>
    </row>
    <row r="137" spans="1:10" x14ac:dyDescent="0.25">
      <c r="A137" s="3" t="s">
        <v>136</v>
      </c>
      <c r="B137" s="3">
        <v>2093533.8287</v>
      </c>
      <c r="C137" s="3">
        <v>570150.47889999999</v>
      </c>
      <c r="D137" s="3">
        <v>11.1</v>
      </c>
      <c r="E137" s="3">
        <v>5.5</v>
      </c>
      <c r="F137" s="19">
        <v>10.199999999999999</v>
      </c>
      <c r="G137" s="19">
        <f t="shared" si="8"/>
        <v>1523383.3498</v>
      </c>
      <c r="H137" s="19">
        <f t="shared" si="9"/>
        <v>5.6</v>
      </c>
      <c r="I137" s="22">
        <v>31027</v>
      </c>
      <c r="J137" s="19">
        <f t="shared" si="7"/>
        <v>0.13342275606384268</v>
      </c>
    </row>
    <row r="138" spans="1:10" x14ac:dyDescent="0.25">
      <c r="A138" s="3" t="s">
        <v>137</v>
      </c>
      <c r="B138" s="3">
        <v>2100183.7412</v>
      </c>
      <c r="C138" s="3">
        <v>581111.05729999999</v>
      </c>
      <c r="D138" s="3">
        <v>11.1</v>
      </c>
      <c r="E138" s="3">
        <v>6.8</v>
      </c>
      <c r="F138" s="19">
        <v>9.5</v>
      </c>
      <c r="G138" s="19">
        <f t="shared" si="8"/>
        <v>1519072.6839000001</v>
      </c>
      <c r="H138" s="19">
        <f t="shared" si="9"/>
        <v>4.3</v>
      </c>
      <c r="I138" s="22">
        <v>31866</v>
      </c>
      <c r="J138" s="19">
        <f t="shared" si="7"/>
        <v>0.12791422041400921</v>
      </c>
    </row>
    <row r="139" spans="1:10" x14ac:dyDescent="0.25">
      <c r="A139" s="3" t="s">
        <v>138</v>
      </c>
      <c r="B139" s="3">
        <v>2134948.6606999999</v>
      </c>
      <c r="C139" s="3">
        <v>604317.96849999996</v>
      </c>
      <c r="D139" s="3">
        <v>11.1</v>
      </c>
      <c r="E139" s="3">
        <v>6.5</v>
      </c>
      <c r="F139" s="19">
        <v>9.5</v>
      </c>
      <c r="G139" s="19">
        <f t="shared" si="8"/>
        <v>1530630.6921999999</v>
      </c>
      <c r="H139" s="19">
        <f t="shared" si="9"/>
        <v>4.5999999999999996</v>
      </c>
      <c r="I139" s="22">
        <v>34681</v>
      </c>
      <c r="J139" s="19">
        <f t="shared" si="7"/>
        <v>0.13073161500393304</v>
      </c>
    </row>
    <row r="140" spans="1:10" x14ac:dyDescent="0.25">
      <c r="A140" s="3" t="s">
        <v>139</v>
      </c>
      <c r="B140" s="3">
        <v>2125458.4621000001</v>
      </c>
      <c r="C140" s="3">
        <v>591192.63679999998</v>
      </c>
      <c r="D140" s="3">
        <v>10.7</v>
      </c>
      <c r="E140" s="3">
        <v>6.9</v>
      </c>
      <c r="F140" s="19">
        <v>9.9</v>
      </c>
      <c r="G140" s="19">
        <f t="shared" si="8"/>
        <v>1534265.8253000001</v>
      </c>
      <c r="H140" s="19">
        <f t="shared" si="9"/>
        <v>3.7999999999999989</v>
      </c>
      <c r="I140" s="22">
        <v>16928</v>
      </c>
      <c r="J140" s="19">
        <f t="shared" si="7"/>
        <v>0.12287915915401731</v>
      </c>
    </row>
    <row r="141" spans="1:10" x14ac:dyDescent="0.25">
      <c r="A141" s="3" t="s">
        <v>140</v>
      </c>
      <c r="B141" s="3">
        <v>2136836.9064000002</v>
      </c>
      <c r="C141" s="3">
        <v>601289.09739999997</v>
      </c>
      <c r="D141" s="3">
        <v>10.4</v>
      </c>
      <c r="E141" s="3">
        <v>8</v>
      </c>
      <c r="F141" s="19">
        <v>9.4</v>
      </c>
      <c r="G141" s="19">
        <f t="shared" si="8"/>
        <v>1535547.8090000004</v>
      </c>
      <c r="H141" s="19">
        <f t="shared" si="9"/>
        <v>2.4000000000000004</v>
      </c>
      <c r="I141" s="22">
        <v>35853</v>
      </c>
      <c r="J141" s="19">
        <f t="shared" si="7"/>
        <v>0.11376957491535108</v>
      </c>
    </row>
    <row r="142" spans="1:10" x14ac:dyDescent="0.25">
      <c r="A142" s="3" t="s">
        <v>141</v>
      </c>
      <c r="B142" s="3">
        <v>2164084.7999999998</v>
      </c>
      <c r="C142" s="3">
        <v>602312.12</v>
      </c>
      <c r="D142" s="3">
        <v>10.9</v>
      </c>
      <c r="E142" s="3">
        <v>8.1</v>
      </c>
      <c r="F142" s="19">
        <v>11.1</v>
      </c>
      <c r="G142" s="19">
        <f t="shared" si="8"/>
        <v>1561772.6799999997</v>
      </c>
      <c r="H142" s="19">
        <f t="shared" si="9"/>
        <v>2.8000000000000007</v>
      </c>
      <c r="I142" s="22">
        <v>34693</v>
      </c>
      <c r="J142" s="19">
        <f t="shared" si="7"/>
        <v>0.11945999711249077</v>
      </c>
    </row>
    <row r="143" spans="1:10" x14ac:dyDescent="0.25">
      <c r="A143" s="3" t="s">
        <v>142</v>
      </c>
      <c r="B143" s="3">
        <v>2149720.42</v>
      </c>
      <c r="C143" s="3">
        <v>609200</v>
      </c>
      <c r="D143" s="3">
        <v>10.5</v>
      </c>
      <c r="E143" s="3">
        <v>9.1</v>
      </c>
      <c r="F143" s="19">
        <v>10.4</v>
      </c>
      <c r="G143" s="19">
        <f t="shared" si="8"/>
        <v>1540520.42</v>
      </c>
      <c r="H143" s="19">
        <f t="shared" si="9"/>
        <v>1.4000000000000004</v>
      </c>
      <c r="I143" s="22">
        <v>13929</v>
      </c>
      <c r="J143" s="19">
        <f t="shared" ref="J143:J145" si="10">(G143-G131)/G131</f>
        <v>0.11031969338025366</v>
      </c>
    </row>
    <row r="144" spans="1:10" x14ac:dyDescent="0.25">
      <c r="A144" s="3" t="s">
        <v>143</v>
      </c>
      <c r="B144" s="3">
        <v>2172000</v>
      </c>
      <c r="C144" s="3">
        <v>618600</v>
      </c>
      <c r="D144" s="3">
        <v>10.7</v>
      </c>
      <c r="E144" s="3">
        <v>10</v>
      </c>
      <c r="F144" s="19">
        <v>10.3</v>
      </c>
      <c r="G144" s="19">
        <f t="shared" si="8"/>
        <v>1553400</v>
      </c>
      <c r="H144" s="19">
        <f t="shared" si="9"/>
        <v>0.69999999999999929</v>
      </c>
      <c r="I144" s="22">
        <v>21355</v>
      </c>
      <c r="J144" s="19">
        <f t="shared" si="10"/>
        <v>0.1104097562113751</v>
      </c>
    </row>
    <row r="145" spans="1:10" x14ac:dyDescent="0.25">
      <c r="A145" s="3" t="s">
        <v>144</v>
      </c>
      <c r="B145" s="3">
        <v>2186800</v>
      </c>
      <c r="C145" s="3">
        <v>625600</v>
      </c>
      <c r="D145" s="3">
        <v>10.1</v>
      </c>
      <c r="E145" s="3">
        <v>8.6</v>
      </c>
      <c r="F145" s="19">
        <v>9.1999999999999993</v>
      </c>
      <c r="G145" s="19">
        <f t="shared" si="8"/>
        <v>1561200</v>
      </c>
      <c r="H145" s="19">
        <f t="shared" si="9"/>
        <v>1.5</v>
      </c>
      <c r="I145" s="22">
        <v>17192</v>
      </c>
      <c r="J145" s="19">
        <f t="shared" si="10"/>
        <v>0.10685749905207785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8B60F-4CF9-4426-AF20-4300BF8603D5}">
  <dimension ref="A1:D133"/>
  <sheetViews>
    <sheetView workbookViewId="0">
      <selection activeCell="J28" sqref="J28"/>
    </sheetView>
  </sheetViews>
  <sheetFormatPr defaultRowHeight="13.8" x14ac:dyDescent="0.25"/>
  <sheetData>
    <row r="1" spans="1:4" ht="14.4" x14ac:dyDescent="0.25">
      <c r="A1" s="10" t="s">
        <v>0</v>
      </c>
      <c r="B1" s="10" t="s">
        <v>3254</v>
      </c>
      <c r="C1" s="10" t="s">
        <v>3255</v>
      </c>
      <c r="D1" s="16"/>
    </row>
    <row r="2" spans="1:4" x14ac:dyDescent="0.25">
      <c r="A2" s="9" t="s">
        <v>2</v>
      </c>
      <c r="B2" s="9">
        <v>10275.790000000001</v>
      </c>
      <c r="C2" s="9">
        <v>26.5</v>
      </c>
    </row>
    <row r="3" spans="1:4" x14ac:dyDescent="0.25">
      <c r="A3" s="9" t="s">
        <v>3</v>
      </c>
      <c r="B3" s="9">
        <v>23561.995200000001</v>
      </c>
      <c r="C3" s="9">
        <v>28.6</v>
      </c>
    </row>
    <row r="4" spans="1:4" x14ac:dyDescent="0.25">
      <c r="A4" s="9" t="s">
        <v>4</v>
      </c>
      <c r="B4" s="9">
        <v>37082.304199999999</v>
      </c>
      <c r="C4" s="9">
        <v>30.5</v>
      </c>
      <c r="D4" s="19"/>
    </row>
    <row r="5" spans="1:4" x14ac:dyDescent="0.25">
      <c r="A5" s="9" t="s">
        <v>5</v>
      </c>
      <c r="B5" s="9">
        <v>53520.3249</v>
      </c>
      <c r="C5" s="9">
        <v>32.9</v>
      </c>
      <c r="D5" s="19"/>
    </row>
    <row r="6" spans="1:4" x14ac:dyDescent="0.25">
      <c r="A6" s="9" t="s">
        <v>6</v>
      </c>
      <c r="B6" s="9">
        <v>78098.354000000007</v>
      </c>
      <c r="C6" s="9">
        <v>33.6</v>
      </c>
      <c r="D6" s="19"/>
    </row>
    <row r="7" spans="1:4" x14ac:dyDescent="0.25">
      <c r="A7" s="9" t="s">
        <v>7</v>
      </c>
      <c r="B7" s="9">
        <v>95932.010699999999</v>
      </c>
      <c r="C7" s="9">
        <v>32.9</v>
      </c>
      <c r="D7" s="19"/>
    </row>
    <row r="8" spans="1:4" x14ac:dyDescent="0.25">
      <c r="A8" s="9" t="s">
        <v>8</v>
      </c>
      <c r="B8" s="9">
        <v>112984.7933</v>
      </c>
      <c r="C8" s="9">
        <v>33</v>
      </c>
      <c r="D8" s="19"/>
    </row>
    <row r="9" spans="1:4" x14ac:dyDescent="0.25">
      <c r="A9" s="9" t="s">
        <v>9</v>
      </c>
      <c r="B9" s="9">
        <v>133176.59710000001</v>
      </c>
      <c r="C9" s="9">
        <v>33.299999999999997</v>
      </c>
      <c r="D9" s="19"/>
    </row>
    <row r="10" spans="1:4" x14ac:dyDescent="0.25">
      <c r="A10" s="9" t="s">
        <v>10</v>
      </c>
      <c r="B10" s="9">
        <v>150709.76199999999</v>
      </c>
      <c r="C10" s="9">
        <v>33.1</v>
      </c>
      <c r="D10" s="19"/>
    </row>
    <row r="11" spans="1:4" x14ac:dyDescent="0.25">
      <c r="A11" s="9" t="s">
        <v>11</v>
      </c>
      <c r="B11" s="9">
        <v>168634.2077</v>
      </c>
      <c r="C11" s="9">
        <v>32.1</v>
      </c>
      <c r="D11" s="19"/>
    </row>
    <row r="12" spans="1:4" x14ac:dyDescent="0.25">
      <c r="A12" s="9" t="s">
        <v>12</v>
      </c>
      <c r="B12" s="9">
        <v>194138.622</v>
      </c>
      <c r="C12" s="9">
        <v>30.5</v>
      </c>
      <c r="D12" s="19"/>
    </row>
    <row r="13" spans="1:4" x14ac:dyDescent="0.25">
      <c r="A13" s="9" t="s">
        <v>14</v>
      </c>
      <c r="B13" s="9">
        <v>13014.0268</v>
      </c>
      <c r="C13" s="9">
        <v>26.6</v>
      </c>
    </row>
    <row r="14" spans="1:4" x14ac:dyDescent="0.25">
      <c r="A14" s="9" t="s">
        <v>15</v>
      </c>
      <c r="B14" s="9">
        <v>29792.684700000002</v>
      </c>
      <c r="C14" s="9">
        <v>26.4</v>
      </c>
    </row>
    <row r="15" spans="1:4" x14ac:dyDescent="0.25">
      <c r="A15" s="9" t="s">
        <v>16</v>
      </c>
      <c r="B15" s="9">
        <v>46742.749199999998</v>
      </c>
      <c r="C15" s="9">
        <v>26.1</v>
      </c>
    </row>
    <row r="16" spans="1:4" x14ac:dyDescent="0.25">
      <c r="A16" s="9" t="s">
        <v>17</v>
      </c>
      <c r="B16" s="9">
        <v>67358.297200000001</v>
      </c>
      <c r="C16" s="9">
        <v>25.9</v>
      </c>
    </row>
    <row r="17" spans="1:3" x14ac:dyDescent="0.25">
      <c r="A17" s="9" t="s">
        <v>18</v>
      </c>
      <c r="B17" s="9">
        <v>98047.379499999995</v>
      </c>
      <c r="C17" s="9">
        <v>25.5</v>
      </c>
    </row>
    <row r="18" spans="1:3" x14ac:dyDescent="0.25">
      <c r="A18" s="9" t="s">
        <v>19</v>
      </c>
      <c r="B18" s="9">
        <v>119866.24770000001</v>
      </c>
      <c r="C18" s="9">
        <v>24.9</v>
      </c>
    </row>
    <row r="19" spans="1:3" x14ac:dyDescent="0.25">
      <c r="A19" s="9" t="s">
        <v>20</v>
      </c>
      <c r="B19" s="9">
        <v>140997.74470000001</v>
      </c>
      <c r="C19" s="9">
        <v>24.8</v>
      </c>
    </row>
    <row r="20" spans="1:3" x14ac:dyDescent="0.25">
      <c r="A20" s="9" t="s">
        <v>21</v>
      </c>
      <c r="B20" s="9">
        <v>165869.57519999999</v>
      </c>
      <c r="C20" s="9">
        <v>24.5</v>
      </c>
    </row>
    <row r="21" spans="1:3" x14ac:dyDescent="0.25">
      <c r="A21" s="9" t="s">
        <v>22</v>
      </c>
      <c r="B21" s="9">
        <v>187556.10459999999</v>
      </c>
      <c r="C21" s="9">
        <v>24.4</v>
      </c>
    </row>
    <row r="22" spans="1:3" x14ac:dyDescent="0.25">
      <c r="A22" s="9" t="s">
        <v>23</v>
      </c>
      <c r="B22" s="9">
        <v>210697.8253</v>
      </c>
      <c r="C22" s="9">
        <v>24.9</v>
      </c>
    </row>
    <row r="23" spans="1:3" x14ac:dyDescent="0.25">
      <c r="A23" s="9" t="s">
        <v>24</v>
      </c>
      <c r="B23" s="9">
        <v>241414.93160000001</v>
      </c>
      <c r="C23" s="9">
        <v>24.5</v>
      </c>
    </row>
    <row r="24" spans="1:3" x14ac:dyDescent="0.25">
      <c r="A24" s="9" t="s">
        <v>26</v>
      </c>
      <c r="B24" s="9">
        <v>17444.160199999998</v>
      </c>
      <c r="C24" s="9">
        <v>24.9</v>
      </c>
    </row>
    <row r="25" spans="1:3" x14ac:dyDescent="0.25">
      <c r="A25" s="9" t="s">
        <v>27</v>
      </c>
      <c r="B25" s="9">
        <v>39464.909099999997</v>
      </c>
      <c r="C25" s="9">
        <v>25</v>
      </c>
    </row>
    <row r="26" spans="1:3" x14ac:dyDescent="0.25">
      <c r="A26" s="9" t="s">
        <v>28</v>
      </c>
      <c r="B26" s="9">
        <v>62716.226300000002</v>
      </c>
      <c r="C26" s="9">
        <v>25.4</v>
      </c>
    </row>
    <row r="27" spans="1:3" x14ac:dyDescent="0.25">
      <c r="A27" s="9" t="s">
        <v>29</v>
      </c>
      <c r="B27" s="9">
        <v>90254.513900000005</v>
      </c>
      <c r="C27" s="9">
        <v>25.8</v>
      </c>
    </row>
    <row r="28" spans="1:3" x14ac:dyDescent="0.25">
      <c r="A28" s="9" t="s">
        <v>30</v>
      </c>
      <c r="B28" s="9">
        <v>124566.6801</v>
      </c>
      <c r="C28" s="9">
        <v>25.6</v>
      </c>
    </row>
    <row r="29" spans="1:3" x14ac:dyDescent="0.25">
      <c r="A29" s="9" t="s">
        <v>31</v>
      </c>
      <c r="B29" s="9">
        <v>152419.85579999999</v>
      </c>
      <c r="C29" s="9">
        <v>25.4</v>
      </c>
    </row>
    <row r="30" spans="1:3" x14ac:dyDescent="0.25">
      <c r="A30" s="9" t="s">
        <v>32</v>
      </c>
      <c r="B30" s="9">
        <v>180607.61600000001</v>
      </c>
      <c r="C30" s="9">
        <v>25</v>
      </c>
    </row>
    <row r="31" spans="1:3" x14ac:dyDescent="0.25">
      <c r="A31" s="9" t="s">
        <v>33</v>
      </c>
      <c r="B31" s="9">
        <v>212273.99179999999</v>
      </c>
      <c r="C31" s="9">
        <v>24.9</v>
      </c>
    </row>
    <row r="32" spans="1:3" x14ac:dyDescent="0.25">
      <c r="A32" s="9" t="s">
        <v>34</v>
      </c>
      <c r="B32" s="9">
        <v>241365.0865</v>
      </c>
      <c r="C32" s="9">
        <v>24.9</v>
      </c>
    </row>
    <row r="33" spans="1:3" x14ac:dyDescent="0.25">
      <c r="A33" s="9" t="s">
        <v>35</v>
      </c>
      <c r="B33" s="9">
        <v>269452.12040000001</v>
      </c>
      <c r="C33" s="9">
        <v>24.5</v>
      </c>
    </row>
    <row r="34" spans="1:3" x14ac:dyDescent="0.25">
      <c r="A34" s="9" t="s">
        <v>36</v>
      </c>
      <c r="B34" s="9">
        <v>301932.84749999997</v>
      </c>
      <c r="C34" s="9">
        <v>23.8</v>
      </c>
    </row>
    <row r="35" spans="1:3" x14ac:dyDescent="0.25">
      <c r="A35" s="9" t="s">
        <v>38</v>
      </c>
      <c r="B35" s="9">
        <v>21188.825199999999</v>
      </c>
      <c r="C35" s="9">
        <v>21.4666</v>
      </c>
    </row>
    <row r="36" spans="1:3" x14ac:dyDescent="0.25">
      <c r="A36" s="9" t="s">
        <v>39</v>
      </c>
      <c r="B36" s="9">
        <v>47865.397700000001</v>
      </c>
      <c r="C36" s="9">
        <v>20.9</v>
      </c>
    </row>
    <row r="37" spans="1:3" x14ac:dyDescent="0.25">
      <c r="A37" s="9" t="s">
        <v>40</v>
      </c>
      <c r="B37" s="9">
        <v>75591.600399999996</v>
      </c>
      <c r="C37" s="9">
        <v>20.242000000000001</v>
      </c>
    </row>
    <row r="38" spans="1:3" x14ac:dyDescent="0.25">
      <c r="A38" s="9" t="s">
        <v>41</v>
      </c>
      <c r="B38" s="9">
        <v>108924.21090000001</v>
      </c>
      <c r="C38" s="9">
        <v>20.149100000000001</v>
      </c>
    </row>
    <row r="39" spans="1:3" x14ac:dyDescent="0.25">
      <c r="A39" s="9" t="s">
        <v>42</v>
      </c>
      <c r="B39" s="9">
        <v>150710.06349999999</v>
      </c>
      <c r="C39" s="9">
        <v>20.446899999999999</v>
      </c>
    </row>
    <row r="40" spans="1:3" x14ac:dyDescent="0.25">
      <c r="A40" s="9" t="s">
        <v>43</v>
      </c>
      <c r="B40" s="9">
        <v>184311.78450000001</v>
      </c>
      <c r="C40" s="9">
        <v>20.4496</v>
      </c>
    </row>
    <row r="41" spans="1:3" x14ac:dyDescent="0.25">
      <c r="A41" s="9" t="s">
        <v>44</v>
      </c>
      <c r="B41" s="9">
        <v>217958.07190000001</v>
      </c>
      <c r="C41" s="9">
        <v>20.247699999999998</v>
      </c>
    </row>
    <row r="42" spans="1:3" x14ac:dyDescent="0.25">
      <c r="A42" s="9" t="s">
        <v>45</v>
      </c>
      <c r="B42" s="9">
        <v>256932.89490000001</v>
      </c>
      <c r="C42" s="9">
        <v>20.5471</v>
      </c>
    </row>
    <row r="43" spans="1:3" x14ac:dyDescent="0.25">
      <c r="A43" s="9" t="s">
        <v>46</v>
      </c>
      <c r="B43" s="9">
        <v>292541.9951</v>
      </c>
      <c r="C43" s="9">
        <v>20.747900000000001</v>
      </c>
    </row>
    <row r="44" spans="1:3" x14ac:dyDescent="0.25">
      <c r="A44" s="9" t="s">
        <v>47</v>
      </c>
      <c r="B44" s="9">
        <v>326236.17330000002</v>
      </c>
      <c r="C44" s="9">
        <v>20.7378</v>
      </c>
    </row>
    <row r="45" spans="1:3" x14ac:dyDescent="0.25">
      <c r="A45" s="9" t="s">
        <v>48</v>
      </c>
      <c r="B45" s="9">
        <v>364835.06709999999</v>
      </c>
      <c r="C45" s="9">
        <v>20.648099999999999</v>
      </c>
    </row>
    <row r="46" spans="1:3" x14ac:dyDescent="0.25">
      <c r="A46" s="9" t="s">
        <v>50</v>
      </c>
      <c r="B46" s="9">
        <v>25675.9182</v>
      </c>
      <c r="C46" s="9">
        <v>21.2</v>
      </c>
    </row>
    <row r="47" spans="1:3" x14ac:dyDescent="0.25">
      <c r="A47" s="9" t="s">
        <v>51</v>
      </c>
      <c r="B47" s="9">
        <v>58092.275900000001</v>
      </c>
      <c r="C47" s="9">
        <v>20.9</v>
      </c>
    </row>
    <row r="48" spans="1:3" x14ac:dyDescent="0.25">
      <c r="A48" s="9" t="s">
        <v>52</v>
      </c>
      <c r="B48" s="9">
        <v>91319.177299999996</v>
      </c>
      <c r="C48" s="9">
        <v>20.6</v>
      </c>
    </row>
    <row r="49" spans="1:3" x14ac:dyDescent="0.25">
      <c r="A49" s="9" t="s">
        <v>53</v>
      </c>
      <c r="B49" s="9">
        <v>131210.6495</v>
      </c>
      <c r="C49" s="9">
        <v>20.399999999999999</v>
      </c>
    </row>
    <row r="50" spans="1:3" x14ac:dyDescent="0.25">
      <c r="A50" s="9" t="s">
        <v>54</v>
      </c>
      <c r="B50" s="9">
        <v>181317.6</v>
      </c>
      <c r="C50" s="9">
        <v>20.100000000000001</v>
      </c>
    </row>
    <row r="51" spans="1:3" x14ac:dyDescent="0.25">
      <c r="A51" s="9" t="s">
        <v>55</v>
      </c>
      <c r="B51" s="9">
        <v>221722.23199999999</v>
      </c>
      <c r="C51" s="9">
        <v>20.100000000000001</v>
      </c>
    </row>
    <row r="52" spans="1:3" x14ac:dyDescent="0.25">
      <c r="A52" s="9" t="s">
        <v>56</v>
      </c>
      <c r="B52" s="9">
        <v>262578.08130000002</v>
      </c>
      <c r="C52" s="9">
        <v>20.3</v>
      </c>
    </row>
    <row r="53" spans="1:3" x14ac:dyDescent="0.25">
      <c r="A53" s="9" t="s">
        <v>57</v>
      </c>
      <c r="B53" s="9">
        <v>309207.57390000002</v>
      </c>
      <c r="C53" s="9">
        <v>20.2</v>
      </c>
    </row>
    <row r="54" spans="1:3" x14ac:dyDescent="0.25">
      <c r="A54" s="9" t="s">
        <v>58</v>
      </c>
      <c r="B54" s="9">
        <v>351669.24920000002</v>
      </c>
      <c r="C54" s="9">
        <v>20.100000000000001</v>
      </c>
    </row>
    <row r="55" spans="1:3" x14ac:dyDescent="0.25">
      <c r="A55" s="9" t="s">
        <v>59</v>
      </c>
      <c r="B55" s="9">
        <v>391282.527</v>
      </c>
      <c r="C55" s="9">
        <v>19.899999999999999</v>
      </c>
    </row>
    <row r="56" spans="1:3" x14ac:dyDescent="0.25">
      <c r="A56" s="9" t="s">
        <v>60</v>
      </c>
      <c r="B56" s="9">
        <v>436527.69569999998</v>
      </c>
      <c r="C56" s="9">
        <v>19.600000000000001</v>
      </c>
    </row>
    <row r="57" spans="1:3" x14ac:dyDescent="0.25">
      <c r="A57" s="9" t="s">
        <v>62</v>
      </c>
      <c r="B57" s="9">
        <v>30283.029399999999</v>
      </c>
      <c r="C57" s="9">
        <v>17.899999999999999</v>
      </c>
    </row>
    <row r="58" spans="1:3" x14ac:dyDescent="0.25">
      <c r="A58" s="9" t="s">
        <v>63</v>
      </c>
      <c r="B58" s="9">
        <v>68321.714500000002</v>
      </c>
      <c r="C58" s="9">
        <v>17.600000000000001</v>
      </c>
    </row>
    <row r="59" spans="1:3" x14ac:dyDescent="0.25">
      <c r="A59" s="9" t="s">
        <v>64</v>
      </c>
      <c r="B59" s="9">
        <v>107077.8331</v>
      </c>
      <c r="C59" s="9">
        <v>17.3</v>
      </c>
    </row>
    <row r="60" spans="1:3" x14ac:dyDescent="0.25">
      <c r="A60" s="9" t="s">
        <v>65</v>
      </c>
      <c r="B60" s="9">
        <v>153716.48610000001</v>
      </c>
      <c r="C60" s="9">
        <v>17.2</v>
      </c>
    </row>
    <row r="61" spans="1:3" x14ac:dyDescent="0.25">
      <c r="A61" s="9" t="s">
        <v>66</v>
      </c>
      <c r="B61" s="9">
        <v>212770.4486</v>
      </c>
      <c r="C61" s="9">
        <v>17.3</v>
      </c>
    </row>
    <row r="62" spans="1:3" x14ac:dyDescent="0.25">
      <c r="A62" s="9" t="s">
        <v>67</v>
      </c>
      <c r="B62" s="9">
        <v>259492.91310000001</v>
      </c>
      <c r="C62" s="9">
        <v>17</v>
      </c>
    </row>
    <row r="63" spans="1:3" x14ac:dyDescent="0.25">
      <c r="A63" s="9" t="s">
        <v>68</v>
      </c>
      <c r="B63" s="9">
        <v>305786.48139999999</v>
      </c>
      <c r="C63" s="9">
        <v>16.5</v>
      </c>
    </row>
    <row r="64" spans="1:3" x14ac:dyDescent="0.25">
      <c r="A64" s="9" t="s">
        <v>69</v>
      </c>
      <c r="B64" s="9">
        <v>357787.18430000002</v>
      </c>
      <c r="C64" s="9">
        <v>16.100000000000001</v>
      </c>
    </row>
    <row r="65" spans="1:3" x14ac:dyDescent="0.25">
      <c r="A65" s="9" t="s">
        <v>70</v>
      </c>
      <c r="B65" s="9">
        <v>406160.60399999999</v>
      </c>
      <c r="C65" s="9">
        <v>15.9</v>
      </c>
    </row>
    <row r="66" spans="1:3" x14ac:dyDescent="0.25">
      <c r="A66" s="9" t="s">
        <v>71</v>
      </c>
      <c r="B66" s="9">
        <v>451067.57799999998</v>
      </c>
      <c r="C66" s="9">
        <v>15.8</v>
      </c>
    </row>
    <row r="67" spans="1:3" x14ac:dyDescent="0.25">
      <c r="A67" s="9" t="s">
        <v>72</v>
      </c>
      <c r="B67" s="9">
        <v>502004.90090000001</v>
      </c>
      <c r="C67" s="9">
        <v>15.7</v>
      </c>
    </row>
    <row r="68" spans="1:3" x14ac:dyDescent="0.25">
      <c r="A68" s="9" t="s">
        <v>74</v>
      </c>
      <c r="B68" s="9">
        <v>34477.412900000003</v>
      </c>
      <c r="C68" s="9">
        <v>13.9</v>
      </c>
    </row>
    <row r="69" spans="1:3" x14ac:dyDescent="0.25">
      <c r="A69" s="9" t="s">
        <v>75</v>
      </c>
      <c r="B69" s="9">
        <v>77511.253599999996</v>
      </c>
      <c r="C69" s="9">
        <v>13.5</v>
      </c>
    </row>
    <row r="70" spans="1:3" x14ac:dyDescent="0.25">
      <c r="A70" s="9" t="s">
        <v>76</v>
      </c>
      <c r="B70" s="9">
        <v>119978.50410000001</v>
      </c>
      <c r="C70" s="9">
        <v>12</v>
      </c>
    </row>
    <row r="71" spans="1:3" x14ac:dyDescent="0.25">
      <c r="A71" s="9" t="s">
        <v>77</v>
      </c>
      <c r="B71" s="9">
        <v>171245.4032</v>
      </c>
      <c r="C71" s="9">
        <v>11.4</v>
      </c>
    </row>
    <row r="72" spans="1:3" x14ac:dyDescent="0.25">
      <c r="A72" s="9" t="s">
        <v>78</v>
      </c>
      <c r="B72" s="9">
        <v>237131.86610000001</v>
      </c>
      <c r="C72" s="9">
        <v>11.4</v>
      </c>
    </row>
    <row r="73" spans="1:3" x14ac:dyDescent="0.25">
      <c r="A73" s="9" t="s">
        <v>79</v>
      </c>
      <c r="B73" s="9">
        <v>288468.50449999998</v>
      </c>
      <c r="C73" s="9">
        <v>11.2</v>
      </c>
    </row>
    <row r="74" spans="1:3" x14ac:dyDescent="0.25">
      <c r="A74" s="9" t="s">
        <v>80</v>
      </c>
      <c r="B74" s="9">
        <v>338977.36129999999</v>
      </c>
      <c r="C74" s="9">
        <v>10.9</v>
      </c>
    </row>
    <row r="75" spans="1:3" x14ac:dyDescent="0.25">
      <c r="A75" s="9" t="s">
        <v>81</v>
      </c>
      <c r="B75" s="9">
        <v>394531.03779999999</v>
      </c>
      <c r="C75" s="9">
        <v>10.3</v>
      </c>
    </row>
    <row r="76" spans="1:3" x14ac:dyDescent="0.25">
      <c r="A76" s="9" t="s">
        <v>82</v>
      </c>
      <c r="B76" s="9">
        <v>447424.88140000001</v>
      </c>
      <c r="C76" s="9">
        <v>10.199999999999999</v>
      </c>
    </row>
    <row r="77" spans="1:3" x14ac:dyDescent="0.25">
      <c r="A77" s="9" t="s">
        <v>83</v>
      </c>
      <c r="B77" s="9">
        <v>497182.14880000002</v>
      </c>
      <c r="C77" s="9">
        <v>10.199999999999999</v>
      </c>
    </row>
    <row r="78" spans="1:3" x14ac:dyDescent="0.25">
      <c r="A78" s="9" t="s">
        <v>84</v>
      </c>
      <c r="B78" s="9">
        <v>551590.03830000001</v>
      </c>
      <c r="C78" s="9">
        <v>10</v>
      </c>
    </row>
    <row r="79" spans="1:3" x14ac:dyDescent="0.25">
      <c r="A79" s="9" t="s">
        <v>86</v>
      </c>
      <c r="B79" s="9">
        <v>38007.796799999996</v>
      </c>
      <c r="C79" s="9">
        <v>10.199999999999999</v>
      </c>
    </row>
    <row r="80" spans="1:3" x14ac:dyDescent="0.25">
      <c r="A80" s="9" t="s">
        <v>87</v>
      </c>
      <c r="B80" s="9">
        <v>85842.833199999994</v>
      </c>
      <c r="C80" s="9">
        <v>10.7</v>
      </c>
    </row>
    <row r="81" spans="1:3" x14ac:dyDescent="0.25">
      <c r="A81" s="9" t="s">
        <v>88</v>
      </c>
      <c r="B81" s="9">
        <v>132591.95250000001</v>
      </c>
      <c r="C81" s="9">
        <v>10.5</v>
      </c>
    </row>
    <row r="82" spans="1:3" x14ac:dyDescent="0.25">
      <c r="A82" s="9" t="s">
        <v>89</v>
      </c>
      <c r="B82" s="9">
        <v>187670.98199999999</v>
      </c>
      <c r="C82" s="9">
        <v>9.6</v>
      </c>
    </row>
    <row r="83" spans="1:3" x14ac:dyDescent="0.25">
      <c r="A83" s="9" t="s">
        <v>90</v>
      </c>
      <c r="B83" s="9">
        <v>258359.9564</v>
      </c>
      <c r="C83" s="9">
        <v>9</v>
      </c>
    </row>
    <row r="84" spans="1:3" x14ac:dyDescent="0.25">
      <c r="A84" s="9" t="s">
        <v>91</v>
      </c>
      <c r="B84" s="9">
        <v>311694.33309999999</v>
      </c>
      <c r="C84" s="9">
        <v>8.1</v>
      </c>
    </row>
    <row r="85" spans="1:3" x14ac:dyDescent="0.25">
      <c r="A85" s="9" t="s">
        <v>92</v>
      </c>
      <c r="B85" s="9">
        <v>366339.18680000002</v>
      </c>
      <c r="C85" s="9">
        <v>8.1</v>
      </c>
    </row>
    <row r="86" spans="1:3" x14ac:dyDescent="0.25">
      <c r="A86" s="9" t="s">
        <v>93</v>
      </c>
      <c r="B86" s="9">
        <v>426906.44099999999</v>
      </c>
      <c r="C86" s="9">
        <v>8.1999999999999993</v>
      </c>
    </row>
    <row r="87" spans="1:3" x14ac:dyDescent="0.25">
      <c r="A87" s="9" t="s">
        <v>94</v>
      </c>
      <c r="B87" s="9">
        <v>484429.01770000003</v>
      </c>
      <c r="C87" s="9">
        <v>8.3000000000000007</v>
      </c>
    </row>
    <row r="88" spans="1:3" x14ac:dyDescent="0.25">
      <c r="A88" s="9" t="s">
        <v>95</v>
      </c>
      <c r="B88" s="9">
        <v>538547.98160000006</v>
      </c>
      <c r="C88" s="9">
        <v>8.3000000000000007</v>
      </c>
    </row>
    <row r="89" spans="1:3" x14ac:dyDescent="0.25">
      <c r="A89" s="9" t="s">
        <v>96</v>
      </c>
      <c r="B89" s="9">
        <v>596501</v>
      </c>
      <c r="C89" s="9">
        <v>8.1</v>
      </c>
    </row>
    <row r="90" spans="1:3" x14ac:dyDescent="0.25">
      <c r="A90" s="9" t="s">
        <v>98</v>
      </c>
      <c r="B90" s="9">
        <v>41377.888400000003</v>
      </c>
      <c r="C90" s="9">
        <v>8.9</v>
      </c>
    </row>
    <row r="91" spans="1:3" x14ac:dyDescent="0.25">
      <c r="A91" s="9" t="s">
        <v>99</v>
      </c>
      <c r="B91" s="9">
        <v>93777.055699999997</v>
      </c>
      <c r="C91" s="9">
        <v>9.1999999999999993</v>
      </c>
    </row>
    <row r="92" spans="1:3" x14ac:dyDescent="0.25">
      <c r="A92" s="9" t="s">
        <v>100</v>
      </c>
      <c r="B92" s="9">
        <v>144326.84229999999</v>
      </c>
      <c r="C92" s="9">
        <v>8.9</v>
      </c>
    </row>
    <row r="93" spans="1:3" x14ac:dyDescent="0.25">
      <c r="A93" s="9" t="s">
        <v>101</v>
      </c>
      <c r="B93" s="9">
        <v>203718.26680000001</v>
      </c>
      <c r="C93" s="9">
        <v>8.6</v>
      </c>
    </row>
    <row r="94" spans="1:3" x14ac:dyDescent="0.25">
      <c r="A94" s="9" t="s">
        <v>102</v>
      </c>
      <c r="B94" s="9">
        <v>280604.83</v>
      </c>
      <c r="C94" s="9">
        <v>8.6</v>
      </c>
    </row>
    <row r="95" spans="1:3" x14ac:dyDescent="0.25">
      <c r="A95" s="9" t="s">
        <v>103</v>
      </c>
      <c r="B95" s="9">
        <v>337409.48609999998</v>
      </c>
      <c r="C95" s="9">
        <v>8.3000000000000007</v>
      </c>
    </row>
    <row r="96" spans="1:3" x14ac:dyDescent="0.25">
      <c r="A96" s="9" t="s">
        <v>104</v>
      </c>
      <c r="B96" s="9">
        <v>394150.13</v>
      </c>
      <c r="C96" s="9">
        <v>7.8</v>
      </c>
    </row>
    <row r="97" spans="1:3" x14ac:dyDescent="0.25">
      <c r="A97" s="9" t="s">
        <v>105</v>
      </c>
      <c r="B97" s="9">
        <v>458478.17849999998</v>
      </c>
      <c r="C97" s="9">
        <v>7.5</v>
      </c>
    </row>
    <row r="98" spans="1:3" x14ac:dyDescent="0.25">
      <c r="A98" s="9" t="s">
        <v>106</v>
      </c>
      <c r="B98" s="9">
        <v>517817.97889999999</v>
      </c>
      <c r="C98" s="9">
        <v>7.3</v>
      </c>
    </row>
    <row r="99" spans="1:3" x14ac:dyDescent="0.25">
      <c r="A99" s="9" t="s">
        <v>107</v>
      </c>
      <c r="B99" s="9">
        <v>575057.04949999996</v>
      </c>
      <c r="C99" s="9">
        <v>7.2</v>
      </c>
    </row>
    <row r="100" spans="1:3" x14ac:dyDescent="0.25">
      <c r="A100" s="9" t="s">
        <v>108</v>
      </c>
      <c r="B100" s="9">
        <v>631683.96369999996</v>
      </c>
      <c r="C100" s="9">
        <v>7.2</v>
      </c>
    </row>
    <row r="101" spans="1:3" x14ac:dyDescent="0.25">
      <c r="A101" s="9" t="s">
        <v>110</v>
      </c>
      <c r="B101" s="9">
        <v>44626</v>
      </c>
      <c r="C101" s="9">
        <v>7.9</v>
      </c>
    </row>
    <row r="102" spans="1:3" x14ac:dyDescent="0.25">
      <c r="A102" s="9" t="s">
        <v>111</v>
      </c>
      <c r="B102" s="9">
        <v>100763</v>
      </c>
      <c r="C102" s="9">
        <v>7.5</v>
      </c>
    </row>
    <row r="103" spans="1:3" x14ac:dyDescent="0.25">
      <c r="A103" s="9" t="s">
        <v>112</v>
      </c>
      <c r="B103" s="9"/>
      <c r="C103" s="9">
        <v>7</v>
      </c>
    </row>
    <row r="104" spans="1:3" x14ac:dyDescent="0.25">
      <c r="A104" s="9" t="s">
        <v>113</v>
      </c>
      <c r="B104" s="9"/>
      <c r="C104" s="9">
        <v>6.1</v>
      </c>
    </row>
    <row r="105" spans="1:3" x14ac:dyDescent="0.25">
      <c r="A105" s="9" t="s">
        <v>114</v>
      </c>
      <c r="B105" s="9"/>
      <c r="C105" s="9">
        <v>6</v>
      </c>
    </row>
    <row r="106" spans="1:3" x14ac:dyDescent="0.25">
      <c r="A106" s="9" t="s">
        <v>115</v>
      </c>
      <c r="B106" s="9"/>
      <c r="C106" s="9">
        <v>5.5</v>
      </c>
    </row>
    <row r="107" spans="1:3" x14ac:dyDescent="0.25">
      <c r="A107" s="9" t="s">
        <v>116</v>
      </c>
      <c r="B107" s="9">
        <v>0</v>
      </c>
      <c r="C107" s="9">
        <v>5.3</v>
      </c>
    </row>
    <row r="108" spans="1:3" x14ac:dyDescent="0.25">
      <c r="A108" s="9" t="s">
        <v>117</v>
      </c>
      <c r="B108" s="9">
        <v>0</v>
      </c>
      <c r="C108" s="9">
        <v>5.4</v>
      </c>
    </row>
    <row r="109" spans="1:3" x14ac:dyDescent="0.25">
      <c r="A109" s="9" t="s">
        <v>118</v>
      </c>
      <c r="B109" s="9">
        <v>0</v>
      </c>
      <c r="C109" s="9">
        <v>5.7</v>
      </c>
    </row>
    <row r="110" spans="1:3" x14ac:dyDescent="0.25">
      <c r="A110" s="9" t="s">
        <v>119</v>
      </c>
      <c r="B110" s="9">
        <v>0</v>
      </c>
      <c r="C110" s="9">
        <v>5.9</v>
      </c>
    </row>
    <row r="111" spans="1:3" x14ac:dyDescent="0.25">
      <c r="A111" s="9" t="s">
        <v>120</v>
      </c>
      <c r="B111" s="9">
        <v>0</v>
      </c>
      <c r="C111" s="9">
        <v>5.9</v>
      </c>
    </row>
    <row r="112" spans="1:3" x14ac:dyDescent="0.25">
      <c r="A112" s="9" t="s">
        <v>122</v>
      </c>
      <c r="B112" s="9">
        <v>0</v>
      </c>
      <c r="C112" s="9">
        <v>6.1</v>
      </c>
    </row>
    <row r="113" spans="1:3" x14ac:dyDescent="0.25">
      <c r="A113" s="9" t="s">
        <v>123</v>
      </c>
      <c r="B113" s="9">
        <v>0</v>
      </c>
      <c r="C113" s="9">
        <v>6.3</v>
      </c>
    </row>
    <row r="114" spans="1:3" x14ac:dyDescent="0.25">
      <c r="A114" s="9" t="s">
        <v>124</v>
      </c>
      <c r="B114" s="9">
        <v>0</v>
      </c>
      <c r="C114" s="9">
        <v>6.1</v>
      </c>
    </row>
    <row r="115" spans="1:3" x14ac:dyDescent="0.25">
      <c r="A115" s="9" t="s">
        <v>125</v>
      </c>
      <c r="B115" s="9">
        <v>0</v>
      </c>
      <c r="C115" s="9">
        <v>5.6</v>
      </c>
    </row>
    <row r="116" spans="1:3" x14ac:dyDescent="0.25">
      <c r="A116" s="9" t="s">
        <v>126</v>
      </c>
      <c r="B116" s="9">
        <v>0</v>
      </c>
      <c r="C116" s="9">
        <v>5.8</v>
      </c>
    </row>
    <row r="117" spans="1:3" x14ac:dyDescent="0.25">
      <c r="A117" s="9" t="s">
        <v>127</v>
      </c>
      <c r="B117" s="9">
        <v>0</v>
      </c>
      <c r="C117" s="9">
        <v>5.7</v>
      </c>
    </row>
    <row r="118" spans="1:3" x14ac:dyDescent="0.25">
      <c r="A118" s="9" t="s">
        <v>128</v>
      </c>
      <c r="B118" s="9">
        <v>0</v>
      </c>
      <c r="C118" s="9">
        <v>5.5</v>
      </c>
    </row>
    <row r="119" spans="1:3" x14ac:dyDescent="0.25">
      <c r="A119" s="9" t="s">
        <v>129</v>
      </c>
      <c r="B119" s="9">
        <v>0</v>
      </c>
      <c r="C119" s="9">
        <v>5.4</v>
      </c>
    </row>
    <row r="120" spans="1:3" x14ac:dyDescent="0.25">
      <c r="A120" s="9" t="s">
        <v>130</v>
      </c>
      <c r="B120" s="9">
        <v>0</v>
      </c>
      <c r="C120" s="9">
        <v>5.2</v>
      </c>
    </row>
    <row r="121" spans="1:3" x14ac:dyDescent="0.25">
      <c r="A121" s="9" t="s">
        <v>131</v>
      </c>
      <c r="B121" s="9">
        <v>0</v>
      </c>
      <c r="C121" s="9">
        <v>5.2</v>
      </c>
    </row>
    <row r="122" spans="1:3" x14ac:dyDescent="0.25">
      <c r="A122" s="9" t="s">
        <v>132</v>
      </c>
      <c r="B122" s="9">
        <v>0</v>
      </c>
      <c r="C122" s="9">
        <v>5.4</v>
      </c>
    </row>
    <row r="123" spans="1:3" x14ac:dyDescent="0.25">
      <c r="A123" s="9" t="s">
        <v>134</v>
      </c>
      <c r="B123" s="9">
        <v>0</v>
      </c>
      <c r="C123" s="9">
        <v>-24.5</v>
      </c>
    </row>
    <row r="124" spans="1:3" x14ac:dyDescent="0.25">
      <c r="A124" s="9" t="s">
        <v>135</v>
      </c>
      <c r="B124" s="9">
        <v>0</v>
      </c>
      <c r="C124" s="9">
        <v>-16.100000000000001</v>
      </c>
    </row>
    <row r="125" spans="1:3" x14ac:dyDescent="0.25">
      <c r="A125" s="9" t="s">
        <v>136</v>
      </c>
      <c r="B125" s="9">
        <v>0</v>
      </c>
      <c r="C125" s="9">
        <v>-10.3</v>
      </c>
    </row>
    <row r="126" spans="1:3" x14ac:dyDescent="0.25">
      <c r="A126" s="9" t="s">
        <v>137</v>
      </c>
      <c r="B126" s="9">
        <v>0</v>
      </c>
      <c r="C126" s="9">
        <v>-6.3</v>
      </c>
    </row>
    <row r="127" spans="1:3" x14ac:dyDescent="0.25">
      <c r="A127" s="9" t="s">
        <v>138</v>
      </c>
      <c r="B127" s="9">
        <v>0</v>
      </c>
      <c r="C127" s="9">
        <v>-3.1</v>
      </c>
    </row>
    <row r="128" spans="1:3" x14ac:dyDescent="0.25">
      <c r="A128" s="9" t="s">
        <v>139</v>
      </c>
      <c r="B128" s="9">
        <v>0</v>
      </c>
      <c r="C128" s="9">
        <v>-1.6</v>
      </c>
    </row>
    <row r="129" spans="1:3" x14ac:dyDescent="0.25">
      <c r="A129" s="9" t="s">
        <v>140</v>
      </c>
      <c r="B129" s="9">
        <v>0</v>
      </c>
      <c r="C129" s="9">
        <v>-0.3</v>
      </c>
    </row>
    <row r="130" spans="1:3" x14ac:dyDescent="0.25">
      <c r="A130" s="9" t="s">
        <v>141</v>
      </c>
      <c r="B130" s="9">
        <v>0</v>
      </c>
      <c r="C130" s="9">
        <v>0.8</v>
      </c>
    </row>
    <row r="131" spans="1:3" x14ac:dyDescent="0.25">
      <c r="A131" s="9" t="s">
        <v>142</v>
      </c>
      <c r="B131" s="9">
        <v>0</v>
      </c>
      <c r="C131" s="9">
        <v>1.8</v>
      </c>
    </row>
    <row r="132" spans="1:3" x14ac:dyDescent="0.25">
      <c r="A132" s="9" t="s">
        <v>143</v>
      </c>
      <c r="B132" s="9">
        <v>0</v>
      </c>
      <c r="C132" s="9">
        <v>2.6</v>
      </c>
    </row>
    <row r="133" spans="1:3" x14ac:dyDescent="0.25">
      <c r="A133" s="9" t="s">
        <v>144</v>
      </c>
      <c r="B133" s="9">
        <v>0</v>
      </c>
      <c r="C133" s="9">
        <v>2.9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FA6D8-B9FD-4EB1-9CBF-26C24FB2F734}">
  <dimension ref="A1:Q2939"/>
  <sheetViews>
    <sheetView zoomScale="79" workbookViewId="0">
      <selection activeCell="R2" sqref="R2"/>
    </sheetView>
  </sheetViews>
  <sheetFormatPr defaultRowHeight="13.8" x14ac:dyDescent="0.25"/>
  <cols>
    <col min="1" max="1" width="22.21875" style="9" customWidth="1"/>
    <col min="2" max="2" width="10.44140625" style="9" bestFit="1" customWidth="1"/>
    <col min="3" max="3" width="9" style="9" bestFit="1" customWidth="1"/>
    <col min="4" max="4" width="22.44140625" style="9" bestFit="1" customWidth="1"/>
    <col min="5" max="5" width="15.77734375" style="9" customWidth="1"/>
    <col min="6" max="6" width="8.88671875" customWidth="1"/>
    <col min="7" max="10" width="9" bestFit="1" customWidth="1"/>
    <col min="11" max="11" width="10" bestFit="1" customWidth="1"/>
    <col min="12" max="12" width="12" customWidth="1"/>
    <col min="13" max="14" width="9" bestFit="1" customWidth="1"/>
    <col min="15" max="15" width="10" bestFit="1" customWidth="1"/>
    <col min="16" max="16" width="12.77734375" bestFit="1" customWidth="1"/>
    <col min="17" max="17" width="12" customWidth="1"/>
  </cols>
  <sheetData>
    <row r="1" spans="1:17" x14ac:dyDescent="0.25">
      <c r="A1" s="9" t="s">
        <v>3213</v>
      </c>
      <c r="B1" s="9" t="s">
        <v>3214</v>
      </c>
      <c r="C1" s="9" t="s">
        <v>3218</v>
      </c>
      <c r="D1" s="9" t="s">
        <v>3278</v>
      </c>
      <c r="E1" s="9" t="s">
        <v>3219</v>
      </c>
      <c r="F1" s="9" t="s">
        <v>3220</v>
      </c>
      <c r="G1" s="9" t="s">
        <v>3215</v>
      </c>
      <c r="H1" s="9" t="s">
        <v>3221</v>
      </c>
      <c r="I1" s="9" t="s">
        <v>3216</v>
      </c>
      <c r="J1" s="9" t="s">
        <v>3217</v>
      </c>
      <c r="K1" s="9" t="s">
        <v>3222</v>
      </c>
      <c r="L1" s="9" t="s">
        <v>3223</v>
      </c>
      <c r="M1" s="9" t="s">
        <v>3224</v>
      </c>
      <c r="N1" s="2" t="s">
        <v>3225</v>
      </c>
      <c r="O1" s="2" t="s">
        <v>3226</v>
      </c>
      <c r="P1" t="s">
        <v>3258</v>
      </c>
      <c r="Q1" t="s">
        <v>3259</v>
      </c>
    </row>
    <row r="2" spans="1:17" x14ac:dyDescent="0.25">
      <c r="A2" s="6">
        <f>[1]!TDays("2009-01-01","2021-01-30","cols=1;rows=2938")</f>
        <v>39818</v>
      </c>
      <c r="B2" s="8">
        <f>[1]!i_dq_close($A$1,A2)</f>
        <v>1486.1135999999999</v>
      </c>
      <c r="C2" s="8">
        <f>[1]!i_dq_pctchange($A$1,A2)</f>
        <v>3.8664293157710459</v>
      </c>
      <c r="D2" s="8">
        <f>[1]!s_dq_volume("881001.WI",A2,1000000)</f>
        <v>10207.9192</v>
      </c>
      <c r="E2" s="8">
        <f>[1]!s_dq_turn($A$1,A2)</f>
        <v>1.5051000000000001</v>
      </c>
      <c r="F2" s="8">
        <f>[1]!s_share_freeshares($A$1,A2,10000)</f>
        <v>49146482.852200001</v>
      </c>
      <c r="G2" s="8">
        <f>[1]!s_val_pe_ttm($A$1,A2)</f>
        <v>14.886099815368652</v>
      </c>
      <c r="H2" s="8">
        <f>[1]!s_val_dividendyield2($A$1,A2)</f>
        <v>2.0013000000000001</v>
      </c>
      <c r="I2" s="8">
        <f>[1]!s_val_pb_lf($A$1,A2)</f>
        <v>2.1752998828887939</v>
      </c>
      <c r="J2" s="11">
        <f>[1]!i_val_pe_percentile("881001.WI",A2,"2000-01-01",A2)</f>
        <v>1.5660985720865959</v>
      </c>
      <c r="K2" s="8">
        <f>[1]!macd("881001.WI",A2,26,12,9,1,1,1)</f>
        <v>-6.0615787056694899</v>
      </c>
      <c r="L2" s="8">
        <f>[1]!sar("881001.WI",A2,4,"2","20","1",1)</f>
        <v>1554.9835862854125</v>
      </c>
      <c r="M2" s="12">
        <f>[1]!kdj("881001.WI",A2,9,3,3,1,1,1)</f>
        <v>19.209701789096062</v>
      </c>
      <c r="N2" s="7">
        <f>[1]!rsi("881001.WI",A2,6,1,1)</f>
        <v>50.008056933662658</v>
      </c>
      <c r="O2" s="7">
        <f>[1]!atr("881001.WI",A2,14,"2","1",1)</f>
        <v>43.147092857142866</v>
      </c>
      <c r="P2" s="21">
        <f>[1]!s_dq_close("000001.SH",A2,1)</f>
        <v>1880.7159999999999</v>
      </c>
      <c r="Q2" s="21">
        <f>[1]!s_dq_close("399107.SZ",A2,1)</f>
        <v>600.23199999999997</v>
      </c>
    </row>
    <row r="3" spans="1:17" x14ac:dyDescent="0.25">
      <c r="A3" s="6">
        <v>39819</v>
      </c>
      <c r="B3" s="8">
        <f>[1]!i_dq_close($A$1,A3)</f>
        <v>1533.1956</v>
      </c>
      <c r="C3" s="8">
        <f>[1]!i_dq_pctchange($A$1,A3)</f>
        <v>3.1681292735629438</v>
      </c>
      <c r="D3" s="8">
        <f>[1]!s_dq_volume("881001.WI",A3,1000000)</f>
        <v>14960.5376</v>
      </c>
      <c r="E3" s="8">
        <f>[1]!s_dq_turn($A$1,A3)</f>
        <v>2.1993</v>
      </c>
      <c r="F3" s="8">
        <f>[1]!s_share_freeshares($A$1,A3,10000)</f>
        <v>49146482.852200001</v>
      </c>
      <c r="G3" s="8">
        <f>[1]!s_val_pe_ttm($A$1,A3)</f>
        <v>15.297800064086914</v>
      </c>
      <c r="H3" s="8">
        <f>[1]!s_val_dividendyield2($A$1,A3)</f>
        <v>1.9442999999999999</v>
      </c>
      <c r="I3" s="8">
        <f>[1]!s_val_pb_lf($A$1,A3)</f>
        <v>2.2379000186920166</v>
      </c>
      <c r="J3" s="11">
        <f>[1]!i_val_pe_percentile("881001.WI",A3,"2000-01-01",A3)</f>
        <v>1.8876611418047882</v>
      </c>
      <c r="K3" s="8">
        <f>[1]!macd("881001.WI",A3,26,12,9,1,1,1)</f>
        <v>-2.0449614920387376</v>
      </c>
      <c r="L3" s="8">
        <f>[1]!sar("881001.WI",A3,4,"2","20","1",1)</f>
        <v>1544.5359793825794</v>
      </c>
      <c r="M3" s="12">
        <f>[1]!kdj("881001.WI",A3,9,3,3,1,1,1)</f>
        <v>34.986853157289268</v>
      </c>
      <c r="N3" s="7">
        <f>[1]!rsi("881001.WI",A3,6,1,1)</f>
        <v>63.517366086343195</v>
      </c>
      <c r="O3" s="7">
        <f>[1]!atr("881001.WI",A3,14,"2","1",1)</f>
        <v>44.074599999999997</v>
      </c>
      <c r="P3" s="21">
        <f>[1]!s_dq_close("000001.SH",A3,1)</f>
        <v>1937.145</v>
      </c>
      <c r="Q3" s="21">
        <f>[1]!s_dq_close("399107.SZ",A3,1)</f>
        <v>616.23800000000006</v>
      </c>
    </row>
    <row r="4" spans="1:17" x14ac:dyDescent="0.25">
      <c r="A4" s="6">
        <v>39820</v>
      </c>
      <c r="B4" s="8">
        <f>[1]!i_dq_close($A$1,A4)</f>
        <v>1530.2022999999999</v>
      </c>
      <c r="C4" s="8">
        <f>[1]!i_dq_pctchange($A$1,A4)</f>
        <v>-0.19523275438568244</v>
      </c>
      <c r="D4" s="8">
        <f>[1]!s_dq_volume("881001.WI",A4,1000000)</f>
        <v>14006.768</v>
      </c>
      <c r="E4" s="8">
        <f>[1]!s_dq_turn($A$1,A4)</f>
        <v>2.0579000000000001</v>
      </c>
      <c r="F4" s="8">
        <f>[1]!s_share_freeshares($A$1,A4,10000)</f>
        <v>49146482.852200001</v>
      </c>
      <c r="G4" s="8">
        <f>[1]!s_val_pe_ttm($A$1,A4)</f>
        <v>15.183300018310547</v>
      </c>
      <c r="H4" s="8">
        <f>[1]!s_val_dividendyield2($A$1,A4)</f>
        <v>1.956</v>
      </c>
      <c r="I4" s="8">
        <f>[1]!s_val_pb_lf($A$1,A4)</f>
        <v>2.2207999229431152</v>
      </c>
      <c r="J4" s="11">
        <f>[1]!i_val_pe_percentile("881001.WI",A4,"2000-01-01",A4)</f>
        <v>1.7947537965945699</v>
      </c>
      <c r="K4" s="8">
        <f>[1]!macd("881001.WI",A4,26,12,9,1,1,1)</f>
        <v>0.88648346441846115</v>
      </c>
      <c r="L4" s="8">
        <f>[1]!sar("881001.WI",A4,4,"2","20","1",1)</f>
        <v>1546.0684000000001</v>
      </c>
      <c r="M4" s="12">
        <f>[1]!kdj("881001.WI",A4,9,3,3,1,1,1)</f>
        <v>52.311498138386774</v>
      </c>
      <c r="N4" s="7">
        <f>[1]!rsi("881001.WI",A4,6,1,1)</f>
        <v>62.234327513390099</v>
      </c>
      <c r="O4" s="7">
        <f>[1]!atr("881001.WI",A4,14,"2","1",1)</f>
        <v>41.14990714285716</v>
      </c>
      <c r="P4" s="21">
        <f>[1]!s_dq_close("000001.SH",A4,1)</f>
        <v>1924.0119999999999</v>
      </c>
      <c r="Q4" s="21">
        <f>[1]!s_dq_close("399107.SZ",A4,1)</f>
        <v>614.49900000000002</v>
      </c>
    </row>
    <row r="5" spans="1:17" x14ac:dyDescent="0.25">
      <c r="A5" s="6">
        <v>39821</v>
      </c>
      <c r="B5" s="8">
        <f>[1]!i_dq_close($A$1,A5)</f>
        <v>1496.3386</v>
      </c>
      <c r="C5" s="8">
        <f>[1]!i_dq_pctchange($A$1,A5)</f>
        <v>-2.213021114920549</v>
      </c>
      <c r="D5" s="8">
        <f>[1]!s_dq_volume("881001.WI",A5,1000000)</f>
        <v>12216.951999999999</v>
      </c>
      <c r="E5" s="8">
        <f>[1]!s_dq_turn($A$1,A5)</f>
        <v>1.7942</v>
      </c>
      <c r="F5" s="8">
        <f>[1]!s_share_freeshares($A$1,A5,10000)</f>
        <v>49146482.852200001</v>
      </c>
      <c r="G5" s="8">
        <f>[1]!s_val_pe_ttm($A$1,A5)</f>
        <v>14.814800262451172</v>
      </c>
      <c r="H5" s="8">
        <f>[1]!s_val_dividendyield2($A$1,A5)</f>
        <v>2.0019999999999998</v>
      </c>
      <c r="I5" s="8">
        <f>[1]!s_val_pb_lf($A$1,A5)</f>
        <v>2.1659998893737793</v>
      </c>
      <c r="J5" s="11">
        <f>[1]!i_val_pe_percentile("881001.WI",A5,"2000-01-01",A5)</f>
        <v>1.2419503219871204</v>
      </c>
      <c r="K5" s="8">
        <f>[1]!macd("881001.WI",A5,26,12,9,1,1,1)</f>
        <v>0.4717194449544877</v>
      </c>
      <c r="L5" s="8">
        <f>[1]!sar("881001.WI",A5,4,"2","20","1",1)</f>
        <v>1536.6841120000001</v>
      </c>
      <c r="M5" s="12">
        <f>[1]!kdj("881001.WI",A5,9,3,3,1,1,1)</f>
        <v>54.584544433545652</v>
      </c>
      <c r="N5" s="7">
        <f>[1]!rsi("881001.WI",A5,6,1,1)</f>
        <v>48.84078945544357</v>
      </c>
      <c r="O5" s="7">
        <f>[1]!atr("881001.WI",A5,14,"2","1",1)</f>
        <v>42.191449999999996</v>
      </c>
      <c r="P5" s="21">
        <f>[1]!s_dq_close("000001.SH",A5,1)</f>
        <v>1878.181</v>
      </c>
      <c r="Q5" s="21">
        <f>[1]!s_dq_close("399107.SZ",A5,1)</f>
        <v>602.31399999999996</v>
      </c>
    </row>
    <row r="6" spans="1:17" x14ac:dyDescent="0.25">
      <c r="A6" s="6">
        <v>39822</v>
      </c>
      <c r="B6" s="8">
        <f>[1]!i_dq_close($A$1,A6)</f>
        <v>1526.0046</v>
      </c>
      <c r="C6" s="8">
        <f>[1]!i_dq_pctchange($A$1,A6)</f>
        <v>1.9825726610273864</v>
      </c>
      <c r="D6" s="8">
        <f>[1]!s_dq_volume("881001.WI",A6,1000000)</f>
        <v>11222.448</v>
      </c>
      <c r="E6" s="8">
        <f>[1]!s_dq_turn($A$1,A6)</f>
        <v>1.6493</v>
      </c>
      <c r="F6" s="8">
        <f>[1]!s_share_freeshares($A$1,A6,10000)</f>
        <v>49146482.852200001</v>
      </c>
      <c r="G6" s="8">
        <f>[1]!s_val_pe_ttm($A$1,A6)</f>
        <v>15.039999961853027</v>
      </c>
      <c r="H6" s="8">
        <f>[1]!s_val_dividendyield2($A$1,A6)</f>
        <v>1.9708000000000001</v>
      </c>
      <c r="I6" s="8">
        <f>[1]!s_val_pb_lf($A$1,A6)</f>
        <v>2.1988999843597412</v>
      </c>
      <c r="J6" s="11">
        <f>[1]!i_val_pe_percentile("881001.WI",A6,"2000-01-01",A6)</f>
        <v>1.7011494252873565</v>
      </c>
      <c r="K6" s="8">
        <f>[1]!macd("881001.WI",A6,26,12,9,1,1,1)</f>
        <v>2.507904678195473</v>
      </c>
      <c r="L6" s="8">
        <f>[1]!sar("881001.WI",A6,4,"2","20","1",1)</f>
        <v>1528.5051000000001</v>
      </c>
      <c r="M6" s="12">
        <f>[1]!kdj("881001.WI",A6,9,3,3,1,1,1)</f>
        <v>64.22669593591813</v>
      </c>
      <c r="N6" s="7">
        <f>[1]!rsi("881001.WI",A6,6,1,1)</f>
        <v>58.27964147409299</v>
      </c>
      <c r="O6" s="7">
        <f>[1]!atr("881001.WI",A6,14,"2","1",1)</f>
        <v>41.271549999999998</v>
      </c>
      <c r="P6" s="21">
        <f>[1]!s_dq_close("000001.SH",A6,1)</f>
        <v>1904.8610000000001</v>
      </c>
      <c r="Q6" s="21">
        <f>[1]!s_dq_close("399107.SZ",A6,1)</f>
        <v>615.80700000000002</v>
      </c>
    </row>
    <row r="7" spans="1:17" x14ac:dyDescent="0.25">
      <c r="A7" s="6">
        <v>39825</v>
      </c>
      <c r="B7" s="8">
        <f>[1]!i_dq_close($A$1,A7)</f>
        <v>1532.6342999999999</v>
      </c>
      <c r="C7" s="8">
        <f>[1]!i_dq_pctchange($A$1,A7)</f>
        <v>0.43444823167636304</v>
      </c>
      <c r="D7" s="8">
        <f>[1]!s_dq_volume("881001.WI",A7,1000000)</f>
        <v>13165.132799999999</v>
      </c>
      <c r="E7" s="8">
        <f>[1]!s_dq_turn($A$1,A7)</f>
        <v>1.9327000000000001</v>
      </c>
      <c r="F7" s="8">
        <f>[1]!s_share_freeshares($A$1,A7,10000)</f>
        <v>49146482.852200001</v>
      </c>
      <c r="G7" s="8">
        <f>[1]!s_val_pe_ttm($A$1,A7)</f>
        <v>15.015700340270996</v>
      </c>
      <c r="H7" s="8">
        <f>[1]!s_val_dividendyield2($A$1,A7)</f>
        <v>1.9725999999999999</v>
      </c>
      <c r="I7" s="8">
        <f>[1]!s_val_pb_lf($A$1,A7)</f>
        <v>2.1953999996185303</v>
      </c>
      <c r="J7" s="11">
        <f>[1]!i_val_pe_percentile("881001.WI",A7,"2000-01-01",A7)</f>
        <v>1.7003676470588234</v>
      </c>
      <c r="K7" s="8">
        <f>[1]!macd("881001.WI",A7,26,12,9,1,1,1)</f>
        <v>4.6034913460825919</v>
      </c>
      <c r="L7" s="8">
        <f>[1]!sar("881001.WI",A7,4,"2","20","1",1)</f>
        <v>1484.3112000000001</v>
      </c>
      <c r="M7" s="12">
        <f>[1]!kdj("881001.WI",A7,9,3,3,1,1,1)</f>
        <v>70.905057219551779</v>
      </c>
      <c r="N7" s="7">
        <f>[1]!rsi("881001.WI",A7,6,1,1)</f>
        <v>60.246559215566052</v>
      </c>
      <c r="O7" s="7">
        <f>[1]!atr("881001.WI",A7,14,"2","1",1)</f>
        <v>41.432707142857161</v>
      </c>
      <c r="P7" s="21">
        <f>[1]!s_dq_close("000001.SH",A7,1)</f>
        <v>1900.347</v>
      </c>
      <c r="Q7" s="21">
        <f>[1]!s_dq_close("399107.SZ",A7,1)</f>
        <v>618.92600000000004</v>
      </c>
    </row>
    <row r="8" spans="1:17" x14ac:dyDescent="0.25">
      <c r="A8" s="6">
        <v>39826</v>
      </c>
      <c r="B8" s="8">
        <f>[1]!i_dq_close($A$1,A8)</f>
        <v>1495.7859000000001</v>
      </c>
      <c r="C8" s="8">
        <f>[1]!i_dq_pctchange($A$1,A8)</f>
        <v>-2.4042525995927311</v>
      </c>
      <c r="D8" s="8">
        <f>[1]!s_dq_volume("881001.WI",A8,1000000)</f>
        <v>11682.995999999999</v>
      </c>
      <c r="E8" s="8">
        <f>[1]!s_dq_turn($A$1,A8)</f>
        <v>1.7146999999999999</v>
      </c>
      <c r="F8" s="8">
        <f>[1]!s_share_freeshares($A$1,A8,10000)</f>
        <v>49146482.852200001</v>
      </c>
      <c r="G8" s="8">
        <f>[1]!s_val_pe_ttm($A$1,A8)</f>
        <v>14.701399803161621</v>
      </c>
      <c r="H8" s="8">
        <f>[1]!s_val_dividendyield2($A$1,A8)</f>
        <v>2.0156000000000001</v>
      </c>
      <c r="I8" s="8">
        <f>[1]!s_val_pb_lf($A$1,A8)</f>
        <v>2.1491999626159668</v>
      </c>
      <c r="J8" s="11">
        <f>[1]!i_val_pe_percentile("881001.WI",A8,"2000-01-01",A8)</f>
        <v>1.033532384014699</v>
      </c>
      <c r="K8" s="8">
        <f>[1]!macd("881001.WI",A8,26,12,9,1,1,1)</f>
        <v>3.2533978084322825</v>
      </c>
      <c r="L8" s="8">
        <f>[1]!sar("881001.WI",A8,4,"2","20","1",1)</f>
        <v>1485.6820200000002</v>
      </c>
      <c r="M8" s="12">
        <f>[1]!kdj("881001.WI",A8,9,3,3,1,1,1)</f>
        <v>65.273773148202608</v>
      </c>
      <c r="N8" s="7">
        <f>[1]!rsi("881001.WI",A8,6,1,1)</f>
        <v>45.834231616728388</v>
      </c>
      <c r="O8" s="7">
        <f>[1]!atr("881001.WI",A8,14,"2","1",1)</f>
        <v>41.098828571428598</v>
      </c>
      <c r="P8" s="21">
        <f>[1]!s_dq_close("000001.SH",A8,1)</f>
        <v>1863.367</v>
      </c>
      <c r="Q8" s="21">
        <f>[1]!s_dq_close("399107.SZ",A8,1)</f>
        <v>600.92600000000004</v>
      </c>
    </row>
    <row r="9" spans="1:17" x14ac:dyDescent="0.25">
      <c r="A9" s="6">
        <v>39827</v>
      </c>
      <c r="B9" s="8">
        <f>[1]!i_dq_close($A$1,A9)</f>
        <v>1557.2195999999999</v>
      </c>
      <c r="C9" s="8">
        <f>[1]!i_dq_pctchange($A$1,A9)</f>
        <v>4.1071185388229567</v>
      </c>
      <c r="D9" s="8">
        <f>[1]!s_dq_volume("881001.WI",A9,1000000)</f>
        <v>13333.3112</v>
      </c>
      <c r="E9" s="8">
        <f>[1]!s_dq_turn($A$1,A9)</f>
        <v>1.9560999999999999</v>
      </c>
      <c r="F9" s="8">
        <f>[1]!s_share_freeshares($A$1,A9,10000)</f>
        <v>49146482.852200001</v>
      </c>
      <c r="G9" s="8">
        <f>[1]!s_val_pe_ttm($A$1,A9)</f>
        <v>15.221699714660645</v>
      </c>
      <c r="H9" s="8">
        <f>[1]!s_val_dividendyield2($A$1,A9)</f>
        <v>1.9456</v>
      </c>
      <c r="I9" s="8">
        <f>[1]!s_val_pb_lf($A$1,A9)</f>
        <v>2.2251999378204346</v>
      </c>
      <c r="J9" s="11">
        <f>[1]!i_val_pe_percentile("881001.WI",A9,"2000-01-01",A9)</f>
        <v>2.0661157024793391</v>
      </c>
      <c r="K9" s="8">
        <f>[1]!macd("881001.WI",A9,26,12,9,1,1,1)</f>
        <v>7.0592504748492502</v>
      </c>
      <c r="L9" s="8">
        <f>[1]!sar("881001.WI",A9,4,"2","20","1",1)</f>
        <v>1487.0254236000003</v>
      </c>
      <c r="M9" s="12">
        <f>[1]!kdj("881001.WI",A9,9,3,3,1,1,1)</f>
        <v>76.849182098801734</v>
      </c>
      <c r="N9" s="7">
        <f>[1]!rsi("881001.WI",A9,6,1,1)</f>
        <v>63.366812989688256</v>
      </c>
      <c r="O9" s="7">
        <f>[1]!atr("881001.WI",A9,14,"2","1",1)</f>
        <v>39.512871428571444</v>
      </c>
      <c r="P9" s="21">
        <f>[1]!s_dq_close("000001.SH",A9,1)</f>
        <v>1928.8689999999999</v>
      </c>
      <c r="Q9" s="21">
        <f>[1]!s_dq_close("399107.SZ",A9,1)</f>
        <v>624.55999999999995</v>
      </c>
    </row>
    <row r="10" spans="1:17" x14ac:dyDescent="0.25">
      <c r="A10" s="6">
        <v>39828</v>
      </c>
      <c r="B10" s="8">
        <f>[1]!i_dq_close($A$1,A10)</f>
        <v>1562.3286000000001</v>
      </c>
      <c r="C10" s="8">
        <f>[1]!i_dq_pctchange($A$1,A10)</f>
        <v>0.32808474797004555</v>
      </c>
      <c r="D10" s="8">
        <f>[1]!s_dq_volume("881001.WI",A10,1000000)</f>
        <v>17522.169600000001</v>
      </c>
      <c r="E10" s="8">
        <f>[1]!s_dq_turn($A$1,A10)</f>
        <v>2.5663999999999998</v>
      </c>
      <c r="F10" s="8">
        <f>[1]!s_share_freeshares($A$1,A10,10000)</f>
        <v>49147479.3266</v>
      </c>
      <c r="G10" s="8">
        <f>[1]!s_val_pe_ttm($A$1,A10)</f>
        <v>15.18910026550293</v>
      </c>
      <c r="H10" s="8">
        <f>[1]!s_val_dividendyield2($A$1,A10)</f>
        <v>1.9513</v>
      </c>
      <c r="I10" s="8">
        <f>[1]!s_val_pb_lf($A$1,A10)</f>
        <v>2.2140998840332031</v>
      </c>
      <c r="J10" s="11">
        <f>[1]!i_val_pe_percentile("881001.WI",A10,"2000-01-01",A10)</f>
        <v>2.0192748967416243</v>
      </c>
      <c r="K10" s="8">
        <f>[1]!macd("881001.WI",A10,26,12,9,1,1,1)</f>
        <v>10.368152131160741</v>
      </c>
      <c r="L10" s="8">
        <f>[1]!sar("881001.WI",A10,4,"2","20","1",1)</f>
        <v>1489.8331906560002</v>
      </c>
      <c r="M10" s="12">
        <f>[1]!kdj("881001.WI",A10,9,3,3,1,1,1)</f>
        <v>80.655878023140986</v>
      </c>
      <c r="N10" s="7">
        <f>[1]!rsi("881001.WI",A10,6,1,1)</f>
        <v>64.513115654889845</v>
      </c>
      <c r="O10" s="7">
        <f>[1]!atr("881001.WI",A10,14,"2","1",1)</f>
        <v>39.559728571428572</v>
      </c>
      <c r="P10" s="21">
        <f>[1]!s_dq_close("000001.SH",A10,1)</f>
        <v>1920.2059999999999</v>
      </c>
      <c r="Q10" s="21">
        <f>[1]!s_dq_close("399107.SZ",A10,1)</f>
        <v>626.66899999999998</v>
      </c>
    </row>
    <row r="11" spans="1:17" x14ac:dyDescent="0.25">
      <c r="A11" s="6">
        <v>39829</v>
      </c>
      <c r="B11" s="8">
        <f>[1]!i_dq_close($A$1,A11)</f>
        <v>1584.4375</v>
      </c>
      <c r="C11" s="8">
        <f>[1]!i_dq_pctchange($A$1,A11)</f>
        <v>1.4151248335337361</v>
      </c>
      <c r="D11" s="8">
        <f>[1]!s_dq_volume("881001.WI",A11,1000000)</f>
        <v>19752.889599999999</v>
      </c>
      <c r="E11" s="8">
        <f>[1]!s_dq_turn($A$1,A11)</f>
        <v>2.8933</v>
      </c>
      <c r="F11" s="8">
        <f>[1]!s_share_freeshares($A$1,A11,10000)</f>
        <v>49147479.3266</v>
      </c>
      <c r="G11" s="8">
        <f>[1]!s_val_pe_ttm($A$1,A11)</f>
        <v>15.455300331115723</v>
      </c>
      <c r="H11" s="8">
        <f>[1]!s_val_dividendyield2($A$1,A11)</f>
        <v>1.9204000000000001</v>
      </c>
      <c r="I11" s="8">
        <f>[1]!s_val_pb_lf($A$1,A11)</f>
        <v>2.2518999576568604</v>
      </c>
      <c r="J11" s="11">
        <f>[1]!i_val_pe_percentile("881001.WI",A11,"2000-01-01",A11)</f>
        <v>2.431192660550459</v>
      </c>
      <c r="K11" s="8">
        <f>[1]!macd("881001.WI",A11,26,12,9,1,1,1)</f>
        <v>14.606113803414246</v>
      </c>
      <c r="L11" s="8">
        <f>[1]!sar("881001.WI",A11,4,"2","20","1",1)</f>
        <v>1495.2317572166401</v>
      </c>
      <c r="M11" s="12">
        <f>[1]!kdj("881001.WI",A11,9,3,3,1,1,1)</f>
        <v>80.456541119105495</v>
      </c>
      <c r="N11" s="7">
        <f>[1]!rsi("881001.WI",A11,6,1,1)</f>
        <v>69.473487846318008</v>
      </c>
      <c r="O11" s="7">
        <f>[1]!atr("881001.WI",A11,14,"2","1",1)</f>
        <v>40.023164285714287</v>
      </c>
      <c r="P11" s="21">
        <f>[1]!s_dq_close("000001.SH",A11,1)</f>
        <v>1954.4380000000001</v>
      </c>
      <c r="Q11" s="21">
        <f>[1]!s_dq_close("399107.SZ",A11,1)</f>
        <v>631.77499999999998</v>
      </c>
    </row>
    <row r="12" spans="1:17" x14ac:dyDescent="0.25">
      <c r="A12" s="6">
        <v>39832</v>
      </c>
      <c r="B12" s="8">
        <f>[1]!i_dq_close($A$1,A12)</f>
        <v>1596.2538999999999</v>
      </c>
      <c r="C12" s="8">
        <f>[1]!i_dq_pctchange($A$1,A12)</f>
        <v>0.74577886473905919</v>
      </c>
      <c r="D12" s="8">
        <f>[1]!s_dq_volume("881001.WI",A12,1000000)</f>
        <v>15913.448</v>
      </c>
      <c r="E12" s="8">
        <f>[1]!s_dq_turn($A$1,A12)</f>
        <v>2.3347000000000002</v>
      </c>
      <c r="F12" s="8">
        <f>[1]!s_share_freeshares($A$1,A12,10000)</f>
        <v>49157161.010899998</v>
      </c>
      <c r="G12" s="8">
        <f>[1]!s_val_pe_ttm($A$1,A12)</f>
        <v>15.741299629211426</v>
      </c>
      <c r="H12" s="8">
        <f>[1]!s_val_dividendyield2($A$1,A12)</f>
        <v>1.8942000000000001</v>
      </c>
      <c r="I12" s="8">
        <f>[1]!s_val_pb_lf($A$1,A12)</f>
        <v>2.2874000072479248</v>
      </c>
      <c r="J12" s="11">
        <f>[1]!i_val_pe_percentile("881001.WI",A12,"2000-01-01",A12)</f>
        <v>2.796882164144888</v>
      </c>
      <c r="K12" s="8">
        <f>[1]!macd("881001.WI",A12,26,12,9,1,1,1)</f>
        <v>18.702621508987022</v>
      </c>
      <c r="L12" s="8">
        <f>[1]!sar("881001.WI",A12,4,"2","20","1",1)</f>
        <v>1504.498784639309</v>
      </c>
      <c r="M12" s="12">
        <f>[1]!kdj("881001.WI",A12,9,3,3,1,1,1)</f>
        <v>80.632178839366176</v>
      </c>
      <c r="N12" s="7">
        <f>[1]!rsi("881001.WI",A12,6,1,1)</f>
        <v>71.985005468203397</v>
      </c>
      <c r="O12" s="7">
        <f>[1]!atr("881001.WI",A12,14,"2","1",1)</f>
        <v>41.292214285714259</v>
      </c>
      <c r="P12" s="21">
        <f>[1]!s_dq_close("000001.SH",A12,1)</f>
        <v>1986.672</v>
      </c>
      <c r="Q12" s="21">
        <f>[1]!s_dq_close("399107.SZ",A12,1)</f>
        <v>632.39</v>
      </c>
    </row>
    <row r="13" spans="1:17" x14ac:dyDescent="0.25">
      <c r="A13" s="6">
        <v>39833</v>
      </c>
      <c r="B13" s="8">
        <f>[1]!i_dq_close($A$1,A13)</f>
        <v>1609.8495</v>
      </c>
      <c r="C13" s="8">
        <f>[1]!i_dq_pctchange($A$1,A13)</f>
        <v>0.85171914067054766</v>
      </c>
      <c r="D13" s="8">
        <f>[1]!s_dq_volume("881001.WI",A13,1000000)</f>
        <v>11426.220799999999</v>
      </c>
      <c r="E13" s="8">
        <f>[1]!s_dq_turn($A$1,A13)</f>
        <v>1.6736</v>
      </c>
      <c r="F13" s="8">
        <f>[1]!s_share_freeshares($A$1,A13,10000)</f>
        <v>49157168.960900001</v>
      </c>
      <c r="G13" s="8">
        <f>[1]!s_val_pe_ttm($A$1,A13)</f>
        <v>15.809100151062012</v>
      </c>
      <c r="H13" s="8">
        <f>[1]!s_val_dividendyield2($A$1,A13)</f>
        <v>1.885</v>
      </c>
      <c r="I13" s="8">
        <f>[1]!s_val_pb_lf($A$1,A13)</f>
        <v>2.2973001003265381</v>
      </c>
      <c r="J13" s="11">
        <f>[1]!i_val_pe_percentile("881001.WI",A13,"2000-01-01",A13)</f>
        <v>2.9789184234647115</v>
      </c>
      <c r="K13" s="8">
        <f>[1]!macd("881001.WI",A13,26,12,9,1,1,1)</f>
        <v>22.783550093022768</v>
      </c>
      <c r="L13" s="8">
        <f>[1]!sar("881001.WI",A13,4,"2","20","1",1)</f>
        <v>1516.3029361753781</v>
      </c>
      <c r="M13" s="12">
        <f>[1]!kdj("881001.WI",A13,9,3,3,1,1,1)</f>
        <v>84.027789189611724</v>
      </c>
      <c r="N13" s="7">
        <f>[1]!rsi("881001.WI",A13,6,1,1)</f>
        <v>74.842710098741378</v>
      </c>
      <c r="O13" s="7">
        <f>[1]!atr("881001.WI",A13,14,"2","1",1)</f>
        <v>40.776564285714258</v>
      </c>
      <c r="P13" s="21">
        <f>[1]!s_dq_close("000001.SH",A13,1)</f>
        <v>1994.107</v>
      </c>
      <c r="Q13" s="21">
        <f>[1]!s_dq_close("399107.SZ",A13,1)</f>
        <v>638.36199999999997</v>
      </c>
    </row>
    <row r="14" spans="1:17" x14ac:dyDescent="0.25">
      <c r="A14" s="6">
        <v>39834</v>
      </c>
      <c r="B14" s="8">
        <f>[1]!i_dq_close($A$1,A14)</f>
        <v>1605.8326</v>
      </c>
      <c r="C14" s="8">
        <f>[1]!i_dq_pctchange($A$1,A14)</f>
        <v>-0.24952021912607844</v>
      </c>
      <c r="D14" s="8">
        <f>[1]!s_dq_volume("881001.WI",A14,1000000)</f>
        <v>13587.148800000001</v>
      </c>
      <c r="E14" s="8">
        <f>[1]!s_dq_turn($A$1,A14)</f>
        <v>1.9870000000000001</v>
      </c>
      <c r="F14" s="8">
        <f>[1]!s_share_freeshares($A$1,A14,10000)</f>
        <v>49157168.960900001</v>
      </c>
      <c r="G14" s="8">
        <f>[1]!s_val_pe_ttm($A$1,A14)</f>
        <v>15.779800415039063</v>
      </c>
      <c r="H14" s="8">
        <f>[1]!s_val_dividendyield2($A$1,A14)</f>
        <v>1.8934</v>
      </c>
      <c r="I14" s="8">
        <f>[1]!s_val_pb_lf($A$1,A14)</f>
        <v>2.2862999439239502</v>
      </c>
      <c r="J14" s="11">
        <f>[1]!i_val_pe_percentile("881001.WI",A14,"2000-01-01",A14)</f>
        <v>2.9317453046266606</v>
      </c>
      <c r="K14" s="8">
        <f>[1]!macd("881001.WI",A14,26,12,9,1,1,1)</f>
        <v>25.400780748970419</v>
      </c>
      <c r="L14" s="8">
        <f>[1]!sar("881001.WI",A14,4,"2","20","1",1)</f>
        <v>1526.9266725578402</v>
      </c>
      <c r="M14" s="12">
        <f>[1]!kdj("881001.WI",A14,9,3,3,1,1,1)</f>
        <v>84.672001435603406</v>
      </c>
      <c r="N14" s="7">
        <f>[1]!rsi("881001.WI",A14,6,1,1)</f>
        <v>72.230423367119528</v>
      </c>
      <c r="O14" s="7">
        <f>[1]!atr("881001.WI",A14,14,"2","1",1)</f>
        <v>41.560028571428539</v>
      </c>
      <c r="P14" s="21">
        <f>[1]!s_dq_close("000001.SH",A14,1)</f>
        <v>1985.0160000000001</v>
      </c>
      <c r="Q14" s="21">
        <f>[1]!s_dq_close("399107.SZ",A14,1)</f>
        <v>635.96500000000003</v>
      </c>
    </row>
    <row r="15" spans="1:17" x14ac:dyDescent="0.25">
      <c r="A15" s="6">
        <v>39835</v>
      </c>
      <c r="B15" s="8">
        <f>[1]!i_dq_close($A$1,A15)</f>
        <v>1626.0684000000001</v>
      </c>
      <c r="C15" s="8">
        <f>[1]!i_dq_pctchange($A$1,A15)</f>
        <v>1.2601438032831165</v>
      </c>
      <c r="D15" s="8">
        <f>[1]!s_dq_volume("881001.WI",A15,1000000)</f>
        <v>13672.2304</v>
      </c>
      <c r="E15" s="8">
        <f>[1]!s_dq_turn($A$1,A15)</f>
        <v>2.0001000000000002</v>
      </c>
      <c r="F15" s="8">
        <f>[1]!s_share_freeshares($A$1,A15,10000)</f>
        <v>49157168.960900001</v>
      </c>
      <c r="G15" s="8">
        <f>[1]!s_val_pe_ttm($A$1,A15)</f>
        <v>15.935400009155273</v>
      </c>
      <c r="H15" s="8">
        <f>[1]!s_val_dividendyield2($A$1,A15)</f>
        <v>1.8731</v>
      </c>
      <c r="I15" s="8">
        <f>[1]!s_val_pb_lf($A$1,A15)</f>
        <v>2.3089001178741455</v>
      </c>
      <c r="J15" s="11">
        <f>[1]!i_val_pe_percentile("881001.WI",A15,"2000-01-01",A15)</f>
        <v>3.2051282051282048</v>
      </c>
      <c r="K15" s="8">
        <f>[1]!macd("881001.WI",A15,26,12,9,1,1,1)</f>
        <v>28.776101852645297</v>
      </c>
      <c r="L15" s="8">
        <f>[1]!sar("881001.WI",A15,4,"2","20","1",1)</f>
        <v>1538.5932078508995</v>
      </c>
      <c r="M15" s="12">
        <f>[1]!kdj("881001.WI",A15,9,3,3,1,1,1)</f>
        <v>89.151401747881621</v>
      </c>
      <c r="N15" s="7">
        <f>[1]!rsi("881001.WI",A15,6,1,1)</f>
        <v>77.068883292318134</v>
      </c>
      <c r="O15" s="7">
        <f>[1]!atr("881001.WI",A15,14,"2","1",1)</f>
        <v>41.593257142857105</v>
      </c>
      <c r="P15" s="21">
        <f>[1]!s_dq_close("000001.SH",A15,1)</f>
        <v>2004.951</v>
      </c>
      <c r="Q15" s="21">
        <f>[1]!s_dq_close("399107.SZ",A15,1)</f>
        <v>645.01099999999997</v>
      </c>
    </row>
    <row r="16" spans="1:17" x14ac:dyDescent="0.25">
      <c r="A16" s="6">
        <v>39836</v>
      </c>
      <c r="B16" s="8">
        <f>[1]!i_dq_close($A$1,A16)</f>
        <v>1618.8581999999999</v>
      </c>
      <c r="C16" s="8">
        <f>[1]!i_dq_pctchange($A$1,A16)</f>
        <v>-0.44341308151614123</v>
      </c>
      <c r="D16" s="8">
        <f>[1]!s_dq_volume("881001.WI",A16,1000000)</f>
        <v>13109.0424</v>
      </c>
      <c r="E16" s="8">
        <f>[1]!s_dq_turn($A$1,A16)</f>
        <v>1.9176</v>
      </c>
      <c r="F16" s="8">
        <f>[1]!s_share_freeshares($A$1,A16,10000)</f>
        <v>49172367.890299998</v>
      </c>
      <c r="G16" s="8">
        <f>[1]!s_val_pe_ttm($A$1,A16)</f>
        <v>15.826700210571289</v>
      </c>
      <c r="H16" s="8">
        <f>[1]!s_val_dividendyield2($A$1,A16)</f>
        <v>1.8857999999999999</v>
      </c>
      <c r="I16" s="8">
        <f>[1]!s_val_pb_lf($A$1,A16)</f>
        <v>2.2915999889373779</v>
      </c>
      <c r="J16" s="11">
        <f>[1]!i_val_pe_percentile("881001.WI",A16,"2000-01-01",A16)</f>
        <v>3.1121281464530894</v>
      </c>
      <c r="K16" s="8">
        <f>[1]!macd("881001.WI",A16,26,12,9,1,1,1)</f>
        <v>30.517478764611496</v>
      </c>
      <c r="L16" s="8">
        <f>[1]!sar("881001.WI",A16,4,"2","20","1",1)</f>
        <v>1551.1967067517735</v>
      </c>
      <c r="M16" s="12">
        <f>[1]!kdj("881001.WI",A16,9,3,3,1,1,1)</f>
        <v>88.780493720804728</v>
      </c>
      <c r="N16" s="7">
        <f>[1]!rsi("881001.WI",A16,6,1,1)</f>
        <v>71.725461925862575</v>
      </c>
      <c r="O16" s="7">
        <f>[1]!atr("881001.WI",A16,14,"2","1",1)</f>
        <v>39.236064285714242</v>
      </c>
      <c r="P16" s="21">
        <f>[1]!s_dq_close("000001.SH",A16,1)</f>
        <v>1990.6569999999999</v>
      </c>
      <c r="Q16" s="21">
        <f>[1]!s_dq_close("399107.SZ",A16,1)</f>
        <v>641.971</v>
      </c>
    </row>
    <row r="17" spans="1:17" x14ac:dyDescent="0.25">
      <c r="A17" s="6">
        <v>39846</v>
      </c>
      <c r="B17" s="8">
        <f>[1]!i_dq_close($A$1,A17)</f>
        <v>1648.2607</v>
      </c>
      <c r="C17" s="8">
        <f>[1]!i_dq_pctchange($A$1,A17)</f>
        <v>1.8162492551849292</v>
      </c>
      <c r="D17" s="8">
        <f>[1]!s_dq_volume("881001.WI",A17,1000000)</f>
        <v>13279.243200000001</v>
      </c>
      <c r="E17" s="8">
        <f>[1]!s_dq_turn($A$1,A17)</f>
        <v>1.9268000000000001</v>
      </c>
      <c r="F17" s="8">
        <f>[1]!s_share_freeshares($A$1,A17,10000)</f>
        <v>49172808.1228</v>
      </c>
      <c r="G17" s="8">
        <f>[1]!s_val_pe_ttm($A$1,A17)</f>
        <v>16.010900497436523</v>
      </c>
      <c r="H17" s="8">
        <f>[1]!s_val_dividendyield2($A$1,A17)</f>
        <v>1.8622000000000001</v>
      </c>
      <c r="I17" s="8">
        <f>[1]!s_val_pb_lf($A$1,A17)</f>
        <v>2.3183999061584473</v>
      </c>
      <c r="J17" s="11">
        <f>[1]!i_val_pe_percentile("881001.WI",A17,"2000-01-01",A17)</f>
        <v>3.4766697163769442</v>
      </c>
      <c r="K17" s="8">
        <f>[1]!macd("881001.WI",A17,26,12,9,1,1,1)</f>
        <v>33.879526444760131</v>
      </c>
      <c r="L17" s="8">
        <f>[1]!sar("881001.WI",A17,4,"2","20","1",1)</f>
        <v>1564.7434096714896</v>
      </c>
      <c r="M17" s="12">
        <f>[1]!kdj("881001.WI",A17,9,3,3,1,1,1)</f>
        <v>92.476737412230591</v>
      </c>
      <c r="N17" s="7">
        <f>[1]!rsi("881001.WI",A17,6,1,1)</f>
        <v>78.888258401380469</v>
      </c>
      <c r="O17" s="7">
        <f>[1]!atr("881001.WI",A17,14,"2","1",1)</f>
        <v>37.12587857142853</v>
      </c>
      <c r="P17" s="21">
        <f>[1]!s_dq_close("000001.SH",A17,1)</f>
        <v>2011.683</v>
      </c>
      <c r="Q17" s="21">
        <f>[1]!s_dq_close("399107.SZ",A17,1)</f>
        <v>655.56799999999998</v>
      </c>
    </row>
    <row r="18" spans="1:17" x14ac:dyDescent="0.25">
      <c r="A18" s="6">
        <v>39847</v>
      </c>
      <c r="B18" s="8">
        <f>[1]!i_dq_close($A$1,A18)</f>
        <v>1689.7445</v>
      </c>
      <c r="C18" s="8">
        <f>[1]!i_dq_pctchange($A$1,A18)</f>
        <v>2.5168227331999105</v>
      </c>
      <c r="D18" s="8">
        <f>[1]!s_dq_volume("881001.WI",A18,1000000)</f>
        <v>20883.916799999999</v>
      </c>
      <c r="E18" s="8">
        <f>[1]!s_dq_turn($A$1,A18)</f>
        <v>3.0182000000000002</v>
      </c>
      <c r="F18" s="8">
        <f>[1]!s_share_freeshares($A$1,A18,10000)</f>
        <v>49169831.1228</v>
      </c>
      <c r="G18" s="8">
        <f>[1]!s_val_pe_ttm($A$1,A18)</f>
        <v>16.39900016784668</v>
      </c>
      <c r="H18" s="8">
        <f>[1]!s_val_dividendyield2($A$1,A18)</f>
        <v>1.8171999999999999</v>
      </c>
      <c r="I18" s="8">
        <f>[1]!s_val_pb_lf($A$1,A18)</f>
        <v>2.3747999668121338</v>
      </c>
      <c r="J18" s="11">
        <f>[1]!i_val_pe_percentile("881001.WI",A18,"2000-01-01",A18)</f>
        <v>3.7037037037037033</v>
      </c>
      <c r="K18" s="8">
        <f>[1]!macd("881001.WI",A18,26,12,9,1,1,1)</f>
        <v>39.436766918440526</v>
      </c>
      <c r="L18" s="8">
        <f>[1]!sar("881001.WI",A18,4,"2","20","1",1)</f>
        <v>1579.8129539306215</v>
      </c>
      <c r="M18" s="12">
        <f>[1]!kdj("881001.WI",A18,9,3,3,1,1,1)</f>
        <v>94.984491608153732</v>
      </c>
      <c r="N18" s="7">
        <f>[1]!rsi("881001.WI",A18,6,1,1)</f>
        <v>85.225246135870421</v>
      </c>
      <c r="O18" s="7">
        <f>[1]!atr("881001.WI",A18,14,"2","1",1)</f>
        <v>38.964149999999954</v>
      </c>
      <c r="P18" s="21">
        <f>[1]!s_dq_close("000001.SH",A18,1)</f>
        <v>2060.808</v>
      </c>
      <c r="Q18" s="21">
        <f>[1]!s_dq_close("399107.SZ",A18,1)</f>
        <v>672.62199999999996</v>
      </c>
    </row>
    <row r="19" spans="1:17" x14ac:dyDescent="0.25">
      <c r="A19" s="6">
        <v>39848</v>
      </c>
      <c r="B19" s="8">
        <f>[1]!i_dq_close($A$1,A19)</f>
        <v>1731.1626000000001</v>
      </c>
      <c r="C19" s="8">
        <f>[1]!i_dq_pctchange($A$1,A19)</f>
        <v>2.4511457205512488</v>
      </c>
      <c r="D19" s="8">
        <f>[1]!s_dq_volume("881001.WI",A19,1000000)</f>
        <v>23145.867200000001</v>
      </c>
      <c r="E19" s="8">
        <f>[1]!s_dq_turn($A$1,A19)</f>
        <v>3.3525</v>
      </c>
      <c r="F19" s="8">
        <f>[1]!s_share_freeshares($A$1,A19,10000)</f>
        <v>49179745.522799999</v>
      </c>
      <c r="G19" s="8">
        <f>[1]!s_val_pe_ttm($A$1,A19)</f>
        <v>16.776500701904297</v>
      </c>
      <c r="H19" s="8">
        <f>[1]!s_val_dividendyield2($A$1,A19)</f>
        <v>1.7769999999999999</v>
      </c>
      <c r="I19" s="8">
        <f>[1]!s_val_pb_lf($A$1,A19)</f>
        <v>2.4293999671936035</v>
      </c>
      <c r="J19" s="11">
        <f>[1]!i_val_pe_percentile("881001.WI",A19,"2000-01-01",A19)</f>
        <v>4.0676416819012795</v>
      </c>
      <c r="K19" s="8">
        <f>[1]!macd("881001.WI",A19,26,12,9,1,1,1)</f>
        <v>46.645316384504213</v>
      </c>
      <c r="L19" s="8">
        <f>[1]!sar("881001.WI",A19,4,"2","20","1",1)</f>
        <v>1601.7992631444972</v>
      </c>
      <c r="M19" s="12">
        <f>[1]!kdj("881001.WI",A19,9,3,3,1,1,1)</f>
        <v>96.656327738769164</v>
      </c>
      <c r="N19" s="7">
        <f>[1]!rsi("881001.WI",A19,6,1,1)</f>
        <v>89.133226060526511</v>
      </c>
      <c r="O19" s="7">
        <f>[1]!atr("881001.WI",A19,14,"2","1",1)</f>
        <v>38.64464999999997</v>
      </c>
      <c r="P19" s="21">
        <f>[1]!s_dq_close("000001.SH",A19,1)</f>
        <v>2107.7489999999998</v>
      </c>
      <c r="Q19" s="21">
        <f>[1]!s_dq_close("399107.SZ",A19,1)</f>
        <v>687.38800000000003</v>
      </c>
    </row>
    <row r="20" spans="1:17" x14ac:dyDescent="0.25">
      <c r="A20" s="6">
        <v>39849</v>
      </c>
      <c r="B20" s="8">
        <f>[1]!i_dq_close($A$1,A20)</f>
        <v>1715.0173</v>
      </c>
      <c r="C20" s="8">
        <f>[1]!i_dq_pctchange($A$1,A20)</f>
        <v>-0.93262758795737233</v>
      </c>
      <c r="D20" s="8">
        <f>[1]!s_dq_volume("881001.WI",A20,1000000)</f>
        <v>25483.539199999999</v>
      </c>
      <c r="E20" s="8">
        <f>[1]!s_dq_turn($A$1,A20)</f>
        <v>3.6886999999999999</v>
      </c>
      <c r="F20" s="8">
        <f>[1]!s_share_freeshares($A$1,A20,10000)</f>
        <v>49179745.522799999</v>
      </c>
      <c r="G20" s="8">
        <f>[1]!s_val_pe_ttm($A$1,A20)</f>
        <v>16.677799224853516</v>
      </c>
      <c r="H20" s="8">
        <f>[1]!s_val_dividendyield2($A$1,A20)</f>
        <v>1.7882</v>
      </c>
      <c r="I20" s="8">
        <f>[1]!s_val_pb_lf($A$1,A20)</f>
        <v>2.4151999950408936</v>
      </c>
      <c r="J20" s="11">
        <f>[1]!i_val_pe_percentile("881001.WI",A20,"2000-01-01",A20)</f>
        <v>4.0657834627683878</v>
      </c>
      <c r="K20" s="8">
        <f>[1]!macd("881001.WI",A20,26,12,9,1,1,1)</f>
        <v>50.473525608519367</v>
      </c>
      <c r="L20" s="8">
        <f>[1]!sar("881001.WI",A20,4,"2","20","1",1)</f>
        <v>1627.6719305155978</v>
      </c>
      <c r="M20" s="12">
        <f>[1]!kdj("881001.WI",A20,9,3,3,1,1,1)</f>
        <v>89.870631742736961</v>
      </c>
      <c r="N20" s="7">
        <f>[1]!rsi("881001.WI",A20,6,1,1)</f>
        <v>79.319192342389528</v>
      </c>
      <c r="O20" s="7">
        <f>[1]!atr("881001.WI",A20,14,"2","1",1)</f>
        <v>40.212921428571399</v>
      </c>
      <c r="P20" s="21">
        <f>[1]!s_dq_close("000001.SH",A20,1)</f>
        <v>2098.018</v>
      </c>
      <c r="Q20" s="21">
        <f>[1]!s_dq_close("399107.SZ",A20,1)</f>
        <v>678.56299999999999</v>
      </c>
    </row>
    <row r="21" spans="1:17" x14ac:dyDescent="0.25">
      <c r="A21" s="6">
        <v>39850</v>
      </c>
      <c r="B21" s="8">
        <f>[1]!i_dq_close($A$1,A21)</f>
        <v>1784.7722000000001</v>
      </c>
      <c r="C21" s="8">
        <f>[1]!i_dq_pctchange($A$1,A21)</f>
        <v>4.0673000791304048</v>
      </c>
      <c r="D21" s="8">
        <f>[1]!s_dq_volume("881001.WI",A21,1000000)</f>
        <v>25038.155200000001</v>
      </c>
      <c r="E21" s="8">
        <f>[1]!s_dq_turn($A$1,A21)</f>
        <v>3.6168999999999998</v>
      </c>
      <c r="F21" s="8">
        <f>[1]!s_share_freeshares($A$1,A21,10000)</f>
        <v>49181776.922899999</v>
      </c>
      <c r="G21" s="8">
        <f>[1]!s_val_pe_ttm($A$1,A21)</f>
        <v>17.34269905090332</v>
      </c>
      <c r="H21" s="8">
        <f>[1]!s_val_dividendyield2($A$1,A21)</f>
        <v>1.7186999999999999</v>
      </c>
      <c r="I21" s="8">
        <f>[1]!s_val_pb_lf($A$1,A21)</f>
        <v>2.5118000507354736</v>
      </c>
      <c r="J21" s="11">
        <f>[1]!i_val_pe_percentile("881001.WI",A21,"2000-01-01",A21)</f>
        <v>4.3378995433789953</v>
      </c>
      <c r="K21" s="8">
        <f>[1]!macd("881001.WI",A21,26,12,9,1,1,1)</f>
        <v>58.462131403876128</v>
      </c>
      <c r="L21" s="8">
        <f>[1]!sar("881001.WI",A21,4,"2","20","1",1)</f>
        <v>1653.6499044124782</v>
      </c>
      <c r="M21" s="12">
        <f>[1]!kdj("881001.WI",A21,9,3,3,1,1,1)</f>
        <v>92.919911935563462</v>
      </c>
      <c r="N21" s="7">
        <f>[1]!rsi("881001.WI",A21,6,1,1)</f>
        <v>86.834592104276879</v>
      </c>
      <c r="O21" s="7">
        <f>[1]!atr("881001.WI",A21,14,"2","1",1)</f>
        <v>42.837214285714253</v>
      </c>
      <c r="P21" s="21">
        <f>[1]!s_dq_close("000001.SH",A21,1)</f>
        <v>2181.239</v>
      </c>
      <c r="Q21" s="21">
        <f>[1]!s_dq_close("399107.SZ",A21,1)</f>
        <v>708.18799999999999</v>
      </c>
    </row>
    <row r="22" spans="1:17" x14ac:dyDescent="0.25">
      <c r="A22" s="6">
        <v>39853</v>
      </c>
      <c r="B22" s="8">
        <f>[1]!i_dq_close($A$1,A22)</f>
        <v>1834.1404</v>
      </c>
      <c r="C22" s="8">
        <f>[1]!i_dq_pctchange($A$1,A22)</f>
        <v>2.7660784944991792</v>
      </c>
      <c r="D22" s="8">
        <f>[1]!s_dq_volume("881001.WI",A22,1000000)</f>
        <v>29881.011200000001</v>
      </c>
      <c r="E22" s="8">
        <f>[1]!s_dq_turn($A$1,A22)</f>
        <v>4.3114999999999997</v>
      </c>
      <c r="F22" s="8">
        <f>[1]!s_share_freeshares($A$1,A22,10000)</f>
        <v>49187220.325400002</v>
      </c>
      <c r="G22" s="8">
        <f>[1]!s_val_pe_ttm($A$1,A22)</f>
        <v>17.71769905090332</v>
      </c>
      <c r="H22" s="8">
        <f>[1]!s_val_dividendyield2($A$1,A22)</f>
        <v>1.6801999999999999</v>
      </c>
      <c r="I22" s="8">
        <f>[1]!s_val_pb_lf($A$1,A22)</f>
        <v>2.5657000541687012</v>
      </c>
      <c r="J22" s="11">
        <f>[1]!i_val_pe_percentile("881001.WI",A22,"2000-01-01",A22)</f>
        <v>4.5869465997261525</v>
      </c>
      <c r="K22" s="8">
        <f>[1]!macd("881001.WI",A22,26,12,9,1,1,1)</f>
        <v>67.992979461162804</v>
      </c>
      <c r="L22" s="8">
        <f>[1]!sar("881001.WI",A22,4,"2","20","1",1)</f>
        <v>1680.2841835299826</v>
      </c>
      <c r="M22" s="12">
        <f>[1]!kdj("881001.WI",A22,9,3,3,1,1,1)</f>
        <v>94.414825110732806</v>
      </c>
      <c r="N22" s="7">
        <f>[1]!rsi("881001.WI",A22,6,1,1)</f>
        <v>89.93955055311929</v>
      </c>
      <c r="O22" s="7">
        <f>[1]!atr("881001.WI",A22,14,"2","1",1)</f>
        <v>44.127407142857109</v>
      </c>
      <c r="P22" s="21">
        <f>[1]!s_dq_close("000001.SH",A22,1)</f>
        <v>2224.7139999999999</v>
      </c>
      <c r="Q22" s="21">
        <f>[1]!s_dq_close("399107.SZ",A22,1)</f>
        <v>733.08900000000006</v>
      </c>
    </row>
    <row r="23" spans="1:17" x14ac:dyDescent="0.25">
      <c r="A23" s="6">
        <v>39854</v>
      </c>
      <c r="B23" s="8">
        <f>[1]!i_dq_close($A$1,A23)</f>
        <v>1865.4177</v>
      </c>
      <c r="C23" s="8">
        <f>[1]!i_dq_pctchange($A$1,A23)</f>
        <v>1.7052838484992734</v>
      </c>
      <c r="D23" s="8">
        <f>[1]!s_dq_volume("881001.WI",A23,1000000)</f>
        <v>27044.515200000002</v>
      </c>
      <c r="E23" s="8">
        <f>[1]!s_dq_turn($A$1,A23)</f>
        <v>3.8999000000000001</v>
      </c>
      <c r="F23" s="8">
        <f>[1]!s_share_freeshares($A$1,A23,10000)</f>
        <v>49242512.429300003</v>
      </c>
      <c r="G23" s="8">
        <f>[1]!s_val_pe_ttm($A$1,A23)</f>
        <v>18.047599792480469</v>
      </c>
      <c r="H23" s="8">
        <f>[1]!s_val_dividendyield2($A$1,A23)</f>
        <v>1.6476</v>
      </c>
      <c r="I23" s="8">
        <f>[1]!s_val_pb_lf($A$1,A23)</f>
        <v>2.6126000881195068</v>
      </c>
      <c r="J23" s="11">
        <f>[1]!i_val_pe_percentile("881001.WI",A23,"2000-01-01",A23)</f>
        <v>5.1551094890510951</v>
      </c>
      <c r="K23" s="8">
        <f>[1]!macd("881001.WI",A23,26,12,9,1,1,1)</f>
        <v>77.180374611901016</v>
      </c>
      <c r="L23" s="8">
        <f>[1]!sar("881001.WI",A23,4,"2","20","1",1)</f>
        <v>1712.3990268239861</v>
      </c>
      <c r="M23" s="12">
        <f>[1]!kdj("881001.WI",A23,9,3,3,1,1,1)</f>
        <v>96.258233344534005</v>
      </c>
      <c r="N23" s="7">
        <f>[1]!rsi("881001.WI",A23,6,1,1)</f>
        <v>91.469147820971401</v>
      </c>
      <c r="O23" s="7">
        <f>[1]!atr("881001.WI",A23,14,"2","1",1)</f>
        <v>43.757135714285695</v>
      </c>
      <c r="P23" s="21">
        <f>[1]!s_dq_close("000001.SH",A23,1)</f>
        <v>2265.1610000000001</v>
      </c>
      <c r="Q23" s="21">
        <f>[1]!s_dq_close("399107.SZ",A23,1)</f>
        <v>752.37900000000002</v>
      </c>
    </row>
    <row r="24" spans="1:17" x14ac:dyDescent="0.25">
      <c r="A24" s="6">
        <v>39855</v>
      </c>
      <c r="B24" s="8">
        <f>[1]!i_dq_close($A$1,A24)</f>
        <v>1870.326</v>
      </c>
      <c r="C24" s="8">
        <f>[1]!i_dq_pctchange($A$1,A24)</f>
        <v>0.26312069409441402</v>
      </c>
      <c r="D24" s="8">
        <f>[1]!s_dq_volume("881001.WI",A24,1000000)</f>
        <v>32361.8272</v>
      </c>
      <c r="E24" s="8">
        <f>[1]!s_dq_turn($A$1,A24)</f>
        <v>4.6683000000000003</v>
      </c>
      <c r="F24" s="8">
        <f>[1]!s_share_freeshares($A$1,A24,10000)</f>
        <v>49242730.272699997</v>
      </c>
      <c r="G24" s="8">
        <f>[1]!s_val_pe_ttm($A$1,A24)</f>
        <v>18.043600082397461</v>
      </c>
      <c r="H24" s="8">
        <f>[1]!s_val_dividendyield2($A$1,A24)</f>
        <v>1.6491</v>
      </c>
      <c r="I24" s="8">
        <f>[1]!s_val_pb_lf($A$1,A24)</f>
        <v>2.6117000579833984</v>
      </c>
      <c r="J24" s="11">
        <f>[1]!i_val_pe_percentile("881001.WI",A24,"2000-01-01",A24)</f>
        <v>5.1071591427268581</v>
      </c>
      <c r="K24" s="8">
        <f>[1]!macd("881001.WI",A24,26,12,9,1,1,1)</f>
        <v>83.890473096246524</v>
      </c>
      <c r="L24" s="8">
        <f>[1]!sar("881001.WI",A24,4,"2","20","1",1)</f>
        <v>1743.031701459189</v>
      </c>
      <c r="M24" s="12">
        <f>[1]!kdj("881001.WI",A24,9,3,3,1,1,1)</f>
        <v>93.031236331199167</v>
      </c>
      <c r="N24" s="7">
        <f>[1]!rsi("881001.WI",A24,6,1,1)</f>
        <v>91.706599606061417</v>
      </c>
      <c r="O24" s="7">
        <f>[1]!atr("881001.WI",A24,14,"2","1",1)</f>
        <v>46.903149999999982</v>
      </c>
      <c r="P24" s="21">
        <f>[1]!s_dq_close("000001.SH",A24,1)</f>
        <v>2260.8200000000002</v>
      </c>
      <c r="Q24" s="21">
        <f>[1]!s_dq_close("399107.SZ",A24,1)</f>
        <v>754.21100000000001</v>
      </c>
    </row>
    <row r="25" spans="1:17" x14ac:dyDescent="0.25">
      <c r="A25" s="6">
        <v>39856</v>
      </c>
      <c r="B25" s="8">
        <f>[1]!i_dq_close($A$1,A25)</f>
        <v>1874.5706</v>
      </c>
      <c r="C25" s="8">
        <f>[1]!i_dq_pctchange($A$1,A25)</f>
        <v>0.22694439365115981</v>
      </c>
      <c r="D25" s="8">
        <f>[1]!s_dq_volume("881001.WI",A25,1000000)</f>
        <v>26957.200000000001</v>
      </c>
      <c r="E25" s="8">
        <f>[1]!s_dq_turn($A$1,A25)</f>
        <v>3.8892000000000002</v>
      </c>
      <c r="F25" s="8">
        <f>[1]!s_share_freeshares($A$1,A25,10000)</f>
        <v>49242376.7148</v>
      </c>
      <c r="G25" s="8">
        <f>[1]!s_val_pe_ttm($A$1,A25)</f>
        <v>17.957300186157227</v>
      </c>
      <c r="H25" s="8">
        <f>[1]!s_val_dividendyield2($A$1,A25)</f>
        <v>1.6533</v>
      </c>
      <c r="I25" s="8">
        <f>[1]!s_val_pb_lf($A$1,A25)</f>
        <v>2.5994000434875488</v>
      </c>
      <c r="J25" s="11">
        <f>[1]!i_val_pe_percentile("881001.WI",A25,"2000-01-01",A25)</f>
        <v>5.0592525068368275</v>
      </c>
      <c r="K25" s="8">
        <f>[1]!macd("881001.WI",A25,26,12,9,1,1,1)</f>
        <v>88.530256545848488</v>
      </c>
      <c r="L25" s="8">
        <f>[1]!sar("881001.WI",A25,4,"2","20","1",1)</f>
        <v>1776.4527611673511</v>
      </c>
      <c r="M25" s="12">
        <f>[1]!kdj("881001.WI",A25,9,3,3,1,1,1)</f>
        <v>91.284013531750574</v>
      </c>
      <c r="N25" s="7">
        <f>[1]!rsi("881001.WI",A25,6,1,1)</f>
        <v>91.939427925916632</v>
      </c>
      <c r="O25" s="7">
        <f>[1]!atr("881001.WI",A25,14,"2","1",1)</f>
        <v>48.595707142857123</v>
      </c>
      <c r="P25" s="21">
        <f>[1]!s_dq_close("000001.SH",A25,1)</f>
        <v>2248.0909999999999</v>
      </c>
      <c r="Q25" s="21">
        <f>[1]!s_dq_close("399107.SZ",A25,1)</f>
        <v>761.44500000000005</v>
      </c>
    </row>
    <row r="26" spans="1:17" x14ac:dyDescent="0.25">
      <c r="A26" s="6">
        <v>39857</v>
      </c>
      <c r="B26" s="8">
        <f>[1]!i_dq_close($A$1,A26)</f>
        <v>1939.6034999999999</v>
      </c>
      <c r="C26" s="8">
        <f>[1]!i_dq_pctchange($A$1,A26)</f>
        <v>3.4692158300146136</v>
      </c>
      <c r="D26" s="8">
        <f>[1]!s_dq_volume("881001.WI",A26,1000000)</f>
        <v>30674.828799999999</v>
      </c>
      <c r="E26" s="8">
        <f>[1]!s_dq_turn($A$1,A26)</f>
        <v>4.4279999999999999</v>
      </c>
      <c r="F26" s="8">
        <f>[1]!s_share_freeshares($A$1,A26,10000)</f>
        <v>49261320.512599997</v>
      </c>
      <c r="G26" s="8">
        <f>[1]!s_val_pe_ttm($A$1,A26)</f>
        <v>18.545099258422852</v>
      </c>
      <c r="H26" s="8">
        <f>[1]!s_val_dividendyield2($A$1,A26)</f>
        <v>1.6002000000000001</v>
      </c>
      <c r="I26" s="8">
        <f>[1]!s_val_pb_lf($A$1,A26)</f>
        <v>2.6844000816345215</v>
      </c>
      <c r="J26" s="11">
        <f>[1]!i_val_pe_percentile("881001.WI",A26,"2000-01-01",A26)</f>
        <v>5.9681093394077447</v>
      </c>
      <c r="K26" s="8">
        <f>[1]!macd("881001.WI",A26,26,12,9,1,1,1)</f>
        <v>96.344332393304057</v>
      </c>
      <c r="L26" s="8">
        <f>[1]!sar("881001.WI",A26,4,"2","20","1",1)</f>
        <v>1803.1896089338809</v>
      </c>
      <c r="M26" s="12">
        <f>[1]!kdj("881001.WI",A26,9,3,3,1,1,1)</f>
        <v>93.937601269272761</v>
      </c>
      <c r="N26" s="7">
        <f>[1]!rsi("881001.WI",A26,6,1,1)</f>
        <v>94.683546144174187</v>
      </c>
      <c r="O26" s="7">
        <f>[1]!atr("881001.WI",A26,14,"2","1",1)</f>
        <v>50.84494999999999</v>
      </c>
      <c r="P26" s="21">
        <f>[1]!s_dq_close("000001.SH",A26,1)</f>
        <v>2320.7919999999999</v>
      </c>
      <c r="Q26" s="21">
        <f>[1]!s_dq_close("399107.SZ",A26,1)</f>
        <v>789.04700000000003</v>
      </c>
    </row>
    <row r="27" spans="1:17" x14ac:dyDescent="0.25">
      <c r="A27" s="6">
        <v>39860</v>
      </c>
      <c r="B27" s="8">
        <f>[1]!i_dq_close($A$1,A27)</f>
        <v>1985.5150000000001</v>
      </c>
      <c r="C27" s="8">
        <f>[1]!i_dq_pctchange($A$1,A27)</f>
        <v>2.3670559472593324</v>
      </c>
      <c r="D27" s="8">
        <f>[1]!s_dq_volume("881001.WI",A27,1000000)</f>
        <v>32150.464</v>
      </c>
      <c r="E27" s="8">
        <f>[1]!s_dq_turn($A$1,A27)</f>
        <v>4.6387999999999998</v>
      </c>
      <c r="F27" s="8">
        <f>[1]!s_share_freeshares($A$1,A27,10000)</f>
        <v>49264126.952</v>
      </c>
      <c r="G27" s="8">
        <f>[1]!s_val_pe_ttm($A$1,A27)</f>
        <v>19.073699951171875</v>
      </c>
      <c r="H27" s="8">
        <f>[1]!s_val_dividendyield2($A$1,A27)</f>
        <v>1.5575000000000001</v>
      </c>
      <c r="I27" s="8">
        <f>[1]!s_val_pb_lf($A$1,A27)</f>
        <v>2.7604000568389893</v>
      </c>
      <c r="J27" s="11">
        <f>[1]!i_val_pe_percentile("881001.WI",A27,"2000-01-01",A27)</f>
        <v>6.7395264116575593</v>
      </c>
      <c r="K27" s="8">
        <f>[1]!macd("881001.WI",A27,26,12,9,1,1,1)</f>
        <v>105.03098632058936</v>
      </c>
      <c r="L27" s="8">
        <f>[1]!sar("881001.WI",A27,4,"2","20","1",1)</f>
        <v>1830.9226071471046</v>
      </c>
      <c r="M27" s="12">
        <f>[1]!kdj("881001.WI",A27,9,3,3,1,1,1)</f>
        <v>95.958400846181846</v>
      </c>
      <c r="N27" s="7">
        <f>[1]!rsi("881001.WI",A27,6,1,1)</f>
        <v>95.873623964700144</v>
      </c>
      <c r="O27" s="7">
        <f>[1]!atr("881001.WI",A27,14,"2","1",1)</f>
        <v>52.242699999999999</v>
      </c>
      <c r="P27" s="21">
        <f>[1]!s_dq_close("000001.SH",A27,1)</f>
        <v>2389.3870000000002</v>
      </c>
      <c r="Q27" s="21">
        <f>[1]!s_dq_close("399107.SZ",A27,1)</f>
        <v>803.84900000000005</v>
      </c>
    </row>
    <row r="28" spans="1:17" x14ac:dyDescent="0.25">
      <c r="A28" s="6">
        <v>39861</v>
      </c>
      <c r="B28" s="8">
        <f>[1]!i_dq_close($A$1,A28)</f>
        <v>1918.4016999999999</v>
      </c>
      <c r="C28" s="8">
        <f>[1]!i_dq_pctchange($A$1,A28)</f>
        <v>-3.3801457052704311</v>
      </c>
      <c r="D28" s="8">
        <f>[1]!s_dq_volume("881001.WI",A28,1000000)</f>
        <v>30084.441599999998</v>
      </c>
      <c r="E28" s="8">
        <f>[1]!s_dq_turn($A$1,A28)</f>
        <v>4.3270999999999997</v>
      </c>
      <c r="F28" s="8">
        <f>[1]!s_share_freeshares($A$1,A28,10000)</f>
        <v>49291186.7641</v>
      </c>
      <c r="G28" s="8">
        <f>[1]!s_val_pe_ttm($A$1,A28)</f>
        <v>18.513500213623047</v>
      </c>
      <c r="H28" s="8">
        <f>[1]!s_val_dividendyield2($A$1,A28)</f>
        <v>1.6062000000000001</v>
      </c>
      <c r="I28" s="8">
        <f>[1]!s_val_pb_lf($A$1,A28)</f>
        <v>2.6775999069213867</v>
      </c>
      <c r="J28" s="11">
        <f>[1]!i_val_pe_percentile("881001.WI",A28,"2000-01-01",A28)</f>
        <v>5.9171597633136095</v>
      </c>
      <c r="K28" s="8">
        <f>[1]!macd("881001.WI",A28,26,12,9,1,1,1)</f>
        <v>105.28606747364142</v>
      </c>
      <c r="L28" s="8">
        <f>[1]!sar("881001.WI",A28,4,"2","20","1",1)</f>
        <v>1861.8410857176837</v>
      </c>
      <c r="M28" s="12">
        <f>[1]!kdj("881001.WI",A28,9,3,3,1,1,1)</f>
        <v>89.254987934780317</v>
      </c>
      <c r="N28" s="7">
        <f>[1]!rsi("881001.WI",A28,6,1,1)</f>
        <v>68.841865383842602</v>
      </c>
      <c r="O28" s="7">
        <f>[1]!atr("881001.WI",A28,14,"2","1",1)</f>
        <v>54.160992857142865</v>
      </c>
      <c r="P28" s="21">
        <f>[1]!s_dq_close("000001.SH",A28,1)</f>
        <v>2319.4409999999998</v>
      </c>
      <c r="Q28" s="21">
        <f>[1]!s_dq_close("399107.SZ",A28,1)</f>
        <v>776.18200000000002</v>
      </c>
    </row>
    <row r="29" spans="1:17" x14ac:dyDescent="0.25">
      <c r="A29" s="6">
        <v>39862</v>
      </c>
      <c r="B29" s="8">
        <f>[1]!i_dq_close($A$1,A29)</f>
        <v>1835.2311</v>
      </c>
      <c r="C29" s="8">
        <f>[1]!i_dq_pctchange($A$1,A29)</f>
        <v>-4.3354110872608134</v>
      </c>
      <c r="D29" s="8">
        <f>[1]!s_dq_volume("881001.WI",A29,1000000)</f>
        <v>24648.2336</v>
      </c>
      <c r="E29" s="8">
        <f>[1]!s_dq_turn($A$1,A29)</f>
        <v>3.5535000000000001</v>
      </c>
      <c r="F29" s="8">
        <f>[1]!s_share_freeshares($A$1,A29,10000)</f>
        <v>49369461.564499997</v>
      </c>
      <c r="G29" s="8">
        <f>[1]!s_val_pe_ttm($A$1,A29)</f>
        <v>17.662200927734375</v>
      </c>
      <c r="H29" s="8">
        <f>[1]!s_val_dividendyield2($A$1,A29)</f>
        <v>1.6832</v>
      </c>
      <c r="I29" s="8">
        <f>[1]!s_val_pb_lf($A$1,A29)</f>
        <v>2.5520999431610107</v>
      </c>
      <c r="J29" s="11">
        <f>[1]!i_val_pe_percentile("881001.WI",A29,"2000-01-01",A29)</f>
        <v>4.5495905368516834</v>
      </c>
      <c r="K29" s="8">
        <f>[1]!macd("881001.WI",A29,26,12,9,1,1,1)</f>
        <v>97.651384417215922</v>
      </c>
      <c r="L29" s="8">
        <f>[1]!sar("881001.WI",A29,4,"2","20","1",1)</f>
        <v>1987.1565000000001</v>
      </c>
      <c r="M29" s="12">
        <f>[1]!kdj("881001.WI",A29,9,3,3,1,1,1)</f>
        <v>74.227873119297684</v>
      </c>
      <c r="N29" s="7">
        <f>[1]!rsi("881001.WI",A29,6,1,1)</f>
        <v>48.504335558751826</v>
      </c>
      <c r="O29" s="7">
        <f>[1]!atr("881001.WI",A29,14,"2","1",1)</f>
        <v>58.350264285714289</v>
      </c>
      <c r="P29" s="21">
        <f>[1]!s_dq_close("000001.SH",A29,1)</f>
        <v>2209.8620000000001</v>
      </c>
      <c r="Q29" s="21">
        <f>[1]!s_dq_close("399107.SZ",A29,1)</f>
        <v>744.45600000000002</v>
      </c>
    </row>
    <row r="30" spans="1:17" x14ac:dyDescent="0.25">
      <c r="A30" s="6">
        <v>39863</v>
      </c>
      <c r="B30" s="8">
        <f>[1]!i_dq_close($A$1,A30)</f>
        <v>1860.3833</v>
      </c>
      <c r="C30" s="8">
        <f>[1]!i_dq_pctchange($A$1,A30)</f>
        <v>1.3705194947927808</v>
      </c>
      <c r="D30" s="8">
        <f>[1]!s_dq_volume("881001.WI",A30,1000000)</f>
        <v>19995.772799999999</v>
      </c>
      <c r="E30" s="8">
        <f>[1]!s_dq_turn($A$1,A30)</f>
        <v>2.8845999999999998</v>
      </c>
      <c r="F30" s="8">
        <f>[1]!s_share_freeshares($A$1,A30,10000)</f>
        <v>49380154.858499996</v>
      </c>
      <c r="G30" s="8">
        <f>[1]!s_val_pe_ttm($A$1,A30)</f>
        <v>17.855899810791016</v>
      </c>
      <c r="H30" s="8">
        <f>[1]!s_val_dividendyield2($A$1,A30)</f>
        <v>1.6636</v>
      </c>
      <c r="I30" s="8">
        <f>[1]!s_val_pb_lf($A$1,A30)</f>
        <v>2.5764999389648438</v>
      </c>
      <c r="J30" s="11">
        <f>[1]!i_val_pe_percentile("881001.WI",A30,"2000-01-01",A30)</f>
        <v>4.8658481127785356</v>
      </c>
      <c r="K30" s="8">
        <f>[1]!macd("881001.WI",A30,26,12,9,1,1,1)</f>
        <v>92.563402143181747</v>
      </c>
      <c r="L30" s="8">
        <f>[1]!sar("881001.WI",A30,4,"2","20","1",1)</f>
        <v>1984.080704</v>
      </c>
      <c r="M30" s="12">
        <f>[1]!kdj("881001.WI",A30,9,3,3,1,1,1)</f>
        <v>61.938635693703752</v>
      </c>
      <c r="N30" s="7">
        <f>[1]!rsi("881001.WI",A30,6,1,1)</f>
        <v>53.490583326516592</v>
      </c>
      <c r="O30" s="7">
        <f>[1]!atr("881001.WI",A30,14,"2","1",1)</f>
        <v>60.244214285714293</v>
      </c>
      <c r="P30" s="21">
        <f>[1]!s_dq_close("000001.SH",A30,1)</f>
        <v>2227.125</v>
      </c>
      <c r="Q30" s="21">
        <f>[1]!s_dq_close("399107.SZ",A30,1)</f>
        <v>760.20699999999999</v>
      </c>
    </row>
    <row r="31" spans="1:17" x14ac:dyDescent="0.25">
      <c r="A31" s="6">
        <v>39864</v>
      </c>
      <c r="B31" s="8">
        <f>[1]!i_dq_close($A$1,A31)</f>
        <v>1904.6025</v>
      </c>
      <c r="C31" s="8">
        <f>[1]!i_dq_pctchange($A$1,A31)</f>
        <v>2.3768865265561137</v>
      </c>
      <c r="D31" s="8">
        <f>[1]!s_dq_volume("881001.WI",A31,1000000)</f>
        <v>20065.900799999999</v>
      </c>
      <c r="E31" s="8">
        <f>[1]!s_dq_turn($A$1,A31)</f>
        <v>2.8913000000000002</v>
      </c>
      <c r="F31" s="8">
        <f>[1]!s_share_freeshares($A$1,A31,10000)</f>
        <v>49397612.018200003</v>
      </c>
      <c r="G31" s="8">
        <f>[1]!s_val_pe_ttm($A$1,A31)</f>
        <v>18.162799835205078</v>
      </c>
      <c r="H31" s="8">
        <f>[1]!s_val_dividendyield2($A$1,A31)</f>
        <v>1.6334</v>
      </c>
      <c r="I31" s="8">
        <f>[1]!s_val_pb_lf($A$1,A31)</f>
        <v>2.6201000213623047</v>
      </c>
      <c r="J31" s="11">
        <f>[1]!i_val_pe_percentile("881001.WI",A31,"2000-01-01",A31)</f>
        <v>5.4545454545454541</v>
      </c>
      <c r="K31" s="8">
        <f>[1]!macd("881001.WI",A31,26,12,9,1,1,1)</f>
        <v>91.049695208902222</v>
      </c>
      <c r="L31" s="8">
        <f>[1]!sar("881001.WI",A31,4,"2","20","1",1)</f>
        <v>1977.7990838399999</v>
      </c>
      <c r="M31" s="12">
        <f>[1]!kdj("881001.WI",A31,9,3,3,1,1,1)</f>
        <v>59.332558762159088</v>
      </c>
      <c r="N31" s="7">
        <f>[1]!rsi("881001.WI",A31,6,1,1)</f>
        <v>61.379799590682808</v>
      </c>
      <c r="O31" s="7">
        <f>[1]!atr("881001.WI",A31,14,"2","1",1)</f>
        <v>62.382321428571423</v>
      </c>
      <c r="P31" s="21">
        <f>[1]!s_dq_close("000001.SH",A31,1)</f>
        <v>2261.4780000000001</v>
      </c>
      <c r="Q31" s="21">
        <f>[1]!s_dq_close("399107.SZ",A31,1)</f>
        <v>783.47500000000002</v>
      </c>
    </row>
    <row r="32" spans="1:17" x14ac:dyDescent="0.25">
      <c r="A32" s="6">
        <v>39867</v>
      </c>
      <c r="B32" s="8">
        <f>[1]!i_dq_close($A$1,A32)</f>
        <v>1959.8969999999999</v>
      </c>
      <c r="C32" s="8">
        <f>[1]!i_dq_pctchange($A$1,A32)</f>
        <v>2.9032042119024823</v>
      </c>
      <c r="D32" s="8">
        <f>[1]!s_dq_volume("881001.WI",A32,1000000)</f>
        <v>24696.4352</v>
      </c>
      <c r="E32" s="8">
        <f>[1]!s_dq_turn($A$1,A32)</f>
        <v>3.5543</v>
      </c>
      <c r="F32" s="8">
        <f>[1]!s_share_freeshares($A$1,A32,10000)</f>
        <v>49423534.672799997</v>
      </c>
      <c r="G32" s="8">
        <f>[1]!s_val_pe_ttm($A$1,A32)</f>
        <v>18.555000305175781</v>
      </c>
      <c r="H32" s="8">
        <f>[1]!s_val_dividendyield2($A$1,A32)</f>
        <v>1.5981000000000001</v>
      </c>
      <c r="I32" s="8">
        <f>[1]!s_val_pb_lf($A$1,A32)</f>
        <v>2.6740000247955322</v>
      </c>
      <c r="J32" s="11">
        <f>[1]!i_val_pe_percentile("881001.WI",A32,"2000-01-01",A32)</f>
        <v>6.247160381644707</v>
      </c>
      <c r="K32" s="8">
        <f>[1]!macd("881001.WI",A32,26,12,9,1,1,1)</f>
        <v>93.237096383368453</v>
      </c>
      <c r="L32" s="8">
        <f>[1]!sar("881001.WI",A32,4,"2","20","1",1)</f>
        <v>1971.7687284863998</v>
      </c>
      <c r="M32" s="12">
        <f>[1]!kdj("881001.WI",A32,9,3,3,1,1,1)</f>
        <v>67.736851515367434</v>
      </c>
      <c r="N32" s="7">
        <f>[1]!rsi("881001.WI",A32,6,1,1)</f>
        <v>69.215493533585203</v>
      </c>
      <c r="O32" s="7">
        <f>[1]!atr("881001.WI",A32,14,"2","1",1)</f>
        <v>65.244128571428547</v>
      </c>
      <c r="P32" s="21">
        <f>[1]!s_dq_close("000001.SH",A32,1)</f>
        <v>2305.777</v>
      </c>
      <c r="Q32" s="21">
        <f>[1]!s_dq_close("399107.SZ",A32,1)</f>
        <v>808.24900000000002</v>
      </c>
    </row>
    <row r="33" spans="1:17" x14ac:dyDescent="0.25">
      <c r="A33" s="6">
        <v>39868</v>
      </c>
      <c r="B33" s="8">
        <f>[1]!i_dq_close($A$1,A33)</f>
        <v>1873.5916</v>
      </c>
      <c r="C33" s="8">
        <f>[1]!i_dq_pctchange($A$1,A33)</f>
        <v>-4.4035681466934218</v>
      </c>
      <c r="D33" s="8">
        <f>[1]!s_dq_volume("881001.WI",A33,1000000)</f>
        <v>28723.232</v>
      </c>
      <c r="E33" s="8">
        <f>[1]!s_dq_turn($A$1,A33)</f>
        <v>4.1368</v>
      </c>
      <c r="F33" s="8">
        <f>[1]!s_share_freeshares($A$1,A33,10000)</f>
        <v>49425827.4243</v>
      </c>
      <c r="G33" s="8">
        <f>[1]!s_val_pe_ttm($A$1,A33)</f>
        <v>17.731599807739258</v>
      </c>
      <c r="H33" s="8">
        <f>[1]!s_val_dividendyield2($A$1,A33)</f>
        <v>1.6718</v>
      </c>
      <c r="I33" s="8">
        <f>[1]!s_val_pb_lf($A$1,A33)</f>
        <v>2.55430006980896</v>
      </c>
      <c r="J33" s="11">
        <f>[1]!i_val_pe_percentile("881001.WI",A33,"2000-01-01",A33)</f>
        <v>4.6775658492279746</v>
      </c>
      <c r="K33" s="8">
        <f>[1]!macd("881001.WI",A33,26,12,9,1,1,1)</f>
        <v>87.003579965831705</v>
      </c>
      <c r="L33" s="8">
        <f>[1]!sar("881001.WI",A33,4,"2","20","1",1)</f>
        <v>1965.9795873469438</v>
      </c>
      <c r="M33" s="12">
        <f>[1]!kdj("881001.WI",A33,9,3,3,1,1,1)</f>
        <v>57.029653375906086</v>
      </c>
      <c r="N33" s="7">
        <f>[1]!rsi("881001.WI",A33,6,1,1)</f>
        <v>50.155626029687973</v>
      </c>
      <c r="O33" s="7">
        <f>[1]!atr("881001.WI",A33,14,"2","1",1)</f>
        <v>69.090928571428535</v>
      </c>
      <c r="P33" s="21">
        <f>[1]!s_dq_close("000001.SH",A33,1)</f>
        <v>2200.654</v>
      </c>
      <c r="Q33" s="21">
        <f>[1]!s_dq_close("399107.SZ",A33,1)</f>
        <v>777.15899999999999</v>
      </c>
    </row>
    <row r="34" spans="1:17" x14ac:dyDescent="0.25">
      <c r="A34" s="6">
        <v>39869</v>
      </c>
      <c r="B34" s="8">
        <f>[1]!i_dq_close($A$1,A34)</f>
        <v>1876.9362000000001</v>
      </c>
      <c r="C34" s="8">
        <f>[1]!i_dq_pctchange($A$1,A34)</f>
        <v>0.17851275592824645</v>
      </c>
      <c r="D34" s="8">
        <f>[1]!s_dq_volume("881001.WI",A34,1000000)</f>
        <v>23746.443200000002</v>
      </c>
      <c r="E34" s="8">
        <f>[1]!s_dq_turn($A$1,A34)</f>
        <v>3.4186000000000001</v>
      </c>
      <c r="F34" s="8">
        <f>[1]!s_share_freeshares($A$1,A34,10000)</f>
        <v>49430854.425399996</v>
      </c>
      <c r="G34" s="8">
        <f>[1]!s_val_pe_ttm($A$1,A34)</f>
        <v>17.784099578857422</v>
      </c>
      <c r="H34" s="8">
        <f>[1]!s_val_dividendyield2($A$1,A34)</f>
        <v>1.6698</v>
      </c>
      <c r="I34" s="8">
        <f>[1]!s_val_pb_lf($A$1,A34)</f>
        <v>2.5611999034881592</v>
      </c>
      <c r="J34" s="11">
        <f>[1]!i_val_pe_percentile("881001.WI",A34,"2000-01-01",A34)</f>
        <v>4.8570131638674532</v>
      </c>
      <c r="K34" s="8">
        <f>[1]!macd("881001.WI",A34,26,12,9,1,1,1)</f>
        <v>81.395082716014485</v>
      </c>
      <c r="L34" s="8">
        <f>[1]!sar("881001.WI",A34,4,"2","20","1",1)</f>
        <v>1960.4220118530661</v>
      </c>
      <c r="M34" s="12">
        <f>[1]!kdj("881001.WI",A34,9,3,3,1,1,1)</f>
        <v>49.820076927389785</v>
      </c>
      <c r="N34" s="7">
        <f>[1]!rsi("881001.WI",A34,6,1,1)</f>
        <v>50.785848696650518</v>
      </c>
      <c r="O34" s="7">
        <f>[1]!atr("881001.WI",A34,14,"2","1",1)</f>
        <v>71.388192857142826</v>
      </c>
      <c r="P34" s="21">
        <f>[1]!s_dq_close("000001.SH",A34,1)</f>
        <v>2206.5740000000001</v>
      </c>
      <c r="Q34" s="21">
        <f>[1]!s_dq_close("399107.SZ",A34,1)</f>
        <v>773.85299999999995</v>
      </c>
    </row>
    <row r="35" spans="1:17" x14ac:dyDescent="0.25">
      <c r="A35" s="6">
        <v>39870</v>
      </c>
      <c r="B35" s="8">
        <f>[1]!i_dq_close($A$1,A35)</f>
        <v>1772.6081999999999</v>
      </c>
      <c r="C35" s="8">
        <f>[1]!i_dq_pctchange($A$1,A35)</f>
        <v>-5.5584201530132029</v>
      </c>
      <c r="D35" s="8">
        <f>[1]!s_dq_volume("881001.WI",A35,1000000)</f>
        <v>22949.515200000002</v>
      </c>
      <c r="E35" s="8">
        <f>[1]!s_dq_turn($A$1,A35)</f>
        <v>3.3031999999999999</v>
      </c>
      <c r="F35" s="8">
        <f>[1]!s_share_freeshares($A$1,A35,10000)</f>
        <v>49437498.085000001</v>
      </c>
      <c r="G35" s="8">
        <f>[1]!s_val_pe_ttm($A$1,A35)</f>
        <v>17.077499389648438</v>
      </c>
      <c r="H35" s="8">
        <f>[1]!s_val_dividendyield2($A$1,A35)</f>
        <v>1.7457</v>
      </c>
      <c r="I35" s="8">
        <f>[1]!s_val_pb_lf($A$1,A35)</f>
        <v>2.456899881362915</v>
      </c>
      <c r="J35" s="11">
        <f>[1]!i_val_pe_percentile("881001.WI",A35,"2000-01-01",A35)</f>
        <v>4.2649727767695103</v>
      </c>
      <c r="K35" s="8">
        <f>[1]!macd("881001.WI",A35,26,12,9,1,1,1)</f>
        <v>67.750920110419656</v>
      </c>
      <c r="L35" s="8">
        <f>[1]!sar("881001.WI",A35,4,"2","20","1",1)</f>
        <v>1951.7887551418821</v>
      </c>
      <c r="M35" s="12">
        <f>[1]!kdj("881001.WI",A35,9,3,3,1,1,1)</f>
        <v>36.025303357105834</v>
      </c>
      <c r="N35" s="7">
        <f>[1]!rsi("881001.WI",A35,6,1,1)</f>
        <v>34.471340453350066</v>
      </c>
      <c r="O35" s="7">
        <f>[1]!atr("881001.WI",A35,14,"2","1",1)</f>
        <v>76.671078571428524</v>
      </c>
      <c r="P35" s="21">
        <f>[1]!s_dq_close("000001.SH",A35,1)</f>
        <v>2121.2510000000002</v>
      </c>
      <c r="Q35" s="21">
        <f>[1]!s_dq_close("399107.SZ",A35,1)</f>
        <v>726.15899999999999</v>
      </c>
    </row>
    <row r="36" spans="1:17" x14ac:dyDescent="0.25">
      <c r="A36" s="6">
        <v>39871</v>
      </c>
      <c r="B36" s="8">
        <f>[1]!i_dq_close($A$1,A36)</f>
        <v>1711.6703</v>
      </c>
      <c r="C36" s="8">
        <f>[1]!i_dq_pctchange($A$1,A36)</f>
        <v>-3.4377534753590724</v>
      </c>
      <c r="D36" s="8">
        <f>[1]!s_dq_volume("881001.WI",A36,1000000)</f>
        <v>18898.272000000001</v>
      </c>
      <c r="E36" s="8">
        <f>[1]!s_dq_turn($A$1,A36)</f>
        <v>2.7178</v>
      </c>
      <c r="F36" s="8">
        <f>[1]!s_share_freeshares($A$1,A36,10000)</f>
        <v>49456562.522200003</v>
      </c>
      <c r="G36" s="8">
        <f>[1]!s_val_pe_ttm($A$1,A36)</f>
        <v>16.735099792480469</v>
      </c>
      <c r="H36" s="8">
        <f>[1]!s_val_dividendyield2($A$1,A36)</f>
        <v>1.7873000000000001</v>
      </c>
      <c r="I36" s="8">
        <f>[1]!s_val_pb_lf($A$1,A36)</f>
        <v>2.4059000015258789</v>
      </c>
      <c r="J36" s="11">
        <f>[1]!i_val_pe_percentile("881001.WI",A36,"2000-01-01",A36)</f>
        <v>4.0816326530612246</v>
      </c>
      <c r="K36" s="8">
        <f>[1]!macd("881001.WI",A36,26,12,9,1,1,1)</f>
        <v>51.427815845518353</v>
      </c>
      <c r="L36" s="8">
        <f>[1]!sar("881001.WI",A36,4,"2","20","1",1)</f>
        <v>1935.8730147305316</v>
      </c>
      <c r="M36" s="12">
        <f>[1]!kdj("881001.WI",A36,9,3,3,1,1,1)</f>
        <v>25.995618651213334</v>
      </c>
      <c r="N36" s="7">
        <f>[1]!rsi("881001.WI",A36,6,1,1)</f>
        <v>28.136100989617656</v>
      </c>
      <c r="O36" s="7">
        <f>[1]!atr("881001.WI",A36,14,"2","1",1)</f>
        <v>78.259457142857087</v>
      </c>
      <c r="P36" s="21">
        <f>[1]!s_dq_close("000001.SH",A36,1)</f>
        <v>2082.8519999999999</v>
      </c>
      <c r="Q36" s="21">
        <f>[1]!s_dq_close("399107.SZ",A36,1)</f>
        <v>693.53200000000004</v>
      </c>
    </row>
    <row r="37" spans="1:17" x14ac:dyDescent="0.25">
      <c r="A37" s="6">
        <v>39874</v>
      </c>
      <c r="B37" s="8">
        <f>[1]!i_dq_close($A$1,A37)</f>
        <v>1737.5873999999999</v>
      </c>
      <c r="C37" s="8">
        <f>[1]!i_dq_pctchange($A$1,A37)</f>
        <v>1.5141408950076363</v>
      </c>
      <c r="D37" s="8">
        <f>[1]!s_dq_volume("881001.WI",A37,1000000)</f>
        <v>13737.224</v>
      </c>
      <c r="E37" s="8">
        <f>[1]!s_dq_turn($A$1,A37)</f>
        <v>1.9539</v>
      </c>
      <c r="F37" s="8">
        <f>[1]!s_share_freeshares($A$1,A37,10000)</f>
        <v>49505294.294600002</v>
      </c>
      <c r="G37" s="8">
        <f>[1]!s_val_pe_ttm($A$1,A37)</f>
        <v>16.8927001953125</v>
      </c>
      <c r="H37" s="8">
        <f>[1]!s_val_dividendyield2($A$1,A37)</f>
        <v>1.7718</v>
      </c>
      <c r="I37" s="8">
        <f>[1]!s_val_pb_lf($A$1,A37)</f>
        <v>2.4217000007629395</v>
      </c>
      <c r="J37" s="11">
        <f>[1]!i_val_pe_percentile("881001.WI",A37,"2000-01-01",A37)</f>
        <v>4.2157751586582046</v>
      </c>
      <c r="K37" s="8">
        <f>[1]!macd("881001.WI",A37,26,12,9,1,1,1)</f>
        <v>40.120447936031724</v>
      </c>
      <c r="L37" s="8">
        <f>[1]!sar("881001.WI",A37,4,"2","20","1",1)</f>
        <v>1911.7141832574785</v>
      </c>
      <c r="M37" s="12">
        <f>[1]!kdj("881001.WI",A37,9,3,3,1,1,1)</f>
        <v>22.831891757228899</v>
      </c>
      <c r="N37" s="7">
        <f>[1]!rsi("881001.WI",A37,6,1,1)</f>
        <v>34.298636214597025</v>
      </c>
      <c r="O37" s="7">
        <f>[1]!atr("881001.WI",A37,14,"2","1",1)</f>
        <v>77.885028571428506</v>
      </c>
      <c r="P37" s="21">
        <f>[1]!s_dq_close("000001.SH",A37,1)</f>
        <v>2093.4470000000001</v>
      </c>
      <c r="Q37" s="21">
        <f>[1]!s_dq_close("399107.SZ",A37,1)</f>
        <v>708.15700000000004</v>
      </c>
    </row>
    <row r="38" spans="1:17" x14ac:dyDescent="0.25">
      <c r="A38" s="6">
        <v>39875</v>
      </c>
      <c r="B38" s="8">
        <f>[1]!i_dq_close($A$1,A38)</f>
        <v>1730.1985999999999</v>
      </c>
      <c r="C38" s="8">
        <f>[1]!i_dq_pctchange($A$1,A38)</f>
        <v>-0.4252332861069289</v>
      </c>
      <c r="D38" s="8">
        <f>[1]!s_dq_volume("881001.WI",A38,1000000)</f>
        <v>15360.8912</v>
      </c>
      <c r="E38" s="8">
        <f>[1]!s_dq_turn($A$1,A38)</f>
        <v>2.181</v>
      </c>
      <c r="F38" s="8">
        <f>[1]!s_share_freeshares($A$1,A38,10000)</f>
        <v>49560721.285800003</v>
      </c>
      <c r="G38" s="8">
        <f>[1]!s_val_pe_ttm($A$1,A38)</f>
        <v>16.797000885009766</v>
      </c>
      <c r="H38" s="8">
        <f>[1]!s_val_dividendyield2($A$1,A38)</f>
        <v>1.7862</v>
      </c>
      <c r="I38" s="8">
        <f>[1]!s_val_pb_lf($A$1,A38)</f>
        <v>2.399399995803833</v>
      </c>
      <c r="J38" s="11">
        <f>[1]!i_val_pe_percentile("881001.WI",A38,"2000-01-01",A38)</f>
        <v>4.1685545990031718</v>
      </c>
      <c r="K38" s="8">
        <f>[1]!macd("881001.WI",A38,26,12,9,1,1,1)</f>
        <v>30.214765979185813</v>
      </c>
      <c r="L38" s="8">
        <f>[1]!sar("881001.WI",A38,4,"2","20","1",1)</f>
        <v>1885.397681266581</v>
      </c>
      <c r="M38" s="12">
        <f>[1]!kdj("881001.WI",A38,9,3,3,1,1,1)</f>
        <v>20.484119755614</v>
      </c>
      <c r="N38" s="7">
        <f>[1]!rsi("881001.WI",A38,6,1,1)</f>
        <v>33.32109154710453</v>
      </c>
      <c r="O38" s="7">
        <f>[1]!atr("881001.WI",A38,14,"2","1",1)</f>
        <v>76.389357142857079</v>
      </c>
      <c r="P38" s="21">
        <f>[1]!s_dq_close("000001.SH",A38,1)</f>
        <v>2071.431</v>
      </c>
      <c r="Q38" s="21">
        <f>[1]!s_dq_close("399107.SZ",A38,1)</f>
        <v>709.36400000000003</v>
      </c>
    </row>
    <row r="39" spans="1:17" x14ac:dyDescent="0.25">
      <c r="A39" s="6">
        <v>39876</v>
      </c>
      <c r="B39" s="8">
        <f>[1]!i_dq_close($A$1,A39)</f>
        <v>1841.6871000000001</v>
      </c>
      <c r="C39" s="8">
        <f>[1]!i_dq_pctchange($A$1,A39)</f>
        <v>6.4436822454948333</v>
      </c>
      <c r="D39" s="8">
        <f>[1]!s_dq_volume("881001.WI",A39,1000000)</f>
        <v>22992.035199999998</v>
      </c>
      <c r="E39" s="8">
        <f>[1]!s_dq_turn($A$1,A39)</f>
        <v>3.2810999999999999</v>
      </c>
      <c r="F39" s="8">
        <f>[1]!s_share_freeshares($A$1,A39,10000)</f>
        <v>49582914.073700003</v>
      </c>
      <c r="G39" s="8">
        <f>[1]!s_val_pe_ttm($A$1,A39)</f>
        <v>17.826799392700195</v>
      </c>
      <c r="H39" s="8">
        <f>[1]!s_val_dividendyield2($A$1,A39)</f>
        <v>1.6829000000000001</v>
      </c>
      <c r="I39" s="8">
        <f>[1]!s_val_pb_lf($A$1,A39)</f>
        <v>2.543100118637085</v>
      </c>
      <c r="J39" s="11">
        <f>[1]!i_val_pe_percentile("881001.WI",A39,"2000-01-01",A39)</f>
        <v>5.1177536231884053</v>
      </c>
      <c r="K39" s="8">
        <f>[1]!macd("881001.WI",A39,26,12,9,1,1,1)</f>
        <v>31.003245745426739</v>
      </c>
      <c r="L39" s="8">
        <f>[1]!sar("881001.WI",A39,4,"2","20","1",1)</f>
        <v>1857.4767978892596</v>
      </c>
      <c r="M39" s="12">
        <f>[1]!kdj("881001.WI",A39,9,3,3,1,1,1)</f>
        <v>32.183041461197995</v>
      </c>
      <c r="N39" s="7">
        <f>[1]!rsi("881001.WI",A39,6,1,1)</f>
        <v>56.01818733930417</v>
      </c>
      <c r="O39" s="7">
        <f>[1]!atr("881001.WI",A39,14,"2","1",1)</f>
        <v>79.396464285714231</v>
      </c>
      <c r="P39" s="21">
        <f>[1]!s_dq_close("000001.SH",A39,1)</f>
        <v>2198.107</v>
      </c>
      <c r="Q39" s="21">
        <f>[1]!s_dq_close("399107.SZ",A39,1)</f>
        <v>753.32500000000005</v>
      </c>
    </row>
    <row r="40" spans="1:17" x14ac:dyDescent="0.25">
      <c r="A40" s="6">
        <v>39877</v>
      </c>
      <c r="B40" s="8">
        <f>[1]!i_dq_close($A$1,A40)</f>
        <v>1857.4594</v>
      </c>
      <c r="C40" s="8">
        <f>[1]!i_dq_pctchange($A$1,A40)</f>
        <v>0.85640497780539693</v>
      </c>
      <c r="D40" s="8">
        <f>[1]!s_dq_volume("881001.WI",A40,1000000)</f>
        <v>26810.801599999999</v>
      </c>
      <c r="E40" s="8">
        <f>[1]!s_dq_turn($A$1,A40)</f>
        <v>3.8035000000000001</v>
      </c>
      <c r="F40" s="8">
        <f>[1]!s_share_freeshares($A$1,A40,10000)</f>
        <v>49611509.431000002</v>
      </c>
      <c r="G40" s="8">
        <f>[1]!s_val_pe_ttm($A$1,A40)</f>
        <v>18.02400016784668</v>
      </c>
      <c r="H40" s="8">
        <f>[1]!s_val_dividendyield2($A$1,A40)</f>
        <v>1.6671</v>
      </c>
      <c r="I40" s="8">
        <f>[1]!s_val_pb_lf($A$1,A40)</f>
        <v>2.5708999633789063</v>
      </c>
      <c r="J40" s="11">
        <f>[1]!i_val_pe_percentile("881001.WI",A40,"2000-01-01",A40)</f>
        <v>5.4775916704391125</v>
      </c>
      <c r="K40" s="8">
        <f>[1]!macd("881001.WI",A40,26,12,9,1,1,1)</f>
        <v>32.525876379997953</v>
      </c>
      <c r="L40" s="8">
        <f>[1]!sar("881001.WI",A40,4,"2","20","1",1)</f>
        <v>1685.9628</v>
      </c>
      <c r="M40" s="12">
        <f>[1]!kdj("881001.WI",A40,9,3,3,1,1,1)</f>
        <v>41.858797861421891</v>
      </c>
      <c r="N40" s="7">
        <f>[1]!rsi("881001.WI",A40,6,1,1)</f>
        <v>58.420906586627872</v>
      </c>
      <c r="O40" s="7">
        <f>[1]!atr("881001.WI",A40,14,"2","1",1)</f>
        <v>78.609042857142796</v>
      </c>
      <c r="P40" s="21">
        <f>[1]!s_dq_close("000001.SH",A40,1)</f>
        <v>2221.076</v>
      </c>
      <c r="Q40" s="21">
        <f>[1]!s_dq_close("399107.SZ",A40,1)</f>
        <v>757.04399999999998</v>
      </c>
    </row>
    <row r="41" spans="1:17" x14ac:dyDescent="0.25">
      <c r="A41" s="6">
        <v>39878</v>
      </c>
      <c r="B41" s="8">
        <f>[1]!i_dq_close($A$1,A41)</f>
        <v>1843.645</v>
      </c>
      <c r="C41" s="8">
        <f>[1]!i_dq_pctchange($A$1,A41)</f>
        <v>-0.74372554253406442</v>
      </c>
      <c r="D41" s="8">
        <f>[1]!s_dq_volume("881001.WI",A41,1000000)</f>
        <v>18584.335999999999</v>
      </c>
      <c r="E41" s="8">
        <f>[1]!s_dq_turn($A$1,A41)</f>
        <v>2.6389999999999998</v>
      </c>
      <c r="F41" s="8">
        <f>[1]!s_share_freeshares($A$1,A41,10000)</f>
        <v>49634992.693400003</v>
      </c>
      <c r="G41" s="8">
        <f>[1]!s_val_pe_ttm($A$1,A41)</f>
        <v>17.80940055847168</v>
      </c>
      <c r="H41" s="8">
        <f>[1]!s_val_dividendyield2($A$1,A41)</f>
        <v>1.6852</v>
      </c>
      <c r="I41" s="8">
        <f>[1]!s_val_pb_lf($A$1,A41)</f>
        <v>2.5390000343322754</v>
      </c>
      <c r="J41" s="11">
        <f>[1]!i_val_pe_percentile("881001.WI",A41,"2000-01-01",A41)</f>
        <v>5.113122171945701</v>
      </c>
      <c r="K41" s="8">
        <f>[1]!macd("881001.WI",A41,26,12,9,1,1,1)</f>
        <v>32.246151932667772</v>
      </c>
      <c r="L41" s="8">
        <f>[1]!sar("881001.WI",A41,4,"2","20","1",1)</f>
        <v>1689.8942300000001</v>
      </c>
      <c r="M41" s="12">
        <f>[1]!kdj("881001.WI",A41,9,3,3,1,1,1)</f>
        <v>46.899894395556792</v>
      </c>
      <c r="N41" s="7">
        <f>[1]!rsi("881001.WI",A41,6,1,1)</f>
        <v>55.248639571303841</v>
      </c>
      <c r="O41" s="7">
        <f>[1]!atr("881001.WI",A41,14,"2","1",1)</f>
        <v>78.15559999999995</v>
      </c>
      <c r="P41" s="21">
        <f>[1]!s_dq_close("000001.SH",A41,1)</f>
        <v>2193.0070000000001</v>
      </c>
      <c r="Q41" s="21">
        <f>[1]!s_dq_close("399107.SZ",A41,1)</f>
        <v>752.59299999999996</v>
      </c>
    </row>
    <row r="42" spans="1:17" x14ac:dyDescent="0.25">
      <c r="A42" s="6">
        <v>39881</v>
      </c>
      <c r="B42" s="8">
        <f>[1]!i_dq_close($A$1,A42)</f>
        <v>1772.0094999999999</v>
      </c>
      <c r="C42" s="8">
        <f>[1]!i_dq_pctchange($A$1,A42)</f>
        <v>-3.8855365322499771</v>
      </c>
      <c r="D42" s="8">
        <f>[1]!s_dq_volume("881001.WI",A42,1000000)</f>
        <v>18683.288</v>
      </c>
      <c r="E42" s="8">
        <f>[1]!s_dq_turn($A$1,A42)</f>
        <v>2.6435</v>
      </c>
      <c r="F42" s="8">
        <f>[1]!s_share_freeshares($A$1,A42,10000)</f>
        <v>49665674.170199998</v>
      </c>
      <c r="G42" s="8">
        <f>[1]!s_val_pe_ttm($A$1,A42)</f>
        <v>17.224000930786133</v>
      </c>
      <c r="H42" s="8">
        <f>[1]!s_val_dividendyield2($A$1,A42)</f>
        <v>1.7464999999999999</v>
      </c>
      <c r="I42" s="8">
        <f>[1]!s_val_pb_lf($A$1,A42)</f>
        <v>2.4519000053405762</v>
      </c>
      <c r="J42" s="11">
        <f>[1]!i_val_pe_percentile("881001.WI",A42,"2000-01-01",A42)</f>
        <v>4.4776119402985071</v>
      </c>
      <c r="K42" s="8">
        <f>[1]!macd("881001.WI",A42,26,12,9,1,1,1)</f>
        <v>25.945004266723345</v>
      </c>
      <c r="L42" s="8">
        <f>[1]!sar("881001.WI",A42,4,"2","20","1",1)</f>
        <v>1693.7470314000002</v>
      </c>
      <c r="M42" s="12">
        <f>[1]!kdj("881001.WI",A42,9,3,3,1,1,1)</f>
        <v>44.434704438237837</v>
      </c>
      <c r="N42" s="7">
        <f>[1]!rsi("881001.WI",A42,6,1,1)</f>
        <v>41.295265875052948</v>
      </c>
      <c r="O42" s="7">
        <f>[1]!atr("881001.WI",A42,14,"2","1",1)</f>
        <v>80.891771428571374</v>
      </c>
      <c r="P42" s="21">
        <f>[1]!s_dq_close("000001.SH",A42,1)</f>
        <v>2118.748</v>
      </c>
      <c r="Q42" s="21">
        <f>[1]!s_dq_close("399107.SZ",A42,1)</f>
        <v>722.33199999999999</v>
      </c>
    </row>
    <row r="43" spans="1:17" x14ac:dyDescent="0.25">
      <c r="A43" s="6">
        <v>39882</v>
      </c>
      <c r="B43" s="8">
        <f>[1]!i_dq_close($A$1,A43)</f>
        <v>1807.3876</v>
      </c>
      <c r="C43" s="8">
        <f>[1]!i_dq_pctchange($A$1,A43)</f>
        <v>1.9964960684465933</v>
      </c>
      <c r="D43" s="8">
        <f>[1]!s_dq_volume("881001.WI",A43,1000000)</f>
        <v>12737.8032</v>
      </c>
      <c r="E43" s="8">
        <f>[1]!s_dq_turn($A$1,A43)</f>
        <v>1.8</v>
      </c>
      <c r="F43" s="8">
        <f>[1]!s_share_freeshares($A$1,A43,10000)</f>
        <v>49851037.350900002</v>
      </c>
      <c r="G43" s="8">
        <f>[1]!s_val_pe_ttm($A$1,A43)</f>
        <v>17.638700485229492</v>
      </c>
      <c r="H43" s="8">
        <f>[1]!s_val_dividendyield2($A$1,A43)</f>
        <v>1.7141</v>
      </c>
      <c r="I43" s="8">
        <f>[1]!s_val_pb_lf($A$1,A43)</f>
        <v>2.4951000213623047</v>
      </c>
      <c r="J43" s="11">
        <f>[1]!i_val_pe_percentile("881001.WI",A43,"2000-01-01",A43)</f>
        <v>4.7468354430379751</v>
      </c>
      <c r="K43" s="8">
        <f>[1]!macd("881001.WI",A43,26,12,9,1,1,1)</f>
        <v>23.534722713442306</v>
      </c>
      <c r="L43" s="8">
        <f>[1]!sar("881001.WI",A43,4,"2","20","1",1)</f>
        <v>1697.5227767720003</v>
      </c>
      <c r="M43" s="12">
        <f>[1]!kdj("881001.WI",A43,9,3,3,1,1,1)</f>
        <v>48.657301126338076</v>
      </c>
      <c r="N43" s="7">
        <f>[1]!rsi("881001.WI",A43,6,1,1)</f>
        <v>48.937910629109972</v>
      </c>
      <c r="O43" s="7">
        <f>[1]!atr("881001.WI",A43,14,"2","1",1)</f>
        <v>79.260757142857102</v>
      </c>
      <c r="P43" s="21">
        <f>[1]!s_dq_close("000001.SH",A43,1)</f>
        <v>2158.5680000000002</v>
      </c>
      <c r="Q43" s="21">
        <f>[1]!s_dq_close("399107.SZ",A43,1)</f>
        <v>736.45100000000002</v>
      </c>
    </row>
    <row r="44" spans="1:17" x14ac:dyDescent="0.25">
      <c r="A44" s="6">
        <v>39883</v>
      </c>
      <c r="B44" s="8">
        <f>[1]!i_dq_close($A$1,A44)</f>
        <v>1794.2285999999999</v>
      </c>
      <c r="C44" s="8">
        <f>[1]!i_dq_pctchange($A$1,A44)</f>
        <v>-0.72806740513214241</v>
      </c>
      <c r="D44" s="8">
        <f>[1]!s_dq_volume("881001.WI",A44,1000000)</f>
        <v>15740.4256</v>
      </c>
      <c r="E44" s="8">
        <f>[1]!s_dq_turn($A$1,A44)</f>
        <v>2.2250999999999999</v>
      </c>
      <c r="F44" s="8">
        <f>[1]!s_share_freeshares($A$1,A44,10000)</f>
        <v>49893618.0942</v>
      </c>
      <c r="G44" s="8">
        <f>[1]!s_val_pe_ttm($A$1,A44)</f>
        <v>17.494800567626953</v>
      </c>
      <c r="H44" s="8">
        <f>[1]!s_val_dividendyield2($A$1,A44)</f>
        <v>1.7286999999999999</v>
      </c>
      <c r="I44" s="8">
        <f>[1]!s_val_pb_lf($A$1,A44)</f>
        <v>2.473599910736084</v>
      </c>
      <c r="J44" s="11">
        <f>[1]!i_val_pe_percentile("881001.WI",A44,"2000-01-01",A44)</f>
        <v>4.609127880704925</v>
      </c>
      <c r="K44" s="8">
        <f>[1]!macd("881001.WI",A44,26,12,9,1,1,1)</f>
        <v>20.32840271912346</v>
      </c>
      <c r="L44" s="8">
        <f>[1]!sar("881001.WI",A44,4,"2","20","1",1)</f>
        <v>1701.2230072365603</v>
      </c>
      <c r="M44" s="12">
        <f>[1]!kdj("881001.WI",A44,9,3,3,1,1,1)</f>
        <v>50.797220242527395</v>
      </c>
      <c r="N44" s="7">
        <f>[1]!rsi("881001.WI",A44,6,1,1)</f>
        <v>46.250367962175027</v>
      </c>
      <c r="O44" s="7">
        <f>[1]!atr("881001.WI",A44,14,"2","1",1)</f>
        <v>80.073985714285669</v>
      </c>
      <c r="P44" s="21">
        <f>[1]!s_dq_close("000001.SH",A44,1)</f>
        <v>2139.0250000000001</v>
      </c>
      <c r="Q44" s="21">
        <f>[1]!s_dq_close("399107.SZ",A44,1)</f>
        <v>732.03099999999995</v>
      </c>
    </row>
    <row r="45" spans="1:17" x14ac:dyDescent="0.25">
      <c r="A45" s="6">
        <v>39884</v>
      </c>
      <c r="B45" s="8">
        <f>[1]!i_dq_close($A$1,A45)</f>
        <v>1793.2809999999999</v>
      </c>
      <c r="C45" s="8">
        <f>[1]!i_dq_pctchange($A$1,A45)</f>
        <v>-5.2813783037454973E-2</v>
      </c>
      <c r="D45" s="8">
        <f>[1]!s_dq_volume("881001.WI",A45,1000000)</f>
        <v>13409.8752</v>
      </c>
      <c r="E45" s="8">
        <f>[1]!s_dq_turn($A$1,A45)</f>
        <v>1.8969</v>
      </c>
      <c r="F45" s="8">
        <f>[1]!s_share_freeshares($A$1,A45,10000)</f>
        <v>49965444.660599999</v>
      </c>
      <c r="G45" s="8">
        <f>[1]!s_val_pe_ttm($A$1,A45)</f>
        <v>17.463300704956055</v>
      </c>
      <c r="H45" s="8">
        <f>[1]!s_val_dividendyield2($A$1,A45)</f>
        <v>1.7306999999999999</v>
      </c>
      <c r="I45" s="8">
        <f>[1]!s_val_pb_lf($A$1,A45)</f>
        <v>2.4690001010894775</v>
      </c>
      <c r="J45" s="11">
        <f>[1]!i_val_pe_percentile("881001.WI",A45,"2000-01-01",A45)</f>
        <v>4.5618789521228544</v>
      </c>
      <c r="K45" s="8">
        <f>[1]!macd("881001.WI",A45,26,12,9,1,1,1)</f>
        <v>17.509073917658498</v>
      </c>
      <c r="L45" s="8">
        <f>[1]!sar("881001.WI",A45,4,"2","20","1",1)</f>
        <v>1704.719487091829</v>
      </c>
      <c r="M45" s="12">
        <f>[1]!kdj("881001.WI",A45,9,3,3,1,1,1)</f>
        <v>52.063145060546994</v>
      </c>
      <c r="N45" s="7">
        <f>[1]!rsi("881001.WI",A45,6,1,1)</f>
        <v>46.031917773472969</v>
      </c>
      <c r="O45" s="7">
        <f>[1]!atr("881001.WI",A45,14,"2","1",1)</f>
        <v>79.754678571428528</v>
      </c>
      <c r="P45" s="21">
        <f>[1]!s_dq_close("000001.SH",A45,1)</f>
        <v>2133.8809999999999</v>
      </c>
      <c r="Q45" s="21">
        <f>[1]!s_dq_close("399107.SZ",A45,1)</f>
        <v>733.41700000000003</v>
      </c>
    </row>
    <row r="46" spans="1:17" x14ac:dyDescent="0.25">
      <c r="A46" s="6">
        <v>39885</v>
      </c>
      <c r="B46" s="8">
        <f>[1]!i_dq_close($A$1,A46)</f>
        <v>1782.4776999999999</v>
      </c>
      <c r="C46" s="8">
        <f>[1]!i_dq_pctchange($A$1,A46)</f>
        <v>-0.60243207840823809</v>
      </c>
      <c r="D46" s="8">
        <f>[1]!s_dq_volume("881001.WI",A46,1000000)</f>
        <v>12765.7592</v>
      </c>
      <c r="E46" s="8">
        <f>[1]!s_dq_turn($A$1,A46)</f>
        <v>1.8070999999999999</v>
      </c>
      <c r="F46" s="8">
        <f>[1]!s_share_freeshares($A$1,A46,10000)</f>
        <v>49970384.630999997</v>
      </c>
      <c r="G46" s="8">
        <f>[1]!s_val_pe_ttm($A$1,A46)</f>
        <v>17.422700881958008</v>
      </c>
      <c r="H46" s="8">
        <f>[1]!s_val_dividendyield2($A$1,A46)</f>
        <v>1.7361</v>
      </c>
      <c r="I46" s="8">
        <f>[1]!s_val_pb_lf($A$1,A46)</f>
        <v>2.4635000228881836</v>
      </c>
      <c r="J46" s="11">
        <f>[1]!i_val_pe_percentile("881001.WI",A46,"2000-01-01",A46)</f>
        <v>4.5598194130925505</v>
      </c>
      <c r="K46" s="8">
        <f>[1]!macd("881001.WI",A46,26,12,9,1,1,1)</f>
        <v>14.238862760754046</v>
      </c>
      <c r="L46" s="8">
        <f>[1]!sar("881001.WI",A46,4,"2","20","1",1)</f>
        <v>1708.1460373499924</v>
      </c>
      <c r="M46" s="12">
        <f>[1]!kdj("881001.WI",A46,9,3,3,1,1,1)</f>
        <v>51.075140663047314</v>
      </c>
      <c r="N46" s="7">
        <f>[1]!rsi("881001.WI",A46,6,1,1)</f>
        <v>43.237988887505558</v>
      </c>
      <c r="O46" s="7">
        <f>[1]!atr("881001.WI",A46,14,"2","1",1)</f>
        <v>76.37589285714283</v>
      </c>
      <c r="P46" s="21">
        <f>[1]!s_dq_close("000001.SH",A46,1)</f>
        <v>2128.848</v>
      </c>
      <c r="Q46" s="21">
        <f>[1]!s_dq_close("399107.SZ",A46,1)</f>
        <v>728.88400000000001</v>
      </c>
    </row>
    <row r="47" spans="1:17" x14ac:dyDescent="0.25">
      <c r="A47" s="6">
        <v>39888</v>
      </c>
      <c r="B47" s="8">
        <f>[1]!i_dq_close($A$1,A47)</f>
        <v>1810.2043000000001</v>
      </c>
      <c r="C47" s="8">
        <f>[1]!i_dq_pctchange($A$1,A47)</f>
        <v>1.5555089412899914</v>
      </c>
      <c r="D47" s="8">
        <f>[1]!s_dq_volume("881001.WI",A47,1000000)</f>
        <v>11282.804</v>
      </c>
      <c r="E47" s="8">
        <f>[1]!s_dq_turn($A$1,A47)</f>
        <v>1.5929</v>
      </c>
      <c r="F47" s="8">
        <f>[1]!s_share_freeshares($A$1,A47,10000)</f>
        <v>50011683.337399997</v>
      </c>
      <c r="G47" s="8">
        <f>[1]!s_val_pe_ttm($A$1,A47)</f>
        <v>17.632400512695313</v>
      </c>
      <c r="H47" s="8">
        <f>[1]!s_val_dividendyield2($A$1,A47)</f>
        <v>1.7154</v>
      </c>
      <c r="I47" s="8">
        <f>[1]!s_val_pb_lf($A$1,A47)</f>
        <v>2.4923999309539795</v>
      </c>
      <c r="J47" s="11">
        <f>[1]!i_val_pe_percentile("881001.WI",A47,"2000-01-01",A47)</f>
        <v>4.8736462093862816</v>
      </c>
      <c r="K47" s="8">
        <f>[1]!macd("881001.WI",A47,26,12,9,1,1,1)</f>
        <v>13.726273817187575</v>
      </c>
      <c r="L47" s="8">
        <f>[1]!sar("881001.WI",A47,4,"2","20","1",1)</f>
        <v>1710.9391826029926</v>
      </c>
      <c r="M47" s="12">
        <f>[1]!kdj("881001.WI",A47,9,3,3,1,1,1)</f>
        <v>51.55653951767394</v>
      </c>
      <c r="N47" s="7">
        <f>[1]!rsi("881001.WI",A47,6,1,1)</f>
        <v>52.177434327068624</v>
      </c>
      <c r="O47" s="7">
        <f>[1]!atr("881001.WI",A47,14,"2","1",1)</f>
        <v>73.046457142857122</v>
      </c>
      <c r="P47" s="21">
        <f>[1]!s_dq_close("000001.SH",A47,1)</f>
        <v>2153.2910000000002</v>
      </c>
      <c r="Q47" s="21">
        <f>[1]!s_dq_close("399107.SZ",A47,1)</f>
        <v>739.06299999999999</v>
      </c>
    </row>
    <row r="48" spans="1:17" x14ac:dyDescent="0.25">
      <c r="A48" s="6">
        <v>39889</v>
      </c>
      <c r="B48" s="8">
        <f>[1]!i_dq_close($A$1,A48)</f>
        <v>1874.5574999999999</v>
      </c>
      <c r="C48" s="8">
        <f>[1]!i_dq_pctchange($A$1,A48)</f>
        <v>3.5550241483792622</v>
      </c>
      <c r="D48" s="8">
        <f>[1]!s_dq_volume("881001.WI",A48,1000000)</f>
        <v>19997.452799999999</v>
      </c>
      <c r="E48" s="8">
        <f>[1]!s_dq_turn($A$1,A48)</f>
        <v>2.8140999999999998</v>
      </c>
      <c r="F48" s="8">
        <f>[1]!s_share_freeshares($A$1,A48,10000)</f>
        <v>50031437.967299998</v>
      </c>
      <c r="G48" s="8">
        <f>[1]!s_val_pe_ttm($A$1,A48)</f>
        <v>18.185400009155273</v>
      </c>
      <c r="H48" s="8">
        <f>[1]!s_val_dividendyield2($A$1,A48)</f>
        <v>1.6620999999999999</v>
      </c>
      <c r="I48" s="8">
        <f>[1]!s_val_pb_lf($A$1,A48)</f>
        <v>2.5697999000549316</v>
      </c>
      <c r="J48" s="11">
        <f>[1]!i_val_pe_percentile("881001.WI",A48,"2000-01-01",A48)</f>
        <v>6.1344158773116826</v>
      </c>
      <c r="K48" s="8">
        <f>[1]!macd("881001.WI",A48,26,12,9,1,1,1)</f>
        <v>18.301836624169255</v>
      </c>
      <c r="L48" s="8">
        <f>[1]!sar("881001.WI",A48,4,"2","20","1",1)</f>
        <v>1713.6764649509328</v>
      </c>
      <c r="M48" s="12">
        <f>[1]!kdj("881001.WI",A48,9,3,3,1,1,1)</f>
        <v>65.815280779660441</v>
      </c>
      <c r="N48" s="7">
        <f>[1]!rsi("881001.WI",A48,6,1,1)</f>
        <v>66.758474953510316</v>
      </c>
      <c r="O48" s="7">
        <f>[1]!atr("881001.WI",A48,14,"2","1",1)</f>
        <v>71.978342857142835</v>
      </c>
      <c r="P48" s="21">
        <f>[1]!s_dq_close("000001.SH",A48,1)</f>
        <v>2218.326</v>
      </c>
      <c r="Q48" s="21">
        <f>[1]!s_dq_close("399107.SZ",A48,1)</f>
        <v>767.83500000000004</v>
      </c>
    </row>
    <row r="49" spans="1:17" x14ac:dyDescent="0.25">
      <c r="A49" s="6">
        <v>39890</v>
      </c>
      <c r="B49" s="8">
        <f>[1]!i_dq_close($A$1,A49)</f>
        <v>1887.0389</v>
      </c>
      <c r="C49" s="8">
        <f>[1]!i_dq_pctchange($A$1,A49)</f>
        <v>0.66583180297217459</v>
      </c>
      <c r="D49" s="8">
        <f>[1]!s_dq_volume("881001.WI",A49,1000000)</f>
        <v>22952.880000000001</v>
      </c>
      <c r="E49" s="8">
        <f>[1]!s_dq_turn($A$1,A49)</f>
        <v>3.2244999999999999</v>
      </c>
      <c r="F49" s="8">
        <f>[1]!s_share_freeshares($A$1,A49,10000)</f>
        <v>50103401.034900002</v>
      </c>
      <c r="G49" s="8">
        <f>[1]!s_val_pe_ttm($A$1,A49)</f>
        <v>18.251300811767578</v>
      </c>
      <c r="H49" s="8">
        <f>[1]!s_val_dividendyield2($A$1,A49)</f>
        <v>1.653</v>
      </c>
      <c r="I49" s="8">
        <f>[1]!s_val_pb_lf($A$1,A49)</f>
        <v>2.5776000022888184</v>
      </c>
      <c r="J49" s="11">
        <f>[1]!i_val_pe_percentile("881001.WI",A49,"2000-01-01",A49)</f>
        <v>6.3119927862939589</v>
      </c>
      <c r="K49" s="8">
        <f>[1]!macd("881001.WI",A49,26,12,9,1,1,1)</f>
        <v>22.673778576941686</v>
      </c>
      <c r="L49" s="8">
        <f>[1]!sar("881001.WI",A49,4,"2","20","1",1)</f>
        <v>1720.3278783528954</v>
      </c>
      <c r="M49" s="12">
        <f>[1]!kdj("881001.WI",A49,9,3,3,1,1,1)</f>
        <v>71.578111453872836</v>
      </c>
      <c r="N49" s="7">
        <f>[1]!rsi("881001.WI",A49,6,1,1)</f>
        <v>68.96108009327871</v>
      </c>
      <c r="O49" s="7">
        <f>[1]!atr("881001.WI",A49,14,"2","1",1)</f>
        <v>64.567628571428571</v>
      </c>
      <c r="P49" s="21">
        <f>[1]!s_dq_close("000001.SH",A49,1)</f>
        <v>2223.7249999999999</v>
      </c>
      <c r="Q49" s="21">
        <f>[1]!s_dq_close("399107.SZ",A49,1)</f>
        <v>776.10699999999997</v>
      </c>
    </row>
    <row r="50" spans="1:17" x14ac:dyDescent="0.25">
      <c r="A50" s="6">
        <v>39891</v>
      </c>
      <c r="B50" s="8">
        <f>[1]!i_dq_close($A$1,A50)</f>
        <v>1927.8315</v>
      </c>
      <c r="C50" s="8">
        <f>[1]!i_dq_pctchange($A$1,A50)</f>
        <v>2.1617254419079539</v>
      </c>
      <c r="D50" s="8">
        <f>[1]!s_dq_volume("881001.WI",A50,1000000)</f>
        <v>22123.0304</v>
      </c>
      <c r="E50" s="8">
        <f>[1]!s_dq_turn($A$1,A50)</f>
        <v>3.1124999999999998</v>
      </c>
      <c r="F50" s="8">
        <f>[1]!s_share_freeshares($A$1,A50,10000)</f>
        <v>50250942.454000004</v>
      </c>
      <c r="G50" s="8">
        <f>[1]!s_val_pe_ttm($A$1,A50)</f>
        <v>18.587200164794922</v>
      </c>
      <c r="H50" s="8">
        <f>[1]!s_val_dividendyield2($A$1,A50)</f>
        <v>1.6220000000000001</v>
      </c>
      <c r="I50" s="8">
        <f>[1]!s_val_pb_lf($A$1,A50)</f>
        <v>2.6206998825073242</v>
      </c>
      <c r="J50" s="11">
        <f>[1]!i_val_pe_percentile("881001.WI",A50,"2000-01-01",A50)</f>
        <v>7.0752591257323125</v>
      </c>
      <c r="K50" s="8">
        <f>[1]!macd("881001.WI",A50,26,12,9,1,1,1)</f>
        <v>29.094809125958136</v>
      </c>
      <c r="L50" s="8">
        <f>[1]!sar("881001.WI",A50,4,"2","20","1",1)</f>
        <v>1732.1025196517217</v>
      </c>
      <c r="M50" s="12">
        <f>[1]!kdj("881001.WI",A50,9,3,3,1,1,1)</f>
        <v>80.980794680508708</v>
      </c>
      <c r="N50" s="7">
        <f>[1]!rsi("881001.WI",A50,6,1,1)</f>
        <v>75.363381759375315</v>
      </c>
      <c r="O50" s="7">
        <f>[1]!atr("881001.WI",A50,14,"2","1",1)</f>
        <v>61.970807142857147</v>
      </c>
      <c r="P50" s="21">
        <f>[1]!s_dq_close("000001.SH",A50,1)</f>
        <v>2265.759</v>
      </c>
      <c r="Q50" s="21">
        <f>[1]!s_dq_close("399107.SZ",A50,1)</f>
        <v>792.05100000000004</v>
      </c>
    </row>
    <row r="51" spans="1:17" x14ac:dyDescent="0.25">
      <c r="A51" s="6">
        <v>39892</v>
      </c>
      <c r="B51" s="8">
        <f>[1]!i_dq_close($A$1,A51)</f>
        <v>1923.4618</v>
      </c>
      <c r="C51" s="8">
        <f>[1]!i_dq_pctchange($A$1,A51)</f>
        <v>-0.22666400045854457</v>
      </c>
      <c r="D51" s="8">
        <f>[1]!s_dq_volume("881001.WI",A51,1000000)</f>
        <v>23230.673599999998</v>
      </c>
      <c r="E51" s="8">
        <f>[1]!s_dq_turn($A$1,A51)</f>
        <v>3.27</v>
      </c>
      <c r="F51" s="8">
        <f>[1]!s_share_freeshares($A$1,A51,10000)</f>
        <v>50378802.005500004</v>
      </c>
      <c r="G51" s="8">
        <f>[1]!s_val_pe_ttm($A$1,A51)</f>
        <v>18.750099182128906</v>
      </c>
      <c r="H51" s="8">
        <f>[1]!s_val_dividendyield2($A$1,A51)</f>
        <v>1.6132</v>
      </c>
      <c r="I51" s="8">
        <f>[1]!s_val_pb_lf($A$1,A51)</f>
        <v>2.6328999996185303</v>
      </c>
      <c r="J51" s="11">
        <f>[1]!i_val_pe_percentile("881001.WI",A51,"2000-01-01",A51)</f>
        <v>7.2072072072072073</v>
      </c>
      <c r="K51" s="8">
        <f>[1]!macd("881001.WI",A51,26,12,9,1,1,1)</f>
        <v>33.445386232726378</v>
      </c>
      <c r="L51" s="8">
        <f>[1]!sar("881001.WI",A51,4,"2","20","1",1)</f>
        <v>1747.7927340795839</v>
      </c>
      <c r="M51" s="12">
        <f>[1]!kdj("881001.WI",A51,9,3,3,1,1,1)</f>
        <v>85.210229955116262</v>
      </c>
      <c r="N51" s="7">
        <f>[1]!rsi("881001.WI",A51,6,1,1)</f>
        <v>73.416783338631291</v>
      </c>
      <c r="O51" s="7">
        <f>[1]!atr("881001.WI",A51,14,"2","1",1)</f>
        <v>61.237992857142864</v>
      </c>
      <c r="P51" s="21">
        <f>[1]!s_dq_close("000001.SH",A51,1)</f>
        <v>2281.087</v>
      </c>
      <c r="Q51" s="21">
        <f>[1]!s_dq_close("399107.SZ",A51,1)</f>
        <v>791.99400000000003</v>
      </c>
    </row>
    <row r="52" spans="1:17" x14ac:dyDescent="0.25">
      <c r="A52" s="6">
        <v>39895</v>
      </c>
      <c r="B52" s="8">
        <f>[1]!i_dq_close($A$1,A52)</f>
        <v>1968.694</v>
      </c>
      <c r="C52" s="8">
        <f>[1]!i_dq_pctchange($A$1,A52)</f>
        <v>2.3516037594299983</v>
      </c>
      <c r="D52" s="8">
        <f>[1]!s_dq_volume("881001.WI",A52,1000000)</f>
        <v>24713.846399999999</v>
      </c>
      <c r="E52" s="8">
        <f>[1]!s_dq_turn($A$1,A52)</f>
        <v>3.4699</v>
      </c>
      <c r="F52" s="8">
        <f>[1]!s_share_freeshares($A$1,A52,10000)</f>
        <v>50526565.793899998</v>
      </c>
      <c r="G52" s="8">
        <f>[1]!s_val_pe_ttm($A$1,A52)</f>
        <v>19.128700256347656</v>
      </c>
      <c r="H52" s="8">
        <f>[1]!s_val_dividendyield2($A$1,A52)</f>
        <v>1.5813999999999999</v>
      </c>
      <c r="I52" s="8">
        <f>[1]!s_val_pb_lf($A$1,A52)</f>
        <v>2.6844000816345215</v>
      </c>
      <c r="J52" s="11">
        <f>[1]!i_val_pe_percentile("881001.WI",A52,"2000-01-01",A52)</f>
        <v>7.8343088698784324</v>
      </c>
      <c r="K52" s="8">
        <f>[1]!macd("881001.WI",A52,26,12,9,1,1,1)</f>
        <v>40.081080704037959</v>
      </c>
      <c r="L52" s="8">
        <f>[1]!sar("881001.WI",A52,4,"2","20","1",1)</f>
        <v>1766.5875806716253</v>
      </c>
      <c r="M52" s="12">
        <f>[1]!kdj("881001.WI",A52,9,3,3,1,1,1)</f>
        <v>89.397531371869945</v>
      </c>
      <c r="N52" s="7">
        <f>[1]!rsi("881001.WI",A52,6,1,1)</f>
        <v>79.874061168793887</v>
      </c>
      <c r="O52" s="7">
        <f>[1]!atr("881001.WI",A52,14,"2","1",1)</f>
        <v>60.58428571428572</v>
      </c>
      <c r="P52" s="21">
        <f>[1]!s_dq_close("000001.SH",A52,1)</f>
        <v>2325.48</v>
      </c>
      <c r="Q52" s="21">
        <f>[1]!s_dq_close("399107.SZ",A52,1)</f>
        <v>809.87</v>
      </c>
    </row>
    <row r="53" spans="1:17" x14ac:dyDescent="0.25">
      <c r="A53" s="6">
        <v>39896</v>
      </c>
      <c r="B53" s="8">
        <f>[1]!i_dq_close($A$1,A53)</f>
        <v>1981.0219999999999</v>
      </c>
      <c r="C53" s="8">
        <f>[1]!i_dq_pctchange($A$1,A53)</f>
        <v>0.62620193895038911</v>
      </c>
      <c r="D53" s="8">
        <f>[1]!s_dq_volume("881001.WI",A53,1000000)</f>
        <v>24756.4048</v>
      </c>
      <c r="E53" s="8">
        <f>[1]!s_dq_turn($A$1,A53)</f>
        <v>3.4727000000000001</v>
      </c>
      <c r="F53" s="8">
        <f>[1]!s_share_freeshares($A$1,A53,10000)</f>
        <v>50600476.595399998</v>
      </c>
      <c r="G53" s="8">
        <f>[1]!s_val_pe_ttm($A$1,A53)</f>
        <v>19.248600006103516</v>
      </c>
      <c r="H53" s="8">
        <f>[1]!s_val_dividendyield2($A$1,A53)</f>
        <v>1.5724</v>
      </c>
      <c r="I53" s="8">
        <f>[1]!s_val_pb_lf($A$1,A53)</f>
        <v>2.6993000507354736</v>
      </c>
      <c r="J53" s="11">
        <f>[1]!i_val_pe_percentile("881001.WI",A53,"2000-01-01",A53)</f>
        <v>8.1908190819081899</v>
      </c>
      <c r="K53" s="8">
        <f>[1]!macd("881001.WI",A53,26,12,9,1,1,1)</f>
        <v>45.806652375817293</v>
      </c>
      <c r="L53" s="8">
        <f>[1]!sar("881001.WI",A53,4,"2","20","1",1)</f>
        <v>1791.4608109910303</v>
      </c>
      <c r="M53" s="12">
        <f>[1]!kdj("881001.WI",A53,9,3,3,1,1,1)</f>
        <v>90.524462441449941</v>
      </c>
      <c r="N53" s="7">
        <f>[1]!rsi("881001.WI",A53,6,1,1)</f>
        <v>81.355294986255302</v>
      </c>
      <c r="O53" s="7">
        <f>[1]!atr("881001.WI",A53,14,"2","1",1)</f>
        <v>54.61383571428572</v>
      </c>
      <c r="P53" s="21">
        <f>[1]!s_dq_close("000001.SH",A53,1)</f>
        <v>2338.42</v>
      </c>
      <c r="Q53" s="21">
        <f>[1]!s_dq_close("399107.SZ",A53,1)</f>
        <v>815.06299999999999</v>
      </c>
    </row>
    <row r="54" spans="1:17" x14ac:dyDescent="0.25">
      <c r="A54" s="6">
        <v>39897</v>
      </c>
      <c r="B54" s="8">
        <f>[1]!i_dq_close($A$1,A54)</f>
        <v>1937.1666</v>
      </c>
      <c r="C54" s="8">
        <f>[1]!i_dq_pctchange($A$1,A54)</f>
        <v>-2.2137765254499913</v>
      </c>
      <c r="D54" s="8">
        <f>[1]!s_dq_volume("881001.WI",A54,1000000)</f>
        <v>22067.083200000001</v>
      </c>
      <c r="E54" s="8">
        <f>[1]!s_dq_turn($A$1,A54)</f>
        <v>3.0840000000000001</v>
      </c>
      <c r="F54" s="8">
        <f>[1]!s_share_freeshares($A$1,A54,10000)</f>
        <v>50650499.944899999</v>
      </c>
      <c r="G54" s="8">
        <f>[1]!s_val_pe_ttm($A$1,A54)</f>
        <v>19.015399932861328</v>
      </c>
      <c r="H54" s="8">
        <f>[1]!s_val_dividendyield2($A$1,A54)</f>
        <v>1.6052</v>
      </c>
      <c r="I54" s="8">
        <f>[1]!s_val_pb_lf($A$1,A54)</f>
        <v>2.6400001049041748</v>
      </c>
      <c r="J54" s="11">
        <f>[1]!i_val_pe_percentile("881001.WI",A54,"2000-01-01",A54)</f>
        <v>7.6023391812865491</v>
      </c>
      <c r="K54" s="8">
        <f>[1]!macd("881001.WI",A54,26,12,9,1,1,1)</f>
        <v>46.272049527486843</v>
      </c>
      <c r="L54" s="8">
        <f>[1]!sar("881001.WI",A54,4,"2","20","1",1)</f>
        <v>1820.6064574522861</v>
      </c>
      <c r="M54" s="12">
        <f>[1]!kdj("881001.WI",A54,9,3,3,1,1,1)</f>
        <v>84.836197804103264</v>
      </c>
      <c r="N54" s="7">
        <f>[1]!rsi("881001.WI",A54,6,1,1)</f>
        <v>61.905725770111054</v>
      </c>
      <c r="O54" s="7">
        <f>[1]!atr("881001.WI",A54,14,"2","1",1)</f>
        <v>54.213907142857138</v>
      </c>
      <c r="P54" s="21">
        <f>[1]!s_dq_close("000001.SH",A54,1)</f>
        <v>2291.5549999999998</v>
      </c>
      <c r="Q54" s="21">
        <f>[1]!s_dq_close("399107.SZ",A54,1)</f>
        <v>796.79</v>
      </c>
    </row>
    <row r="55" spans="1:17" x14ac:dyDescent="0.25">
      <c r="A55" s="6">
        <v>39898</v>
      </c>
      <c r="B55" s="8">
        <f>[1]!i_dq_close($A$1,A55)</f>
        <v>1995.1011000000001</v>
      </c>
      <c r="C55" s="8">
        <f>[1]!i_dq_pctchange($A$1,A55)</f>
        <v>2.9906823708399717</v>
      </c>
      <c r="D55" s="8">
        <f>[1]!s_dq_volume("881001.WI",A55,1000000)</f>
        <v>22729.123200000002</v>
      </c>
      <c r="E55" s="8">
        <f>[1]!s_dq_turn($A$1,A55)</f>
        <v>3.198</v>
      </c>
      <c r="F55" s="8">
        <f>[1]!s_share_freeshares($A$1,A55,10000)</f>
        <v>50695649.260600001</v>
      </c>
      <c r="G55" s="8">
        <f>[1]!s_val_pe_ttm($A$1,A55)</f>
        <v>19.799200057983398</v>
      </c>
      <c r="H55" s="8">
        <f>[1]!s_val_dividendyield2($A$1,A55)</f>
        <v>1.5587</v>
      </c>
      <c r="I55" s="8">
        <f>[1]!s_val_pb_lf($A$1,A55)</f>
        <v>2.6842999458312988</v>
      </c>
      <c r="J55" s="11">
        <f>[1]!i_val_pe_percentile("881001.WI",A55,"2000-01-01",A55)</f>
        <v>9.6672661870503589</v>
      </c>
      <c r="K55" s="8">
        <f>[1]!macd("881001.WI",A55,26,12,9,1,1,1)</f>
        <v>50.730915677342182</v>
      </c>
      <c r="L55" s="8">
        <f>[1]!sar("881001.WI",A55,4,"2","20","1",1)</f>
        <v>1845.6717134089661</v>
      </c>
      <c r="M55" s="12">
        <f>[1]!kdj("881001.WI",A55,9,3,3,1,1,1)</f>
        <v>89.2475255454208</v>
      </c>
      <c r="N55" s="7">
        <f>[1]!rsi("881001.WI",A55,6,1,1)</f>
        <v>72.375092759495146</v>
      </c>
      <c r="O55" s="7">
        <f>[1]!atr("881001.WI",A55,14,"2","1",1)</f>
        <v>56.529407142857117</v>
      </c>
      <c r="P55" s="21">
        <f>[1]!s_dq_close("000001.SH",A55,1)</f>
        <v>2361.7040000000002</v>
      </c>
      <c r="Q55" s="21">
        <f>[1]!s_dq_close("399107.SZ",A55,1)</f>
        <v>814.73299999999995</v>
      </c>
    </row>
    <row r="56" spans="1:17" x14ac:dyDescent="0.25">
      <c r="A56" s="6">
        <v>39899</v>
      </c>
      <c r="B56" s="8">
        <f>[1]!i_dq_close($A$1,A56)</f>
        <v>2011.5227</v>
      </c>
      <c r="C56" s="8">
        <f>[1]!i_dq_pctchange($A$1,A56)</f>
        <v>0.82309613282253702</v>
      </c>
      <c r="D56" s="8">
        <f>[1]!s_dq_volume("881001.WI",A56,1000000)</f>
        <v>27113.328000000001</v>
      </c>
      <c r="E56" s="8">
        <f>[1]!s_dq_turn($A$1,A56)</f>
        <v>3.8060999999999998</v>
      </c>
      <c r="F56" s="8">
        <f>[1]!s_share_freeshares($A$1,A56,10000)</f>
        <v>50815722.654399998</v>
      </c>
      <c r="G56" s="8">
        <f>[1]!s_val_pe_ttm($A$1,A56)</f>
        <v>19.988899230957031</v>
      </c>
      <c r="H56" s="8">
        <f>[1]!s_val_dividendyield2($A$1,A56)</f>
        <v>1.5504</v>
      </c>
      <c r="I56" s="8">
        <f>[1]!s_val_pb_lf($A$1,A56)</f>
        <v>2.7025001049041748</v>
      </c>
      <c r="J56" s="11">
        <f>[1]!i_val_pe_percentile("881001.WI",A56,"2000-01-01",A56)</f>
        <v>10.561797752808989</v>
      </c>
      <c r="K56" s="8">
        <f>[1]!macd("881001.WI",A56,26,12,9,1,1,1)</f>
        <v>54.956184419509555</v>
      </c>
      <c r="L56" s="8">
        <f>[1]!sar("881001.WI",A56,4,"2","20","1",1)</f>
        <v>1867.2278335317108</v>
      </c>
      <c r="M56" s="12">
        <f>[1]!kdj("881001.WI",A56,9,3,3,1,1,1)</f>
        <v>91.001808453371055</v>
      </c>
      <c r="N56" s="7">
        <f>[1]!rsi("881001.WI",A56,6,1,1)</f>
        <v>74.736712828670889</v>
      </c>
      <c r="O56" s="7">
        <f>[1]!atr("881001.WI",A56,14,"2","1",1)</f>
        <v>50.883885714285675</v>
      </c>
      <c r="P56" s="21">
        <f>[1]!s_dq_close("000001.SH",A56,1)</f>
        <v>2374.4380000000001</v>
      </c>
      <c r="Q56" s="21">
        <f>[1]!s_dq_close("399107.SZ",A56,1)</f>
        <v>819.39599999999996</v>
      </c>
    </row>
    <row r="57" spans="1:17" x14ac:dyDescent="0.25">
      <c r="A57" s="6">
        <v>39902</v>
      </c>
      <c r="B57" s="8">
        <f>[1]!i_dq_close($A$1,A57)</f>
        <v>2006.5820000000001</v>
      </c>
      <c r="C57" s="8">
        <f>[1]!i_dq_pctchange($A$1,A57)</f>
        <v>-0.24561989780179358</v>
      </c>
      <c r="D57" s="8">
        <f>[1]!s_dq_volume("881001.WI",A57,1000000)</f>
        <v>20967.112000000001</v>
      </c>
      <c r="E57" s="8">
        <f>[1]!s_dq_turn($A$1,A57)</f>
        <v>2.9262999999999999</v>
      </c>
      <c r="F57" s="8">
        <f>[1]!s_share_freeshares($A$1,A57,10000)</f>
        <v>51309121.885300003</v>
      </c>
      <c r="G57" s="8">
        <f>[1]!s_val_pe_ttm($A$1,A57)</f>
        <v>20.263299942016602</v>
      </c>
      <c r="H57" s="8">
        <f>[1]!s_val_dividendyield2($A$1,A57)</f>
        <v>1.5571999999999999</v>
      </c>
      <c r="I57" s="8">
        <f>[1]!s_val_pb_lf($A$1,A57)</f>
        <v>2.6772000789642334</v>
      </c>
      <c r="J57" s="11">
        <f>[1]!i_val_pe_percentile("881001.WI",A57,"2000-01-01",A57)</f>
        <v>12.398921832884097</v>
      </c>
      <c r="K57" s="8">
        <f>[1]!macd("881001.WI",A57,26,12,9,1,1,1)</f>
        <v>57.246168939219388</v>
      </c>
      <c r="L57" s="8">
        <f>[1]!sar("881001.WI",A57,4,"2","20","1",1)</f>
        <v>1892.209524166637</v>
      </c>
      <c r="M57" s="12">
        <f>[1]!kdj("881001.WI",A57,9,3,3,1,1,1)</f>
        <v>90.242080493365279</v>
      </c>
      <c r="N57" s="7">
        <f>[1]!rsi("881001.WI",A57,6,1,1)</f>
        <v>72.499044344001291</v>
      </c>
      <c r="O57" s="7">
        <f>[1]!atr("881001.WI",A57,14,"2","1",1)</f>
        <v>48.332399999999957</v>
      </c>
      <c r="P57" s="21">
        <f>[1]!s_dq_close("000001.SH",A57,1)</f>
        <v>2358.04</v>
      </c>
      <c r="Q57" s="21">
        <f>[1]!s_dq_close("399107.SZ",A57,1)</f>
        <v>818.24300000000005</v>
      </c>
    </row>
    <row r="58" spans="1:17" x14ac:dyDescent="0.25">
      <c r="A58" s="6">
        <v>39903</v>
      </c>
      <c r="B58" s="8">
        <f>[1]!i_dq_close($A$1,A58)</f>
        <v>2026.4078</v>
      </c>
      <c r="C58" s="8">
        <f>[1]!i_dq_pctchange($A$1,A58)</f>
        <v>0.98803836573834736</v>
      </c>
      <c r="D58" s="8">
        <f>[1]!s_dq_volume("881001.WI",A58,1000000)</f>
        <v>21202.126400000001</v>
      </c>
      <c r="E58" s="8">
        <f>[1]!s_dq_turn($A$1,A58)</f>
        <v>2.9598</v>
      </c>
      <c r="F58" s="8">
        <f>[1]!s_share_freeshares($A$1,A58,10000)</f>
        <v>51525455.606799997</v>
      </c>
      <c r="G58" s="8">
        <f>[1]!s_val_pe_ttm($A$1,A58)</f>
        <v>20.519599914550781</v>
      </c>
      <c r="H58" s="8">
        <f>[1]!s_val_dividendyield2($A$1,A58)</f>
        <v>1.546</v>
      </c>
      <c r="I58" s="8">
        <f>[1]!s_val_pb_lf($A$1,A58)</f>
        <v>2.692500114440918</v>
      </c>
      <c r="J58" s="11">
        <f>[1]!i_val_pe_percentile("881001.WI",A58,"2000-01-01",A58)</f>
        <v>13.96497530309834</v>
      </c>
      <c r="K58" s="8">
        <f>[1]!macd("881001.WI",A58,26,12,9,1,1,1)</f>
        <v>59.969483660482183</v>
      </c>
      <c r="L58" s="8">
        <f>[1]!sar("881001.WI",A58,4,"2","20","1",1)</f>
        <v>1913.1941442999751</v>
      </c>
      <c r="M58" s="12">
        <f>[1]!kdj("881001.WI",A58,9,3,3,1,1,1)</f>
        <v>93.494720328910191</v>
      </c>
      <c r="N58" s="7">
        <f>[1]!rsi("881001.WI",A58,6,1,1)</f>
        <v>75.964346928372734</v>
      </c>
      <c r="O58" s="7">
        <f>[1]!atr("881001.WI",A58,14,"2","1",1)</f>
        <v>49.026285714285677</v>
      </c>
      <c r="P58" s="21">
        <f>[1]!s_dq_close("000001.SH",A58,1)</f>
        <v>2373.2130000000002</v>
      </c>
      <c r="Q58" s="21">
        <f>[1]!s_dq_close("399107.SZ",A58,1)</f>
        <v>825.31399999999996</v>
      </c>
    </row>
    <row r="59" spans="1:17" x14ac:dyDescent="0.25">
      <c r="A59" s="6">
        <v>39904</v>
      </c>
      <c r="B59" s="8">
        <f>[1]!i_dq_close($A$1,A59)</f>
        <v>2057.6682000000001</v>
      </c>
      <c r="C59" s="8">
        <f>[1]!i_dq_pctchange($A$1,A59)</f>
        <v>1.5426509905854151</v>
      </c>
      <c r="D59" s="8">
        <f>[1]!s_dq_volume("881001.WI",A59,1000000)</f>
        <v>27280.864000000001</v>
      </c>
      <c r="E59" s="8">
        <f>[1]!s_dq_turn($A$1,A59)</f>
        <v>3.7978999999999998</v>
      </c>
      <c r="F59" s="8">
        <f>[1]!s_share_freeshares($A$1,A59,10000)</f>
        <v>51560816.377700001</v>
      </c>
      <c r="G59" s="8">
        <f>[1]!s_val_pe_ttm($A$1,A59)</f>
        <v>20.656900405883789</v>
      </c>
      <c r="H59" s="8">
        <f>[1]!s_val_dividendyield2($A$1,A59)</f>
        <v>1.5223</v>
      </c>
      <c r="I59" s="8">
        <f>[1]!s_val_pb_lf($A$1,A59)</f>
        <v>2.7276999950408936</v>
      </c>
      <c r="J59" s="11">
        <f>[1]!i_val_pe_percentile("881001.WI",A59,"2000-01-01",A59)</f>
        <v>14.452423698384202</v>
      </c>
      <c r="K59" s="8">
        <f>[1]!macd("881001.WI",A59,26,12,9,1,1,1)</f>
        <v>63.913428998673908</v>
      </c>
      <c r="L59" s="8">
        <f>[1]!sar("881001.WI",A59,4,"2","20","1",1)</f>
        <v>1933.5726023259795</v>
      </c>
      <c r="M59" s="12">
        <f>[1]!kdj("881001.WI",A59,9,3,3,1,1,1)</f>
        <v>93.241123663018243</v>
      </c>
      <c r="N59" s="7">
        <f>[1]!rsi("881001.WI",A59,6,1,1)</f>
        <v>80.591642283344882</v>
      </c>
      <c r="O59" s="7">
        <f>[1]!atr("881001.WI",A59,14,"2","1",1)</f>
        <v>48.247892857142816</v>
      </c>
      <c r="P59" s="21">
        <f>[1]!s_dq_close("000001.SH",A59,1)</f>
        <v>2408.0169999999998</v>
      </c>
      <c r="Q59" s="21">
        <f>[1]!s_dq_close("399107.SZ",A59,1)</f>
        <v>840.94500000000005</v>
      </c>
    </row>
    <row r="60" spans="1:17" x14ac:dyDescent="0.25">
      <c r="A60" s="6">
        <v>39905</v>
      </c>
      <c r="B60" s="8">
        <f>[1]!i_dq_close($A$1,A60)</f>
        <v>2073.1356999999998</v>
      </c>
      <c r="C60" s="8">
        <f>[1]!i_dq_pctchange($A$1,A60)</f>
        <v>0.75170039562256663</v>
      </c>
      <c r="D60" s="8">
        <f>[1]!s_dq_volume("881001.WI",A60,1000000)</f>
        <v>28225.801599999999</v>
      </c>
      <c r="E60" s="8">
        <f>[1]!s_dq_turn($A$1,A60)</f>
        <v>3.9165000000000001</v>
      </c>
      <c r="F60" s="8">
        <f>[1]!s_share_freeshares($A$1,A60,10000)</f>
        <v>51576542.400700003</v>
      </c>
      <c r="G60" s="8">
        <f>[1]!s_val_pe_ttm($A$1,A60)</f>
        <v>20.8218994140625</v>
      </c>
      <c r="H60" s="8">
        <f>[1]!s_val_dividendyield2($A$1,A60)</f>
        <v>1.5109999999999999</v>
      </c>
      <c r="I60" s="8">
        <f>[1]!s_val_pb_lf($A$1,A60)</f>
        <v>2.7495999336242676</v>
      </c>
      <c r="J60" s="11">
        <f>[1]!i_val_pe_percentile("881001.WI",A60,"2000-01-01",A60)</f>
        <v>14.804845222072679</v>
      </c>
      <c r="K60" s="8">
        <f>[1]!macd("881001.WI",A60,26,12,9,1,1,1)</f>
        <v>67.508931141146832</v>
      </c>
      <c r="L60" s="8">
        <f>[1]!sar("881001.WI",A60,4,"2","20","1",1)</f>
        <v>1960.9737618607835</v>
      </c>
      <c r="M60" s="12">
        <f>[1]!kdj("881001.WI",A60,9,3,3,1,1,1)</f>
        <v>91.86000549239661</v>
      </c>
      <c r="N60" s="7">
        <f>[1]!rsi("881001.WI",A60,6,1,1)</f>
        <v>82.582597626319625</v>
      </c>
      <c r="O60" s="7">
        <f>[1]!atr("881001.WI",A60,14,"2","1",1)</f>
        <v>47.944857142857117</v>
      </c>
      <c r="P60" s="21">
        <f>[1]!s_dq_close("000001.SH",A60,1)</f>
        <v>2425.2910000000002</v>
      </c>
      <c r="Q60" s="21">
        <f>[1]!s_dq_close("399107.SZ",A60,1)</f>
        <v>847.61900000000003</v>
      </c>
    </row>
    <row r="61" spans="1:17" x14ac:dyDescent="0.25">
      <c r="A61" s="6">
        <v>39906</v>
      </c>
      <c r="B61" s="8">
        <f>[1]!i_dq_close($A$1,A61)</f>
        <v>2063.1601999999998</v>
      </c>
      <c r="C61" s="8">
        <f>[1]!i_dq_pctchange($A$1,A61)</f>
        <v>-0.48117930726869501</v>
      </c>
      <c r="D61" s="8">
        <f>[1]!s_dq_volume("881001.WI",A61,1000000)</f>
        <v>25555.7248</v>
      </c>
      <c r="E61" s="8">
        <f>[1]!s_dq_turn($A$1,A61)</f>
        <v>3.5524</v>
      </c>
      <c r="F61" s="8">
        <f>[1]!s_share_freeshares($A$1,A61,10000)</f>
        <v>51869688.426700003</v>
      </c>
      <c r="G61" s="8">
        <f>[1]!s_val_pe_ttm($A$1,A61)</f>
        <v>20.800800323486328</v>
      </c>
      <c r="H61" s="8">
        <f>[1]!s_val_dividendyield2($A$1,A61)</f>
        <v>1.516</v>
      </c>
      <c r="I61" s="8">
        <f>[1]!s_val_pb_lf($A$1,A61)</f>
        <v>2.746999979019165</v>
      </c>
      <c r="J61" s="11">
        <f>[1]!i_val_pe_percentile("881001.WI",A61,"2000-01-01",A61)</f>
        <v>14.798206278026907</v>
      </c>
      <c r="K61" s="8">
        <f>[1]!macd("881001.WI",A61,26,12,9,1,1,1)</f>
        <v>68.760821068826544</v>
      </c>
      <c r="L61" s="8">
        <f>[1]!sar("881001.WI",A61,4,"2","20","1",1)</f>
        <v>1987.2087494886268</v>
      </c>
      <c r="M61" s="12">
        <f>[1]!kdj("881001.WI",A61,9,3,3,1,1,1)</f>
        <v>88.735091089497459</v>
      </c>
      <c r="N61" s="7">
        <f>[1]!rsi("881001.WI",A61,6,1,1)</f>
        <v>76.508546067412269</v>
      </c>
      <c r="O61" s="7">
        <f>[1]!atr("881001.WI",A61,14,"2","1",1)</f>
        <v>47.634478571428545</v>
      </c>
      <c r="P61" s="21">
        <f>[1]!s_dq_close("000001.SH",A61,1)</f>
        <v>2419.7779999999998</v>
      </c>
      <c r="Q61" s="21">
        <f>[1]!s_dq_close("399107.SZ",A61,1)</f>
        <v>843.30899999999997</v>
      </c>
    </row>
    <row r="62" spans="1:17" x14ac:dyDescent="0.25">
      <c r="A62" s="6">
        <v>39910</v>
      </c>
      <c r="B62" s="8">
        <f>[1]!i_dq_close($A$1,A62)</f>
        <v>2074.1763000000001</v>
      </c>
      <c r="C62" s="8">
        <f>[1]!i_dq_pctchange($A$1,A62)</f>
        <v>0.53394302584938769</v>
      </c>
      <c r="D62" s="8">
        <f>[1]!s_dq_volume("881001.WI",A62,1000000)</f>
        <v>18950.049599999998</v>
      </c>
      <c r="E62" s="8">
        <f>[1]!s_dq_turn($A$1,A62)</f>
        <v>2.6254</v>
      </c>
      <c r="F62" s="8">
        <f>[1]!s_share_freeshares($A$1,A62,10000)</f>
        <v>51880208.436700001</v>
      </c>
      <c r="G62" s="8">
        <f>[1]!s_val_pe_ttm($A$1,A62)</f>
        <v>20.97920036315918</v>
      </c>
      <c r="H62" s="8">
        <f>[1]!s_val_dividendyield2($A$1,A62)</f>
        <v>1.5058</v>
      </c>
      <c r="I62" s="8">
        <f>[1]!s_val_pb_lf($A$1,A62)</f>
        <v>2.7690999507904053</v>
      </c>
      <c r="J62" s="11">
        <f>[1]!i_val_pe_percentile("881001.WI",A62,"2000-01-01",A62)</f>
        <v>15.23980277902286</v>
      </c>
      <c r="K62" s="8">
        <f>[1]!macd("881001.WI",A62,26,12,9,1,1,1)</f>
        <v>69.83682461821877</v>
      </c>
      <c r="L62" s="8">
        <f>[1]!sar("881001.WI",A62,4,"2","20","1",1)</f>
        <v>2008.5741195909015</v>
      </c>
      <c r="M62" s="12">
        <f>[1]!kdj("881001.WI",A62,9,3,3,1,1,1)</f>
        <v>88.734855063902103</v>
      </c>
      <c r="N62" s="7">
        <f>[1]!rsi("881001.WI",A62,6,1,1)</f>
        <v>78.594872220008355</v>
      </c>
      <c r="O62" s="7">
        <f>[1]!atr("881001.WI",A62,14,"2","1",1)</f>
        <v>45.040049999999965</v>
      </c>
      <c r="P62" s="21">
        <f>[1]!s_dq_close("000001.SH",A62,1)</f>
        <v>2439.1819999999998</v>
      </c>
      <c r="Q62" s="21">
        <f>[1]!s_dq_close("399107.SZ",A62,1)</f>
        <v>849.78700000000003</v>
      </c>
    </row>
    <row r="63" spans="1:17" x14ac:dyDescent="0.25">
      <c r="A63" s="6">
        <v>39911</v>
      </c>
      <c r="B63" s="8">
        <f>[1]!i_dq_close($A$1,A63)</f>
        <v>1997.9828</v>
      </c>
      <c r="C63" s="8">
        <f>[1]!i_dq_pctchange($A$1,A63)</f>
        <v>-3.673434124187037</v>
      </c>
      <c r="D63" s="8">
        <f>[1]!s_dq_volume("881001.WI",A63,1000000)</f>
        <v>22123.2448</v>
      </c>
      <c r="E63" s="8">
        <f>[1]!s_dq_turn($A$1,A63)</f>
        <v>3.07</v>
      </c>
      <c r="F63" s="8">
        <f>[1]!s_share_freeshares($A$1,A63,10000)</f>
        <v>51917952.548</v>
      </c>
      <c r="G63" s="8">
        <f>[1]!s_val_pe_ttm($A$1,A63)</f>
        <v>20.220100402832031</v>
      </c>
      <c r="H63" s="8">
        <f>[1]!s_val_dividendyield2($A$1,A63)</f>
        <v>1.5582</v>
      </c>
      <c r="I63" s="8">
        <f>[1]!s_val_pb_lf($A$1,A63)</f>
        <v>2.6670000553131104</v>
      </c>
      <c r="J63" s="11">
        <f>[1]!i_val_pe_percentile("881001.WI",A63,"2000-01-01",A63)</f>
        <v>12.051971326164875</v>
      </c>
      <c r="K63" s="8">
        <f>[1]!macd("881001.WI",A63,26,12,9,1,1,1)</f>
        <v>63.805872132776813</v>
      </c>
      <c r="L63" s="8">
        <f>[1]!sar("881001.WI",A63,4,"2","20","1",1)</f>
        <v>2094.0356000000002</v>
      </c>
      <c r="M63" s="12">
        <f>[1]!kdj("881001.WI",A63,9,3,3,1,1,1)</f>
        <v>74.327228032281582</v>
      </c>
      <c r="N63" s="7">
        <f>[1]!rsi("881001.WI",A63,6,1,1)</f>
        <v>45.24411482887232</v>
      </c>
      <c r="O63" s="7">
        <f>[1]!atr("881001.WI",A63,14,"2","1",1)</f>
        <v>47.481414285714258</v>
      </c>
      <c r="P63" s="21">
        <f>[1]!s_dq_close("000001.SH",A63,1)</f>
        <v>2347.3850000000002</v>
      </c>
      <c r="Q63" s="21">
        <f>[1]!s_dq_close("399107.SZ",A63,1)</f>
        <v>821.74199999999996</v>
      </c>
    </row>
    <row r="64" spans="1:17" x14ac:dyDescent="0.25">
      <c r="A64" s="6">
        <v>39912</v>
      </c>
      <c r="B64" s="8">
        <f>[1]!i_dq_close($A$1,A64)</f>
        <v>2030.7097000000001</v>
      </c>
      <c r="C64" s="8">
        <f>[1]!i_dq_pctchange($A$1,A64)</f>
        <v>1.6379970838587856</v>
      </c>
      <c r="D64" s="8">
        <f>[1]!s_dq_volume("881001.WI",A64,1000000)</f>
        <v>17446.4192</v>
      </c>
      <c r="E64" s="8">
        <f>[1]!s_dq_turn($A$1,A64)</f>
        <v>2.4178000000000002</v>
      </c>
      <c r="F64" s="8">
        <f>[1]!s_share_freeshares($A$1,A64,10000)</f>
        <v>52192155.624600001</v>
      </c>
      <c r="G64" s="8">
        <f>[1]!s_val_pe_ttm($A$1,A64)</f>
        <v>20.660600662231445</v>
      </c>
      <c r="H64" s="8">
        <f>[1]!s_val_dividendyield2($A$1,A64)</f>
        <v>1.5357000000000001</v>
      </c>
      <c r="I64" s="8">
        <f>[1]!s_val_pb_lf($A$1,A64)</f>
        <v>2.7042999267578125</v>
      </c>
      <c r="J64" s="11">
        <f>[1]!i_val_pe_percentile("881001.WI",A64,"2000-01-01",A64)</f>
        <v>14.50962830273175</v>
      </c>
      <c r="K64" s="8">
        <f>[1]!macd("881001.WI",A64,26,12,9,1,1,1)</f>
        <v>60.964327340675254</v>
      </c>
      <c r="L64" s="8">
        <f>[1]!sar("881001.WI",A64,4,"2","20","1",1)</f>
        <v>2092.114544</v>
      </c>
      <c r="M64" s="12">
        <f>[1]!kdj("881001.WI",A64,9,3,3,1,1,1)</f>
        <v>67.540071399801704</v>
      </c>
      <c r="N64" s="7">
        <f>[1]!rsi("881001.WI",A64,6,1,1)</f>
        <v>55.070824585326761</v>
      </c>
      <c r="O64" s="7">
        <f>[1]!atr("881001.WI",A64,14,"2","1",1)</f>
        <v>47.985835714285699</v>
      </c>
      <c r="P64" s="21">
        <f>[1]!s_dq_close("000001.SH",A64,1)</f>
        <v>2379.8760000000002</v>
      </c>
      <c r="Q64" s="21">
        <f>[1]!s_dq_close("399107.SZ",A64,1)</f>
        <v>835.06600000000003</v>
      </c>
    </row>
    <row r="65" spans="1:17" x14ac:dyDescent="0.25">
      <c r="A65" s="6">
        <v>39913</v>
      </c>
      <c r="B65" s="8">
        <f>[1]!i_dq_close($A$1,A65)</f>
        <v>2093.5956999999999</v>
      </c>
      <c r="C65" s="8">
        <f>[1]!i_dq_pctchange($A$1,A65)</f>
        <v>3.096749870254706</v>
      </c>
      <c r="D65" s="8">
        <f>[1]!s_dq_volume("881001.WI",A65,1000000)</f>
        <v>24329.132799999999</v>
      </c>
      <c r="E65" s="8">
        <f>[1]!s_dq_turn($A$1,A65)</f>
        <v>3.3578999999999999</v>
      </c>
      <c r="F65" s="8">
        <f>[1]!s_share_freeshares($A$1,A65,10000)</f>
        <v>52218051.0845</v>
      </c>
      <c r="G65" s="8">
        <f>[1]!s_val_pe_ttm($A$1,A65)</f>
        <v>21.365999221801758</v>
      </c>
      <c r="H65" s="8">
        <f>[1]!s_val_dividendyield2($A$1,A65)</f>
        <v>1.488</v>
      </c>
      <c r="I65" s="8">
        <f>[1]!s_val_pb_lf($A$1,A65)</f>
        <v>2.7804000377655029</v>
      </c>
      <c r="J65" s="11">
        <f>[1]!i_val_pe_percentile("881001.WI",A65,"2000-01-01",A65)</f>
        <v>15.935541629364369</v>
      </c>
      <c r="K65" s="8">
        <f>[1]!macd("881001.WI",A65,26,12,9,1,1,1)</f>
        <v>63.059842647824553</v>
      </c>
      <c r="L65" s="8">
        <f>[1]!sar("881001.WI",A65,4,"2","20","1",1)</f>
        <v>1981.6797999999999</v>
      </c>
      <c r="M65" s="12">
        <f>[1]!kdj("881001.WI",A65,9,3,3,1,1,1)</f>
        <v>78.25345370491857</v>
      </c>
      <c r="N65" s="7">
        <f>[1]!rsi("881001.WI",A65,6,1,1)</f>
        <v>68.221350249800182</v>
      </c>
      <c r="O65" s="7">
        <f>[1]!atr("881001.WI",A65,14,"2","1",1)</f>
        <v>49.417642857142823</v>
      </c>
      <c r="P65" s="21">
        <f>[1]!s_dq_close("000001.SH",A65,1)</f>
        <v>2444.2260000000001</v>
      </c>
      <c r="Q65" s="21">
        <f>[1]!s_dq_close("399107.SZ",A65,1)</f>
        <v>864.33900000000006</v>
      </c>
    </row>
    <row r="66" spans="1:17" x14ac:dyDescent="0.25">
      <c r="A66" s="6">
        <v>39916</v>
      </c>
      <c r="B66" s="8">
        <f>[1]!i_dq_close($A$1,A66)</f>
        <v>2136.5419999999999</v>
      </c>
      <c r="C66" s="8">
        <f>[1]!i_dq_pctchange($A$1,A66)</f>
        <v>2.0513177400966227</v>
      </c>
      <c r="D66" s="8">
        <f>[1]!s_dq_volume("881001.WI",A66,1000000)</f>
        <v>28848.857599999999</v>
      </c>
      <c r="E66" s="8">
        <f>[1]!s_dq_turn($A$1,A66)</f>
        <v>3.9813000000000001</v>
      </c>
      <c r="F66" s="8">
        <f>[1]!s_share_freeshares($A$1,A66,10000)</f>
        <v>52423919.534599997</v>
      </c>
      <c r="G66" s="8">
        <f>[1]!s_val_pe_ttm($A$1,A66)</f>
        <v>22.018400192260742</v>
      </c>
      <c r="H66" s="8">
        <f>[1]!s_val_dividendyield2($A$1,A66)</f>
        <v>1.4463999999999999</v>
      </c>
      <c r="I66" s="8">
        <f>[1]!s_val_pb_lf($A$1,A66)</f>
        <v>2.8517999649047852</v>
      </c>
      <c r="J66" s="11">
        <f>[1]!i_val_pe_percentile("881001.WI",A66,"2000-01-01",A66)</f>
        <v>17.360178970917225</v>
      </c>
      <c r="K66" s="8">
        <f>[1]!macd("881001.WI",A66,26,12,9,1,1,1)</f>
        <v>67.408913128948825</v>
      </c>
      <c r="L66" s="8">
        <f>[1]!sar("881001.WI",A66,4,"2","20","1",1)</f>
        <v>1983.9181179999998</v>
      </c>
      <c r="M66" s="12">
        <f>[1]!kdj("881001.WI",A66,9,3,3,1,1,1)</f>
        <v>84.227125986203987</v>
      </c>
      <c r="N66" s="7">
        <f>[1]!rsi("881001.WI",A66,6,1,1)</f>
        <v>74.369275469752964</v>
      </c>
      <c r="O66" s="7">
        <f>[1]!atr("881001.WI",A66,14,"2","1",1)</f>
        <v>49.091785714285706</v>
      </c>
      <c r="P66" s="21">
        <f>[1]!s_dq_close("000001.SH",A66,1)</f>
        <v>2513.701</v>
      </c>
      <c r="Q66" s="21">
        <f>[1]!s_dq_close("399107.SZ",A66,1)</f>
        <v>880.16200000000003</v>
      </c>
    </row>
    <row r="67" spans="1:17" x14ac:dyDescent="0.25">
      <c r="A67" s="6">
        <v>39917</v>
      </c>
      <c r="B67" s="8">
        <f>[1]!i_dq_close($A$1,A67)</f>
        <v>2160.8674000000001</v>
      </c>
      <c r="C67" s="8">
        <f>[1]!i_dq_pctchange($A$1,A67)</f>
        <v>1.1385406886454923</v>
      </c>
      <c r="D67" s="8">
        <f>[1]!s_dq_volume("881001.WI",A67,1000000)</f>
        <v>25958.108800000002</v>
      </c>
      <c r="E67" s="8">
        <f>[1]!s_dq_turn($A$1,A67)</f>
        <v>3.5739000000000001</v>
      </c>
      <c r="F67" s="8">
        <f>[1]!s_share_freeshares($A$1,A67,10000)</f>
        <v>52441859.791599996</v>
      </c>
      <c r="G67" s="8">
        <f>[1]!s_val_pe_ttm($A$1,A67)</f>
        <v>22.200799942016602</v>
      </c>
      <c r="H67" s="8">
        <f>[1]!s_val_dividendyield2($A$1,A67)</f>
        <v>1.4365000000000001</v>
      </c>
      <c r="I67" s="8">
        <f>[1]!s_val_pb_lf($A$1,A67)</f>
        <v>2.8719000816345215</v>
      </c>
      <c r="J67" s="11">
        <f>[1]!i_val_pe_percentile("881001.WI",A67,"2000-01-01",A67)</f>
        <v>18.023255813953487</v>
      </c>
      <c r="K67" s="8">
        <f>[1]!macd("881001.WI",A67,26,12,9,1,1,1)</f>
        <v>71.988599538616654</v>
      </c>
      <c r="L67" s="8">
        <f>[1]!sar("881001.WI",A67,4,"2","20","1",1)</f>
        <v>1990.3095772799998</v>
      </c>
      <c r="M67" s="12">
        <f>[1]!kdj("881001.WI",A67,9,3,3,1,1,1)</f>
        <v>88.719866237116094</v>
      </c>
      <c r="N67" s="7">
        <f>[1]!rsi("881001.WI",A67,6,1,1)</f>
        <v>77.34790804510952</v>
      </c>
      <c r="O67" s="7">
        <f>[1]!atr("881001.WI",A67,14,"2","1",1)</f>
        <v>49.937785714285688</v>
      </c>
      <c r="P67" s="21">
        <f>[1]!s_dq_close("000001.SH",A67,1)</f>
        <v>2527.181</v>
      </c>
      <c r="Q67" s="21">
        <f>[1]!s_dq_close("399107.SZ",A67,1)</f>
        <v>895.70899999999995</v>
      </c>
    </row>
    <row r="68" spans="1:17" x14ac:dyDescent="0.25">
      <c r="A68" s="6">
        <v>39918</v>
      </c>
      <c r="B68" s="8">
        <f>[1]!i_dq_close($A$1,A68)</f>
        <v>2177.2383</v>
      </c>
      <c r="C68" s="8">
        <f>[1]!i_dq_pctchange($A$1,A68)</f>
        <v>0.75760780138567929</v>
      </c>
      <c r="D68" s="8">
        <f>[1]!s_dq_volume("881001.WI",A68,1000000)</f>
        <v>27942.931199999999</v>
      </c>
      <c r="E68" s="8">
        <f>[1]!s_dq_turn($A$1,A68)</f>
        <v>3.8454999999999999</v>
      </c>
      <c r="F68" s="8">
        <f>[1]!s_share_freeshares($A$1,A68,10000)</f>
        <v>52645917.345899999</v>
      </c>
      <c r="G68" s="8">
        <f>[1]!s_val_pe_ttm($A$1,A68)</f>
        <v>22.590499877929688</v>
      </c>
      <c r="H68" s="8">
        <f>[1]!s_val_dividendyield2($A$1,A68)</f>
        <v>1.4306000000000001</v>
      </c>
      <c r="I68" s="8">
        <f>[1]!s_val_pb_lf($A$1,A68)</f>
        <v>2.887700080871582</v>
      </c>
      <c r="J68" s="11">
        <f>[1]!i_val_pe_percentile("881001.WI",A68,"2000-01-01",A68)</f>
        <v>19.75860527492177</v>
      </c>
      <c r="K68" s="8">
        <f>[1]!macd("881001.WI",A68,26,12,9,1,1,1)</f>
        <v>76.062230776520437</v>
      </c>
      <c r="L68" s="8">
        <f>[1]!sar("881001.WI",A68,4,"2","20","1",1)</f>
        <v>2000.7955446431997</v>
      </c>
      <c r="M68" s="12">
        <f>[1]!kdj("881001.WI",A68,9,3,3,1,1,1)</f>
        <v>92.479910824744067</v>
      </c>
      <c r="N68" s="7">
        <f>[1]!rsi("881001.WI",A68,6,1,1)</f>
        <v>79.291473049545871</v>
      </c>
      <c r="O68" s="7">
        <f>[1]!atr("881001.WI",A68,14,"2","1",1)</f>
        <v>49.515128571428541</v>
      </c>
      <c r="P68" s="21">
        <f>[1]!s_dq_close("000001.SH",A68,1)</f>
        <v>2536.056</v>
      </c>
      <c r="Q68" s="21">
        <f>[1]!s_dq_close("399107.SZ",A68,1)</f>
        <v>906.03099999999995</v>
      </c>
    </row>
    <row r="69" spans="1:17" x14ac:dyDescent="0.25">
      <c r="A69" s="6">
        <v>39919</v>
      </c>
      <c r="B69" s="8">
        <f>[1]!i_dq_close($A$1,A69)</f>
        <v>2180.7096999999999</v>
      </c>
      <c r="C69" s="8">
        <f>[1]!i_dq_pctchange($A$1,A69)</f>
        <v>0.15944051691539246</v>
      </c>
      <c r="D69" s="8">
        <f>[1]!s_dq_volume("881001.WI",A69,1000000)</f>
        <v>28809.910400000001</v>
      </c>
      <c r="E69" s="8">
        <f>[1]!s_dq_turn($A$1,A69)</f>
        <v>3.976</v>
      </c>
      <c r="F69" s="8">
        <f>[1]!s_share_freeshares($A$1,A69,10000)</f>
        <v>52792746.442100003</v>
      </c>
      <c r="G69" s="8">
        <f>[1]!s_val_pe_ttm($A$1,A69)</f>
        <v>23.059000015258789</v>
      </c>
      <c r="H69" s="8">
        <f>[1]!s_val_dividendyield2($A$1,A69)</f>
        <v>1.4317</v>
      </c>
      <c r="I69" s="8">
        <f>[1]!s_val_pb_lf($A$1,A69)</f>
        <v>2.891200065612793</v>
      </c>
      <c r="J69" s="11">
        <f>[1]!i_val_pe_percentile("881001.WI",A69,"2000-01-01",A69)</f>
        <v>22.117962466487935</v>
      </c>
      <c r="K69" s="8">
        <f>[1]!macd("881001.WI",A69,26,12,9,1,1,1)</f>
        <v>78.663936951214282</v>
      </c>
      <c r="L69" s="8">
        <f>[1]!sar("881001.WI",A69,4,"2","20","1",1)</f>
        <v>2014.9109650717437</v>
      </c>
      <c r="M69" s="12">
        <f>[1]!kdj("881001.WI",A69,9,3,3,1,1,1)</f>
        <v>92.582392661574588</v>
      </c>
      <c r="N69" s="7">
        <f>[1]!rsi("881001.WI",A69,6,1,1)</f>
        <v>79.73393261305813</v>
      </c>
      <c r="O69" s="7">
        <f>[1]!atr("881001.WI",A69,14,"2","1",1)</f>
        <v>47.615471428571404</v>
      </c>
      <c r="P69" s="21">
        <f>[1]!s_dq_close("000001.SH",A69,1)</f>
        <v>2534.134</v>
      </c>
      <c r="Q69" s="21">
        <f>[1]!s_dq_close("399107.SZ",A69,1)</f>
        <v>904.99</v>
      </c>
    </row>
    <row r="70" spans="1:17" x14ac:dyDescent="0.25">
      <c r="A70" s="6">
        <v>39920</v>
      </c>
      <c r="B70" s="8">
        <f>[1]!i_dq_close($A$1,A70)</f>
        <v>2152.6477</v>
      </c>
      <c r="C70" s="8">
        <f>[1]!i_dq_pctchange($A$1,A70)</f>
        <v>-1.2868287787228121</v>
      </c>
      <c r="D70" s="8">
        <f>[1]!s_dq_volume("881001.WI",A70,1000000)</f>
        <v>24900.974399999999</v>
      </c>
      <c r="E70" s="8">
        <f>[1]!s_dq_turn($A$1,A70)</f>
        <v>3.4262999999999999</v>
      </c>
      <c r="F70" s="8">
        <f>[1]!s_share_freeshares($A$1,A70,10000)</f>
        <v>53256417.151900001</v>
      </c>
      <c r="G70" s="8">
        <f>[1]!s_val_pe_ttm($A$1,A70)</f>
        <v>23.111700057983398</v>
      </c>
      <c r="H70" s="8">
        <f>[1]!s_val_dividendyield2($A$1,A70)</f>
        <v>1.45</v>
      </c>
      <c r="I70" s="8">
        <f>[1]!s_val_pb_lf($A$1,A70)</f>
        <v>2.8559999465942383</v>
      </c>
      <c r="J70" s="11">
        <f>[1]!i_val_pe_percentile("881001.WI",A70,"2000-01-01",A70)</f>
        <v>22.331397945511387</v>
      </c>
      <c r="K70" s="8">
        <f>[1]!macd("881001.WI",A70,26,12,9,1,1,1)</f>
        <v>77.567291510290715</v>
      </c>
      <c r="L70" s="8">
        <f>[1]!sar("881001.WI",A70,4,"2","20","1",1)</f>
        <v>2033.0379585645694</v>
      </c>
      <c r="M70" s="12">
        <f>[1]!kdj("881001.WI",A70,9,3,3,1,1,1)</f>
        <v>88.289897088452179</v>
      </c>
      <c r="N70" s="7">
        <f>[1]!rsi("881001.WI",A70,6,1,1)</f>
        <v>66.045262514412229</v>
      </c>
      <c r="O70" s="7">
        <f>[1]!atr("881001.WI",A70,14,"2","1",1)</f>
        <v>49.47417857142856</v>
      </c>
      <c r="P70" s="21">
        <f>[1]!s_dq_close("000001.SH",A70,1)</f>
        <v>2503.9349999999999</v>
      </c>
      <c r="Q70" s="21">
        <f>[1]!s_dq_close("399107.SZ",A70,1)</f>
        <v>890.45899999999995</v>
      </c>
    </row>
    <row r="71" spans="1:17" x14ac:dyDescent="0.25">
      <c r="A71" s="6">
        <v>39923</v>
      </c>
      <c r="B71" s="8">
        <f>[1]!i_dq_close($A$1,A71)</f>
        <v>2202.3171000000002</v>
      </c>
      <c r="C71" s="8">
        <f>[1]!i_dq_pctchange($A$1,A71)</f>
        <v>2.3073631602607438</v>
      </c>
      <c r="D71" s="8">
        <f>[1]!s_dq_volume("881001.WI",A71,1000000)</f>
        <v>23442.700799999999</v>
      </c>
      <c r="E71" s="8">
        <f>[1]!s_dq_turn($A$1,A71)</f>
        <v>3.2065999999999999</v>
      </c>
      <c r="F71" s="8">
        <f>[1]!s_share_freeshares($A$1,A71,10000)</f>
        <v>53452917.591200002</v>
      </c>
      <c r="G71" s="8">
        <f>[1]!s_val_pe_ttm($A$1,A71)</f>
        <v>23.75629997253418</v>
      </c>
      <c r="H71" s="8">
        <f>[1]!s_val_dividendyield2($A$1,A71)</f>
        <v>1.4140999999999999</v>
      </c>
      <c r="I71" s="8">
        <f>[1]!s_val_pb_lf($A$1,A71)</f>
        <v>2.9147000312805176</v>
      </c>
      <c r="J71" s="11">
        <f>[1]!i_val_pe_percentile("881001.WI",A71,"2000-01-01",A71)</f>
        <v>24.151785714285715</v>
      </c>
      <c r="K71" s="8">
        <f>[1]!macd("881001.WI",A71,26,12,9,1,1,1)</f>
        <v>79.78636996529076</v>
      </c>
      <c r="L71" s="8">
        <f>[1]!sar("881001.WI",A71,4,"2","20","1",1)</f>
        <v>2049.3522527081122</v>
      </c>
      <c r="M71" s="12">
        <f>[1]!kdj("881001.WI",A71,9,3,3,1,1,1)</f>
        <v>92.141811732944163</v>
      </c>
      <c r="N71" s="7">
        <f>[1]!rsi("881001.WI",A71,6,1,1)</f>
        <v>75.118253400286378</v>
      </c>
      <c r="O71" s="7">
        <f>[1]!atr("881001.WI",A71,14,"2","1",1)</f>
        <v>51.154928571428549</v>
      </c>
      <c r="P71" s="21">
        <f>[1]!s_dq_close("000001.SH",A71,1)</f>
        <v>2557.4560000000001</v>
      </c>
      <c r="Q71" s="21">
        <f>[1]!s_dq_close("399107.SZ",A71,1)</f>
        <v>910.50199999999995</v>
      </c>
    </row>
    <row r="72" spans="1:17" x14ac:dyDescent="0.25">
      <c r="A72" s="6">
        <v>39924</v>
      </c>
      <c r="B72" s="8">
        <f>[1]!i_dq_close($A$1,A72)</f>
        <v>2184.1729</v>
      </c>
      <c r="C72" s="8">
        <f>[1]!i_dq_pctchange($A$1,A72)</f>
        <v>-0.82386864271272209</v>
      </c>
      <c r="D72" s="8">
        <f>[1]!s_dq_volume("881001.WI",A72,1000000)</f>
        <v>25721.598399999999</v>
      </c>
      <c r="E72" s="8">
        <f>[1]!s_dq_turn($A$1,A72)</f>
        <v>3.5205000000000002</v>
      </c>
      <c r="F72" s="8">
        <f>[1]!s_share_freeshares($A$1,A72,10000)</f>
        <v>53614631.233900003</v>
      </c>
      <c r="G72" s="8">
        <f>[1]!s_val_pe_ttm($A$1,A72)</f>
        <v>23.721700668334961</v>
      </c>
      <c r="H72" s="8">
        <f>[1]!s_val_dividendyield2($A$1,A72)</f>
        <v>1.4276</v>
      </c>
      <c r="I72" s="8">
        <f>[1]!s_val_pb_lf($A$1,A72)</f>
        <v>2.886699914932251</v>
      </c>
      <c r="J72" s="11">
        <f>[1]!i_val_pe_percentile("881001.WI",A72,"2000-01-01",A72)</f>
        <v>24.096385542168676</v>
      </c>
      <c r="K72" s="8">
        <f>[1]!macd("881001.WI",A72,26,12,9,1,1,1)</f>
        <v>79.168317245244452</v>
      </c>
      <c r="L72" s="8">
        <f>[1]!sar("881001.WI",A72,4,"2","20","1",1)</f>
        <v>2067.7489663831388</v>
      </c>
      <c r="M72" s="12">
        <f>[1]!kdj("881001.WI",A72,9,3,3,1,1,1)</f>
        <v>91.972805576916826</v>
      </c>
      <c r="N72" s="7">
        <f>[1]!rsi("881001.WI",A72,6,1,1)</f>
        <v>67.241980579187299</v>
      </c>
      <c r="O72" s="7">
        <f>[1]!atr("881001.WI",A72,14,"2","1",1)</f>
        <v>49.996814285714287</v>
      </c>
      <c r="P72" s="21">
        <f>[1]!s_dq_close("000001.SH",A72,1)</f>
        <v>2535.828</v>
      </c>
      <c r="Q72" s="21">
        <f>[1]!s_dq_close("399107.SZ",A72,1)</f>
        <v>901.35500000000002</v>
      </c>
    </row>
    <row r="73" spans="1:17" x14ac:dyDescent="0.25">
      <c r="A73" s="6">
        <v>39925</v>
      </c>
      <c r="B73" s="8">
        <f>[1]!i_dq_close($A$1,A73)</f>
        <v>2096.0048999999999</v>
      </c>
      <c r="C73" s="8">
        <f>[1]!i_dq_pctchange($A$1,A73)</f>
        <v>-4.0366767667523078</v>
      </c>
      <c r="D73" s="8">
        <f>[1]!s_dq_volume("881001.WI",A73,1000000)</f>
        <v>28916.524799999999</v>
      </c>
      <c r="E73" s="8">
        <f>[1]!s_dq_turn($A$1,A73)</f>
        <v>3.95</v>
      </c>
      <c r="F73" s="8">
        <f>[1]!s_share_freeshares($A$1,A73,10000)</f>
        <v>53651670.104599997</v>
      </c>
      <c r="G73" s="8">
        <f>[1]!s_val_pe_ttm($A$1,A73)</f>
        <v>23.055200576782227</v>
      </c>
      <c r="H73" s="8">
        <f>[1]!s_val_dividendyield2($A$1,A73)</f>
        <v>1.4690000000000001</v>
      </c>
      <c r="I73" s="8">
        <f>[1]!s_val_pb_lf($A$1,A73)</f>
        <v>2.7955999374389648</v>
      </c>
      <c r="J73" s="11">
        <f>[1]!i_val_pe_percentile("881001.WI",A73,"2000-01-01",A73)</f>
        <v>22.078501338090987</v>
      </c>
      <c r="K73" s="8">
        <f>[1]!macd("881001.WI",A73,26,12,9,1,1,1)</f>
        <v>70.748540131302434</v>
      </c>
      <c r="L73" s="8">
        <f>[1]!sar("881001.WI",A73,4,"2","20","1",1)</f>
        <v>2083.9380744171622</v>
      </c>
      <c r="M73" s="12">
        <f>[1]!kdj("881001.WI",A73,9,3,3,1,1,1)</f>
        <v>73.30257071126799</v>
      </c>
      <c r="N73" s="7">
        <f>[1]!rsi("881001.WI",A73,6,1,1)</f>
        <v>41.728764510906274</v>
      </c>
      <c r="O73" s="7">
        <f>[1]!atr("881001.WI",A73,14,"2","1",1)</f>
        <v>55.939378571428584</v>
      </c>
      <c r="P73" s="21">
        <f>[1]!s_dq_close("000001.SH",A73,1)</f>
        <v>2461.346</v>
      </c>
      <c r="Q73" s="21">
        <f>[1]!s_dq_close("399107.SZ",A73,1)</f>
        <v>862.255</v>
      </c>
    </row>
    <row r="74" spans="1:17" x14ac:dyDescent="0.25">
      <c r="A74" s="6">
        <v>39926</v>
      </c>
      <c r="B74" s="8">
        <f>[1]!i_dq_close($A$1,A74)</f>
        <v>2109.4616999999998</v>
      </c>
      <c r="C74" s="8">
        <f>[1]!i_dq_pctchange($A$1,A74)</f>
        <v>0.64202139985454865</v>
      </c>
      <c r="D74" s="8">
        <f>[1]!s_dq_volume("881001.WI",A74,1000000)</f>
        <v>19029.300800000001</v>
      </c>
      <c r="E74" s="8">
        <f>[1]!s_dq_turn($A$1,A74)</f>
        <v>2.5939999999999999</v>
      </c>
      <c r="F74" s="8">
        <f>[1]!s_share_freeshares($A$1,A74,10000)</f>
        <v>53869827.156999998</v>
      </c>
      <c r="G74" s="8">
        <f>[1]!s_val_pe_ttm($A$1,A74)</f>
        <v>23.961000442504883</v>
      </c>
      <c r="H74" s="8">
        <f>[1]!s_val_dividendyield2($A$1,A74)</f>
        <v>1.4661</v>
      </c>
      <c r="I74" s="8">
        <f>[1]!s_val_pb_lf($A$1,A74)</f>
        <v>2.8006000518798828</v>
      </c>
      <c r="J74" s="11">
        <f>[1]!i_val_pe_percentile("881001.WI",A74,"2000-01-01",A74)</f>
        <v>24.431564868479715</v>
      </c>
      <c r="K74" s="8">
        <f>[1]!macd("881001.WI",A74,26,12,9,1,1,1)</f>
        <v>64.419074413754515</v>
      </c>
      <c r="L74" s="8">
        <f>[1]!sar("881001.WI",A74,4,"2","20","1",1)</f>
        <v>2064.9740999999999</v>
      </c>
      <c r="M74" s="12">
        <f>[1]!kdj("881001.WI",A74,9,3,3,1,1,1)</f>
        <v>58.935568834441845</v>
      </c>
      <c r="N74" s="7">
        <f>[1]!rsi("881001.WI",A74,6,1,1)</f>
        <v>45.515049708964199</v>
      </c>
      <c r="O74" s="7">
        <f>[1]!atr("881001.WI",A74,14,"2","1",1)</f>
        <v>57.365228571428574</v>
      </c>
      <c r="P74" s="21">
        <f>[1]!s_dq_close("000001.SH",A74,1)</f>
        <v>2463.9540000000002</v>
      </c>
      <c r="Q74" s="21">
        <f>[1]!s_dq_close("399107.SZ",A74,1)</f>
        <v>868.75400000000002</v>
      </c>
    </row>
    <row r="75" spans="1:17" x14ac:dyDescent="0.25">
      <c r="A75" s="6">
        <v>39927</v>
      </c>
      <c r="B75" s="8">
        <f>[1]!i_dq_close($A$1,A75)</f>
        <v>2092.3784000000001</v>
      </c>
      <c r="C75" s="8">
        <f>[1]!i_dq_pctchange($A$1,A75)</f>
        <v>-0.80984167667039331</v>
      </c>
      <c r="D75" s="8">
        <f>[1]!s_dq_volume("881001.WI",A75,1000000)</f>
        <v>17475.0736</v>
      </c>
      <c r="E75" s="8">
        <f>[1]!s_dq_turn($A$1,A75)</f>
        <v>2.3788</v>
      </c>
      <c r="F75" s="8">
        <f>[1]!s_share_freeshares($A$1,A75,10000)</f>
        <v>53975099.198899999</v>
      </c>
      <c r="G75" s="8">
        <f>[1]!s_val_pe_ttm($A$1,A75)</f>
        <v>23.898199081420898</v>
      </c>
      <c r="H75" s="8">
        <f>[1]!s_val_dividendyield2($A$1,A75)</f>
        <v>1.4764999999999999</v>
      </c>
      <c r="I75" s="8">
        <f>[1]!s_val_pb_lf($A$1,A75)</f>
        <v>2.7804999351501465</v>
      </c>
      <c r="J75" s="11">
        <f>[1]!i_val_pe_percentile("881001.WI",A75,"2000-01-01",A75)</f>
        <v>24.331550802139038</v>
      </c>
      <c r="K75" s="8">
        <f>[1]!macd("881001.WI",A75,26,12,9,1,1,1)</f>
        <v>57.363200425205378</v>
      </c>
      <c r="L75" s="8">
        <f>[1]!sar("881001.WI",A75,4,"2","20","1",1)</f>
        <v>2085.5964220000001</v>
      </c>
      <c r="M75" s="12">
        <f>[1]!kdj("881001.WI",A75,9,3,3,1,1,1)</f>
        <v>45.491753313295668</v>
      </c>
      <c r="N75" s="7">
        <f>[1]!rsi("881001.WI",A75,6,1,1)</f>
        <v>41.415525207203814</v>
      </c>
      <c r="O75" s="7">
        <f>[1]!atr("881001.WI",A75,14,"2","1",1)</f>
        <v>56.420114285714284</v>
      </c>
      <c r="P75" s="21">
        <f>[1]!s_dq_close("000001.SH",A75,1)</f>
        <v>2448.5949999999998</v>
      </c>
      <c r="Q75" s="21">
        <f>[1]!s_dq_close("399107.SZ",A75,1)</f>
        <v>864.49199999999996</v>
      </c>
    </row>
    <row r="76" spans="1:17" x14ac:dyDescent="0.25">
      <c r="A76" s="6">
        <v>39930</v>
      </c>
      <c r="B76" s="8">
        <f>[1]!i_dq_close($A$1,A76)</f>
        <v>2033.5147999999999</v>
      </c>
      <c r="C76" s="8">
        <f>[1]!i_dq_pctchange($A$1,A76)</f>
        <v>-2.8132387526080431</v>
      </c>
      <c r="D76" s="8">
        <f>[1]!s_dq_volume("881001.WI",A76,1000000)</f>
        <v>17120.400000000001</v>
      </c>
      <c r="E76" s="8">
        <f>[1]!s_dq_turn($A$1,A76)</f>
        <v>2.3134999999999999</v>
      </c>
      <c r="F76" s="8">
        <f>[1]!s_share_freeshares($A$1,A76,10000)</f>
        <v>54188515.599699996</v>
      </c>
      <c r="G76" s="8">
        <f>[1]!s_val_pe_ttm($A$1,A76)</f>
        <v>23.943199157714844</v>
      </c>
      <c r="H76" s="8">
        <f>[1]!s_val_dividendyield2($A$1,A76)</f>
        <v>1.4856</v>
      </c>
      <c r="I76" s="8">
        <f>[1]!s_val_pb_lf($A$1,A76)</f>
        <v>2.7165999412536621</v>
      </c>
      <c r="J76" s="11">
        <f>[1]!i_val_pe_percentile("881001.WI",A76,"2000-01-01",A76)</f>
        <v>24.454342984409799</v>
      </c>
      <c r="K76" s="8">
        <f>[1]!macd("881001.WI",A76,26,12,9,1,1,1)</f>
        <v>46.485710543291134</v>
      </c>
      <c r="L76" s="8">
        <f>[1]!sar("881001.WI",A76,4,"2","20","1",1)</f>
        <v>2212.2764000000002</v>
      </c>
      <c r="M76" s="12">
        <f>[1]!kdj("881001.WI",A76,9,3,3,1,1,1)</f>
        <v>32.007639120664251</v>
      </c>
      <c r="N76" s="7">
        <f>[1]!rsi("881001.WI",A76,6,1,1)</f>
        <v>30.176971685687583</v>
      </c>
      <c r="O76" s="7">
        <f>[1]!atr("881001.WI",A76,14,"2","1",1)</f>
        <v>58.909278571428594</v>
      </c>
      <c r="P76" s="21">
        <f>[1]!s_dq_close("000001.SH",A76,1)</f>
        <v>2405.348</v>
      </c>
      <c r="Q76" s="21">
        <f>[1]!s_dq_close("399107.SZ",A76,1)</f>
        <v>836.93600000000004</v>
      </c>
    </row>
    <row r="77" spans="1:17" x14ac:dyDescent="0.25">
      <c r="A77" s="6">
        <v>39931</v>
      </c>
      <c r="B77" s="8">
        <f>[1]!i_dq_close($A$1,A77)</f>
        <v>2044.009</v>
      </c>
      <c r="C77" s="8">
        <f>[1]!i_dq_pctchange($A$1,A77)</f>
        <v>0.51606214029030384</v>
      </c>
      <c r="D77" s="8">
        <f>[1]!s_dq_volume("881001.WI",A77,1000000)</f>
        <v>14528.4704</v>
      </c>
      <c r="E77" s="8">
        <f>[1]!s_dq_turn($A$1,A77)</f>
        <v>1.9617</v>
      </c>
      <c r="F77" s="8">
        <f>[1]!s_share_freeshares($A$1,A77,10000)</f>
        <v>54476191.925099999</v>
      </c>
      <c r="G77" s="8">
        <f>[1]!s_val_pe_ttm($A$1,A77)</f>
        <v>24.515899658203125</v>
      </c>
      <c r="H77" s="8">
        <f>[1]!s_val_dividendyield2($A$1,A77)</f>
        <v>1.4887999999999999</v>
      </c>
      <c r="I77" s="8">
        <f>[1]!s_val_pb_lf($A$1,A77)</f>
        <v>2.6858999729156494</v>
      </c>
      <c r="J77" s="11">
        <f>[1]!i_val_pe_percentile("881001.WI",A77,"2000-01-01",A77)</f>
        <v>25.378450578806767</v>
      </c>
      <c r="K77" s="8">
        <f>[1]!macd("881001.WI",A77,26,12,9,1,1,1)</f>
        <v>38.270853108249867</v>
      </c>
      <c r="L77" s="8">
        <f>[1]!sar("881001.WI",A77,4,"2","20","1",1)</f>
        <v>2208.5114360000002</v>
      </c>
      <c r="M77" s="12">
        <f>[1]!kdj("881001.WI",A77,9,3,3,1,1,1)</f>
        <v>26.334540114799328</v>
      </c>
      <c r="N77" s="7">
        <f>[1]!rsi("881001.WI",A77,6,1,1)</f>
        <v>34.008057838754375</v>
      </c>
      <c r="O77" s="7">
        <f>[1]!atr("881001.WI",A77,14,"2","1",1)</f>
        <v>55.922428571428604</v>
      </c>
      <c r="P77" s="21">
        <f>[1]!s_dq_close("000001.SH",A77,1)</f>
        <v>2401.4380000000001</v>
      </c>
      <c r="Q77" s="21">
        <f>[1]!s_dq_close("399107.SZ",A77,1)</f>
        <v>840.53899999999999</v>
      </c>
    </row>
    <row r="78" spans="1:17" x14ac:dyDescent="0.25">
      <c r="A78" s="6">
        <v>39932</v>
      </c>
      <c r="B78" s="8">
        <f>[1]!i_dq_close($A$1,A78)</f>
        <v>2106.6289000000002</v>
      </c>
      <c r="C78" s="8">
        <f>[1]!i_dq_pctchange($A$1,A78)</f>
        <v>3.0635824010559713</v>
      </c>
      <c r="D78" s="8">
        <f>[1]!s_dq_volume("881001.WI",A78,1000000)</f>
        <v>18967.915199999999</v>
      </c>
      <c r="E78" s="8">
        <f>[1]!s_dq_turn($A$1,A78)</f>
        <v>2.5533000000000001</v>
      </c>
      <c r="F78" s="8">
        <f>[1]!s_share_freeshares($A$1,A78,10000)</f>
        <v>54849108.488499999</v>
      </c>
      <c r="G78" s="8">
        <f>[1]!s_val_pe_ttm($A$1,A78)</f>
        <v>25.6968994140625</v>
      </c>
      <c r="H78" s="8">
        <f>[1]!s_val_dividendyield2($A$1,A78)</f>
        <v>1.4461999999999999</v>
      </c>
      <c r="I78" s="8">
        <f>[1]!s_val_pb_lf($A$1,A78)</f>
        <v>2.7409000396728516</v>
      </c>
      <c r="J78" s="11">
        <f>[1]!i_val_pe_percentile("881001.WI",A78,"2000-01-01",A78)</f>
        <v>26.746773475745439</v>
      </c>
      <c r="K78" s="8">
        <f>[1]!macd("881001.WI",A78,26,12,9,1,1,1)</f>
        <v>36.393895823151979</v>
      </c>
      <c r="L78" s="8">
        <f>[1]!sar("881001.WI",A78,4,"2","20","1",1)</f>
        <v>2200.7446545600001</v>
      </c>
      <c r="M78" s="12">
        <f>[1]!kdj("881001.WI",A78,9,3,3,1,1,1)</f>
        <v>33.098033374181036</v>
      </c>
      <c r="N78" s="7">
        <f>[1]!rsi("881001.WI",A78,6,1,1)</f>
        <v>52.622180938364508</v>
      </c>
      <c r="O78" s="7">
        <f>[1]!atr("881001.WI",A78,14,"2","1",1)</f>
        <v>57.594428571428594</v>
      </c>
      <c r="P78" s="21">
        <f>[1]!s_dq_close("000001.SH",A78,1)</f>
        <v>2468.192</v>
      </c>
      <c r="Q78" s="21">
        <f>[1]!s_dq_close("399107.SZ",A78,1)</f>
        <v>860.81799999999998</v>
      </c>
    </row>
    <row r="79" spans="1:17" x14ac:dyDescent="0.25">
      <c r="A79" s="6">
        <v>39933</v>
      </c>
      <c r="B79" s="8">
        <f>[1]!i_dq_close($A$1,A79)</f>
        <v>2126.0664000000002</v>
      </c>
      <c r="C79" s="8">
        <f>[1]!i_dq_pctchange($A$1,A79)</f>
        <v>0.92268268037146928</v>
      </c>
      <c r="D79" s="8">
        <f>[1]!s_dq_volume("881001.WI",A79,1000000)</f>
        <v>20131.019199999999</v>
      </c>
      <c r="E79" s="8">
        <f>[1]!s_dq_turn($A$1,A79)</f>
        <v>2.7097000000000002</v>
      </c>
      <c r="F79" s="8">
        <f>[1]!s_share_freeshares($A$1,A79,10000)</f>
        <v>55224701.968800001</v>
      </c>
      <c r="G79" s="8">
        <f>[1]!s_val_pe_ttm($A$1,A79)</f>
        <v>27.157400131225586</v>
      </c>
      <c r="H79" s="8">
        <f>[1]!s_val_dividendyield2($A$1,A79)</f>
        <v>1.4413</v>
      </c>
      <c r="I79" s="8">
        <f>[1]!s_val_pb_lf($A$1,A79)</f>
        <v>2.7537999153137207</v>
      </c>
      <c r="J79" s="11">
        <f>[1]!i_val_pe_percentile("881001.WI",A79,"2000-01-01",A79)</f>
        <v>27.580071174377224</v>
      </c>
      <c r="K79" s="8">
        <f>[1]!macd("881001.WI",A79,26,12,9,1,1,1)</f>
        <v>36.059169792683406</v>
      </c>
      <c r="L79" s="8">
        <f>[1]!sar("881001.WI",A79,4,"2","20","1",1)</f>
        <v>2193.2885443775999</v>
      </c>
      <c r="M79" s="12">
        <f>[1]!kdj("881001.WI",A79,9,3,3,1,1,1)</f>
        <v>40.880418141361041</v>
      </c>
      <c r="N79" s="7">
        <f>[1]!rsi("881001.WI",A79,6,1,1)</f>
        <v>57.126694727185487</v>
      </c>
      <c r="O79" s="7">
        <f>[1]!atr("881001.WI",A79,14,"2","1",1)</f>
        <v>55.262185714285742</v>
      </c>
      <c r="P79" s="21">
        <f>[1]!s_dq_close("000001.SH",A79,1)</f>
        <v>2477.569</v>
      </c>
      <c r="Q79" s="21">
        <f>[1]!s_dq_close("399107.SZ",A79,1)</f>
        <v>872.80600000000004</v>
      </c>
    </row>
    <row r="80" spans="1:17" x14ac:dyDescent="0.25">
      <c r="A80" s="6">
        <v>39937</v>
      </c>
      <c r="B80" s="8">
        <f>[1]!i_dq_close($A$1,A80)</f>
        <v>2197.8036999999999</v>
      </c>
      <c r="C80" s="8">
        <f>[1]!i_dq_pctchange($A$1,A80)</f>
        <v>3.374179658735013</v>
      </c>
      <c r="D80" s="8">
        <f>[1]!s_dq_volume("881001.WI",A80,1000000)</f>
        <v>23068.923200000001</v>
      </c>
      <c r="E80" s="8">
        <f>[1]!s_dq_turn($A$1,A80)</f>
        <v>3.0922999999999998</v>
      </c>
      <c r="F80" s="8">
        <f>[1]!s_share_freeshares($A$1,A80,10000)</f>
        <v>55224701.968800001</v>
      </c>
      <c r="G80" s="8">
        <f>[1]!s_val_pe_ttm($A$1,A80)</f>
        <v>28.057500839233398</v>
      </c>
      <c r="H80" s="8">
        <f>[1]!s_val_dividendyield2($A$1,A80)</f>
        <v>1.3987000000000001</v>
      </c>
      <c r="I80" s="8">
        <f>[1]!s_val_pb_lf($A$1,A80)</f>
        <v>2.845099925994873</v>
      </c>
      <c r="J80" s="11">
        <f>[1]!i_val_pe_percentile("881001.WI",A80,"2000-01-01",A80)</f>
        <v>30.280124499777678</v>
      </c>
      <c r="K80" s="8">
        <f>[1]!macd("881001.WI",A80,26,12,9,1,1,1)</f>
        <v>41.10862296205778</v>
      </c>
      <c r="L80" s="8">
        <f>[1]!sar("881001.WI",A80,4,"2","20","1",1)</f>
        <v>2014.3418999999999</v>
      </c>
      <c r="M80" s="12">
        <f>[1]!kdj("881001.WI",A80,9,3,3,1,1,1)</f>
        <v>58.149657671607578</v>
      </c>
      <c r="N80" s="7">
        <f>[1]!rsi("881001.WI",A80,6,1,1)</f>
        <v>69.830356052411673</v>
      </c>
      <c r="O80" s="7">
        <f>[1]!atr("881001.WI",A80,14,"2","1",1)</f>
        <v>56.807071428571426</v>
      </c>
      <c r="P80" s="21">
        <f>[1]!s_dq_close("000001.SH",A80,1)</f>
        <v>2559.9110000000001</v>
      </c>
      <c r="Q80" s="21">
        <f>[1]!s_dq_close("399107.SZ",A80,1)</f>
        <v>905.17200000000003</v>
      </c>
    </row>
    <row r="81" spans="1:17" x14ac:dyDescent="0.25">
      <c r="A81" s="6">
        <v>39938</v>
      </c>
      <c r="B81" s="8">
        <f>[1]!i_dq_close($A$1,A81)</f>
        <v>2212.7683000000002</v>
      </c>
      <c r="C81" s="8">
        <f>[1]!i_dq_pctchange($A$1,A81)</f>
        <v>0.68088883461249272</v>
      </c>
      <c r="D81" s="8">
        <f>[1]!s_dq_volume("881001.WI",A81,1000000)</f>
        <v>23918.081600000001</v>
      </c>
      <c r="E81" s="8">
        <f>[1]!s_dq_turn($A$1,A81)</f>
        <v>3.2029000000000001</v>
      </c>
      <c r="F81" s="8">
        <f>[1]!s_share_freeshares($A$1,A81,10000)</f>
        <v>55224701.968800001</v>
      </c>
      <c r="G81" s="8">
        <f>[1]!s_val_pe_ttm($A$1,A81)</f>
        <v>28.158199310302734</v>
      </c>
      <c r="H81" s="8">
        <f>[1]!s_val_dividendyield2($A$1,A81)</f>
        <v>1.3963000000000001</v>
      </c>
      <c r="I81" s="8">
        <f>[1]!s_val_pb_lf($A$1,A81)</f>
        <v>2.8550999164581299</v>
      </c>
      <c r="J81" s="11">
        <f>[1]!i_val_pe_percentile("881001.WI",A81,"2000-01-01",A81)</f>
        <v>30.711111111111112</v>
      </c>
      <c r="K81" s="8">
        <f>[1]!macd("881001.WI",A81,26,12,9,1,1,1)</f>
        <v>45.790030169265265</v>
      </c>
      <c r="L81" s="8">
        <f>[1]!sar("881001.WI",A81,4,"2","20","1",1)</f>
        <v>2018.0111359999999</v>
      </c>
      <c r="M81" s="12">
        <f>[1]!kdj("881001.WI",A81,9,3,3,1,1,1)</f>
        <v>70.220693496394077</v>
      </c>
      <c r="N81" s="7">
        <f>[1]!rsi("881001.WI",A81,6,1,1)</f>
        <v>71.913596519436041</v>
      </c>
      <c r="O81" s="7">
        <f>[1]!atr("881001.WI",A81,14,"2","1",1)</f>
        <v>55.665971428571439</v>
      </c>
      <c r="P81" s="21">
        <f>[1]!s_dq_close("000001.SH",A81,1)</f>
        <v>2567.337</v>
      </c>
      <c r="Q81" s="21">
        <f>[1]!s_dq_close("399107.SZ",A81,1)</f>
        <v>913.24199999999996</v>
      </c>
    </row>
    <row r="82" spans="1:17" x14ac:dyDescent="0.25">
      <c r="A82" s="6">
        <v>39939</v>
      </c>
      <c r="B82" s="8">
        <f>[1]!i_dq_close($A$1,A82)</f>
        <v>2243.7719999999999</v>
      </c>
      <c r="C82" s="8">
        <f>[1]!i_dq_pctchange($A$1,A82)</f>
        <v>1.4011272666912189</v>
      </c>
      <c r="D82" s="8">
        <f>[1]!s_dq_volume("881001.WI",A82,1000000)</f>
        <v>24484.4352</v>
      </c>
      <c r="E82" s="8">
        <f>[1]!s_dq_turn($A$1,A82)</f>
        <v>3.2827000000000002</v>
      </c>
      <c r="F82" s="8">
        <f>[1]!s_share_freeshares($A$1,A82,10000)</f>
        <v>55193904.251199998</v>
      </c>
      <c r="G82" s="8">
        <f>[1]!s_val_pe_ttm($A$1,A82)</f>
        <v>28.439699172973633</v>
      </c>
      <c r="H82" s="8">
        <f>[1]!s_val_dividendyield2($A$1,A82)</f>
        <v>1.38</v>
      </c>
      <c r="I82" s="8">
        <f>[1]!s_val_pb_lf($A$1,A82)</f>
        <v>2.8826000690460205</v>
      </c>
      <c r="J82" s="11">
        <f>[1]!i_val_pe_percentile("881001.WI",A82,"2000-01-01",A82)</f>
        <v>31.363838294091519</v>
      </c>
      <c r="K82" s="8">
        <f>[1]!macd("881001.WI",A82,26,12,9,1,1,1)</f>
        <v>51.409205272697818</v>
      </c>
      <c r="L82" s="8">
        <f>[1]!sar("881001.WI",A82,4,"2","20","1",1)</f>
        <v>2026.2755825599997</v>
      </c>
      <c r="M82" s="12">
        <f>[1]!kdj("881001.WI",A82,9,3,3,1,1,1)</f>
        <v>79.834295768535654</v>
      </c>
      <c r="N82" s="7">
        <f>[1]!rsi("881001.WI",A82,6,1,1)</f>
        <v>76.028778477514791</v>
      </c>
      <c r="O82" s="7">
        <f>[1]!atr("881001.WI",A82,14,"2","1",1)</f>
        <v>55.144992857142888</v>
      </c>
      <c r="P82" s="21">
        <f>[1]!s_dq_close("000001.SH",A82,1)</f>
        <v>2592.52</v>
      </c>
      <c r="Q82" s="21">
        <f>[1]!s_dq_close("399107.SZ",A82,1)</f>
        <v>930.49699999999996</v>
      </c>
    </row>
    <row r="83" spans="1:17" x14ac:dyDescent="0.25">
      <c r="A83" s="6">
        <v>39940</v>
      </c>
      <c r="B83" s="8">
        <f>[1]!i_dq_close($A$1,A83)</f>
        <v>2239.5509999999999</v>
      </c>
      <c r="C83" s="8">
        <f>[1]!i_dq_pctchange($A$1,A83)</f>
        <v>-0.18812071814783338</v>
      </c>
      <c r="D83" s="8">
        <f>[1]!s_dq_volume("881001.WI",A83,1000000)</f>
        <v>27779.398399999998</v>
      </c>
      <c r="E83" s="8">
        <f>[1]!s_dq_turn($A$1,A83)</f>
        <v>3.7239</v>
      </c>
      <c r="F83" s="8">
        <f>[1]!s_share_freeshares($A$1,A83,10000)</f>
        <v>55193904.251199998</v>
      </c>
      <c r="G83" s="8">
        <f>[1]!s_val_pe_ttm($A$1,A83)</f>
        <v>28.488300323486328</v>
      </c>
      <c r="H83" s="8">
        <f>[1]!s_val_dividendyield2($A$1,A83)</f>
        <v>1.3778999999999999</v>
      </c>
      <c r="I83" s="8">
        <f>[1]!s_val_pb_lf($A$1,A83)</f>
        <v>2.887700080871582</v>
      </c>
      <c r="J83" s="11">
        <f>[1]!i_val_pe_percentile("881001.WI",A83,"2000-01-01",A83)</f>
        <v>31.438721136767317</v>
      </c>
      <c r="K83" s="8">
        <f>[1]!macd("881001.WI",A83,26,12,9,1,1,1)</f>
        <v>54.889115051482349</v>
      </c>
      <c r="L83" s="8">
        <f>[1]!sar("881001.WI",A83,4,"2","20","1",1)</f>
        <v>2039.4557836063998</v>
      </c>
      <c r="M83" s="12">
        <f>[1]!kdj("881001.WI",A83,9,3,3,1,1,1)</f>
        <v>83.111177376825424</v>
      </c>
      <c r="N83" s="7">
        <f>[1]!rsi("881001.WI",A83,6,1,1)</f>
        <v>74.251397144741773</v>
      </c>
      <c r="O83" s="7">
        <f>[1]!atr("881001.WI",A83,14,"2","1",1)</f>
        <v>55.675071428571492</v>
      </c>
      <c r="P83" s="21">
        <f>[1]!s_dq_close("000001.SH",A83,1)</f>
        <v>2597.4470000000001</v>
      </c>
      <c r="Q83" s="21">
        <f>[1]!s_dq_close("399107.SZ",A83,1)</f>
        <v>924.84900000000005</v>
      </c>
    </row>
    <row r="84" spans="1:17" x14ac:dyDescent="0.25">
      <c r="A84" s="6">
        <v>39941</v>
      </c>
      <c r="B84" s="8">
        <f>[1]!i_dq_close($A$1,A84)</f>
        <v>2253.5981000000002</v>
      </c>
      <c r="C84" s="8">
        <f>[1]!i_dq_pctchange($A$1,A84)</f>
        <v>0.62722840426497228</v>
      </c>
      <c r="D84" s="8">
        <f>[1]!s_dq_volume("881001.WI",A84,1000000)</f>
        <v>25094.207999999999</v>
      </c>
      <c r="E84" s="8">
        <f>[1]!s_dq_turn($A$1,A84)</f>
        <v>3.3656999999999999</v>
      </c>
      <c r="F84" s="8">
        <f>[1]!s_share_freeshares($A$1,A84,10000)</f>
        <v>55193904.251199998</v>
      </c>
      <c r="G84" s="8">
        <f>[1]!s_val_pe_ttm($A$1,A84)</f>
        <v>28.772699356079102</v>
      </c>
      <c r="H84" s="8">
        <f>[1]!s_val_dividendyield2($A$1,A84)</f>
        <v>1.3644000000000001</v>
      </c>
      <c r="I84" s="8">
        <f>[1]!s_val_pb_lf($A$1,A84)</f>
        <v>2.9168000221252441</v>
      </c>
      <c r="J84" s="11">
        <f>[1]!i_val_pe_percentile("881001.WI",A84,"2000-01-01",A84)</f>
        <v>32.046160674656015</v>
      </c>
      <c r="K84" s="8">
        <f>[1]!macd("881001.WI",A84,26,12,9,1,1,1)</f>
        <v>58.110589492962845</v>
      </c>
      <c r="L84" s="8">
        <f>[1]!sar("881001.WI",A84,4,"2","20","1",1)</f>
        <v>2057.5400649178878</v>
      </c>
      <c r="M84" s="12">
        <f>[1]!kdj("881001.WI",A84,9,3,3,1,1,1)</f>
        <v>87.160006520687162</v>
      </c>
      <c r="N84" s="7">
        <f>[1]!rsi("881001.WI",A84,6,1,1)</f>
        <v>76.449996728991181</v>
      </c>
      <c r="O84" s="7">
        <f>[1]!atr("881001.WI",A84,14,"2","1",1)</f>
        <v>55.532300000000077</v>
      </c>
      <c r="P84" s="21">
        <f>[1]!s_dq_close("000001.SH",A84,1)</f>
        <v>2625.645</v>
      </c>
      <c r="Q84" s="21">
        <f>[1]!s_dq_close("399107.SZ",A84,1)</f>
        <v>926.46400000000006</v>
      </c>
    </row>
    <row r="85" spans="1:17" x14ac:dyDescent="0.25">
      <c r="A85" s="6">
        <v>39944</v>
      </c>
      <c r="B85" s="8">
        <f>[1]!i_dq_close($A$1,A85)</f>
        <v>2192.4108999999999</v>
      </c>
      <c r="C85" s="8">
        <f>[1]!i_dq_pctchange($A$1,A85)</f>
        <v>-2.7150892610355104</v>
      </c>
      <c r="D85" s="8">
        <f>[1]!s_dq_volume("881001.WI",A85,1000000)</f>
        <v>27173.900799999999</v>
      </c>
      <c r="E85" s="8">
        <f>[1]!s_dq_turn($A$1,A85)</f>
        <v>3.6436999999999999</v>
      </c>
      <c r="F85" s="8">
        <f>[1]!s_share_freeshares($A$1,A85,10000)</f>
        <v>55177103.046899997</v>
      </c>
      <c r="G85" s="8">
        <f>[1]!s_val_pe_ttm($A$1,A85)</f>
        <v>28.180000305175781</v>
      </c>
      <c r="H85" s="8">
        <f>[1]!s_val_dividendyield2($A$1,A85)</f>
        <v>1.3855</v>
      </c>
      <c r="I85" s="8">
        <f>[1]!s_val_pb_lf($A$1,A85)</f>
        <v>2.8580999374389648</v>
      </c>
      <c r="J85" s="11">
        <f>[1]!i_val_pe_percentile("881001.WI",A85,"2000-01-01",A85)</f>
        <v>30.789707187222714</v>
      </c>
      <c r="K85" s="8">
        <f>[1]!macd("881001.WI",A85,26,12,9,1,1,1)</f>
        <v>55.0912775654283</v>
      </c>
      <c r="L85" s="8">
        <f>[1]!sar("881001.WI",A85,4,"2","20","1",1)</f>
        <v>2074.1776037244567</v>
      </c>
      <c r="M85" s="12">
        <f>[1]!kdj("881001.WI",A85,9,3,3,1,1,1)</f>
        <v>80.525760647847164</v>
      </c>
      <c r="N85" s="7">
        <f>[1]!rsi("881001.WI",A85,6,1,1)</f>
        <v>52.85823843314413</v>
      </c>
      <c r="O85" s="7">
        <f>[1]!atr("881001.WI",A85,14,"2","1",1)</f>
        <v>58.152192857142964</v>
      </c>
      <c r="P85" s="21">
        <f>[1]!s_dq_close("000001.SH",A85,1)</f>
        <v>2579.7469999999998</v>
      </c>
      <c r="Q85" s="21">
        <f>[1]!s_dq_close("399107.SZ",A85,1)</f>
        <v>894.42</v>
      </c>
    </row>
    <row r="86" spans="1:17" x14ac:dyDescent="0.25">
      <c r="A86" s="6">
        <v>39945</v>
      </c>
      <c r="B86" s="8">
        <f>[1]!i_dq_close($A$1,A86)</f>
        <v>2243.9802</v>
      </c>
      <c r="C86" s="8">
        <f>[1]!i_dq_pctchange($A$1,A86)</f>
        <v>2.3521731259409502</v>
      </c>
      <c r="D86" s="8">
        <f>[1]!s_dq_volume("881001.WI",A86,1000000)</f>
        <v>18605.8704</v>
      </c>
      <c r="E86" s="8">
        <f>[1]!s_dq_turn($A$1,A86)</f>
        <v>2.4893999999999998</v>
      </c>
      <c r="F86" s="8">
        <f>[1]!s_share_freeshares($A$1,A86,10000)</f>
        <v>55177103.046899997</v>
      </c>
      <c r="G86" s="8">
        <f>[1]!s_val_pe_ttm($A$1,A86)</f>
        <v>28.62299919128418</v>
      </c>
      <c r="H86" s="8">
        <f>[1]!s_val_dividendyield2($A$1,A86)</f>
        <v>1.3675999999999999</v>
      </c>
      <c r="I86" s="8">
        <f>[1]!s_val_pb_lf($A$1,A86)</f>
        <v>2.9031000137329102</v>
      </c>
      <c r="J86" s="11">
        <f>[1]!i_val_pe_percentile("881001.WI",A86,"2000-01-01",A86)</f>
        <v>31.707317073170731</v>
      </c>
      <c r="K86" s="8">
        <f>[1]!macd("881001.WI",A86,26,12,9,1,1,1)</f>
        <v>56.211689273879074</v>
      </c>
      <c r="L86" s="8">
        <f>[1]!sar("881001.WI",A86,4,"2","20","1",1)</f>
        <v>2094.6698333520112</v>
      </c>
      <c r="M86" s="12">
        <f>[1]!kdj("881001.WI",A86,9,3,3,1,1,1)</f>
        <v>82.114129775392755</v>
      </c>
      <c r="N86" s="7">
        <f>[1]!rsi("881001.WI",A86,6,1,1)</f>
        <v>64.071536888700507</v>
      </c>
      <c r="O86" s="7">
        <f>[1]!atr("881001.WI",A86,14,"2","1",1)</f>
        <v>59.525114285714345</v>
      </c>
      <c r="P86" s="21">
        <f>[1]!s_dq_close("000001.SH",A86,1)</f>
        <v>2618.172</v>
      </c>
      <c r="Q86" s="21">
        <f>[1]!s_dq_close("399107.SZ",A86,1)</f>
        <v>918.06299999999999</v>
      </c>
    </row>
    <row r="87" spans="1:17" x14ac:dyDescent="0.25">
      <c r="A87" s="6">
        <v>39946</v>
      </c>
      <c r="B87" s="8">
        <f>[1]!i_dq_close($A$1,A87)</f>
        <v>2262.6071999999999</v>
      </c>
      <c r="C87" s="8">
        <f>[1]!i_dq_pctchange($A$1,A87)</f>
        <v>0.83008753820554892</v>
      </c>
      <c r="D87" s="8">
        <f>[1]!s_dq_volume("881001.WI",A87,1000000)</f>
        <v>22149.315200000001</v>
      </c>
      <c r="E87" s="8">
        <f>[1]!s_dq_turn($A$1,A87)</f>
        <v>2.9670000000000001</v>
      </c>
      <c r="F87" s="8">
        <f>[1]!s_share_freeshares($A$1,A87,10000)</f>
        <v>55177103.046899997</v>
      </c>
      <c r="G87" s="8">
        <f>[1]!s_val_pe_ttm($A$1,A87)</f>
        <v>29.04680061340332</v>
      </c>
      <c r="H87" s="8">
        <f>[1]!s_val_dividendyield2($A$1,A87)</f>
        <v>1.3455999999999999</v>
      </c>
      <c r="I87" s="8">
        <f>[1]!s_val_pb_lf($A$1,A87)</f>
        <v>2.9460999965667725</v>
      </c>
      <c r="J87" s="11">
        <f>[1]!i_val_pe_percentile("881001.WI",A87,"2000-01-01",A87)</f>
        <v>32.712765957446813</v>
      </c>
      <c r="K87" s="8">
        <f>[1]!macd("881001.WI",A87,26,12,9,1,1,1)</f>
        <v>57.93483019333371</v>
      </c>
      <c r="L87" s="8">
        <f>[1]!sar("881001.WI",A87,4,"2","20","1",1)</f>
        <v>2113.11284001681</v>
      </c>
      <c r="M87" s="12">
        <f>[1]!kdj("881001.WI",A87,9,3,3,1,1,1)</f>
        <v>84.888555473062141</v>
      </c>
      <c r="N87" s="7">
        <f>[1]!rsi("881001.WI",A87,6,1,1)</f>
        <v>67.429563109712063</v>
      </c>
      <c r="O87" s="7">
        <f>[1]!atr("881001.WI",A87,14,"2","1",1)</f>
        <v>53.000735714285774</v>
      </c>
      <c r="P87" s="21">
        <f>[1]!s_dq_close("000001.SH",A87,1)</f>
        <v>2663.7660000000001</v>
      </c>
      <c r="Q87" s="21">
        <f>[1]!s_dq_close("399107.SZ",A87,1)</f>
        <v>926.95100000000002</v>
      </c>
    </row>
    <row r="88" spans="1:17" x14ac:dyDescent="0.25">
      <c r="A88" s="6">
        <v>39947</v>
      </c>
      <c r="B88" s="8">
        <f>[1]!i_dq_close($A$1,A88)</f>
        <v>2254.4841000000001</v>
      </c>
      <c r="C88" s="8">
        <f>[1]!i_dq_pctchange($A$1,A88)</f>
        <v>-0.35901503363022075</v>
      </c>
      <c r="D88" s="8">
        <f>[1]!s_dq_volume("881001.WI",A88,1000000)</f>
        <v>19376.72</v>
      </c>
      <c r="E88" s="8">
        <f>[1]!s_dq_turn($A$1,A88)</f>
        <v>2.5886999999999998</v>
      </c>
      <c r="F88" s="8">
        <f>[1]!s_share_freeshares($A$1,A88,10000)</f>
        <v>55177103.046899997</v>
      </c>
      <c r="G88" s="8">
        <f>[1]!s_val_pe_ttm($A$1,A88)</f>
        <v>28.80780029296875</v>
      </c>
      <c r="H88" s="8">
        <f>[1]!s_val_dividendyield2($A$1,A88)</f>
        <v>1.3156000000000001</v>
      </c>
      <c r="I88" s="8">
        <f>[1]!s_val_pb_lf($A$1,A88)</f>
        <v>2.9221000671386719</v>
      </c>
      <c r="J88" s="11">
        <f>[1]!i_val_pe_percentile("881001.WI",A88,"2000-01-01",A88)</f>
        <v>32.166592822330529</v>
      </c>
      <c r="K88" s="8">
        <f>[1]!macd("881001.WI",A88,26,12,9,1,1,1)</f>
        <v>57.976646808936039</v>
      </c>
      <c r="L88" s="8">
        <f>[1]!sar("881001.WI",A88,4,"2","20","1",1)</f>
        <v>2129.711546015129</v>
      </c>
      <c r="M88" s="12">
        <f>[1]!kdj("881001.WI",A88,9,3,3,1,1,1)</f>
        <v>84.563958235666703</v>
      </c>
      <c r="N88" s="7">
        <f>[1]!rsi("881001.WI",A88,6,1,1)</f>
        <v>64.285311259728843</v>
      </c>
      <c r="O88" s="7">
        <f>[1]!atr("881001.WI",A88,14,"2","1",1)</f>
        <v>51.688721428571498</v>
      </c>
      <c r="P88" s="21">
        <f>[1]!s_dq_close("000001.SH",A88,1)</f>
        <v>2639.8870000000002</v>
      </c>
      <c r="Q88" s="21">
        <f>[1]!s_dq_close("399107.SZ",A88,1)</f>
        <v>927.05100000000004</v>
      </c>
    </row>
    <row r="89" spans="1:17" x14ac:dyDescent="0.25">
      <c r="A89" s="6">
        <v>39948</v>
      </c>
      <c r="B89" s="8">
        <f>[1]!i_dq_close($A$1,A89)</f>
        <v>2261.9434000000001</v>
      </c>
      <c r="C89" s="8">
        <f>[1]!i_dq_pctchange($A$1,A89)</f>
        <v>0.33086505245257591</v>
      </c>
      <c r="D89" s="8">
        <f>[1]!s_dq_volume("881001.WI",A89,1000000)</f>
        <v>17470.939200000001</v>
      </c>
      <c r="E89" s="8">
        <f>[1]!s_dq_turn($A$1,A89)</f>
        <v>2.3308</v>
      </c>
      <c r="F89" s="8">
        <f>[1]!s_share_freeshares($A$1,A89,10000)</f>
        <v>55177103.046899997</v>
      </c>
      <c r="G89" s="8">
        <f>[1]!s_val_pe_ttm($A$1,A89)</f>
        <v>28.886999130249023</v>
      </c>
      <c r="H89" s="8">
        <f>[1]!s_val_dividendyield2($A$1,A89)</f>
        <v>1.3118000000000001</v>
      </c>
      <c r="I89" s="8">
        <f>[1]!s_val_pb_lf($A$1,A89)</f>
        <v>2.9303998947143555</v>
      </c>
      <c r="J89" s="11">
        <f>[1]!i_val_pe_percentile("881001.WI",A89,"2000-01-01",A89)</f>
        <v>32.418069087688217</v>
      </c>
      <c r="K89" s="8">
        <f>[1]!macd("881001.WI",A89,26,12,9,1,1,1)</f>
        <v>57.94375046151481</v>
      </c>
      <c r="L89" s="8">
        <f>[1]!sar("881001.WI",A89,4,"2","20","1",1)</f>
        <v>2144.6503814136163</v>
      </c>
      <c r="M89" s="12">
        <f>[1]!kdj("881001.WI",A89,9,3,3,1,1,1)</f>
        <v>84.417117748491862</v>
      </c>
      <c r="N89" s="7">
        <f>[1]!rsi("881001.WI",A89,6,1,1)</f>
        <v>66.030772351132256</v>
      </c>
      <c r="O89" s="7">
        <f>[1]!atr("881001.WI",A89,14,"2","1",1)</f>
        <v>51.73403571428581</v>
      </c>
      <c r="P89" s="21">
        <f>[1]!s_dq_close("000001.SH",A89,1)</f>
        <v>2645.2629999999999</v>
      </c>
      <c r="Q89" s="21">
        <f>[1]!s_dq_close("399107.SZ",A89,1)</f>
        <v>932.14700000000005</v>
      </c>
    </row>
    <row r="90" spans="1:17" x14ac:dyDescent="0.25">
      <c r="A90" s="6">
        <v>39951</v>
      </c>
      <c r="B90" s="8">
        <f>[1]!i_dq_close($A$1,A90)</f>
        <v>2274.1082000000001</v>
      </c>
      <c r="C90" s="8">
        <f>[1]!i_dq_pctchange($A$1,A90)</f>
        <v>0.53780302371845434</v>
      </c>
      <c r="D90" s="8">
        <f>[1]!s_dq_volume("881001.WI",A90,1000000)</f>
        <v>18153.024000000001</v>
      </c>
      <c r="E90" s="8">
        <f>[1]!s_dq_turn($A$1,A90)</f>
        <v>2.4137</v>
      </c>
      <c r="F90" s="8">
        <f>[1]!s_share_freeshares($A$1,A90,10000)</f>
        <v>55177103.046899997</v>
      </c>
      <c r="G90" s="8">
        <f>[1]!s_val_pe_ttm($A$1,A90)</f>
        <v>28.996200561523438</v>
      </c>
      <c r="H90" s="8">
        <f>[1]!s_val_dividendyield2($A$1,A90)</f>
        <v>1.2946</v>
      </c>
      <c r="I90" s="8">
        <f>[1]!s_val_pb_lf($A$1,A90)</f>
        <v>2.9386000633239746</v>
      </c>
      <c r="J90" s="11">
        <f>[1]!i_val_pe_percentile("881001.WI",A90,"2000-01-01",A90)</f>
        <v>32.669322709163346</v>
      </c>
      <c r="K90" s="8">
        <f>[1]!macd("881001.WI",A90,26,12,9,1,1,1)</f>
        <v>58.228060725369687</v>
      </c>
      <c r="L90" s="8">
        <f>[1]!sar("881001.WI",A90,4,"2","20","1",1)</f>
        <v>2157.6948632722547</v>
      </c>
      <c r="M90" s="12">
        <f>[1]!kdj("881001.WI",A90,9,3,3,1,1,1)</f>
        <v>88.071644773108076</v>
      </c>
      <c r="N90" s="7">
        <f>[1]!rsi("881001.WI",A90,6,1,1)</f>
        <v>68.996069391184193</v>
      </c>
      <c r="O90" s="7">
        <f>[1]!atr("881001.WI",A90,14,"2","1",1)</f>
        <v>50.716228571428623</v>
      </c>
      <c r="P90" s="21">
        <f>[1]!s_dq_close("000001.SH",A90,1)</f>
        <v>2652.779</v>
      </c>
      <c r="Q90" s="21">
        <f>[1]!s_dq_close("399107.SZ",A90,1)</f>
        <v>938.98400000000004</v>
      </c>
    </row>
    <row r="91" spans="1:17" x14ac:dyDescent="0.25">
      <c r="A91" s="6">
        <v>39952</v>
      </c>
      <c r="B91" s="8">
        <f>[1]!i_dq_close($A$1,A91)</f>
        <v>2295.6641</v>
      </c>
      <c r="C91" s="8">
        <f>[1]!i_dq_pctchange($A$1,A91)</f>
        <v>0.94788365830613674</v>
      </c>
      <c r="D91" s="8">
        <f>[1]!s_dq_volume("881001.WI",A91,1000000)</f>
        <v>22829.223999999998</v>
      </c>
      <c r="E91" s="8">
        <f>[1]!s_dq_turn($A$1,A91)</f>
        <v>2.9883000000000002</v>
      </c>
      <c r="F91" s="8">
        <f>[1]!s_share_freeshares($A$1,A91,10000)</f>
        <v>55177103.046899997</v>
      </c>
      <c r="G91" s="8">
        <f>[1]!s_val_pe_ttm($A$1,A91)</f>
        <v>29.25</v>
      </c>
      <c r="H91" s="8">
        <f>[1]!s_val_dividendyield2($A$1,A91)</f>
        <v>1.2895000000000001</v>
      </c>
      <c r="I91" s="8">
        <f>[1]!s_val_pb_lf($A$1,A91)</f>
        <v>2.964900016784668</v>
      </c>
      <c r="J91" s="11">
        <f>[1]!i_val_pe_percentile("881001.WI",A91,"2000-01-01",A91)</f>
        <v>33.761061946902657</v>
      </c>
      <c r="K91" s="8">
        <f>[1]!macd("881001.WI",A91,26,12,9,1,1,1)</f>
        <v>59.5068022628584</v>
      </c>
      <c r="L91" s="8">
        <f>[1]!sar("881001.WI",A91,4,"2","20","1",1)</f>
        <v>2171.9161516795839</v>
      </c>
      <c r="M91" s="12">
        <f>[1]!kdj("881001.WI",A91,9,3,3,1,1,1)</f>
        <v>90.196994773666191</v>
      </c>
      <c r="N91" s="7">
        <f>[1]!rsi("881001.WI",A91,6,1,1)</f>
        <v>73.850029170656711</v>
      </c>
      <c r="O91" s="7">
        <f>[1]!atr("881001.WI",A91,14,"2","1",1)</f>
        <v>50.323707142857153</v>
      </c>
      <c r="P91" s="21">
        <f>[1]!s_dq_close("000001.SH",A91,1)</f>
        <v>2676.6819999999998</v>
      </c>
      <c r="Q91" s="21">
        <f>[1]!s_dq_close("399107.SZ",A91,1)</f>
        <v>947.18899999999996</v>
      </c>
    </row>
    <row r="92" spans="1:17" x14ac:dyDescent="0.25">
      <c r="A92" s="6">
        <v>39953</v>
      </c>
      <c r="B92" s="8">
        <f>[1]!i_dq_close($A$1,A92)</f>
        <v>2275.3721</v>
      </c>
      <c r="C92" s="8">
        <f>[1]!i_dq_pctchange($A$1,A92)</f>
        <v>-0.88392722611291064</v>
      </c>
      <c r="D92" s="8">
        <f>[1]!s_dq_volume("881001.WI",A92,1000000)</f>
        <v>21679.908800000001</v>
      </c>
      <c r="E92" s="8">
        <f>[1]!s_dq_turn($A$1,A92)</f>
        <v>2.8258000000000001</v>
      </c>
      <c r="F92" s="8">
        <f>[1]!s_share_freeshares($A$1,A92,10000)</f>
        <v>55177714.540399998</v>
      </c>
      <c r="G92" s="8">
        <f>[1]!s_val_pe_ttm($A$1,A92)</f>
        <v>29.001399993896484</v>
      </c>
      <c r="H92" s="8">
        <f>[1]!s_val_dividendyield2($A$1,A92)</f>
        <v>1.3089</v>
      </c>
      <c r="I92" s="8">
        <f>[1]!s_val_pb_lf($A$1,A92)</f>
        <v>2.9398999214172363</v>
      </c>
      <c r="J92" s="11">
        <f>[1]!i_val_pe_percentile("881001.WI",A92,"2000-01-01",A92)</f>
        <v>32.728881026094648</v>
      </c>
      <c r="K92" s="8">
        <f>[1]!macd("881001.WI",A92,26,12,9,1,1,1)</f>
        <v>58.211790051342632</v>
      </c>
      <c r="L92" s="8">
        <f>[1]!sar("881001.WI",A92,4,"2","20","1",1)</f>
        <v>2190.2665604444423</v>
      </c>
      <c r="M92" s="12">
        <f>[1]!kdj("881001.WI",A92,9,3,3,1,1,1)</f>
        <v>86.487803850341564</v>
      </c>
      <c r="N92" s="7">
        <f>[1]!rsi("881001.WI",A92,6,1,1)</f>
        <v>62.751976838348469</v>
      </c>
      <c r="O92" s="7">
        <f>[1]!atr("881001.WI",A92,14,"2","1",1)</f>
        <v>46.993299999999991</v>
      </c>
      <c r="P92" s="21">
        <f>[1]!s_dq_close("000001.SH",A92,1)</f>
        <v>2651.4140000000002</v>
      </c>
      <c r="Q92" s="21">
        <f>[1]!s_dq_close("399107.SZ",A92,1)</f>
        <v>944.24099999999999</v>
      </c>
    </row>
    <row r="93" spans="1:17" x14ac:dyDescent="0.25">
      <c r="A93" s="6">
        <v>39954</v>
      </c>
      <c r="B93" s="8">
        <f>[1]!i_dq_close($A$1,A93)</f>
        <v>2228.4836</v>
      </c>
      <c r="C93" s="8">
        <f>[1]!i_dq_pctchange($A$1,A93)</f>
        <v>-2.0606959187027045</v>
      </c>
      <c r="D93" s="8">
        <f>[1]!s_dq_volume("881001.WI",A93,1000000)</f>
        <v>21344.409599999999</v>
      </c>
      <c r="E93" s="8">
        <f>[1]!s_dq_turn($A$1,A93)</f>
        <v>2.7759</v>
      </c>
      <c r="F93" s="8">
        <f>[1]!s_share_freeshares($A$1,A93,10000)</f>
        <v>55177714.540399998</v>
      </c>
      <c r="G93" s="8">
        <f>[1]!s_val_pe_ttm($A$1,A93)</f>
        <v>28.523300170898438</v>
      </c>
      <c r="H93" s="8">
        <f>[1]!s_val_dividendyield2($A$1,A93)</f>
        <v>1.3252999999999999</v>
      </c>
      <c r="I93" s="8">
        <f>[1]!s_val_pb_lf($A$1,A93)</f>
        <v>2.8919999599456787</v>
      </c>
      <c r="J93" s="11">
        <f>[1]!i_val_pe_percentile("881001.WI",A93,"2000-01-01",A93)</f>
        <v>31.432360742705573</v>
      </c>
      <c r="K93" s="8">
        <f>[1]!macd("881001.WI",A93,26,12,9,1,1,1)</f>
        <v>52.793403959113675</v>
      </c>
      <c r="L93" s="8">
        <f>[1]!sar("881001.WI",A93,4,"2","20","1",1)</f>
        <v>2206.0479119822203</v>
      </c>
      <c r="M93" s="12">
        <f>[1]!kdj("881001.WI",A93,9,3,3,1,1,1)</f>
        <v>72.170208291180799</v>
      </c>
      <c r="N93" s="7">
        <f>[1]!rsi("881001.WI",A93,6,1,1)</f>
        <v>44.294610975829997</v>
      </c>
      <c r="O93" s="7">
        <f>[1]!atr("881001.WI",A93,14,"2","1",1)</f>
        <v>49.017528571428592</v>
      </c>
      <c r="P93" s="21">
        <f>[1]!s_dq_close("000001.SH",A93,1)</f>
        <v>2610.6219999999998</v>
      </c>
      <c r="Q93" s="21">
        <f>[1]!s_dq_close("399107.SZ",A93,1)</f>
        <v>923.82299999999998</v>
      </c>
    </row>
    <row r="94" spans="1:17" x14ac:dyDescent="0.25">
      <c r="A94" s="6">
        <v>39955</v>
      </c>
      <c r="B94" s="8">
        <f>[1]!i_dq_close($A$1,A94)</f>
        <v>2225.3162000000002</v>
      </c>
      <c r="C94" s="8">
        <f>[1]!i_dq_pctchange($A$1,A94)</f>
        <v>-0.1421325245561518</v>
      </c>
      <c r="D94" s="8">
        <f>[1]!s_dq_volume("881001.WI",A94,1000000)</f>
        <v>15339.1664</v>
      </c>
      <c r="E94" s="8">
        <f>[1]!s_dq_turn($A$1,A94)</f>
        <v>1.9827999999999999</v>
      </c>
      <c r="F94" s="8">
        <f>[1]!s_share_freeshares($A$1,A94,10000)</f>
        <v>55177714.540399998</v>
      </c>
      <c r="G94" s="8">
        <f>[1]!s_val_pe_ttm($A$1,A94)</f>
        <v>28.409900665283203</v>
      </c>
      <c r="H94" s="8">
        <f>[1]!s_val_dividendyield2($A$1,A94)</f>
        <v>1.3323</v>
      </c>
      <c r="I94" s="8">
        <f>[1]!s_val_pb_lf($A$1,A94)</f>
        <v>2.8808000087738037</v>
      </c>
      <c r="J94" s="11">
        <f>[1]!i_val_pe_percentile("881001.WI",A94,"2000-01-01",A94)</f>
        <v>31.197525408749449</v>
      </c>
      <c r="K94" s="8">
        <f>[1]!macd("881001.WI",A94,26,12,9,1,1,1)</f>
        <v>47.693925351708458</v>
      </c>
      <c r="L94" s="8">
        <f>[1]!sar("881001.WI",A94,4,"2","20","1",1)</f>
        <v>2209.0969</v>
      </c>
      <c r="M94" s="12">
        <f>[1]!kdj("881001.WI",A94,9,3,3,1,1,1)</f>
        <v>61.825007565966779</v>
      </c>
      <c r="N94" s="7">
        <f>[1]!rsi("881001.WI",A94,6,1,1)</f>
        <v>43.263090929280573</v>
      </c>
      <c r="O94" s="7">
        <f>[1]!atr("881001.WI",A94,14,"2","1",1)</f>
        <v>46.303278571428599</v>
      </c>
      <c r="P94" s="21">
        <f>[1]!s_dq_close("000001.SH",A94,1)</f>
        <v>2597.6010000000001</v>
      </c>
      <c r="Q94" s="21">
        <f>[1]!s_dq_close("399107.SZ",A94,1)</f>
        <v>922.14700000000005</v>
      </c>
    </row>
    <row r="95" spans="1:17" x14ac:dyDescent="0.25">
      <c r="A95" s="6">
        <v>39958</v>
      </c>
      <c r="B95" s="8">
        <f>[1]!i_dq_close($A$1,A95)</f>
        <v>2233.5203000000001</v>
      </c>
      <c r="C95" s="8">
        <f>[1]!i_dq_pctchange($A$1,A95)</f>
        <v>0.36867120277109044</v>
      </c>
      <c r="D95" s="8">
        <f>[1]!s_dq_volume("881001.WI",A95,1000000)</f>
        <v>17777.768</v>
      </c>
      <c r="E95" s="8">
        <f>[1]!s_dq_turn($A$1,A95)</f>
        <v>2.2848999999999999</v>
      </c>
      <c r="F95" s="8">
        <f>[1]!s_share_freeshares($A$1,A95,10000)</f>
        <v>55177714.540399998</v>
      </c>
      <c r="G95" s="8">
        <f>[1]!s_val_pe_ttm($A$1,A95)</f>
        <v>28.534099578857422</v>
      </c>
      <c r="H95" s="8">
        <f>[1]!s_val_dividendyield2($A$1,A95)</f>
        <v>1.3036000000000001</v>
      </c>
      <c r="I95" s="8">
        <f>[1]!s_val_pb_lf($A$1,A95)</f>
        <v>2.8931999206542969</v>
      </c>
      <c r="J95" s="11">
        <f>[1]!i_val_pe_percentile("881001.WI",A95,"2000-01-01",A95)</f>
        <v>31.537102473498237</v>
      </c>
      <c r="K95" s="8">
        <f>[1]!macd("881001.WI",A95,26,12,9,1,1,1)</f>
        <v>43.809544957282924</v>
      </c>
      <c r="L95" s="8">
        <f>[1]!sar("881001.WI",A95,4,"2","20","1",1)</f>
        <v>2166.5075999999999</v>
      </c>
      <c r="M95" s="12">
        <f>[1]!kdj("881001.WI",A95,9,3,3,1,1,1)</f>
        <v>57.583239732474908</v>
      </c>
      <c r="N95" s="7">
        <f>[1]!rsi("881001.WI",A95,6,1,1)</f>
        <v>47.092677103386997</v>
      </c>
      <c r="O95" s="7">
        <f>[1]!atr("881001.WI",A95,14,"2","1",1)</f>
        <v>49.554150000000035</v>
      </c>
      <c r="P95" s="21">
        <f>[1]!s_dq_close("000001.SH",A95,1)</f>
        <v>2610.0100000000002</v>
      </c>
      <c r="Q95" s="21">
        <f>[1]!s_dq_close("399107.SZ",A95,1)</f>
        <v>926.99400000000003</v>
      </c>
    </row>
    <row r="96" spans="1:17" x14ac:dyDescent="0.25">
      <c r="A96" s="6">
        <v>39959</v>
      </c>
      <c r="B96" s="8">
        <f>[1]!i_dq_close($A$1,A96)</f>
        <v>2219.7118999999998</v>
      </c>
      <c r="C96" s="8">
        <f>[1]!i_dq_pctchange($A$1,A96)</f>
        <v>-0.6182348107604102</v>
      </c>
      <c r="D96" s="8">
        <f>[1]!s_dq_volume("881001.WI",A96,1000000)</f>
        <v>18375.084800000001</v>
      </c>
      <c r="E96" s="8">
        <f>[1]!s_dq_turn($A$1,A96)</f>
        <v>2.3668999999999998</v>
      </c>
      <c r="F96" s="8">
        <f>[1]!s_share_freeshares($A$1,A96,10000)</f>
        <v>55177714.540399998</v>
      </c>
      <c r="G96" s="8">
        <f>[1]!s_val_pe_ttm($A$1,A96)</f>
        <v>28.311899185180664</v>
      </c>
      <c r="H96" s="8">
        <f>[1]!s_val_dividendyield2($A$1,A96)</f>
        <v>1.3166</v>
      </c>
      <c r="I96" s="8">
        <f>[1]!s_val_pb_lf($A$1,A96)</f>
        <v>2.8712999820709229</v>
      </c>
      <c r="J96" s="11">
        <f>[1]!i_val_pe_percentile("881001.WI",A96,"2000-01-01",A96)</f>
        <v>31.037527593818986</v>
      </c>
      <c r="K96" s="8">
        <f>[1]!macd("881001.WI",A96,26,12,9,1,1,1)</f>
        <v>39.165448124530485</v>
      </c>
      <c r="L96" s="8">
        <f>[1]!sar("881001.WI",A96,4,"2","20","1",1)</f>
        <v>2185.3623379999999</v>
      </c>
      <c r="M96" s="12">
        <f>[1]!kdj("881001.WI",A96,9,3,3,1,1,1)</f>
        <v>51.382957376996899</v>
      </c>
      <c r="N96" s="7">
        <f>[1]!rsi("881001.WI",A96,6,1,1)</f>
        <v>41.442915368832729</v>
      </c>
      <c r="O96" s="7">
        <f>[1]!atr("881001.WI",A96,14,"2","1",1)</f>
        <v>48.657650000000039</v>
      </c>
      <c r="P96" s="21">
        <f>[1]!s_dq_close("000001.SH",A96,1)</f>
        <v>2588.5749999999998</v>
      </c>
      <c r="Q96" s="21">
        <f>[1]!s_dq_close("399107.SZ",A96,1)</f>
        <v>922.72199999999998</v>
      </c>
    </row>
    <row r="97" spans="1:17" x14ac:dyDescent="0.25">
      <c r="A97" s="6">
        <v>39960</v>
      </c>
      <c r="B97" s="8">
        <f>[1]!i_dq_close($A$1,A97)</f>
        <v>2241.2397000000001</v>
      </c>
      <c r="C97" s="8">
        <f>[1]!i_dq_pctchange($A$1,A97)</f>
        <v>0.96984658234252374</v>
      </c>
      <c r="D97" s="8">
        <f>[1]!s_dq_volume("881001.WI",A97,1000000)</f>
        <v>15985.68</v>
      </c>
      <c r="E97" s="8">
        <f>[1]!s_dq_turn($A$1,A97)</f>
        <v>2.0503999999999998</v>
      </c>
      <c r="F97" s="8">
        <f>[1]!s_share_freeshares($A$1,A97,10000)</f>
        <v>55109236.314000003</v>
      </c>
      <c r="G97" s="8">
        <f>[1]!s_val_pe_ttm($A$1,A97)</f>
        <v>28.648500442504883</v>
      </c>
      <c r="H97" s="8">
        <f>[1]!s_val_dividendyield2($A$1,A97)</f>
        <v>1.3079000000000001</v>
      </c>
      <c r="I97" s="8">
        <f>[1]!s_val_pb_lf($A$1,A97)</f>
        <v>2.9175999164581299</v>
      </c>
      <c r="J97" s="11">
        <f>[1]!i_val_pe_percentile("881001.WI",A97,"2000-01-01",A97)</f>
        <v>31.774051191526919</v>
      </c>
      <c r="K97" s="8">
        <f>[1]!macd("881001.WI",A97,26,12,9,1,1,1)</f>
        <v>36.797898205712499</v>
      </c>
      <c r="L97" s="8">
        <f>[1]!sar("881001.WI",A97,4,"2","20","1",1)</f>
        <v>2197.9637046799999</v>
      </c>
      <c r="M97" s="12">
        <f>[1]!kdj("881001.WI",A97,9,3,3,1,1,1)</f>
        <v>52.50718848729494</v>
      </c>
      <c r="N97" s="7">
        <f>[1]!rsi("881001.WI",A97,6,1,1)</f>
        <v>52.176719253605818</v>
      </c>
      <c r="O97" s="7">
        <f>[1]!atr("881001.WI",A97,14,"2","1",1)</f>
        <v>46.936442857142865</v>
      </c>
      <c r="P97" s="21">
        <f>[1]!s_dq_close("000001.SH",A97,1)</f>
        <v>2632.93</v>
      </c>
      <c r="Q97" s="21">
        <f>[1]!s_dq_close("399107.SZ",A97,1)</f>
        <v>927.14800000000002</v>
      </c>
    </row>
    <row r="98" spans="1:17" x14ac:dyDescent="0.25">
      <c r="A98" s="6">
        <v>39965</v>
      </c>
      <c r="B98" s="8">
        <f>[1]!i_dq_close($A$1,A98)</f>
        <v>2305.3771999999999</v>
      </c>
      <c r="C98" s="8">
        <f>[1]!i_dq_pctchange($A$1,A98)</f>
        <v>2.861697479301291</v>
      </c>
      <c r="D98" s="8">
        <f>[1]!s_dq_volume("881001.WI",A98,1000000)</f>
        <v>21476.7408</v>
      </c>
      <c r="E98" s="8">
        <f>[1]!s_dq_turn($A$1,A98)</f>
        <v>2.7591999999999999</v>
      </c>
      <c r="F98" s="8">
        <f>[1]!s_share_freeshares($A$1,A98,10000)</f>
        <v>55109236.314000003</v>
      </c>
      <c r="G98" s="8">
        <f>[1]!s_val_pe_ttm($A$1,A98)</f>
        <v>29.552099227905273</v>
      </c>
      <c r="H98" s="8">
        <f>[1]!s_val_dividendyield2($A$1,A98)</f>
        <v>1.1335</v>
      </c>
      <c r="I98" s="8">
        <f>[1]!s_val_pb_lf($A$1,A98)</f>
        <v>3.0209000110626221</v>
      </c>
      <c r="J98" s="11">
        <f>[1]!i_val_pe_percentile("881001.WI",A98,"2000-01-01",A98)</f>
        <v>34.980149977944421</v>
      </c>
      <c r="K98" s="8">
        <f>[1]!macd("881001.WI",A98,26,12,9,1,1,1)</f>
        <v>39.640012677228697</v>
      </c>
      <c r="L98" s="8">
        <f>[1]!sar("881001.WI",A98,4,"2","20","1",1)</f>
        <v>2205.2408900247997</v>
      </c>
      <c r="M98" s="12">
        <f>[1]!kdj("881001.WI",A98,9,3,3,1,1,1)</f>
        <v>67.467062745448018</v>
      </c>
      <c r="N98" s="7">
        <f>[1]!rsi("881001.WI",A98,6,1,1)</f>
        <v>71.109723483729312</v>
      </c>
      <c r="O98" s="7">
        <f>[1]!atr("881001.WI",A98,14,"2","1",1)</f>
        <v>48.049185714285713</v>
      </c>
      <c r="P98" s="21">
        <f>[1]!s_dq_close("000001.SH",A98,1)</f>
        <v>2721.28</v>
      </c>
      <c r="Q98" s="21">
        <f>[1]!s_dq_close("399107.SZ",A98,1)</f>
        <v>946.82899999999995</v>
      </c>
    </row>
    <row r="99" spans="1:17" x14ac:dyDescent="0.25">
      <c r="A99" s="6">
        <v>39966</v>
      </c>
      <c r="B99" s="8">
        <f>[1]!i_dq_close($A$1,A99)</f>
        <v>2313.6648</v>
      </c>
      <c r="C99" s="8">
        <f>[1]!i_dq_pctchange($A$1,A99)</f>
        <v>0.35948997847294195</v>
      </c>
      <c r="D99" s="8">
        <f>[1]!s_dq_volume("881001.WI",A99,1000000)</f>
        <v>23084.139200000001</v>
      </c>
      <c r="E99" s="8">
        <f>[1]!s_dq_turn($A$1,A99)</f>
        <v>2.9540000000000002</v>
      </c>
      <c r="F99" s="8">
        <f>[1]!s_share_freeshares($A$1,A99,10000)</f>
        <v>55109236.314000003</v>
      </c>
      <c r="G99" s="8">
        <f>[1]!s_val_pe_ttm($A$1,A99)</f>
        <v>29.600000381469727</v>
      </c>
      <c r="H99" s="8">
        <f>[1]!s_val_dividendyield2($A$1,A99)</f>
        <v>1.2622</v>
      </c>
      <c r="I99" s="8">
        <f>[1]!s_val_pb_lf($A$1,A99)</f>
        <v>3.0257000923156738</v>
      </c>
      <c r="J99" s="11">
        <f>[1]!i_val_pe_percentile("881001.WI",A99,"2000-01-01",A99)</f>
        <v>35.05291005291005</v>
      </c>
      <c r="K99" s="8">
        <f>[1]!macd("881001.WI",A99,26,12,9,1,1,1)</f>
        <v>42.076121591639094</v>
      </c>
      <c r="L99" s="8">
        <f>[1]!sar("881001.WI",A99,4,"2","20","1",1)</f>
        <v>2221.8589076208318</v>
      </c>
      <c r="M99" s="12">
        <f>[1]!kdj("881001.WI",A99,9,3,3,1,1,1)</f>
        <v>74.872565945558492</v>
      </c>
      <c r="N99" s="7">
        <f>[1]!rsi("881001.WI",A99,6,1,1)</f>
        <v>72.78064479838811</v>
      </c>
      <c r="O99" s="7">
        <f>[1]!atr("881001.WI",A99,14,"2","1",1)</f>
        <v>43.660649999999997</v>
      </c>
      <c r="P99" s="21">
        <f>[1]!s_dq_close("000001.SH",A99,1)</f>
        <v>2724.3020000000001</v>
      </c>
      <c r="Q99" s="21">
        <f>[1]!s_dq_close("399107.SZ",A99,1)</f>
        <v>953.71299999999997</v>
      </c>
    </row>
    <row r="100" spans="1:17" x14ac:dyDescent="0.25">
      <c r="A100" s="6">
        <v>39967</v>
      </c>
      <c r="B100" s="8">
        <f>[1]!i_dq_close($A$1,A100)</f>
        <v>2356.5671000000002</v>
      </c>
      <c r="C100" s="8">
        <f>[1]!i_dq_pctchange($A$1,A100)</f>
        <v>1.8543005883998493</v>
      </c>
      <c r="D100" s="8">
        <f>[1]!s_dq_volume("881001.WI",A100,1000000)</f>
        <v>23422.323199999999</v>
      </c>
      <c r="E100" s="8">
        <f>[1]!s_dq_turn($A$1,A100)</f>
        <v>2.9929000000000001</v>
      </c>
      <c r="F100" s="8">
        <f>[1]!s_share_freeshares($A$1,A100,10000)</f>
        <v>55109236.314000003</v>
      </c>
      <c r="G100" s="8">
        <f>[1]!s_val_pe_ttm($A$1,A100)</f>
        <v>30.199800491333008</v>
      </c>
      <c r="H100" s="8">
        <f>[1]!s_val_dividendyield2($A$1,A100)</f>
        <v>1.2415</v>
      </c>
      <c r="I100" s="8">
        <f>[1]!s_val_pb_lf($A$1,A100)</f>
        <v>3.0882000923156738</v>
      </c>
      <c r="J100" s="11">
        <f>[1]!i_val_pe_percentile("881001.WI",A100,"2000-01-01",A100)</f>
        <v>36.844424856765094</v>
      </c>
      <c r="K100" s="8">
        <f>[1]!macd("881001.WI",A100,26,12,9,1,1,1)</f>
        <v>46.927659668836895</v>
      </c>
      <c r="L100" s="8">
        <f>[1]!sar("881001.WI",A100,4,"2","20","1",1)</f>
        <v>2241.4309542490823</v>
      </c>
      <c r="M100" s="12">
        <f>[1]!kdj("881001.WI",A100,9,3,3,1,1,1)</f>
        <v>83.248377297038999</v>
      </c>
      <c r="N100" s="7">
        <f>[1]!rsi("881001.WI",A100,6,1,1)</f>
        <v>79.975219234097921</v>
      </c>
      <c r="O100" s="7">
        <f>[1]!atr("881001.WI",A100,14,"2","1",1)</f>
        <v>41.60561428571431</v>
      </c>
      <c r="P100" s="21">
        <f>[1]!s_dq_close("000001.SH",A100,1)</f>
        <v>2778.5889999999999</v>
      </c>
      <c r="Q100" s="21">
        <f>[1]!s_dq_close("399107.SZ",A100,1)</f>
        <v>967.33699999999999</v>
      </c>
    </row>
    <row r="101" spans="1:17" x14ac:dyDescent="0.25">
      <c r="A101" s="6">
        <v>39968</v>
      </c>
      <c r="B101" s="8">
        <f>[1]!i_dq_close($A$1,A101)</f>
        <v>2363.4027999999998</v>
      </c>
      <c r="C101" s="8">
        <f>[1]!i_dq_pctchange($A$1,A101)</f>
        <v>0.29007024667363102</v>
      </c>
      <c r="D101" s="8">
        <f>[1]!s_dq_volume("881001.WI",A101,1000000)</f>
        <v>25390.8544</v>
      </c>
      <c r="E101" s="8">
        <f>[1]!s_dq_turn($A$1,A101)</f>
        <v>3.2504</v>
      </c>
      <c r="F101" s="8">
        <f>[1]!s_share_freeshares($A$1,A101,10000)</f>
        <v>55109236.314000003</v>
      </c>
      <c r="G101" s="8">
        <f>[1]!s_val_pe_ttm($A$1,A101)</f>
        <v>30.114200592041016</v>
      </c>
      <c r="H101" s="8">
        <f>[1]!s_val_dividendyield2($A$1,A101)</f>
        <v>1.2505999999999999</v>
      </c>
      <c r="I101" s="8">
        <f>[1]!s_val_pb_lf($A$1,A101)</f>
        <v>3.103100061416626</v>
      </c>
      <c r="J101" s="11">
        <f>[1]!i_val_pe_percentile("881001.WI",A101,"2000-01-01",A101)</f>
        <v>36.519823788546255</v>
      </c>
      <c r="K101" s="8">
        <f>[1]!macd("881001.WI",A101,26,12,9,1,1,1)</f>
        <v>50.739232126255956</v>
      </c>
      <c r="L101" s="8">
        <f>[1]!sar("881001.WI",A101,4,"2","20","1",1)</f>
        <v>2264.4581833992661</v>
      </c>
      <c r="M101" s="12">
        <f>[1]!kdj("881001.WI",A101,9,3,3,1,1,1)</f>
        <v>88.010315627763148</v>
      </c>
      <c r="N101" s="7">
        <f>[1]!rsi("881001.WI",A101,6,1,1)</f>
        <v>80.938531938829655</v>
      </c>
      <c r="O101" s="7">
        <f>[1]!atr("881001.WI",A101,14,"2","1",1)</f>
        <v>42.288107142857179</v>
      </c>
      <c r="P101" s="21">
        <f>[1]!s_dq_close("000001.SH",A101,1)</f>
        <v>2767.2440000000001</v>
      </c>
      <c r="Q101" s="21">
        <f>[1]!s_dq_close("399107.SZ",A101,1)</f>
        <v>967.70500000000004</v>
      </c>
    </row>
    <row r="102" spans="1:17" x14ac:dyDescent="0.25">
      <c r="A102" s="6">
        <v>39969</v>
      </c>
      <c r="B102" s="8">
        <f>[1]!i_dq_close($A$1,A102)</f>
        <v>2352.8701000000001</v>
      </c>
      <c r="C102" s="8">
        <f>[1]!i_dq_pctchange($A$1,A102)</f>
        <v>-0.44565826866244512</v>
      </c>
      <c r="D102" s="8">
        <f>[1]!s_dq_volume("881001.WI",A102,1000000)</f>
        <v>22129.1312</v>
      </c>
      <c r="E102" s="8">
        <f>[1]!s_dq_turn($A$1,A102)</f>
        <v>2.8460000000000001</v>
      </c>
      <c r="F102" s="8">
        <f>[1]!s_share_freeshares($A$1,A102,10000)</f>
        <v>55155904.236500002</v>
      </c>
      <c r="G102" s="8">
        <f>[1]!s_val_pe_ttm($A$1,A102)</f>
        <v>29.954399108886719</v>
      </c>
      <c r="H102" s="8">
        <f>[1]!s_val_dividendyield2($A$1,A102)</f>
        <v>1.4623999999999999</v>
      </c>
      <c r="I102" s="8">
        <f>[1]!s_val_pb_lf($A$1,A102)</f>
        <v>3.0894999504089355</v>
      </c>
      <c r="J102" s="11">
        <f>[1]!i_val_pe_percentile("881001.WI",A102,"2000-01-01",A102)</f>
        <v>35.887274328489653</v>
      </c>
      <c r="K102" s="8">
        <f>[1]!macd("881001.WI",A102,26,12,9,1,1,1)</f>
        <v>52.307066591456078</v>
      </c>
      <c r="L102" s="8">
        <f>[1]!sar("881001.WI",A102,4,"2","20","1",1)</f>
        <v>2285.2426667194127</v>
      </c>
      <c r="M102" s="12">
        <f>[1]!kdj("881001.WI",A102,9,3,3,1,1,1)</f>
        <v>87.926741727377191</v>
      </c>
      <c r="N102" s="7">
        <f>[1]!rsi("881001.WI",A102,6,1,1)</f>
        <v>74.32725180656108</v>
      </c>
      <c r="O102" s="7">
        <f>[1]!atr("881001.WI",A102,14,"2","1",1)</f>
        <v>41.6847142857143</v>
      </c>
      <c r="P102" s="21">
        <f>[1]!s_dq_close("000001.SH",A102,1)</f>
        <v>2753.8910000000001</v>
      </c>
      <c r="Q102" s="21">
        <f>[1]!s_dq_close("399107.SZ",A102,1)</f>
        <v>963.42200000000003</v>
      </c>
    </row>
    <row r="103" spans="1:17" x14ac:dyDescent="0.25">
      <c r="A103" s="6">
        <v>39972</v>
      </c>
      <c r="B103" s="8">
        <f>[1]!i_dq_close($A$1,A103)</f>
        <v>2354.9443000000001</v>
      </c>
      <c r="C103" s="8">
        <f>[1]!i_dq_pctchange($A$1,A103)</f>
        <v>8.8156162977293936E-2</v>
      </c>
      <c r="D103" s="8">
        <f>[1]!s_dq_volume("881001.WI",A103,1000000)</f>
        <v>20023.076799999999</v>
      </c>
      <c r="E103" s="8">
        <f>[1]!s_dq_turn($A$1,A103)</f>
        <v>2.5501999999999998</v>
      </c>
      <c r="F103" s="8">
        <f>[1]!s_share_freeshares($A$1,A103,10000)</f>
        <v>55155904.236500002</v>
      </c>
      <c r="G103" s="8">
        <f>[1]!s_val_pe_ttm($A$1,A103)</f>
        <v>30.163000106811523</v>
      </c>
      <c r="H103" s="8">
        <f>[1]!s_val_dividendyield2($A$1,A103)</f>
        <v>1.4374</v>
      </c>
      <c r="I103" s="8">
        <f>[1]!s_val_pb_lf($A$1,A103)</f>
        <v>3.1122000217437744</v>
      </c>
      <c r="J103" s="11">
        <f>[1]!i_val_pe_percentile("881001.WI",A103,"2000-01-01",A103)</f>
        <v>36.75176056338028</v>
      </c>
      <c r="K103" s="8">
        <f>[1]!macd("881001.WI",A103,26,12,9,1,1,1)</f>
        <v>53.104798248333736</v>
      </c>
      <c r="L103" s="8">
        <f>[1]!sar("881001.WI",A103,4,"2","20","1",1)</f>
        <v>2303.96679337553</v>
      </c>
      <c r="M103" s="12">
        <f>[1]!kdj("881001.WI",A103,9,3,3,1,1,1)</f>
        <v>88.196611591577721</v>
      </c>
      <c r="N103" s="7">
        <f>[1]!rsi("881001.WI",A103,6,1,1)</f>
        <v>74.813425552251772</v>
      </c>
      <c r="O103" s="7">
        <f>[1]!atr("881001.WI",A103,14,"2","1",1)</f>
        <v>42.500614285714292</v>
      </c>
      <c r="P103" s="21">
        <f>[1]!s_dq_close("000001.SH",A103,1)</f>
        <v>2768.3359999999998</v>
      </c>
      <c r="Q103" s="21">
        <f>[1]!s_dq_close("399107.SZ",A103,1)</f>
        <v>959.85599999999999</v>
      </c>
    </row>
    <row r="104" spans="1:17" x14ac:dyDescent="0.25">
      <c r="A104" s="6">
        <v>39973</v>
      </c>
      <c r="B104" s="8">
        <f>[1]!i_dq_close($A$1,A104)</f>
        <v>2368.0839999999998</v>
      </c>
      <c r="C104" s="8">
        <f>[1]!i_dq_pctchange($A$1,A104)</f>
        <v>0.55796224139992279</v>
      </c>
      <c r="D104" s="8">
        <f>[1]!s_dq_volume("881001.WI",A104,1000000)</f>
        <v>20215.696</v>
      </c>
      <c r="E104" s="8">
        <f>[1]!s_dq_turn($A$1,A104)</f>
        <v>2.5668000000000002</v>
      </c>
      <c r="F104" s="8">
        <f>[1]!s_share_freeshares($A$1,A104,10000)</f>
        <v>55155904.236500002</v>
      </c>
      <c r="G104" s="8">
        <f>[1]!s_val_pe_ttm($A$1,A104)</f>
        <v>30.418500900268555</v>
      </c>
      <c r="H104" s="8">
        <f>[1]!s_val_dividendyield2($A$1,A104)</f>
        <v>1.4416</v>
      </c>
      <c r="I104" s="8">
        <f>[1]!s_val_pb_lf($A$1,A104)</f>
        <v>3.1389999389648438</v>
      </c>
      <c r="J104" s="11">
        <f>[1]!i_val_pe_percentile("881001.WI",A104,"2000-01-01",A104)</f>
        <v>37.219533655961285</v>
      </c>
      <c r="K104" s="8">
        <f>[1]!macd("881001.WI",A104,26,12,9,1,1,1)</f>
        <v>54.172799993769786</v>
      </c>
      <c r="L104" s="8">
        <f>[1]!sar("881001.WI",A104,4,"2","20","1",1)</f>
        <v>2312.5304999999998</v>
      </c>
      <c r="M104" s="12">
        <f>[1]!kdj("881001.WI",A104,9,3,3,1,1,1)</f>
        <v>89.981767202152795</v>
      </c>
      <c r="N104" s="7">
        <f>[1]!rsi("881001.WI",A104,6,1,1)</f>
        <v>77.982951466084288</v>
      </c>
      <c r="O104" s="7">
        <f>[1]!atr("881001.WI",A104,14,"2","1",1)</f>
        <v>42.428171428571467</v>
      </c>
      <c r="P104" s="21">
        <f>[1]!s_dq_close("000001.SH",A104,1)</f>
        <v>2787.8870000000002</v>
      </c>
      <c r="Q104" s="21">
        <f>[1]!s_dq_close("399107.SZ",A104,1)</f>
        <v>967.01499999999999</v>
      </c>
    </row>
    <row r="105" spans="1:17" x14ac:dyDescent="0.25">
      <c r="A105" s="6">
        <v>39974</v>
      </c>
      <c r="B105" s="8">
        <f>[1]!i_dq_close($A$1,A105)</f>
        <v>2392.5452</v>
      </c>
      <c r="C105" s="8">
        <f>[1]!i_dq_pctchange($A$1,A105)</f>
        <v>1.0329532229431131</v>
      </c>
      <c r="D105" s="8">
        <f>[1]!s_dq_volume("881001.WI",A105,1000000)</f>
        <v>22103.4768</v>
      </c>
      <c r="E105" s="8">
        <f>[1]!s_dq_turn($A$1,A105)</f>
        <v>2.7909000000000002</v>
      </c>
      <c r="F105" s="8">
        <f>[1]!s_share_freeshares($A$1,A105,10000)</f>
        <v>55155904.236500002</v>
      </c>
      <c r="G105" s="8">
        <f>[1]!s_val_pe_ttm($A$1,A105)</f>
        <v>30.766500473022461</v>
      </c>
      <c r="H105" s="8">
        <f>[1]!s_val_dividendyield2($A$1,A105)</f>
        <v>1.4353</v>
      </c>
      <c r="I105" s="8">
        <f>[1]!s_val_pb_lf($A$1,A105)</f>
        <v>3.1698999404907227</v>
      </c>
      <c r="J105" s="11">
        <f>[1]!i_val_pe_percentile("881001.WI",A105,"2000-01-01",A105)</f>
        <v>37.906772207563769</v>
      </c>
      <c r="K105" s="8">
        <f>[1]!macd("881001.WI",A105,26,12,9,1,1,1)</f>
        <v>56.343520449667267</v>
      </c>
      <c r="L105" s="8">
        <f>[1]!sar("881001.WI",A105,4,"2","20","1",1)</f>
        <v>2325.7970599999999</v>
      </c>
      <c r="M105" s="12">
        <f>[1]!kdj("881001.WI",A105,9,3,3,1,1,1)</f>
        <v>92.860971411631624</v>
      </c>
      <c r="N105" s="7">
        <f>[1]!rsi("881001.WI",A105,6,1,1)</f>
        <v>82.814279290134053</v>
      </c>
      <c r="O105" s="7">
        <f>[1]!atr("881001.WI",A105,14,"2","1",1)</f>
        <v>42.293228571428635</v>
      </c>
      <c r="P105" s="21">
        <f>[1]!s_dq_close("000001.SH",A105,1)</f>
        <v>2816.2469999999998</v>
      </c>
      <c r="Q105" s="21">
        <f>[1]!s_dq_close("399107.SZ",A105,1)</f>
        <v>979.16099999999994</v>
      </c>
    </row>
    <row r="106" spans="1:17" x14ac:dyDescent="0.25">
      <c r="A106" s="6">
        <v>39975</v>
      </c>
      <c r="B106" s="8">
        <f>[1]!i_dq_close($A$1,A106)</f>
        <v>2375.4101999999998</v>
      </c>
      <c r="C106" s="8">
        <f>[1]!i_dq_pctchange($A$1,A106)</f>
        <v>-0.7161829168368572</v>
      </c>
      <c r="D106" s="8">
        <f>[1]!s_dq_volume("881001.WI",A106,1000000)</f>
        <v>20252.9712</v>
      </c>
      <c r="E106" s="8">
        <f>[1]!s_dq_turn($A$1,A106)</f>
        <v>2.5518000000000001</v>
      </c>
      <c r="F106" s="8">
        <f>[1]!s_share_freeshares($A$1,A106,10000)</f>
        <v>55155904.236500002</v>
      </c>
      <c r="G106" s="8">
        <f>[1]!s_val_pe_ttm($A$1,A106)</f>
        <v>30.566999435424805</v>
      </c>
      <c r="H106" s="8">
        <f>[1]!s_val_dividendyield2($A$1,A106)</f>
        <v>1.4417</v>
      </c>
      <c r="I106" s="8">
        <f>[1]!s_val_pb_lf($A$1,A106)</f>
        <v>3.1526999473571777</v>
      </c>
      <c r="J106" s="11">
        <f>[1]!i_val_pe_percentile("881001.WI",A106,"2000-01-01",A106)</f>
        <v>37.450549450549453</v>
      </c>
      <c r="K106" s="8">
        <f>[1]!macd("881001.WI",A106,26,12,9,1,1,1)</f>
        <v>56.035241371527718</v>
      </c>
      <c r="L106" s="8">
        <f>[1]!sar("881001.WI",A106,4,"2","20","1",1)</f>
        <v>2339.6530680000001</v>
      </c>
      <c r="M106" s="12">
        <f>[1]!kdj("881001.WI",A106,9,3,3,1,1,1)</f>
        <v>89.192315287157157</v>
      </c>
      <c r="N106" s="7">
        <f>[1]!rsi("881001.WI",A106,6,1,1)</f>
        <v>69.917509350329311</v>
      </c>
      <c r="O106" s="7">
        <f>[1]!atr("881001.WI",A106,14,"2","1",1)</f>
        <v>43.255685714285782</v>
      </c>
      <c r="P106" s="21">
        <f>[1]!s_dq_close("000001.SH",A106,1)</f>
        <v>2797.32</v>
      </c>
      <c r="Q106" s="21">
        <f>[1]!s_dq_close("399107.SZ",A106,1)</f>
        <v>969.11099999999999</v>
      </c>
    </row>
    <row r="107" spans="1:17" x14ac:dyDescent="0.25">
      <c r="A107" s="6">
        <v>39976</v>
      </c>
      <c r="B107" s="8">
        <f>[1]!i_dq_close($A$1,A107)</f>
        <v>2330.6055000000001</v>
      </c>
      <c r="C107" s="8">
        <f>[1]!i_dq_pctchange($A$1,A107)</f>
        <v>-1.8861879097765804</v>
      </c>
      <c r="D107" s="8">
        <f>[1]!s_dq_volume("881001.WI",A107,1000000)</f>
        <v>19420.912</v>
      </c>
      <c r="E107" s="8">
        <f>[1]!s_dq_turn($A$1,A107)</f>
        <v>2.4438</v>
      </c>
      <c r="F107" s="8">
        <f>[1]!s_share_freeshares($A$1,A107,10000)</f>
        <v>55155904.236500002</v>
      </c>
      <c r="G107" s="8">
        <f>[1]!s_val_pe_ttm($A$1,A107)</f>
        <v>29.970500946044922</v>
      </c>
      <c r="H107" s="8">
        <f>[1]!s_val_dividendyield2($A$1,A107)</f>
        <v>1.5077</v>
      </c>
      <c r="I107" s="8">
        <f>[1]!s_val_pb_lf($A$1,A107)</f>
        <v>3.0959999561309814</v>
      </c>
      <c r="J107" s="11">
        <f>[1]!i_val_pe_percentile("881001.WI",A107,"2000-01-01",A107)</f>
        <v>35.940246045694202</v>
      </c>
      <c r="K107" s="8">
        <f>[1]!macd("881001.WI",A107,26,12,9,1,1,1)</f>
        <v>51.580969827441095</v>
      </c>
      <c r="L107" s="8">
        <f>[1]!sar("881001.WI",A107,4,"2","20","1",1)</f>
        <v>2405.1520999999998</v>
      </c>
      <c r="M107" s="12">
        <f>[1]!kdj("881001.WI",A107,9,3,3,1,1,1)</f>
        <v>67.898482975516345</v>
      </c>
      <c r="N107" s="7">
        <f>[1]!rsi("881001.WI",A107,6,1,1)</f>
        <v>46.967109007100049</v>
      </c>
      <c r="O107" s="7">
        <f>[1]!atr("881001.WI",A107,14,"2","1",1)</f>
        <v>44.280742857142933</v>
      </c>
      <c r="P107" s="21">
        <f>[1]!s_dq_close("000001.SH",A107,1)</f>
        <v>2743.7620000000002</v>
      </c>
      <c r="Q107" s="21">
        <f>[1]!s_dq_close("399107.SZ",A107,1)</f>
        <v>949.47</v>
      </c>
    </row>
    <row r="108" spans="1:17" x14ac:dyDescent="0.25">
      <c r="A108" s="6">
        <v>39979</v>
      </c>
      <c r="B108" s="8">
        <f>[1]!i_dq_close($A$1,A108)</f>
        <v>2373.0356000000002</v>
      </c>
      <c r="C108" s="8">
        <f>[1]!i_dq_pctchange($A$1,A108)</f>
        <v>1.8205612232529287</v>
      </c>
      <c r="D108" s="8">
        <f>[1]!s_dq_volume("881001.WI",A108,1000000)</f>
        <v>15988.068799999999</v>
      </c>
      <c r="E108" s="8">
        <f>[1]!s_dq_turn($A$1,A108)</f>
        <v>2.0152000000000001</v>
      </c>
      <c r="F108" s="8">
        <f>[1]!s_share_freeshares($A$1,A108,10000)</f>
        <v>55155904.236500002</v>
      </c>
      <c r="G108" s="8">
        <f>[1]!s_val_pe_ttm($A$1,A108)</f>
        <v>30.578699111938477</v>
      </c>
      <c r="H108" s="8">
        <f>[1]!s_val_dividendyield2($A$1,A108)</f>
        <v>1.4509000000000001</v>
      </c>
      <c r="I108" s="8">
        <f>[1]!s_val_pb_lf($A$1,A108)</f>
        <v>3.1642999649047852</v>
      </c>
      <c r="J108" s="11">
        <f>[1]!i_val_pe_percentile("881001.WI",A108,"2000-01-01",A108)</f>
        <v>37.505489679402721</v>
      </c>
      <c r="K108" s="8">
        <f>[1]!macd("881001.WI",A108,26,12,9,1,1,1)</f>
        <v>50.888075941589705</v>
      </c>
      <c r="L108" s="8">
        <f>[1]!sar("881001.WI",A108,4,"2","20","1",1)</f>
        <v>2403.2863579999998</v>
      </c>
      <c r="M108" s="12">
        <f>[1]!kdj("881001.WI",A108,9,3,3,1,1,1)</f>
        <v>67.123125428098206</v>
      </c>
      <c r="N108" s="7">
        <f>[1]!rsi("881001.WI",A108,6,1,1)</f>
        <v>61.37509961065313</v>
      </c>
      <c r="O108" s="7">
        <f>[1]!atr("881001.WI",A108,14,"2","1",1)</f>
        <v>45.35609285714294</v>
      </c>
      <c r="P108" s="21">
        <f>[1]!s_dq_close("000001.SH",A108,1)</f>
        <v>2789.549</v>
      </c>
      <c r="Q108" s="21">
        <f>[1]!s_dq_close("399107.SZ",A108,1)</f>
        <v>962.80600000000004</v>
      </c>
    </row>
    <row r="109" spans="1:17" x14ac:dyDescent="0.25">
      <c r="A109" s="6">
        <v>39980</v>
      </c>
      <c r="B109" s="8">
        <f>[1]!i_dq_close($A$1,A109)</f>
        <v>2370.2082999999998</v>
      </c>
      <c r="C109" s="8">
        <f>[1]!i_dq_pctchange($A$1,A109)</f>
        <v>-0.11914275538050831</v>
      </c>
      <c r="D109" s="8">
        <f>[1]!s_dq_volume("881001.WI",A109,1000000)</f>
        <v>15584.8912</v>
      </c>
      <c r="E109" s="8">
        <f>[1]!s_dq_turn($A$1,A109)</f>
        <v>1.9644999999999999</v>
      </c>
      <c r="F109" s="8">
        <f>[1]!s_share_freeshares($A$1,A109,10000)</f>
        <v>55155904.236500002</v>
      </c>
      <c r="G109" s="8">
        <f>[1]!s_val_pe_ttm($A$1,A109)</f>
        <v>30.443700790405273</v>
      </c>
      <c r="H109" s="8">
        <f>[1]!s_val_dividendyield2($A$1,A109)</f>
        <v>1.5147999999999999</v>
      </c>
      <c r="I109" s="8">
        <f>[1]!s_val_pb_lf($A$1,A109)</f>
        <v>3.1510000228881836</v>
      </c>
      <c r="J109" s="11">
        <f>[1]!i_val_pe_percentile("881001.WI",A109,"2000-01-01",A109)</f>
        <v>37.269534679543462</v>
      </c>
      <c r="K109" s="8">
        <f>[1]!macd("881001.WI",A109,26,12,9,1,1,1)</f>
        <v>49.539749667016167</v>
      </c>
      <c r="L109" s="8">
        <f>[1]!sar("881001.WI",A109,4,"2","20","1",1)</f>
        <v>2401.4579308399998</v>
      </c>
      <c r="M109" s="12">
        <f>[1]!kdj("881001.WI",A109,9,3,3,1,1,1)</f>
        <v>65.595969961717032</v>
      </c>
      <c r="N109" s="7">
        <f>[1]!rsi("881001.WI",A109,6,1,1)</f>
        <v>60.070143611782242</v>
      </c>
      <c r="O109" s="7">
        <f>[1]!atr("881001.WI",A109,14,"2","1",1)</f>
        <v>42.641564285714367</v>
      </c>
      <c r="P109" s="21">
        <f>[1]!s_dq_close("000001.SH",A109,1)</f>
        <v>2776.0219999999999</v>
      </c>
      <c r="Q109" s="21">
        <f>[1]!s_dq_close("399107.SZ",A109,1)</f>
        <v>963.11</v>
      </c>
    </row>
    <row r="110" spans="1:17" x14ac:dyDescent="0.25">
      <c r="A110" s="6">
        <v>39981</v>
      </c>
      <c r="B110" s="8">
        <f>[1]!i_dq_close($A$1,A110)</f>
        <v>2406.8809000000001</v>
      </c>
      <c r="C110" s="8">
        <f>[1]!i_dq_pctchange($A$1,A110)</f>
        <v>1.5472311020090654</v>
      </c>
      <c r="D110" s="8">
        <f>[1]!s_dq_volume("881001.WI",A110,1000000)</f>
        <v>17468.991999999998</v>
      </c>
      <c r="E110" s="8">
        <f>[1]!s_dq_turn($A$1,A110)</f>
        <v>2.1855000000000002</v>
      </c>
      <c r="F110" s="8">
        <f>[1]!s_share_freeshares($A$1,A110,10000)</f>
        <v>55155904.236500002</v>
      </c>
      <c r="G110" s="8">
        <f>[1]!s_val_pe_ttm($A$1,A110)</f>
        <v>30.823600769042969</v>
      </c>
      <c r="H110" s="8">
        <f>[1]!s_val_dividendyield2($A$1,A110)</f>
        <v>1.4500999999999999</v>
      </c>
      <c r="I110" s="8">
        <f>[1]!s_val_pb_lf($A$1,A110)</f>
        <v>3.1905999183654785</v>
      </c>
      <c r="J110" s="11">
        <f>[1]!i_val_pe_percentile("881001.WI",A110,"2000-01-01",A110)</f>
        <v>38.086880210618688</v>
      </c>
      <c r="K110" s="8">
        <f>[1]!macd("881001.WI",A110,26,12,9,1,1,1)</f>
        <v>50.844262703551976</v>
      </c>
      <c r="L110" s="8">
        <f>[1]!sar("881001.WI",A110,4,"2","20","1",1)</f>
        <v>2311.8649999999998</v>
      </c>
      <c r="M110" s="12">
        <f>[1]!kdj("881001.WI",A110,9,3,3,1,1,1)</f>
        <v>75.749052458758001</v>
      </c>
      <c r="N110" s="7">
        <f>[1]!rsi("881001.WI",A110,6,1,1)</f>
        <v>69.998849089254449</v>
      </c>
      <c r="O110" s="7">
        <f>[1]!atr("881001.WI",A110,14,"2","1",1)</f>
        <v>44.64642857142865</v>
      </c>
      <c r="P110" s="21">
        <f>[1]!s_dq_close("000001.SH",A110,1)</f>
        <v>2810.123</v>
      </c>
      <c r="Q110" s="21">
        <f>[1]!s_dq_close("399107.SZ",A110,1)</f>
        <v>980.29</v>
      </c>
    </row>
    <row r="111" spans="1:17" x14ac:dyDescent="0.25">
      <c r="A111" s="6">
        <v>39982</v>
      </c>
      <c r="B111" s="8">
        <f>[1]!i_dq_close($A$1,A111)</f>
        <v>2436.4672999999998</v>
      </c>
      <c r="C111" s="8">
        <f>[1]!i_dq_pctchange($A$1,A111)</f>
        <v>1.2292423775517802</v>
      </c>
      <c r="D111" s="8">
        <f>[1]!s_dq_volume("881001.WI",A111,1000000)</f>
        <v>20951.611199999999</v>
      </c>
      <c r="E111" s="8">
        <f>[1]!s_dq_turn($A$1,A111)</f>
        <v>2.6217000000000001</v>
      </c>
      <c r="F111" s="8">
        <f>[1]!s_share_freeshares($A$1,A111,10000)</f>
        <v>55155904.236500002</v>
      </c>
      <c r="G111" s="8">
        <f>[1]!s_val_pe_ttm($A$1,A111)</f>
        <v>31.336999893188477</v>
      </c>
      <c r="H111" s="8">
        <f>[1]!s_val_dividendyield2($A$1,A111)</f>
        <v>1.4086000000000001</v>
      </c>
      <c r="I111" s="8">
        <f>[1]!s_val_pb_lf($A$1,A111)</f>
        <v>3.2448000907897949</v>
      </c>
      <c r="J111" s="11">
        <f>[1]!i_val_pe_percentile("881001.WI",A111,"2000-01-01",A111)</f>
        <v>39.078947368421055</v>
      </c>
      <c r="K111" s="8">
        <f>[1]!macd("881001.WI",A111,26,12,9,1,1,1)</f>
        <v>53.647063940683438</v>
      </c>
      <c r="L111" s="8">
        <f>[1]!sar("881001.WI",A111,4,"2","20","1",1)</f>
        <v>2313.8433599999998</v>
      </c>
      <c r="M111" s="12">
        <f>[1]!kdj("881001.WI",A111,9,3,3,1,1,1)</f>
        <v>83.4975354318493</v>
      </c>
      <c r="N111" s="7">
        <f>[1]!rsi("881001.WI",A111,6,1,1)</f>
        <v>75.819718989010028</v>
      </c>
      <c r="O111" s="7">
        <f>[1]!atr("881001.WI",A111,14,"2","1",1)</f>
        <v>44.410078571428649</v>
      </c>
      <c r="P111" s="21">
        <f>[1]!s_dq_close("000001.SH",A111,1)</f>
        <v>2853.9029999999998</v>
      </c>
      <c r="Q111" s="21">
        <f>[1]!s_dq_close("399107.SZ",A111,1)</f>
        <v>988.69200000000001</v>
      </c>
    </row>
    <row r="112" spans="1:17" x14ac:dyDescent="0.25">
      <c r="A112" s="6">
        <v>39983</v>
      </c>
      <c r="B112" s="8">
        <f>[1]!i_dq_close($A$1,A112)</f>
        <v>2450.0464000000002</v>
      </c>
      <c r="C112" s="8">
        <f>[1]!i_dq_pctchange($A$1,A112)</f>
        <v>0.55732740595370933</v>
      </c>
      <c r="D112" s="8">
        <f>[1]!s_dq_volume("881001.WI",A112,1000000)</f>
        <v>22869.272000000001</v>
      </c>
      <c r="E112" s="8">
        <f>[1]!s_dq_turn($A$1,A112)</f>
        <v>2.8656000000000001</v>
      </c>
      <c r="F112" s="8">
        <f>[1]!s_share_freeshares($A$1,A112,10000)</f>
        <v>55155904.236500002</v>
      </c>
      <c r="G112" s="8">
        <f>[1]!s_val_pe_ttm($A$1,A112)</f>
        <v>31.610300064086914</v>
      </c>
      <c r="H112" s="8">
        <f>[1]!s_val_dividendyield2($A$1,A112)</f>
        <v>1.236</v>
      </c>
      <c r="I112" s="8">
        <f>[1]!s_val_pb_lf($A$1,A112)</f>
        <v>3.2729001045227051</v>
      </c>
      <c r="J112" s="11">
        <f>[1]!i_val_pe_percentile("881001.WI",A112,"2000-01-01",A112)</f>
        <v>39.412538360368259</v>
      </c>
      <c r="K112" s="8">
        <f>[1]!macd("881001.WI",A112,26,12,9,1,1,1)</f>
        <v>56.314861332274631</v>
      </c>
      <c r="L112" s="8">
        <f>[1]!sar("881001.WI",A112,4,"2","20","1",1)</f>
        <v>2318.7989416</v>
      </c>
      <c r="M112" s="12">
        <f>[1]!kdj("881001.WI",A112,9,3,3,1,1,1)</f>
        <v>87.717701006347355</v>
      </c>
      <c r="N112" s="7">
        <f>[1]!rsi("881001.WI",A112,6,1,1)</f>
        <v>78.154140232715577</v>
      </c>
      <c r="O112" s="7">
        <f>[1]!atr("881001.WI",A112,14,"2","1",1)</f>
        <v>41.574678571428649</v>
      </c>
      <c r="P112" s="21">
        <f>[1]!s_dq_close("000001.SH",A112,1)</f>
        <v>2880.4920000000002</v>
      </c>
      <c r="Q112" s="21">
        <f>[1]!s_dq_close("399107.SZ",A112,1)</f>
        <v>991.73800000000006</v>
      </c>
    </row>
    <row r="113" spans="1:17" x14ac:dyDescent="0.25">
      <c r="A113" s="6">
        <v>39986</v>
      </c>
      <c r="B113" s="8">
        <f>[1]!i_dq_close($A$1,A113)</f>
        <v>2444.9011</v>
      </c>
      <c r="C113" s="8">
        <f>[1]!i_dq_pctchange($A$1,A113)</f>
        <v>-0.21000826759852931</v>
      </c>
      <c r="D113" s="8">
        <f>[1]!s_dq_volume("881001.WI",A113,1000000)</f>
        <v>21804.297600000002</v>
      </c>
      <c r="E113" s="8">
        <f>[1]!s_dq_turn($A$1,A113)</f>
        <v>2.7206999999999999</v>
      </c>
      <c r="F113" s="8">
        <f>[1]!s_share_freeshares($A$1,A113,10000)</f>
        <v>55155904.236500002</v>
      </c>
      <c r="G113" s="8">
        <f>[1]!s_val_pe_ttm($A$1,A113)</f>
        <v>31.779300689697266</v>
      </c>
      <c r="H113" s="8">
        <f>[1]!s_val_dividendyield2($A$1,A113)</f>
        <v>1.2001999999999999</v>
      </c>
      <c r="I113" s="8">
        <f>[1]!s_val_pb_lf($A$1,A113)</f>
        <v>3.296299934387207</v>
      </c>
      <c r="J113" s="11">
        <f>[1]!i_val_pe_percentile("881001.WI",A113,"2000-01-01",A113)</f>
        <v>39.789658194566172</v>
      </c>
      <c r="K113" s="8">
        <f>[1]!macd("881001.WI",A113,26,12,9,1,1,1)</f>
        <v>57.352799900247646</v>
      </c>
      <c r="L113" s="8">
        <f>[1]!sar("881001.WI",A113,4,"2","20","1",1)</f>
        <v>2327.0050491040001</v>
      </c>
      <c r="M113" s="12">
        <f>[1]!kdj("881001.WI",A113,9,3,3,1,1,1)</f>
        <v>86.128255790945786</v>
      </c>
      <c r="N113" s="7">
        <f>[1]!rsi("881001.WI",A113,6,1,1)</f>
        <v>74.867644928313737</v>
      </c>
      <c r="O113" s="7">
        <f>[1]!atr("881001.WI",A113,14,"2","1",1)</f>
        <v>42.282164285714352</v>
      </c>
      <c r="P113" s="21">
        <f>[1]!s_dq_close("000001.SH",A113,1)</f>
        <v>2896.3020000000001</v>
      </c>
      <c r="Q113" s="21">
        <f>[1]!s_dq_close("399107.SZ",A113,1)</f>
        <v>986.11800000000005</v>
      </c>
    </row>
    <row r="114" spans="1:17" x14ac:dyDescent="0.25">
      <c r="A114" s="6">
        <v>39987</v>
      </c>
      <c r="B114" s="8">
        <f>[1]!i_dq_close($A$1,A114)</f>
        <v>2442.7094999999999</v>
      </c>
      <c r="C114" s="8">
        <f>[1]!i_dq_pctchange($A$1,A114)</f>
        <v>-8.9639617733417012E-2</v>
      </c>
      <c r="D114" s="8">
        <f>[1]!s_dq_volume("881001.WI",A114,1000000)</f>
        <v>21097.5088</v>
      </c>
      <c r="E114" s="8">
        <f>[1]!s_dq_turn($A$1,A114)</f>
        <v>2.6324999999999998</v>
      </c>
      <c r="F114" s="8">
        <f>[1]!s_share_freeshares($A$1,A114,10000)</f>
        <v>55155904.236500002</v>
      </c>
      <c r="G114" s="8">
        <f>[1]!s_val_pe_ttm($A$1,A114)</f>
        <v>31.815099716186523</v>
      </c>
      <c r="H114" s="8">
        <f>[1]!s_val_dividendyield2($A$1,A114)</f>
        <v>1.2591000000000001</v>
      </c>
      <c r="I114" s="8">
        <f>[1]!s_val_pb_lf($A$1,A114)</f>
        <v>3.3015000820159912</v>
      </c>
      <c r="J114" s="11">
        <f>[1]!i_val_pe_percentile("881001.WI",A114,"2000-01-01",A114)</f>
        <v>39.85983355234341</v>
      </c>
      <c r="K114" s="8">
        <f>[1]!macd("881001.WI",A114,26,12,9,1,1,1)</f>
        <v>57.337577981704726</v>
      </c>
      <c r="L114" s="8">
        <f>[1]!sar("881001.WI",A114,4,"2","20","1",1)</f>
        <v>2338.6244291756802</v>
      </c>
      <c r="M114" s="12">
        <f>[1]!kdj("881001.WI",A114,9,3,3,1,1,1)</f>
        <v>84.613130662341177</v>
      </c>
      <c r="N114" s="7">
        <f>[1]!rsi("881001.WI",A114,6,1,1)</f>
        <v>73.292315788085489</v>
      </c>
      <c r="O114" s="7">
        <f>[1]!atr("881001.WI",A114,14,"2","1",1)</f>
        <v>43.788728571428628</v>
      </c>
      <c r="P114" s="21">
        <f>[1]!s_dq_close("000001.SH",A114,1)</f>
        <v>2892.6970000000001</v>
      </c>
      <c r="Q114" s="21">
        <f>[1]!s_dq_close("399107.SZ",A114,1)</f>
        <v>983.97400000000005</v>
      </c>
    </row>
    <row r="115" spans="1:17" x14ac:dyDescent="0.25">
      <c r="A115" s="6">
        <v>39988</v>
      </c>
      <c r="B115" s="8">
        <f>[1]!i_dq_close($A$1,A115)</f>
        <v>2473.3696</v>
      </c>
      <c r="C115" s="8">
        <f>[1]!i_dq_pctchange($A$1,A115)</f>
        <v>1.2551676734380433</v>
      </c>
      <c r="D115" s="8">
        <f>[1]!s_dq_volume("881001.WI",A115,1000000)</f>
        <v>20808.984</v>
      </c>
      <c r="E115" s="8">
        <f>[1]!s_dq_turn($A$1,A115)</f>
        <v>2.5954999999999999</v>
      </c>
      <c r="F115" s="8">
        <f>[1]!s_share_freeshares($A$1,A115,10000)</f>
        <v>55155904.236500002</v>
      </c>
      <c r="G115" s="8">
        <f>[1]!s_val_pe_ttm($A$1,A115)</f>
        <v>32.099201202392578</v>
      </c>
      <c r="H115" s="8">
        <f>[1]!s_val_dividendyield2($A$1,A115)</f>
        <v>1.2289000000000001</v>
      </c>
      <c r="I115" s="8">
        <f>[1]!s_val_pb_lf($A$1,A115)</f>
        <v>3.3406999111175537</v>
      </c>
      <c r="J115" s="11">
        <f>[1]!i_val_pe_percentile("881001.WI",A115,"2000-01-01",A115)</f>
        <v>40.017513134851143</v>
      </c>
      <c r="K115" s="8">
        <f>[1]!macd("881001.WI",A115,26,12,9,1,1,1)</f>
        <v>59.118052228069701</v>
      </c>
      <c r="L115" s="8">
        <f>[1]!sar("881001.WI",A115,4,"2","20","1",1)</f>
        <v>2349.3142588416258</v>
      </c>
      <c r="M115" s="12">
        <f>[1]!kdj("881001.WI",A115,9,3,3,1,1,1)</f>
        <v>89.742087108227452</v>
      </c>
      <c r="N115" s="7">
        <f>[1]!rsi("881001.WI",A115,6,1,1)</f>
        <v>80.263906111496226</v>
      </c>
      <c r="O115" s="7">
        <f>[1]!atr("881001.WI",A115,14,"2","1",1)</f>
        <v>43.2549285714286</v>
      </c>
      <c r="P115" s="21">
        <f>[1]!s_dq_close("000001.SH",A115,1)</f>
        <v>2922.299</v>
      </c>
      <c r="Q115" s="21">
        <f>[1]!s_dq_close("399107.SZ",A115,1)</f>
        <v>1002.159</v>
      </c>
    </row>
    <row r="116" spans="1:17" x14ac:dyDescent="0.25">
      <c r="A116" s="6">
        <v>39989</v>
      </c>
      <c r="B116" s="8">
        <f>[1]!i_dq_close($A$1,A116)</f>
        <v>2471.8921</v>
      </c>
      <c r="C116" s="8">
        <f>[1]!i_dq_pctchange($A$1,A116)</f>
        <v>-5.9736320847477209E-2</v>
      </c>
      <c r="D116" s="8">
        <f>[1]!s_dq_volume("881001.WI",A116,1000000)</f>
        <v>18532.0288</v>
      </c>
      <c r="E116" s="8">
        <f>[1]!s_dq_turn($A$1,A116)</f>
        <v>2.3050999999999999</v>
      </c>
      <c r="F116" s="8">
        <f>[1]!s_share_freeshares($A$1,A116,10000)</f>
        <v>55155904.236500002</v>
      </c>
      <c r="G116" s="8">
        <f>[1]!s_val_pe_ttm($A$1,A116)</f>
        <v>32.139400482177734</v>
      </c>
      <c r="H116" s="8">
        <f>[1]!s_val_dividendyield2($A$1,A116)</f>
        <v>1.2343</v>
      </c>
      <c r="I116" s="8">
        <f>[1]!s_val_pb_lf($A$1,A116)</f>
        <v>3.3452999591827393</v>
      </c>
      <c r="J116" s="11">
        <f>[1]!i_val_pe_percentile("881001.WI",A116,"2000-01-01",A116)</f>
        <v>40.087527352297592</v>
      </c>
      <c r="K116" s="8">
        <f>[1]!macd("881001.WI",A116,26,12,9,1,1,1)</f>
        <v>59.721437438433895</v>
      </c>
      <c r="L116" s="8">
        <f>[1]!sar("881001.WI",A116,4,"2","20","1",1)</f>
        <v>2361.7197929574631</v>
      </c>
      <c r="M116" s="12">
        <f>[1]!kdj("881001.WI",A116,9,3,3,1,1,1)</f>
        <v>90.176774942502746</v>
      </c>
      <c r="N116" s="7">
        <f>[1]!rsi("881001.WI",A116,6,1,1)</f>
        <v>79.070345628178487</v>
      </c>
      <c r="O116" s="7">
        <f>[1]!atr("881001.WI",A116,14,"2","1",1)</f>
        <v>43.101242857142907</v>
      </c>
      <c r="P116" s="21">
        <f>[1]!s_dq_close("000001.SH",A116,1)</f>
        <v>2925.0459999999998</v>
      </c>
      <c r="Q116" s="21">
        <f>[1]!s_dq_close("399107.SZ",A116,1)</f>
        <v>1002.636</v>
      </c>
    </row>
    <row r="117" spans="1:17" x14ac:dyDescent="0.25">
      <c r="A117" s="6">
        <v>39990</v>
      </c>
      <c r="B117" s="8">
        <f>[1]!i_dq_close($A$1,A117)</f>
        <v>2480.6361999999999</v>
      </c>
      <c r="C117" s="8">
        <f>[1]!i_dq_pctchange($A$1,A117)</f>
        <v>0.35374116855666515</v>
      </c>
      <c r="D117" s="8">
        <f>[1]!s_dq_volume("881001.WI",A117,1000000)</f>
        <v>16921.142400000001</v>
      </c>
      <c r="E117" s="8">
        <f>[1]!s_dq_turn($A$1,A117)</f>
        <v>2.1032000000000002</v>
      </c>
      <c r="F117" s="8">
        <f>[1]!s_share_freeshares($A$1,A117,10000)</f>
        <v>55155904.236500002</v>
      </c>
      <c r="G117" s="8">
        <f>[1]!s_val_pe_ttm($A$1,A117)</f>
        <v>32.204399108886719</v>
      </c>
      <c r="H117" s="8">
        <f>[1]!s_val_dividendyield2($A$1,A117)</f>
        <v>1.2101999999999999</v>
      </c>
      <c r="I117" s="8">
        <f>[1]!s_val_pb_lf($A$1,A117)</f>
        <v>3.3684999942779541</v>
      </c>
      <c r="J117" s="11">
        <f>[1]!i_val_pe_percentile("881001.WI",A117,"2000-01-01",A117)</f>
        <v>40.113735783027124</v>
      </c>
      <c r="K117" s="8">
        <f>[1]!macd("881001.WI",A117,26,12,9,1,1,1)</f>
        <v>60.211123999962638</v>
      </c>
      <c r="L117" s="8">
        <f>[1]!sar("881001.WI",A117,4,"2","20","1",1)</f>
        <v>2376.6777458025676</v>
      </c>
      <c r="M117" s="12">
        <f>[1]!kdj("881001.WI",A117,9,3,3,1,1,1)</f>
        <v>92.091309993865011</v>
      </c>
      <c r="N117" s="7">
        <f>[1]!rsi("881001.WI",A117,6,1,1)</f>
        <v>81.069536499773122</v>
      </c>
      <c r="O117" s="7">
        <f>[1]!atr("881001.WI",A117,14,"2","1",1)</f>
        <v>41.298314285714341</v>
      </c>
      <c r="P117" s="21">
        <f>[1]!s_dq_close("000001.SH",A117,1)</f>
        <v>2928.2109999999998</v>
      </c>
      <c r="Q117" s="21">
        <f>[1]!s_dq_close("399107.SZ",A117,1)</f>
        <v>1006.933</v>
      </c>
    </row>
    <row r="118" spans="1:17" x14ac:dyDescent="0.25">
      <c r="A118" s="6">
        <v>39993</v>
      </c>
      <c r="B118" s="8">
        <f>[1]!i_dq_close($A$1,A118)</f>
        <v>2513.2685999999999</v>
      </c>
      <c r="C118" s="8">
        <f>[1]!i_dq_pctchange($A$1,A118)</f>
        <v>1.3154851162778307</v>
      </c>
      <c r="D118" s="8">
        <f>[1]!s_dq_volume("881001.WI",A118,1000000)</f>
        <v>19613.836800000001</v>
      </c>
      <c r="E118" s="8">
        <f>[1]!s_dq_turn($A$1,A118)</f>
        <v>2.4333999999999998</v>
      </c>
      <c r="F118" s="8">
        <f>[1]!s_share_freeshares($A$1,A118,10000)</f>
        <v>55155904.236500002</v>
      </c>
      <c r="G118" s="8">
        <f>[1]!s_val_pe_ttm($A$1,A118)</f>
        <v>32.643600463867188</v>
      </c>
      <c r="H118" s="8">
        <f>[1]!s_val_dividendyield2($A$1,A118)</f>
        <v>1.2172000000000001</v>
      </c>
      <c r="I118" s="8">
        <f>[1]!s_val_pb_lf($A$1,A118)</f>
        <v>3.4147999286651611</v>
      </c>
      <c r="J118" s="11">
        <f>[1]!i_val_pe_percentile("881001.WI",A118,"2000-01-01",A118)</f>
        <v>40.314822912111936</v>
      </c>
      <c r="K118" s="8">
        <f>[1]!macd("881001.WI",A118,26,12,9,1,1,1)</f>
        <v>62.511769323097724</v>
      </c>
      <c r="L118" s="8">
        <f>[1]!sar("881001.WI",A118,4,"2","20","1",1)</f>
        <v>2389.8407443062597</v>
      </c>
      <c r="M118" s="12">
        <f>[1]!kdj("881001.WI",A118,9,3,3,1,1,1)</f>
        <v>94.314731271545284</v>
      </c>
      <c r="N118" s="7">
        <f>[1]!rsi("881001.WI",A118,6,1,1)</f>
        <v>86.741210181502126</v>
      </c>
      <c r="O118" s="7">
        <f>[1]!atr("881001.WI",A118,14,"2","1",1)</f>
        <v>40.029914285714348</v>
      </c>
      <c r="P118" s="21">
        <f>[1]!s_dq_close("000001.SH",A118,1)</f>
        <v>2975.3139999999999</v>
      </c>
      <c r="Q118" s="21">
        <f>[1]!s_dq_close("399107.SZ",A118,1)</f>
        <v>1017.002</v>
      </c>
    </row>
    <row r="119" spans="1:17" x14ac:dyDescent="0.25">
      <c r="A119" s="6">
        <v>39994</v>
      </c>
      <c r="B119" s="8">
        <f>[1]!i_dq_close($A$1,A119)</f>
        <v>2500.6417999999999</v>
      </c>
      <c r="C119" s="8">
        <f>[1]!i_dq_pctchange($A$1,A119)</f>
        <v>-0.50240551288469548</v>
      </c>
      <c r="D119" s="8">
        <f>[1]!s_dq_volume("881001.WI",A119,1000000)</f>
        <v>18938.147199999999</v>
      </c>
      <c r="E119" s="8">
        <f>[1]!s_dq_turn($A$1,A119)</f>
        <v>2.3540000000000001</v>
      </c>
      <c r="F119" s="8">
        <f>[1]!s_share_freeshares($A$1,A119,10000)</f>
        <v>55155904.236500002</v>
      </c>
      <c r="G119" s="8">
        <f>[1]!s_val_pe_ttm($A$1,A119)</f>
        <v>32.432598114013672</v>
      </c>
      <c r="H119" s="8">
        <f>[1]!s_val_dividendyield2($A$1,A119)</f>
        <v>1.2283999999999999</v>
      </c>
      <c r="I119" s="8">
        <f>[1]!s_val_pb_lf($A$1,A119)</f>
        <v>3.3933000564575195</v>
      </c>
      <c r="J119" s="11">
        <f>[1]!i_val_pe_percentile("881001.WI",A119,"2000-01-01",A119)</f>
        <v>40.2972027972028</v>
      </c>
      <c r="K119" s="8">
        <f>[1]!macd("881001.WI",A119,26,12,9,1,1,1)</f>
        <v>62.59461828768417</v>
      </c>
      <c r="L119" s="8">
        <f>[1]!sar("881001.WI",A119,4,"2","20","1",1)</f>
        <v>2407.4048021033832</v>
      </c>
      <c r="M119" s="12">
        <f>[1]!kdj("881001.WI",A119,9,3,3,1,1,1)</f>
        <v>89.772728143918371</v>
      </c>
      <c r="N119" s="7">
        <f>[1]!rsi("881001.WI",A119,6,1,1)</f>
        <v>76.147862268198296</v>
      </c>
      <c r="O119" s="7">
        <f>[1]!atr("881001.WI",A119,14,"2","1",1)</f>
        <v>40.183814285714334</v>
      </c>
      <c r="P119" s="21">
        <f>[1]!s_dq_close("000001.SH",A119,1)</f>
        <v>2959.3620000000001</v>
      </c>
      <c r="Q119" s="21">
        <f>[1]!s_dq_close("399107.SZ",A119,1)</f>
        <v>1010.41</v>
      </c>
    </row>
    <row r="120" spans="1:17" x14ac:dyDescent="0.25">
      <c r="A120" s="6">
        <v>39995</v>
      </c>
      <c r="B120" s="8">
        <f>[1]!i_dq_close($A$1,A120)</f>
        <v>2547.8818000000001</v>
      </c>
      <c r="C120" s="8">
        <f>[1]!i_dq_pctchange($A$1,A120)</f>
        <v>1.8891150263904346</v>
      </c>
      <c r="D120" s="8">
        <f>[1]!s_dq_volume("881001.WI",A120,1000000)</f>
        <v>20837.777600000001</v>
      </c>
      <c r="E120" s="8">
        <f>[1]!s_dq_turn($A$1,A120)</f>
        <v>2.5871</v>
      </c>
      <c r="F120" s="8">
        <f>[1]!s_share_freeshares($A$1,A120,10000)</f>
        <v>55155904.236500002</v>
      </c>
      <c r="G120" s="8">
        <f>[1]!s_val_pe_ttm($A$1,A120)</f>
        <v>32.995700836181641</v>
      </c>
      <c r="H120" s="8">
        <f>[1]!s_val_dividendyield2($A$1,A120)</f>
        <v>1.206</v>
      </c>
      <c r="I120" s="8">
        <f>[1]!s_val_pb_lf($A$1,A120)</f>
        <v>3.4591999053955078</v>
      </c>
      <c r="J120" s="11">
        <f>[1]!i_val_pe_percentile("881001.WI",A120,"2000-01-01",A120)</f>
        <v>40.541721275666234</v>
      </c>
      <c r="K120" s="8">
        <f>[1]!macd("881001.WI",A120,26,12,9,1,1,1)</f>
        <v>65.714632510221236</v>
      </c>
      <c r="L120" s="8">
        <f>[1]!sar("881001.WI",A120,4,"2","20","1",1)</f>
        <v>2425.966753766842</v>
      </c>
      <c r="M120" s="12">
        <f>[1]!kdj("881001.WI",A120,9,3,3,1,1,1)</f>
        <v>93.170446407123634</v>
      </c>
      <c r="N120" s="7">
        <f>[1]!rsi("881001.WI",A120,6,1,1)</f>
        <v>84.594468878721585</v>
      </c>
      <c r="O120" s="7">
        <f>[1]!atr("881001.WI",A120,14,"2","1",1)</f>
        <v>41.41302857142864</v>
      </c>
      <c r="P120" s="21">
        <f>[1]!s_dq_close("000001.SH",A120,1)</f>
        <v>3008.15</v>
      </c>
      <c r="Q120" s="21">
        <f>[1]!s_dq_close("399107.SZ",A120,1)</f>
        <v>1026.366</v>
      </c>
    </row>
    <row r="121" spans="1:17" x14ac:dyDescent="0.25">
      <c r="A121" s="6">
        <v>39996</v>
      </c>
      <c r="B121" s="8">
        <f>[1]!i_dq_close($A$1,A121)</f>
        <v>2579.7644</v>
      </c>
      <c r="C121" s="8">
        <f>[1]!i_dq_pctchange($A$1,A121)</f>
        <v>1.2513374835520199</v>
      </c>
      <c r="D121" s="8">
        <f>[1]!s_dq_volume("881001.WI",A121,1000000)</f>
        <v>24155.4064</v>
      </c>
      <c r="E121" s="8">
        <f>[1]!s_dq_turn($A$1,A121)</f>
        <v>3.0070999999999999</v>
      </c>
      <c r="F121" s="8">
        <f>[1]!s_share_freeshares($A$1,A121,10000)</f>
        <v>55155904.236500002</v>
      </c>
      <c r="G121" s="8">
        <f>[1]!s_val_pe_ttm($A$1,A121)</f>
        <v>33.550399780273438</v>
      </c>
      <c r="H121" s="8">
        <f>[1]!s_val_dividendyield2($A$1,A121)</f>
        <v>1.2055</v>
      </c>
      <c r="I121" s="8">
        <f>[1]!s_val_pb_lf($A$1,A121)</f>
        <v>3.5109999179840088</v>
      </c>
      <c r="J121" s="11">
        <f>[1]!i_val_pe_percentile("881001.WI",A121,"2000-01-01",A121)</f>
        <v>41.004366812227069</v>
      </c>
      <c r="K121" s="8">
        <f>[1]!macd("881001.WI",A121,26,12,9,1,1,1)</f>
        <v>69.953544707248966</v>
      </c>
      <c r="L121" s="8">
        <f>[1]!sar("881001.WI",A121,4,"2","20","1",1)</f>
        <v>2447.9202100888106</v>
      </c>
      <c r="M121" s="12">
        <f>[1]!kdj("881001.WI",A121,9,3,3,1,1,1)</f>
        <v>95.440481888009757</v>
      </c>
      <c r="N121" s="7">
        <f>[1]!rsi("881001.WI",A121,6,1,1)</f>
        <v>88.02803543304141</v>
      </c>
      <c r="O121" s="7">
        <f>[1]!atr("881001.WI",A121,14,"2","1",1)</f>
        <v>38.483878571428605</v>
      </c>
      <c r="P121" s="21">
        <f>[1]!s_dq_close("000001.SH",A121,1)</f>
        <v>3060.2539999999999</v>
      </c>
      <c r="Q121" s="21">
        <f>[1]!s_dq_close("399107.SZ",A121,1)</f>
        <v>1036.402</v>
      </c>
    </row>
    <row r="122" spans="1:17" x14ac:dyDescent="0.25">
      <c r="A122" s="6">
        <v>39997</v>
      </c>
      <c r="B122" s="8">
        <f>[1]!i_dq_close($A$1,A122)</f>
        <v>2611.1880000000001</v>
      </c>
      <c r="C122" s="8">
        <f>[1]!i_dq_pctchange($A$1,A122)</f>
        <v>1.2180802246902886</v>
      </c>
      <c r="D122" s="8">
        <f>[1]!s_dq_volume("881001.WI",A122,1000000)</f>
        <v>24463.376</v>
      </c>
      <c r="E122" s="8">
        <f>[1]!s_dq_turn($A$1,A122)</f>
        <v>3.0358999999999998</v>
      </c>
      <c r="F122" s="8">
        <f>[1]!s_share_freeshares($A$1,A122,10000)</f>
        <v>55155904.236500002</v>
      </c>
      <c r="G122" s="8">
        <f>[1]!s_val_pe_ttm($A$1,A122)</f>
        <v>33.878200531005859</v>
      </c>
      <c r="H122" s="8">
        <f>[1]!s_val_dividendyield2($A$1,A122)</f>
        <v>1.1977</v>
      </c>
      <c r="I122" s="8">
        <f>[1]!s_val_pb_lf($A$1,A122)</f>
        <v>3.5457000732421875</v>
      </c>
      <c r="J122" s="11">
        <f>[1]!i_val_pe_percentile("881001.WI",A122,"2000-01-01",A122)</f>
        <v>41.292012221737231</v>
      </c>
      <c r="K122" s="8">
        <f>[1]!macd("881001.WI",A122,26,12,9,1,1,1)</f>
        <v>74.984164295151004</v>
      </c>
      <c r="L122" s="8">
        <f>[1]!sar("881001.WI",A122,4,"2","20","1",1)</f>
        <v>2474.2958280710486</v>
      </c>
      <c r="M122" s="12">
        <f>[1]!kdj("881001.WI",A122,9,3,3,1,1,1)</f>
        <v>96.932182176483252</v>
      </c>
      <c r="N122" s="7">
        <f>[1]!rsi("881001.WI",A122,6,1,1)</f>
        <v>90.525541926067277</v>
      </c>
      <c r="O122" s="7">
        <f>[1]!atr("881001.WI",A122,14,"2","1",1)</f>
        <v>38.85331428571434</v>
      </c>
      <c r="P122" s="21">
        <f>[1]!s_dq_close("000001.SH",A122,1)</f>
        <v>3088.3670000000002</v>
      </c>
      <c r="Q122" s="21">
        <f>[1]!s_dq_close("399107.SZ",A122,1)</f>
        <v>1050.7650000000001</v>
      </c>
    </row>
    <row r="123" spans="1:17" x14ac:dyDescent="0.25">
      <c r="A123" s="6">
        <v>40000</v>
      </c>
      <c r="B123" s="8">
        <f>[1]!i_dq_close($A$1,A123)</f>
        <v>2643.4385000000002</v>
      </c>
      <c r="C123" s="8">
        <f>[1]!i_dq_pctchange($A$1,A123)</f>
        <v>1.2350891624808364</v>
      </c>
      <c r="D123" s="8">
        <f>[1]!s_dq_volume("881001.WI",A123,1000000)</f>
        <v>27130.950400000002</v>
      </c>
      <c r="E123" s="8">
        <f>[1]!s_dq_turn($A$1,A123)</f>
        <v>2.7553999999999998</v>
      </c>
      <c r="F123" s="8">
        <f>[1]!s_share_freeshares($A$1,A123,10000)</f>
        <v>55155904.236500002</v>
      </c>
      <c r="G123" s="8">
        <f>[1]!s_val_pe_ttm($A$1,A123)</f>
        <v>34.302398681640625</v>
      </c>
      <c r="H123" s="8">
        <f>[1]!s_val_dividendyield2($A$1,A123)</f>
        <v>1.1887000000000001</v>
      </c>
      <c r="I123" s="8">
        <f>[1]!s_val_pb_lf($A$1,A123)</f>
        <v>3.5903999805450439</v>
      </c>
      <c r="J123" s="11">
        <f>[1]!i_val_pe_percentile("881001.WI",A123,"2000-01-01",A123)</f>
        <v>41.623036649214662</v>
      </c>
      <c r="K123" s="8">
        <f>[1]!macd("881001.WI",A123,26,12,9,1,1,1)</f>
        <v>80.643701986013184</v>
      </c>
      <c r="L123" s="8">
        <f>[1]!sar("881001.WI",A123,4,"2","20","1",1)</f>
        <v>2501.7090224568387</v>
      </c>
      <c r="M123" s="12">
        <f>[1]!kdj("881001.WI",A123,9,3,3,1,1,1)</f>
        <v>97.713404986751812</v>
      </c>
      <c r="N123" s="7">
        <f>[1]!rsi("881001.WI",A123,6,1,1)</f>
        <v>92.462180923227081</v>
      </c>
      <c r="O123" s="7">
        <f>[1]!atr("881001.WI",A123,14,"2","1",1)</f>
        <v>38.813428571428595</v>
      </c>
      <c r="P123" s="21">
        <f>[1]!s_dq_close("000001.SH",A123,1)</f>
        <v>3124.6669999999999</v>
      </c>
      <c r="Q123" s="21">
        <f>[1]!s_dq_close("399107.SZ",A123,1)</f>
        <v>1061.2090000000001</v>
      </c>
    </row>
    <row r="124" spans="1:17" x14ac:dyDescent="0.25">
      <c r="A124" s="6">
        <v>40001</v>
      </c>
      <c r="B124" s="8">
        <f>[1]!i_dq_close($A$1,A124)</f>
        <v>2626.6260000000002</v>
      </c>
      <c r="C124" s="8">
        <f>[1]!i_dq_pctchange($A$1,A124)</f>
        <v>-0.63600874391441298</v>
      </c>
      <c r="D124" s="8">
        <f>[1]!s_dq_volume("881001.WI",A124,1000000)</f>
        <v>26501.2736</v>
      </c>
      <c r="E124" s="8">
        <f>[1]!s_dq_turn($A$1,A124)</f>
        <v>2.6865000000000001</v>
      </c>
      <c r="F124" s="8">
        <f>[1]!s_share_freeshares($A$1,A124,10000)</f>
        <v>55155904.236500002</v>
      </c>
      <c r="G124" s="8">
        <f>[1]!s_val_pe_ttm($A$1,A124)</f>
        <v>33.918899536132813</v>
      </c>
      <c r="H124" s="8">
        <f>[1]!s_val_dividendyield2($A$1,A124)</f>
        <v>1.2034</v>
      </c>
      <c r="I124" s="8">
        <f>[1]!s_val_pb_lf($A$1,A124)</f>
        <v>3.551800012588501</v>
      </c>
      <c r="J124" s="11">
        <f>[1]!i_val_pe_percentile("881001.WI",A124,"2000-01-01",A124)</f>
        <v>41.299607501090271</v>
      </c>
      <c r="K124" s="8">
        <f>[1]!macd("881001.WI",A124,26,12,9,1,1,1)</f>
        <v>82.817628074454205</v>
      </c>
      <c r="L124" s="8">
        <f>[1]!sar("881001.WI",A124,4,"2","20","1",1)</f>
        <v>2530.3586179654708</v>
      </c>
      <c r="M124" s="12">
        <f>[1]!kdj("881001.WI",A124,9,3,3,1,1,1)</f>
        <v>92.658790443056475</v>
      </c>
      <c r="N124" s="7">
        <f>[1]!rsi("881001.WI",A124,6,1,1)</f>
        <v>81.979408315329508</v>
      </c>
      <c r="O124" s="7">
        <f>[1]!atr("881001.WI",A124,14,"2","1",1)</f>
        <v>37.794535714285757</v>
      </c>
      <c r="P124" s="21">
        <f>[1]!s_dq_close("000001.SH",A124,1)</f>
        <v>3089.45</v>
      </c>
      <c r="Q124" s="21">
        <f>[1]!s_dq_close("399107.SZ",A124,1)</f>
        <v>1058.9110000000001</v>
      </c>
    </row>
    <row r="125" spans="1:17" x14ac:dyDescent="0.25">
      <c r="A125" s="6">
        <v>40002</v>
      </c>
      <c r="B125" s="8">
        <f>[1]!i_dq_close($A$1,A125)</f>
        <v>2635.5596</v>
      </c>
      <c r="C125" s="8">
        <f>[1]!i_dq_pctchange($A$1,A125)</f>
        <v>0.34011694089679467</v>
      </c>
      <c r="D125" s="8">
        <f>[1]!s_dq_volume("881001.WI",A125,1000000)</f>
        <v>23079.4768</v>
      </c>
      <c r="E125" s="8">
        <f>[1]!s_dq_turn($A$1,A125)</f>
        <v>2.3424</v>
      </c>
      <c r="F125" s="8">
        <f>[1]!s_share_freeshares($A$1,A125,10000)</f>
        <v>55155904.236500002</v>
      </c>
      <c r="G125" s="8">
        <f>[1]!s_val_pe_ttm($A$1,A125)</f>
        <v>33.827400207519531</v>
      </c>
      <c r="H125" s="8">
        <f>[1]!s_val_dividendyield2($A$1,A125)</f>
        <v>1.2030000000000001</v>
      </c>
      <c r="I125" s="8">
        <f>[1]!s_val_pb_lf($A$1,A125)</f>
        <v>3.5436999797821045</v>
      </c>
      <c r="J125" s="11">
        <f>[1]!i_val_pe_percentile("881001.WI",A125,"2000-01-01",A125)</f>
        <v>41.19442022667829</v>
      </c>
      <c r="K125" s="8">
        <f>[1]!macd("881001.WI",A125,26,12,9,1,1,1)</f>
        <v>84.28970773833953</v>
      </c>
      <c r="L125" s="8">
        <f>[1]!sar("881001.WI",A125,4,"2","20","1",1)</f>
        <v>2556.6190143723766</v>
      </c>
      <c r="M125" s="12">
        <f>[1]!kdj("881001.WI",A125,9,3,3,1,1,1)</f>
        <v>90.635613869204619</v>
      </c>
      <c r="N125" s="7">
        <f>[1]!rsi("881001.WI",A125,6,1,1)</f>
        <v>83.194317038493239</v>
      </c>
      <c r="O125" s="7">
        <f>[1]!atr("881001.WI",A125,14,"2","1",1)</f>
        <v>40.707100000000047</v>
      </c>
      <c r="P125" s="21">
        <f>[1]!s_dq_close("000001.SH",A125,1)</f>
        <v>3080.7739999999999</v>
      </c>
      <c r="Q125" s="21">
        <f>[1]!s_dq_close("399107.SZ",A125,1)</f>
        <v>1071.6320000000001</v>
      </c>
    </row>
    <row r="126" spans="1:17" x14ac:dyDescent="0.25">
      <c r="A126" s="6">
        <v>40003</v>
      </c>
      <c r="B126" s="8">
        <f>[1]!i_dq_close($A$1,A126)</f>
        <v>2675.8687</v>
      </c>
      <c r="C126" s="8">
        <f>[1]!i_dq_pctchange($A$1,A126)</f>
        <v>1.5294323072792566</v>
      </c>
      <c r="D126" s="8">
        <f>[1]!s_dq_volume("881001.WI",A126,1000000)</f>
        <v>25522.846399999999</v>
      </c>
      <c r="E126" s="8">
        <f>[1]!s_dq_turn($A$1,A126)</f>
        <v>2.5956999999999999</v>
      </c>
      <c r="F126" s="8">
        <f>[1]!s_share_freeshares($A$1,A126,10000)</f>
        <v>55155904.236500002</v>
      </c>
      <c r="G126" s="8">
        <f>[1]!s_val_pe_ttm($A$1,A126)</f>
        <v>34.279598236083984</v>
      </c>
      <c r="H126" s="8">
        <f>[1]!s_val_dividendyield2($A$1,A126)</f>
        <v>1.1869000000000001</v>
      </c>
      <c r="I126" s="8">
        <f>[1]!s_val_pb_lf($A$1,A126)</f>
        <v>3.5913999080657959</v>
      </c>
      <c r="J126" s="11">
        <f>[1]!i_val_pe_percentile("881001.WI",A126,"2000-01-01",A126)</f>
        <v>41.655773420479306</v>
      </c>
      <c r="K126" s="8">
        <f>[1]!macd("881001.WI",A126,26,12,9,1,1,1)</f>
        <v>87.698020777128932</v>
      </c>
      <c r="L126" s="8">
        <f>[1]!sar("881001.WI",A126,4,"2","20","1",1)</f>
        <v>2577.6273314979012</v>
      </c>
      <c r="M126" s="12">
        <f>[1]!kdj("881001.WI",A126,9,3,3,1,1,1)</f>
        <v>93.742731532449241</v>
      </c>
      <c r="N126" s="7">
        <f>[1]!rsi("881001.WI",A126,6,1,1)</f>
        <v>87.688444424181384</v>
      </c>
      <c r="O126" s="7">
        <f>[1]!atr("881001.WI",A126,14,"2","1",1)</f>
        <v>42.046821428571484</v>
      </c>
      <c r="P126" s="21">
        <f>[1]!s_dq_close("000001.SH",A126,1)</f>
        <v>3123.0349999999999</v>
      </c>
      <c r="Q126" s="21">
        <f>[1]!s_dq_close("399107.SZ",A126,1)</f>
        <v>1090.4190000000001</v>
      </c>
    </row>
    <row r="127" spans="1:17" x14ac:dyDescent="0.25">
      <c r="A127" s="6">
        <v>40004</v>
      </c>
      <c r="B127" s="8">
        <f>[1]!i_dq_close($A$1,A127)</f>
        <v>2680.2453999999998</v>
      </c>
      <c r="C127" s="8">
        <f>[1]!i_dq_pctchange($A$1,A127)</f>
        <v>0.16356183694662602</v>
      </c>
      <c r="D127" s="8">
        <f>[1]!s_dq_volume("881001.WI",A127,1000000)</f>
        <v>25110.7536</v>
      </c>
      <c r="E127" s="8">
        <f>[1]!s_dq_turn($A$1,A127)</f>
        <v>2.5533000000000001</v>
      </c>
      <c r="F127" s="8">
        <f>[1]!s_share_freeshares($A$1,A127,10000)</f>
        <v>55163584.236500002</v>
      </c>
      <c r="G127" s="8">
        <f>[1]!s_val_pe_ttm($A$1,A127)</f>
        <v>34.225498199462891</v>
      </c>
      <c r="H127" s="8">
        <f>[1]!s_val_dividendyield2($A$1,A127)</f>
        <v>1.1883999999999999</v>
      </c>
      <c r="I127" s="8">
        <f>[1]!s_val_pb_lf($A$1,A127)</f>
        <v>3.5859000682830811</v>
      </c>
      <c r="J127" s="11">
        <f>[1]!i_val_pe_percentile("881001.WI",A127,"2000-01-01",A127)</f>
        <v>41.594076655052262</v>
      </c>
      <c r="K127" s="8">
        <f>[1]!macd("881001.WI",A127,26,12,9,1,1,1)</f>
        <v>89.718082322880036</v>
      </c>
      <c r="L127" s="8">
        <f>[1]!sar("881001.WI",A127,4,"2","20","1",1)</f>
        <v>2597.2926851983211</v>
      </c>
      <c r="M127" s="12">
        <f>[1]!kdj("881001.WI",A127,9,3,3,1,1,1)</f>
        <v>92.483712329378179</v>
      </c>
      <c r="N127" s="7">
        <f>[1]!rsi("881001.WI",A127,6,1,1)</f>
        <v>88.102971255235801</v>
      </c>
      <c r="O127" s="7">
        <f>[1]!atr("881001.WI",A127,14,"2","1",1)</f>
        <v>42.079757142857197</v>
      </c>
      <c r="P127" s="21">
        <f>[1]!s_dq_close("000001.SH",A127,1)</f>
        <v>3113.9319999999998</v>
      </c>
      <c r="Q127" s="21">
        <f>[1]!s_dq_close("399107.SZ",A127,1)</f>
        <v>1095.9059999999999</v>
      </c>
    </row>
    <row r="128" spans="1:17" x14ac:dyDescent="0.25">
      <c r="A128" s="6">
        <v>40007</v>
      </c>
      <c r="B128" s="8">
        <f>[1]!i_dq_close($A$1,A128)</f>
        <v>2668.1433000000002</v>
      </c>
      <c r="C128" s="8">
        <f>[1]!i_dq_pctchange($A$1,A128)</f>
        <v>-0.45152955024191477</v>
      </c>
      <c r="D128" s="8">
        <f>[1]!s_dq_volume("881001.WI",A128,1000000)</f>
        <v>24204.292799999999</v>
      </c>
      <c r="E128" s="8">
        <f>[1]!s_dq_turn($A$1,A128)</f>
        <v>2.4514</v>
      </c>
      <c r="F128" s="8">
        <f>[1]!s_share_freeshares($A$1,A128,10000)</f>
        <v>55167057.215499997</v>
      </c>
      <c r="G128" s="8">
        <f>[1]!s_val_pe_ttm($A$1,A128)</f>
        <v>33.913299560546875</v>
      </c>
      <c r="H128" s="8">
        <f>[1]!s_val_dividendyield2($A$1,A128)</f>
        <v>1.1876</v>
      </c>
      <c r="I128" s="8">
        <f>[1]!s_val_pb_lf($A$1,A128)</f>
        <v>3.5539999008178711</v>
      </c>
      <c r="J128" s="11">
        <f>[1]!i_val_pe_percentile("881001.WI",A128,"2000-01-01",A128)</f>
        <v>41.271223334784501</v>
      </c>
      <c r="K128" s="8">
        <f>[1]!macd("881001.WI",A128,26,12,9,1,1,1)</f>
        <v>89.312913649917391</v>
      </c>
      <c r="L128" s="8">
        <f>[1]!sar("881001.WI",A128,4,"2","20","1",1)</f>
        <v>2618.095028158657</v>
      </c>
      <c r="M128" s="12">
        <f>[1]!kdj("881001.WI",A128,9,3,3,1,1,1)</f>
        <v>89.722204369067512</v>
      </c>
      <c r="N128" s="7">
        <f>[1]!rsi("881001.WI",A128,6,1,1)</f>
        <v>79.249172307837085</v>
      </c>
      <c r="O128" s="7">
        <f>[1]!atr("881001.WI",A128,14,"2","1",1)</f>
        <v>39.511064285714347</v>
      </c>
      <c r="P128" s="21">
        <f>[1]!s_dq_close("000001.SH",A128,1)</f>
        <v>3080.556</v>
      </c>
      <c r="Q128" s="21">
        <f>[1]!s_dq_close("399107.SZ",A128,1)</f>
        <v>1100.6679999999999</v>
      </c>
    </row>
    <row r="129" spans="1:17" x14ac:dyDescent="0.25">
      <c r="A129" s="6">
        <v>40008</v>
      </c>
      <c r="B129" s="8">
        <f>[1]!i_dq_close($A$1,A129)</f>
        <v>2730.0032000000001</v>
      </c>
      <c r="C129" s="8">
        <f>[1]!i_dq_pctchange($A$1,A129)</f>
        <v>2.3184624304099377</v>
      </c>
      <c r="D129" s="8">
        <f>[1]!s_dq_volume("881001.WI",A129,1000000)</f>
        <v>25027.673599999998</v>
      </c>
      <c r="E129" s="8">
        <f>[1]!s_dq_turn($A$1,A129)</f>
        <v>2.5289000000000001</v>
      </c>
      <c r="F129" s="8">
        <f>[1]!s_share_freeshares($A$1,A129,10000)</f>
        <v>55167057.215499997</v>
      </c>
      <c r="G129" s="8">
        <f>[1]!s_val_pe_ttm($A$1,A129)</f>
        <v>34.596698760986328</v>
      </c>
      <c r="H129" s="8">
        <f>[1]!s_val_dividendyield2($A$1,A129)</f>
        <v>1.1771</v>
      </c>
      <c r="I129" s="8">
        <f>[1]!s_val_pb_lf($A$1,A129)</f>
        <v>3.6280999183654785</v>
      </c>
      <c r="J129" s="11">
        <f>[1]!i_val_pe_percentile("881001.WI",A129,"2000-01-01",A129)</f>
        <v>41.993037423846822</v>
      </c>
      <c r="K129" s="8">
        <f>[1]!macd("881001.WI",A129,26,12,9,1,1,1)</f>
        <v>92.912355702154855</v>
      </c>
      <c r="L129" s="8">
        <f>[1]!sar("881001.WI",A129,4,"2","20","1",1)</f>
        <v>2634.7369025269254</v>
      </c>
      <c r="M129" s="12">
        <f>[1]!kdj("881001.WI",A129,9,3,3,1,1,1)</f>
        <v>93.122860942759687</v>
      </c>
      <c r="N129" s="7">
        <f>[1]!rsi("881001.WI",A129,6,1,1)</f>
        <v>87.162388733738368</v>
      </c>
      <c r="O129" s="7">
        <f>[1]!atr("881001.WI",A129,14,"2","1",1)</f>
        <v>41.217578571428639</v>
      </c>
      <c r="P129" s="21">
        <f>[1]!s_dq_close("000001.SH",A129,1)</f>
        <v>3145.1570000000002</v>
      </c>
      <c r="Q129" s="21">
        <f>[1]!s_dq_close("399107.SZ",A129,1)</f>
        <v>1123.7629999999999</v>
      </c>
    </row>
    <row r="130" spans="1:17" x14ac:dyDescent="0.25">
      <c r="A130" s="6">
        <v>40009</v>
      </c>
      <c r="B130" s="8">
        <f>[1]!i_dq_close($A$1,A130)</f>
        <v>2755.8209999999999</v>
      </c>
      <c r="C130" s="8">
        <f>[1]!i_dq_pctchange($A$1,A130)</f>
        <v>0.94570585118727357</v>
      </c>
      <c r="D130" s="8">
        <f>[1]!s_dq_volume("881001.WI",A130,1000000)</f>
        <v>29351.984</v>
      </c>
      <c r="E130" s="8">
        <f>[1]!s_dq_turn($A$1,A130)</f>
        <v>2.9708999999999999</v>
      </c>
      <c r="F130" s="8">
        <f>[1]!s_share_freeshares($A$1,A130,10000)</f>
        <v>55170977.781900004</v>
      </c>
      <c r="G130" s="8">
        <f>[1]!s_val_pe_ttm($A$1,A130)</f>
        <v>35.034801483154297</v>
      </c>
      <c r="H130" s="8">
        <f>[1]!s_val_dividendyield2($A$1,A130)</f>
        <v>1.1628000000000001</v>
      </c>
      <c r="I130" s="8">
        <f>[1]!s_val_pb_lf($A$1,A130)</f>
        <v>3.6689000129699707</v>
      </c>
      <c r="J130" s="11">
        <f>[1]!i_val_pe_percentile("881001.WI",A130,"2000-01-01",A130)</f>
        <v>42.279251848629841</v>
      </c>
      <c r="K130" s="8">
        <f>[1]!macd("881001.WI",A130,26,12,9,1,1,1)</f>
        <v>96.733140720835308</v>
      </c>
      <c r="L130" s="8">
        <f>[1]!sar("881001.WI",A130,4,"2","20","1",1)</f>
        <v>2653.8178020215405</v>
      </c>
      <c r="M130" s="12">
        <f>[1]!kdj("881001.WI",A130,9,3,3,1,1,1)</f>
        <v>95.239928769413652</v>
      </c>
      <c r="N130" s="7">
        <f>[1]!rsi("881001.WI",A130,6,1,1)</f>
        <v>89.221051784232401</v>
      </c>
      <c r="O130" s="7">
        <f>[1]!atr("881001.WI",A130,14,"2","1",1)</f>
        <v>41.316992857142914</v>
      </c>
      <c r="P130" s="21">
        <f>[1]!s_dq_close("000001.SH",A130,1)</f>
        <v>3188.5509999999999</v>
      </c>
      <c r="Q130" s="21">
        <f>[1]!s_dq_close("399107.SZ",A130,1)</f>
        <v>1132.819</v>
      </c>
    </row>
    <row r="131" spans="1:17" x14ac:dyDescent="0.25">
      <c r="A131" s="6">
        <v>40010</v>
      </c>
      <c r="B131" s="8">
        <f>[1]!i_dq_close($A$1,A131)</f>
        <v>2754.8063999999999</v>
      </c>
      <c r="C131" s="8">
        <f>[1]!i_dq_pctchange($A$1,A131)</f>
        <v>-3.6816614722072774E-2</v>
      </c>
      <c r="D131" s="8">
        <f>[1]!s_dq_volume("881001.WI",A131,1000000)</f>
        <v>28811.952000000001</v>
      </c>
      <c r="E131" s="8">
        <f>[1]!s_dq_turn($A$1,A131)</f>
        <v>2.9129</v>
      </c>
      <c r="F131" s="8">
        <f>[1]!s_share_freeshares($A$1,A131,10000)</f>
        <v>55171928.458999999</v>
      </c>
      <c r="G131" s="8">
        <f>[1]!s_val_pe_ttm($A$1,A131)</f>
        <v>35.027801513671875</v>
      </c>
      <c r="H131" s="8">
        <f>[1]!s_val_dividendyield2($A$1,A131)</f>
        <v>1.1634</v>
      </c>
      <c r="I131" s="8">
        <f>[1]!s_val_pb_lf($A$1,A131)</f>
        <v>3.6642999649047852</v>
      </c>
      <c r="J131" s="11">
        <f>[1]!i_val_pe_percentile("881001.WI",A131,"2000-01-01",A131)</f>
        <v>42.260869565217391</v>
      </c>
      <c r="K131" s="8">
        <f>[1]!macd("881001.WI",A131,26,12,9,1,1,1)</f>
        <v>98.543324530674909</v>
      </c>
      <c r="L131" s="8">
        <f>[1]!sar("881001.WI",A131,4,"2","20","1",1)</f>
        <v>2674.4282616172322</v>
      </c>
      <c r="M131" s="12">
        <f>[1]!kdj("881001.WI",A131,9,3,3,1,1,1)</f>
        <v>91.962055630913753</v>
      </c>
      <c r="N131" s="7">
        <f>[1]!rsi("881001.WI",A131,6,1,1)</f>
        <v>88.551393385265797</v>
      </c>
      <c r="O131" s="7">
        <f>[1]!atr("881001.WI",A131,14,"2","1",1)</f>
        <v>42.736885714285755</v>
      </c>
      <c r="P131" s="21">
        <f>[1]!s_dq_close("000001.SH",A131,1)</f>
        <v>3183.7420000000002</v>
      </c>
      <c r="Q131" s="21">
        <f>[1]!s_dq_close("399107.SZ",A131,1)</f>
        <v>1131.067</v>
      </c>
    </row>
    <row r="132" spans="1:17" x14ac:dyDescent="0.25">
      <c r="A132" s="6">
        <v>40011</v>
      </c>
      <c r="B132" s="8">
        <f>[1]!i_dq_close($A$1,A132)</f>
        <v>2764.6948000000002</v>
      </c>
      <c r="C132" s="8">
        <f>[1]!i_dq_pctchange($A$1,A132)</f>
        <v>0.35895081411166585</v>
      </c>
      <c r="D132" s="8">
        <f>[1]!s_dq_volume("881001.WI",A132,1000000)</f>
        <v>24823.670399999999</v>
      </c>
      <c r="E132" s="8">
        <f>[1]!s_dq_turn($A$1,A132)</f>
        <v>2.5137999999999998</v>
      </c>
      <c r="F132" s="8">
        <f>[1]!s_share_freeshares($A$1,A132,10000)</f>
        <v>55178909.609300002</v>
      </c>
      <c r="G132" s="8">
        <f>[1]!s_val_pe_ttm($A$1,A132)</f>
        <v>35.082698822021484</v>
      </c>
      <c r="H132" s="8">
        <f>[1]!s_val_dividendyield2($A$1,A132)</f>
        <v>1.1661999999999999</v>
      </c>
      <c r="I132" s="8">
        <f>[1]!s_val_pb_lf($A$1,A132)</f>
        <v>3.6707000732421875</v>
      </c>
      <c r="J132" s="11">
        <f>[1]!i_val_pe_percentile("881001.WI",A132,"2000-01-01",A132)</f>
        <v>42.372881355932201</v>
      </c>
      <c r="K132" s="8">
        <f>[1]!macd("881001.WI",A132,26,12,9,1,1,1)</f>
        <v>99.627377093590439</v>
      </c>
      <c r="L132" s="8">
        <f>[1]!sar("881001.WI",A132,4,"2","20","1",1)</f>
        <v>2696.6108292937856</v>
      </c>
      <c r="M132" s="12">
        <f>[1]!kdj("881001.WI",A132,9,3,3,1,1,1)</f>
        <v>91.352153942457164</v>
      </c>
      <c r="N132" s="7">
        <f>[1]!rsi("881001.WI",A132,6,1,1)</f>
        <v>89.475260973912086</v>
      </c>
      <c r="O132" s="7">
        <f>[1]!atr("881001.WI",A132,14,"2","1",1)</f>
        <v>42.423028571428596</v>
      </c>
      <c r="P132" s="21">
        <f>[1]!s_dq_close("000001.SH",A132,1)</f>
        <v>3189.741</v>
      </c>
      <c r="Q132" s="21">
        <f>[1]!s_dq_close("399107.SZ",A132,1)</f>
        <v>1139.5440000000001</v>
      </c>
    </row>
    <row r="133" spans="1:17" x14ac:dyDescent="0.25">
      <c r="A133" s="6">
        <v>40014</v>
      </c>
      <c r="B133" s="8">
        <f>[1]!i_dq_close($A$1,A133)</f>
        <v>2815.5414999999998</v>
      </c>
      <c r="C133" s="8">
        <f>[1]!i_dq_pctchange($A$1,A133)</f>
        <v>1.8391433296723965</v>
      </c>
      <c r="D133" s="8">
        <f>[1]!s_dq_volume("881001.WI",A133,1000000)</f>
        <v>29813.654399999999</v>
      </c>
      <c r="E133" s="8">
        <f>[1]!s_dq_turn($A$1,A133)</f>
        <v>3.0171000000000001</v>
      </c>
      <c r="F133" s="8">
        <f>[1]!s_share_freeshares($A$1,A133,10000)</f>
        <v>55194295.002300002</v>
      </c>
      <c r="G133" s="8">
        <f>[1]!s_val_pe_ttm($A$1,A133)</f>
        <v>35.891799926757813</v>
      </c>
      <c r="H133" s="8">
        <f>[1]!s_val_dividendyield2($A$1,A133)</f>
        <v>1.1327</v>
      </c>
      <c r="I133" s="8">
        <f>[1]!s_val_pb_lf($A$1,A133)</f>
        <v>3.7539000511169434</v>
      </c>
      <c r="J133" s="11">
        <f>[1]!i_val_pe_percentile("881001.WI",A133,"2000-01-01",A133)</f>
        <v>42.875760208514336</v>
      </c>
      <c r="K133" s="8">
        <f>[1]!macd("881001.WI",A133,26,12,9,1,1,1)</f>
        <v>103.39749830848268</v>
      </c>
      <c r="L133" s="8">
        <f>[1]!sar("881001.WI",A133,4,"2","20","1",1)</f>
        <v>2714.3568834350285</v>
      </c>
      <c r="M133" s="12">
        <f>[1]!kdj("881001.WI",A133,9,3,3,1,1,1)</f>
        <v>94.034063281401913</v>
      </c>
      <c r="N133" s="7">
        <f>[1]!rsi("881001.WI",A133,6,1,1)</f>
        <v>92.973847732213883</v>
      </c>
      <c r="O133" s="7">
        <f>[1]!atr("881001.WI",A133,14,"2","1",1)</f>
        <v>44.081057142857162</v>
      </c>
      <c r="P133" s="21">
        <f>[1]!s_dq_close("000001.SH",A133,1)</f>
        <v>3266.92</v>
      </c>
      <c r="Q133" s="21">
        <f>[1]!s_dq_close("399107.SZ",A133,1)</f>
        <v>1160.3720000000001</v>
      </c>
    </row>
    <row r="134" spans="1:17" x14ac:dyDescent="0.25">
      <c r="A134" s="6">
        <v>40015</v>
      </c>
      <c r="B134" s="8">
        <f>[1]!i_dq_close($A$1,A134)</f>
        <v>2768.6079</v>
      </c>
      <c r="C134" s="8">
        <f>[1]!i_dq_pctchange($A$1,A134)</f>
        <v>-1.6669475481004221</v>
      </c>
      <c r="D134" s="8">
        <f>[1]!s_dq_volume("881001.WI",A134,1000000)</f>
        <v>29622.2176</v>
      </c>
      <c r="E134" s="8">
        <f>[1]!s_dq_turn($A$1,A134)</f>
        <v>2.9944000000000002</v>
      </c>
      <c r="F134" s="8">
        <f>[1]!s_share_freeshares($A$1,A134,10000)</f>
        <v>55216063.1109</v>
      </c>
      <c r="G134" s="8">
        <f>[1]!s_val_pe_ttm($A$1,A134)</f>
        <v>35.307399749755859</v>
      </c>
      <c r="H134" s="8">
        <f>[1]!s_val_dividendyield2($A$1,A134)</f>
        <v>1.1588000000000001</v>
      </c>
      <c r="I134" s="8">
        <f>[1]!s_val_pb_lf($A$1,A134)</f>
        <v>3.6909000873565674</v>
      </c>
      <c r="J134" s="11">
        <f>[1]!i_val_pe_percentile("881001.WI",A134,"2000-01-01",A134)</f>
        <v>42.553191489361701</v>
      </c>
      <c r="K134" s="8">
        <f>[1]!macd("881001.WI",A134,26,12,9,1,1,1)</f>
        <v>101.42898702888533</v>
      </c>
      <c r="L134" s="8">
        <f>[1]!sar("881001.WI",A134,4,"2","20","1",1)</f>
        <v>2734.8838867480226</v>
      </c>
      <c r="M134" s="12">
        <f>[1]!kdj("881001.WI",A134,9,3,3,1,1,1)</f>
        <v>86.494372455304571</v>
      </c>
      <c r="N134" s="7">
        <f>[1]!rsi("881001.WI",A134,6,1,1)</f>
        <v>67.953409760298086</v>
      </c>
      <c r="O134" s="7">
        <f>[1]!atr("881001.WI",A134,14,"2","1",1)</f>
        <v>44.433614285714285</v>
      </c>
      <c r="P134" s="21">
        <f>[1]!s_dq_close("000001.SH",A134,1)</f>
        <v>3213.2060000000001</v>
      </c>
      <c r="Q134" s="21">
        <f>[1]!s_dq_close("399107.SZ",A134,1)</f>
        <v>1136.9169999999999</v>
      </c>
    </row>
    <row r="135" spans="1:17" x14ac:dyDescent="0.25">
      <c r="A135" s="6">
        <v>40016</v>
      </c>
      <c r="B135" s="8">
        <f>[1]!i_dq_close($A$1,A135)</f>
        <v>2816.3366999999998</v>
      </c>
      <c r="C135" s="8">
        <f>[1]!i_dq_pctchange($A$1,A135)</f>
        <v>1.723927754450165</v>
      </c>
      <c r="D135" s="8">
        <f>[1]!s_dq_volume("881001.WI",A135,1000000)</f>
        <v>25429.934399999998</v>
      </c>
      <c r="E135" s="8">
        <f>[1]!s_dq_turn($A$1,A135)</f>
        <v>2.5726</v>
      </c>
      <c r="F135" s="8">
        <f>[1]!s_share_freeshares($A$1,A135,10000)</f>
        <v>55230603.854500003</v>
      </c>
      <c r="G135" s="8">
        <f>[1]!s_val_pe_ttm($A$1,A135)</f>
        <v>36.114398956298828</v>
      </c>
      <c r="H135" s="8">
        <f>[1]!s_val_dividendyield2($A$1,A135)</f>
        <v>1.1323000000000001</v>
      </c>
      <c r="I135" s="8">
        <f>[1]!s_val_pb_lf($A$1,A135)</f>
        <v>3.7743000984191895</v>
      </c>
      <c r="J135" s="11">
        <f>[1]!i_val_pe_percentile("881001.WI",A135,"2000-01-01",A135)</f>
        <v>43.098958333333329</v>
      </c>
      <c r="K135" s="8">
        <f>[1]!macd("881001.WI",A135,26,12,9,1,1,1)</f>
        <v>102.53824586078144</v>
      </c>
      <c r="L135" s="8">
        <f>[1]!sar("881001.WI",A135,4,"2","20","1",1)</f>
        <v>2752.8023693984183</v>
      </c>
      <c r="M135" s="12">
        <f>[1]!kdj("881001.WI",A135,9,3,3,1,1,1)</f>
        <v>89.31818612765899</v>
      </c>
      <c r="N135" s="7">
        <f>[1]!rsi("881001.WI",A135,6,1,1)</f>
        <v>75.875919279952981</v>
      </c>
      <c r="O135" s="7">
        <f>[1]!atr("881001.WI",A135,14,"2","1",1)</f>
        <v>46.006057142857181</v>
      </c>
      <c r="P135" s="21">
        <f>[1]!s_dq_close("000001.SH",A135,1)</f>
        <v>3296.6149999999998</v>
      </c>
      <c r="Q135" s="21">
        <f>[1]!s_dq_close("399107.SZ",A135,1)</f>
        <v>1154.3499999999999</v>
      </c>
    </row>
    <row r="136" spans="1:17" x14ac:dyDescent="0.25">
      <c r="A136" s="6">
        <v>40017</v>
      </c>
      <c r="B136" s="8">
        <f>[1]!i_dq_close($A$1,A136)</f>
        <v>2849.4560999999999</v>
      </c>
      <c r="C136" s="8">
        <f>[1]!i_dq_pctchange($A$1,A136)</f>
        <v>1.1759744493618269</v>
      </c>
      <c r="D136" s="8">
        <f>[1]!s_dq_volume("881001.WI",A136,1000000)</f>
        <v>25490.6816</v>
      </c>
      <c r="E136" s="8">
        <f>[1]!s_dq_turn($A$1,A136)</f>
        <v>2.5695999999999999</v>
      </c>
      <c r="F136" s="8">
        <f>[1]!s_share_freeshares($A$1,A136,10000)</f>
        <v>55241182.234700002</v>
      </c>
      <c r="G136" s="8">
        <f>[1]!s_val_pe_ttm($A$1,A136)</f>
        <v>36.475399017333984</v>
      </c>
      <c r="H136" s="8">
        <f>[1]!s_val_dividendyield2($A$1,A136)</f>
        <v>1.1028</v>
      </c>
      <c r="I136" s="8">
        <f>[1]!s_val_pb_lf($A$1,A136)</f>
        <v>3.813499927520752</v>
      </c>
      <c r="J136" s="11">
        <f>[1]!i_val_pe_percentile("881001.WI",A136,"2000-01-01",A136)</f>
        <v>43.210412147505423</v>
      </c>
      <c r="K136" s="8">
        <f>[1]!macd("881001.WI",A136,26,12,9,1,1,1)</f>
        <v>104.88079969362479</v>
      </c>
      <c r="L136" s="8">
        <f>[1]!sar("881001.WI",A136,4,"2","20","1",1)</f>
        <v>2767.1371555187347</v>
      </c>
      <c r="M136" s="12">
        <f>[1]!kdj("881001.WI",A136,9,3,3,1,1,1)</f>
        <v>92.878790751772655</v>
      </c>
      <c r="N136" s="7">
        <f>[1]!rsi("881001.WI",A136,6,1,1)</f>
        <v>79.994232316380888</v>
      </c>
      <c r="O136" s="7">
        <f>[1]!atr("881001.WI",A136,14,"2","1",1)</f>
        <v>44.737471428571453</v>
      </c>
      <c r="P136" s="21">
        <f>[1]!s_dq_close("000001.SH",A136,1)</f>
        <v>3328.49</v>
      </c>
      <c r="Q136" s="21">
        <f>[1]!s_dq_close("399107.SZ",A136,1)</f>
        <v>1165.0730000000001</v>
      </c>
    </row>
    <row r="137" spans="1:17" x14ac:dyDescent="0.25">
      <c r="A137" s="6">
        <v>40018</v>
      </c>
      <c r="B137" s="8">
        <f>[1]!i_dq_close($A$1,A137)</f>
        <v>2852.0144</v>
      </c>
      <c r="C137" s="8">
        <f>[1]!i_dq_pctchange($A$1,A137)</f>
        <v>8.9782046475471056E-2</v>
      </c>
      <c r="D137" s="8">
        <f>[1]!s_dq_volume("881001.WI",A137,1000000)</f>
        <v>28220.748800000001</v>
      </c>
      <c r="E137" s="8">
        <f>[1]!s_dq_turn($A$1,A137)</f>
        <v>2.8435000000000001</v>
      </c>
      <c r="F137" s="8">
        <f>[1]!s_share_freeshares($A$1,A137,10000)</f>
        <v>55245673.4877</v>
      </c>
      <c r="G137" s="8">
        <f>[1]!s_val_pe_ttm($A$1,A137)</f>
        <v>36.823001861572266</v>
      </c>
      <c r="H137" s="8">
        <f>[1]!s_val_dividendyield2($A$1,A137)</f>
        <v>1.1026</v>
      </c>
      <c r="I137" s="8">
        <f>[1]!s_val_pb_lf($A$1,A137)</f>
        <v>3.8513998985290527</v>
      </c>
      <c r="J137" s="11">
        <f>[1]!i_val_pe_percentile("881001.WI",A137,"2000-01-01",A137)</f>
        <v>43.668690372940155</v>
      </c>
      <c r="K137" s="8">
        <f>[1]!macd("881001.WI",A137,26,12,9,1,1,1)</f>
        <v>105.72499201629535</v>
      </c>
      <c r="L137" s="8">
        <f>[1]!sar("881001.WI",A137,4,"2","20","1",1)</f>
        <v>2783.6009444149877</v>
      </c>
      <c r="M137" s="12">
        <f>[1]!kdj("881001.WI",A137,9,3,3,1,1,1)</f>
        <v>92.07808020457442</v>
      </c>
      <c r="N137" s="7">
        <f>[1]!rsi("881001.WI",A137,6,1,1)</f>
        <v>80.305874005911278</v>
      </c>
      <c r="O137" s="7">
        <f>[1]!atr("881001.WI",A137,14,"2","1",1)</f>
        <v>47.607000000000035</v>
      </c>
      <c r="P137" s="21">
        <f>[1]!s_dq_close("000001.SH",A137,1)</f>
        <v>3372.6030000000001</v>
      </c>
      <c r="Q137" s="21">
        <f>[1]!s_dq_close("399107.SZ",A137,1)</f>
        <v>1161.76</v>
      </c>
    </row>
    <row r="138" spans="1:17" x14ac:dyDescent="0.25">
      <c r="A138" s="6">
        <v>40021</v>
      </c>
      <c r="B138" s="8">
        <f>[1]!i_dq_close($A$1,A138)</f>
        <v>2911.2957000000001</v>
      </c>
      <c r="C138" s="8">
        <f>[1]!i_dq_pctchange($A$1,A138)</f>
        <v>2.0785764616055271</v>
      </c>
      <c r="D138" s="8">
        <f>[1]!s_dq_volume("881001.WI",A138,1000000)</f>
        <v>28502.502400000001</v>
      </c>
      <c r="E138" s="8">
        <f>[1]!s_dq_turn($A$1,A138)</f>
        <v>2.9146999999999998</v>
      </c>
      <c r="F138" s="8">
        <f>[1]!s_share_freeshares($A$1,A138,10000)</f>
        <v>55348970.559199996</v>
      </c>
      <c r="G138" s="8">
        <f>[1]!s_val_pe_ttm($A$1,A138)</f>
        <v>37.579399108886719</v>
      </c>
      <c r="H138" s="8">
        <f>[1]!s_val_dividendyield2($A$1,A138)</f>
        <v>1.0783</v>
      </c>
      <c r="I138" s="8">
        <f>[1]!s_val_pb_lf($A$1,A138)</f>
        <v>3.9261000156402588</v>
      </c>
      <c r="J138" s="11">
        <f>[1]!i_val_pe_percentile("881001.WI",A138,"2000-01-01",A138)</f>
        <v>44.039878630255743</v>
      </c>
      <c r="K138" s="8">
        <f>[1]!macd("881001.WI",A138,26,12,9,1,1,1)</f>
        <v>109.91054563643593</v>
      </c>
      <c r="L138" s="8">
        <f>[1]!sar("881001.WI",A138,4,"2","20","1",1)</f>
        <v>2801.1543955319903</v>
      </c>
      <c r="M138" s="12">
        <f>[1]!kdj("881001.WI",A138,9,3,3,1,1,1)</f>
        <v>94.718720136382942</v>
      </c>
      <c r="N138" s="7">
        <f>[1]!rsi("881001.WI",A138,6,1,1)</f>
        <v>86.258245311477793</v>
      </c>
      <c r="O138" s="7">
        <f>[1]!atr("881001.WI",A138,14,"2","1",1)</f>
        <v>48.618971428571449</v>
      </c>
      <c r="P138" s="21">
        <f>[1]!s_dq_close("000001.SH",A138,1)</f>
        <v>3435.212</v>
      </c>
      <c r="Q138" s="21">
        <f>[1]!s_dq_close("399107.SZ",A138,1)</f>
        <v>1183.4929999999999</v>
      </c>
    </row>
    <row r="139" spans="1:17" x14ac:dyDescent="0.25">
      <c r="A139" s="6">
        <v>40022</v>
      </c>
      <c r="B139" s="8">
        <f>[1]!i_dq_close($A$1,A139)</f>
        <v>2928.2188000000001</v>
      </c>
      <c r="C139" s="8">
        <f>[1]!i_dq_pctchange($A$1,A139)</f>
        <v>0.58129100386470445</v>
      </c>
      <c r="D139" s="8">
        <f>[1]!s_dq_volume("881001.WI",A139,1000000)</f>
        <v>30915.312000000002</v>
      </c>
      <c r="E139" s="8">
        <f>[1]!s_dq_turn($A$1,A139)</f>
        <v>3.1221000000000001</v>
      </c>
      <c r="F139" s="8">
        <f>[1]!s_share_freeshares($A$1,A139,10000)</f>
        <v>55400843.321800001</v>
      </c>
      <c r="G139" s="8">
        <f>[1]!s_val_pe_ttm($A$1,A139)</f>
        <v>37.672199249267578</v>
      </c>
      <c r="H139" s="8">
        <f>[1]!s_val_dividendyield2($A$1,A139)</f>
        <v>1.0809</v>
      </c>
      <c r="I139" s="8">
        <f>[1]!s_val_pb_lf($A$1,A139)</f>
        <v>3.9330000877380371</v>
      </c>
      <c r="J139" s="11">
        <f>[1]!i_val_pe_percentile("881001.WI",A139,"2000-01-01",A139)</f>
        <v>44.194107452339686</v>
      </c>
      <c r="K139" s="8">
        <f>[1]!macd("881001.WI",A139,26,12,9,1,1,1)</f>
        <v>113.2872745908312</v>
      </c>
      <c r="L139" s="8">
        <f>[1]!sar("881001.WI",A139,4,"2","20","1",1)</f>
        <v>2823.1826564255921</v>
      </c>
      <c r="M139" s="12">
        <f>[1]!kdj("881001.WI",A139,9,3,3,1,1,1)</f>
        <v>96.420972427991572</v>
      </c>
      <c r="N139" s="7">
        <f>[1]!rsi("881001.WI",A139,6,1,1)</f>
        <v>87.547539225697221</v>
      </c>
      <c r="O139" s="7">
        <f>[1]!atr("881001.WI",A139,14,"2","1",1)</f>
        <v>46.623050000000049</v>
      </c>
      <c r="P139" s="21">
        <f>[1]!s_dq_close("000001.SH",A139,1)</f>
        <v>3438.3710000000001</v>
      </c>
      <c r="Q139" s="21">
        <f>[1]!s_dq_close("399107.SZ",A139,1)</f>
        <v>1196.6690000000001</v>
      </c>
    </row>
    <row r="140" spans="1:17" x14ac:dyDescent="0.25">
      <c r="A140" s="6">
        <v>40023</v>
      </c>
      <c r="B140" s="8">
        <f>[1]!i_dq_close($A$1,A140)</f>
        <v>2775.7808</v>
      </c>
      <c r="C140" s="8">
        <f>[1]!i_dq_pctchange($A$1,A140)</f>
        <v>-5.205826832339171</v>
      </c>
      <c r="D140" s="8">
        <f>[1]!s_dq_volume("881001.WI",A140,1000000)</f>
        <v>34356.595200000003</v>
      </c>
      <c r="E140" s="8">
        <f>[1]!s_dq_turn($A$1,A140)</f>
        <v>3.8650000000000002</v>
      </c>
      <c r="F140" s="8">
        <f>[1]!s_share_freeshares($A$1,A140,10000)</f>
        <v>56023988.099200003</v>
      </c>
      <c r="G140" s="8">
        <f>[1]!s_val_pe_ttm($A$1,A140)</f>
        <v>35.941699981689453</v>
      </c>
      <c r="H140" s="8">
        <f>[1]!s_val_dividendyield2($A$1,A140)</f>
        <v>1.1104000000000001</v>
      </c>
      <c r="I140" s="8">
        <f>[1]!s_val_pb_lf($A$1,A140)</f>
        <v>3.7330000400543213</v>
      </c>
      <c r="J140" s="11">
        <f>[1]!i_val_pe_percentile("881001.WI",A140,"2000-01-01",A140)</f>
        <v>42.832394976180169</v>
      </c>
      <c r="K140" s="8">
        <f>[1]!macd("881001.WI",A140,26,12,9,1,1,1)</f>
        <v>102.48154058540513</v>
      </c>
      <c r="L140" s="8">
        <f>[1]!sar("881001.WI",A140,4,"2","20","1",1)</f>
        <v>2937.1658000000002</v>
      </c>
      <c r="M140" s="12">
        <f>[1]!kdj("881001.WI",A140,9,3,3,1,1,1)</f>
        <v>75.367295876514177</v>
      </c>
      <c r="N140" s="7">
        <f>[1]!rsi("881001.WI",A140,6,1,1)</f>
        <v>43.466139404236429</v>
      </c>
      <c r="O140" s="7">
        <f>[1]!atr("881001.WI",A140,14,"2","1",1)</f>
        <v>60.54355000000006</v>
      </c>
      <c r="P140" s="21">
        <f>[1]!s_dq_close("000001.SH",A140,1)</f>
        <v>3266.4319999999998</v>
      </c>
      <c r="Q140" s="21">
        <f>[1]!s_dq_close("399107.SZ",A140,1)</f>
        <v>1126.5619999999999</v>
      </c>
    </row>
    <row r="141" spans="1:17" x14ac:dyDescent="0.25">
      <c r="A141" s="6">
        <v>40024</v>
      </c>
      <c r="B141" s="8">
        <f>[1]!i_dq_close($A$1,A141)</f>
        <v>2828.9719</v>
      </c>
      <c r="C141" s="8">
        <f>[1]!i_dq_pctchange($A$1,A141)</f>
        <v>1.9162572203107682</v>
      </c>
      <c r="D141" s="8">
        <f>[1]!s_dq_volume("881001.WI",A141,1000000)</f>
        <v>28740.038400000001</v>
      </c>
      <c r="E141" s="8">
        <f>[1]!s_dq_turn($A$1,A141)</f>
        <v>2.8734999999999999</v>
      </c>
      <c r="F141" s="8">
        <f>[1]!s_share_freeshares($A$1,A141,10000)</f>
        <v>56094864.884599999</v>
      </c>
      <c r="G141" s="8">
        <f>[1]!s_val_pe_ttm($A$1,A141)</f>
        <v>36.638401031494141</v>
      </c>
      <c r="H141" s="8">
        <f>[1]!s_val_dividendyield2($A$1,A141)</f>
        <v>1.0927</v>
      </c>
      <c r="I141" s="8">
        <f>[1]!s_val_pb_lf($A$1,A141)</f>
        <v>3.8024001121520996</v>
      </c>
      <c r="J141" s="11">
        <f>[1]!i_val_pe_percentile("881001.WI",A141,"2000-01-01",A141)</f>
        <v>43.419913419913421</v>
      </c>
      <c r="K141" s="8">
        <f>[1]!macd("881001.WI",A141,26,12,9,1,1,1)</f>
        <v>97.090793537446189</v>
      </c>
      <c r="L141" s="8">
        <f>[1]!sar("881001.WI",A141,4,"2","20","1",1)</f>
        <v>2932.3295740000003</v>
      </c>
      <c r="M141" s="12">
        <f>[1]!kdj("881001.WI",A141,9,3,3,1,1,1)</f>
        <v>68.663826692919997</v>
      </c>
      <c r="N141" s="7">
        <f>[1]!rsi("881001.WI",A141,6,1,1)</f>
        <v>53.309940630271754</v>
      </c>
      <c r="O141" s="7">
        <f>[1]!atr("881001.WI",A141,14,"2","1",1)</f>
        <v>65.362771428571477</v>
      </c>
      <c r="P141" s="21">
        <f>[1]!s_dq_close("000001.SH",A141,1)</f>
        <v>3321.56</v>
      </c>
      <c r="Q141" s="21">
        <f>[1]!s_dq_close("399107.SZ",A141,1)</f>
        <v>1139.326</v>
      </c>
    </row>
    <row r="142" spans="1:17" x14ac:dyDescent="0.25">
      <c r="A142" s="6">
        <v>40025</v>
      </c>
      <c r="B142" s="8">
        <f>[1]!i_dq_close($A$1,A142)</f>
        <v>2907.0378000000001</v>
      </c>
      <c r="C142" s="8">
        <f>[1]!i_dq_pctchange($A$1,A142)</f>
        <v>2.7595148612115961</v>
      </c>
      <c r="D142" s="8">
        <f>[1]!s_dq_volume("881001.WI",A142,1000000)</f>
        <v>28279.571199999998</v>
      </c>
      <c r="E142" s="8">
        <f>[1]!s_dq_turn($A$1,A142)</f>
        <v>2.8216000000000001</v>
      </c>
      <c r="F142" s="8">
        <f>[1]!s_share_freeshares($A$1,A142,10000)</f>
        <v>56117540.710199997</v>
      </c>
      <c r="G142" s="8">
        <f>[1]!s_val_pe_ttm($A$1,A142)</f>
        <v>37.611301422119141</v>
      </c>
      <c r="H142" s="8">
        <f>[1]!s_val_dividendyield2($A$1,A142)</f>
        <v>1.0621</v>
      </c>
      <c r="I142" s="8">
        <f>[1]!s_val_pb_lf($A$1,A142)</f>
        <v>3.9024999141693115</v>
      </c>
      <c r="J142" s="11">
        <f>[1]!i_val_pe_percentile("881001.WI",A142,"2000-01-01",A142)</f>
        <v>44.093466032020771</v>
      </c>
      <c r="K142" s="8">
        <f>[1]!macd("881001.WI",A142,26,12,9,1,1,1)</f>
        <v>97.98830518320483</v>
      </c>
      <c r="L142" s="8">
        <f>[1]!sar("881001.WI",A142,4,"2","20","1",1)</f>
        <v>2927.5900725200004</v>
      </c>
      <c r="M142" s="12">
        <f>[1]!kdj("881001.WI",A142,9,3,3,1,1,1)</f>
        <v>74.95611714751594</v>
      </c>
      <c r="N142" s="7">
        <f>[1]!rsi("881001.WI",A142,6,1,1)</f>
        <v>64.267643027258032</v>
      </c>
      <c r="O142" s="7">
        <f>[1]!atr("881001.WI",A142,14,"2","1",1)</f>
        <v>68.853542857142884</v>
      </c>
      <c r="P142" s="21">
        <f>[1]!s_dq_close("000001.SH",A142,1)</f>
        <v>3412.0619999999999</v>
      </c>
      <c r="Q142" s="21">
        <f>[1]!s_dq_close("399107.SZ",A142,1)</f>
        <v>1174.954</v>
      </c>
    </row>
    <row r="143" spans="1:17" x14ac:dyDescent="0.25">
      <c r="A143" s="6">
        <v>40028</v>
      </c>
      <c r="B143" s="8">
        <f>[1]!i_dq_close($A$1,A143)</f>
        <v>2953.0106999999998</v>
      </c>
      <c r="C143" s="8">
        <f>[1]!i_dq_pctchange($A$1,A143)</f>
        <v>1.58143454481396</v>
      </c>
      <c r="D143" s="8">
        <f>[1]!s_dq_volume("881001.WI",A143,1000000)</f>
        <v>30330.758399999999</v>
      </c>
      <c r="E143" s="8">
        <f>[1]!s_dq_turn($A$1,A143)</f>
        <v>2.9799000000000002</v>
      </c>
      <c r="F143" s="8">
        <f>[1]!s_share_freeshares($A$1,A143,10000)</f>
        <v>56174924.746600002</v>
      </c>
      <c r="G143" s="8">
        <f>[1]!s_val_pe_ttm($A$1,A143)</f>
        <v>38.163700103759766</v>
      </c>
      <c r="H143" s="8">
        <f>[1]!s_val_dividendyield2($A$1,A143)</f>
        <v>1.0429999999999999</v>
      </c>
      <c r="I143" s="8">
        <f>[1]!s_val_pb_lf($A$1,A143)</f>
        <v>3.9560000896453857</v>
      </c>
      <c r="J143" s="11">
        <f>[1]!i_val_pe_percentile("881001.WI",A143,"2000-01-01",A143)</f>
        <v>44.550173010380625</v>
      </c>
      <c r="K143" s="8">
        <f>[1]!macd("881001.WI",A143,26,12,9,1,1,1)</f>
        <v>101.24216182665486</v>
      </c>
      <c r="L143" s="8">
        <f>[1]!sar("881001.WI",A143,4,"2","20","1",1)</f>
        <v>2695.3544999999999</v>
      </c>
      <c r="M143" s="12">
        <f>[1]!kdj("881001.WI",A143,9,3,3,1,1,1)</f>
        <v>83.181280055946047</v>
      </c>
      <c r="N143" s="7">
        <f>[1]!rsi("881001.WI",A143,6,1,1)</f>
        <v>69.350824818046135</v>
      </c>
      <c r="O143" s="7">
        <f>[1]!atr("881001.WI",A143,14,"2","1",1)</f>
        <v>68.408507142857189</v>
      </c>
      <c r="P143" s="21">
        <f>[1]!s_dq_close("000001.SH",A143,1)</f>
        <v>3462.59</v>
      </c>
      <c r="Q143" s="21">
        <f>[1]!s_dq_close("399107.SZ",A143,1)</f>
        <v>1198.606</v>
      </c>
    </row>
    <row r="144" spans="1:17" x14ac:dyDescent="0.25">
      <c r="A144" s="6">
        <v>40029</v>
      </c>
      <c r="B144" s="8">
        <f>[1]!i_dq_close($A$1,A144)</f>
        <v>2959.7620000000002</v>
      </c>
      <c r="C144" s="8">
        <f>[1]!i_dq_pctchange($A$1,A144)</f>
        <v>0.22862429858450414</v>
      </c>
      <c r="D144" s="8">
        <f>[1]!s_dq_volume("881001.WI",A144,1000000)</f>
        <v>32083.9712</v>
      </c>
      <c r="E144" s="8">
        <f>[1]!s_dq_turn($A$1,A144)</f>
        <v>3.1467999999999998</v>
      </c>
      <c r="F144" s="8">
        <f>[1]!s_share_freeshares($A$1,A144,10000)</f>
        <v>56207706.2399</v>
      </c>
      <c r="G144" s="8">
        <f>[1]!s_val_pe_ttm($A$1,A144)</f>
        <v>38.244701385498047</v>
      </c>
      <c r="H144" s="8">
        <f>[1]!s_val_dividendyield2($A$1,A144)</f>
        <v>1.0396000000000001</v>
      </c>
      <c r="I144" s="8">
        <f>[1]!s_val_pb_lf($A$1,A144)</f>
        <v>3.95989990234375</v>
      </c>
      <c r="J144" s="11">
        <f>[1]!i_val_pe_percentile("881001.WI",A144,"2000-01-01",A144)</f>
        <v>44.790315607436234</v>
      </c>
      <c r="K144" s="8">
        <f>[1]!macd("881001.WI",A144,26,12,9,1,1,1)</f>
        <v>103.17628812193107</v>
      </c>
      <c r="L144" s="8">
        <f>[1]!sar("881001.WI",A144,4,"2","20","1",1)</f>
        <v>2700.5266779999997</v>
      </c>
      <c r="M144" s="12">
        <f>[1]!kdj("881001.WI",A144,9,3,3,1,1,1)</f>
        <v>88.390858654798606</v>
      </c>
      <c r="N144" s="7">
        <f>[1]!rsi("881001.WI",A144,6,1,1)</f>
        <v>70.100384694409868</v>
      </c>
      <c r="O144" s="7">
        <f>[1]!atr("881001.WI",A144,14,"2","1",1)</f>
        <v>70.910450000000054</v>
      </c>
      <c r="P144" s="21">
        <f>[1]!s_dq_close("000001.SH",A144,1)</f>
        <v>3471.442</v>
      </c>
      <c r="Q144" s="21">
        <f>[1]!s_dq_close("399107.SZ",A144,1)</f>
        <v>1207.749</v>
      </c>
    </row>
    <row r="145" spans="1:17" x14ac:dyDescent="0.25">
      <c r="A145" s="6">
        <v>40030</v>
      </c>
      <c r="B145" s="8">
        <f>[1]!i_dq_close($A$1,A145)</f>
        <v>2938.4719</v>
      </c>
      <c r="C145" s="8">
        <f>[1]!i_dq_pctchange($A$1,A145)</f>
        <v>-0.71931797218830984</v>
      </c>
      <c r="D145" s="8">
        <f>[1]!s_dq_volume("881001.WI",A145,1000000)</f>
        <v>30387.0144</v>
      </c>
      <c r="E145" s="8">
        <f>[1]!s_dq_turn($A$1,A145)</f>
        <v>2.9878</v>
      </c>
      <c r="F145" s="8">
        <f>[1]!s_share_freeshares($A$1,A145,10000)</f>
        <v>56267203.363799997</v>
      </c>
      <c r="G145" s="8">
        <f>[1]!s_val_pe_ttm($A$1,A145)</f>
        <v>37.815299987792969</v>
      </c>
      <c r="H145" s="8">
        <f>[1]!s_val_dividendyield2($A$1,A145)</f>
        <v>1.0463</v>
      </c>
      <c r="I145" s="8">
        <f>[1]!s_val_pb_lf($A$1,A145)</f>
        <v>3.9152998924255371</v>
      </c>
      <c r="J145" s="11">
        <f>[1]!i_val_pe_percentile("881001.WI",A145,"2000-01-01",A145)</f>
        <v>44.382022471910112</v>
      </c>
      <c r="K145" s="8">
        <f>[1]!macd("881001.WI",A145,26,12,9,1,1,1)</f>
        <v>101.81747552567276</v>
      </c>
      <c r="L145" s="8">
        <f>[1]!sar("881001.WI",A145,4,"2","20","1",1)</f>
        <v>2711.0234628799999</v>
      </c>
      <c r="M145" s="12">
        <f>[1]!kdj("881001.WI",A145,9,3,3,1,1,1)</f>
        <v>88.739287041857594</v>
      </c>
      <c r="N145" s="7">
        <f>[1]!rsi("881001.WI",A145,6,1,1)</f>
        <v>64.162392407345692</v>
      </c>
      <c r="O145" s="7">
        <f>[1]!atr("881001.WI",A145,14,"2","1",1)</f>
        <v>73.301892857142903</v>
      </c>
      <c r="P145" s="21">
        <f>[1]!s_dq_close("000001.SH",A145,1)</f>
        <v>3428.5010000000002</v>
      </c>
      <c r="Q145" s="21">
        <f>[1]!s_dq_close("399107.SZ",A145,1)</f>
        <v>1202.4770000000001</v>
      </c>
    </row>
    <row r="146" spans="1:17" x14ac:dyDescent="0.25">
      <c r="A146" s="6">
        <v>40031</v>
      </c>
      <c r="B146" s="8">
        <f>[1]!i_dq_close($A$1,A146)</f>
        <v>2884.1853000000001</v>
      </c>
      <c r="C146" s="8">
        <f>[1]!i_dq_pctchange($A$1,A146)</f>
        <v>-1.8474432238062208</v>
      </c>
      <c r="D146" s="8">
        <f>[1]!s_dq_volume("881001.WI",A146,1000000)</f>
        <v>26749.430400000001</v>
      </c>
      <c r="E146" s="8">
        <f>[1]!s_dq_turn($A$1,A146)</f>
        <v>2.6227</v>
      </c>
      <c r="F146" s="8">
        <f>[1]!s_share_freeshares($A$1,A146,10000)</f>
        <v>56279756.924599998</v>
      </c>
      <c r="G146" s="8">
        <f>[1]!s_val_pe_ttm($A$1,A146)</f>
        <v>37.054599761962891</v>
      </c>
      <c r="H146" s="8">
        <f>[1]!s_val_dividendyield2($A$1,A146)</f>
        <v>1.0676000000000001</v>
      </c>
      <c r="I146" s="8">
        <f>[1]!s_val_pb_lf($A$1,A146)</f>
        <v>3.8368000984191895</v>
      </c>
      <c r="J146" s="11">
        <f>[1]!i_val_pe_percentile("881001.WI",A146,"2000-01-01",A146)</f>
        <v>43.671706263498919</v>
      </c>
      <c r="K146" s="8">
        <f>[1]!macd("881001.WI",A146,26,12,9,1,1,1)</f>
        <v>95.262010665064281</v>
      </c>
      <c r="L146" s="8">
        <f>[1]!sar("881001.WI",A146,4,"2","20","1",1)</f>
        <v>2726.3933351072001</v>
      </c>
      <c r="M146" s="12">
        <f>[1]!kdj("881001.WI",A146,9,3,3,1,1,1)</f>
        <v>82.314728155513819</v>
      </c>
      <c r="N146" s="7">
        <f>[1]!rsi("881001.WI",A146,6,1,1)</f>
        <v>50.955358896154657</v>
      </c>
      <c r="O146" s="7">
        <f>[1]!atr("881001.WI",A146,14,"2","1",1)</f>
        <v>78.168064285714337</v>
      </c>
      <c r="P146" s="21">
        <f>[1]!s_dq_close("000001.SH",A146,1)</f>
        <v>3356.33</v>
      </c>
      <c r="Q146" s="21">
        <f>[1]!s_dq_close("399107.SZ",A146,1)</f>
        <v>1182.7070000000001</v>
      </c>
    </row>
    <row r="147" spans="1:17" x14ac:dyDescent="0.25">
      <c r="A147" s="6">
        <v>40032</v>
      </c>
      <c r="B147" s="8">
        <f>[1]!i_dq_close($A$1,A147)</f>
        <v>2802.2051000000001</v>
      </c>
      <c r="C147" s="8">
        <f>[1]!i_dq_pctchange($A$1,A147)</f>
        <v>-2.8424040577420584</v>
      </c>
      <c r="D147" s="8">
        <f>[1]!s_dq_volume("881001.WI",A147,1000000)</f>
        <v>23135.614399999999</v>
      </c>
      <c r="E147" s="8">
        <f>[1]!s_dq_turn($A$1,A147)</f>
        <v>2.2694999999999999</v>
      </c>
      <c r="F147" s="8">
        <f>[1]!s_share_freeshares($A$1,A147,10000)</f>
        <v>56281269.993699998</v>
      </c>
      <c r="G147" s="8">
        <f>[1]!s_val_pe_ttm($A$1,A147)</f>
        <v>35.954200744628906</v>
      </c>
      <c r="H147" s="8">
        <f>[1]!s_val_dividendyield2($A$1,A147)</f>
        <v>1.1020000000000001</v>
      </c>
      <c r="I147" s="8">
        <f>[1]!s_val_pb_lf($A$1,A147)</f>
        <v>3.725100040435791</v>
      </c>
      <c r="J147" s="11">
        <f>[1]!i_val_pe_percentile("881001.WI",A147,"2000-01-01",A147)</f>
        <v>42.789291882556128</v>
      </c>
      <c r="K147" s="8">
        <f>[1]!macd("881001.WI",A147,26,12,9,1,1,1)</f>
        <v>82.500624684073955</v>
      </c>
      <c r="L147" s="8">
        <f>[1]!sar("881001.WI",A147,4,"2","20","1",1)</f>
        <v>2740.841015000768</v>
      </c>
      <c r="M147" s="12">
        <f>[1]!kdj("881001.WI",A147,9,3,3,1,1,1)</f>
        <v>67.978942149175566</v>
      </c>
      <c r="N147" s="7">
        <f>[1]!rsi("881001.WI",A147,6,1,1)</f>
        <v>37.112111688093677</v>
      </c>
      <c r="O147" s="7">
        <f>[1]!atr("881001.WI",A147,14,"2","1",1)</f>
        <v>82.40395714285718</v>
      </c>
      <c r="P147" s="21">
        <f>[1]!s_dq_close("000001.SH",A147,1)</f>
        <v>3260.69</v>
      </c>
      <c r="Q147" s="21">
        <f>[1]!s_dq_close("399107.SZ",A147,1)</f>
        <v>1142.5060000000001</v>
      </c>
    </row>
    <row r="148" spans="1:17" x14ac:dyDescent="0.25">
      <c r="A148" s="6">
        <v>40035</v>
      </c>
      <c r="B148" s="8">
        <f>[1]!i_dq_close($A$1,A148)</f>
        <v>2804.4340999999999</v>
      </c>
      <c r="C148" s="8">
        <f>[1]!i_dq_pctchange($A$1,A148)</f>
        <v>7.9544498723516502E-2</v>
      </c>
      <c r="D148" s="8">
        <f>[1]!s_dq_volume("881001.WI",A148,1000000)</f>
        <v>18975.1872</v>
      </c>
      <c r="E148" s="8">
        <f>[1]!s_dq_turn($A$1,A148)</f>
        <v>1.8604000000000001</v>
      </c>
      <c r="F148" s="8">
        <f>[1]!s_share_freeshares($A$1,A148,10000)</f>
        <v>56831679.933200002</v>
      </c>
      <c r="G148" s="8">
        <f>[1]!s_val_pe_ttm($A$1,A148)</f>
        <v>35.944099426269531</v>
      </c>
      <c r="H148" s="8">
        <f>[1]!s_val_dividendyield2($A$1,A148)</f>
        <v>1.1113</v>
      </c>
      <c r="I148" s="8">
        <f>[1]!s_val_pb_lf($A$1,A148)</f>
        <v>3.7097001075744629</v>
      </c>
      <c r="J148" s="11">
        <f>[1]!i_val_pe_percentile("881001.WI",A148,"2000-01-01",A148)</f>
        <v>42.727665084160556</v>
      </c>
      <c r="K148" s="8">
        <f>[1]!macd("881001.WI",A148,26,12,9,1,1,1)</f>
        <v>71.740021711114878</v>
      </c>
      <c r="L148" s="8">
        <f>[1]!sar("881001.WI",A148,4,"2","20","1",1)</f>
        <v>2754.4218341007218</v>
      </c>
      <c r="M148" s="12">
        <f>[1]!kdj("881001.WI",A148,9,3,3,1,1,1)</f>
        <v>58.695080556561066</v>
      </c>
      <c r="N148" s="7">
        <f>[1]!rsi("881001.WI",A148,6,1,1)</f>
        <v>37.664653097798286</v>
      </c>
      <c r="O148" s="7">
        <f>[1]!atr("881001.WI",A148,14,"2","1",1)</f>
        <v>84.466371428571492</v>
      </c>
      <c r="P148" s="21">
        <f>[1]!s_dq_close("000001.SH",A148,1)</f>
        <v>3249.76</v>
      </c>
      <c r="Q148" s="21">
        <f>[1]!s_dq_close("399107.SZ",A148,1)</f>
        <v>1147.7729999999999</v>
      </c>
    </row>
    <row r="149" spans="1:17" x14ac:dyDescent="0.25">
      <c r="A149" s="6">
        <v>40036</v>
      </c>
      <c r="B149" s="8">
        <f>[1]!i_dq_close($A$1,A149)</f>
        <v>2817.3872000000001</v>
      </c>
      <c r="C149" s="8">
        <f>[1]!i_dq_pctchange($A$1,A149)</f>
        <v>0.46187927896042119</v>
      </c>
      <c r="D149" s="8">
        <f>[1]!s_dq_volume("881001.WI",A149,1000000)</f>
        <v>15615.216</v>
      </c>
      <c r="E149" s="8">
        <f>[1]!s_dq_turn($A$1,A149)</f>
        <v>1.5338000000000001</v>
      </c>
      <c r="F149" s="8">
        <f>[1]!s_share_freeshares($A$1,A149,10000)</f>
        <v>56881745.281400003</v>
      </c>
      <c r="G149" s="8">
        <f>[1]!s_val_pe_ttm($A$1,A149)</f>
        <v>36.10369873046875</v>
      </c>
      <c r="H149" s="8">
        <f>[1]!s_val_dividendyield2($A$1,A149)</f>
        <v>1.1091</v>
      </c>
      <c r="I149" s="8">
        <f>[1]!s_val_pb_lf($A$1,A149)</f>
        <v>3.7288000583648682</v>
      </c>
      <c r="J149" s="11">
        <f>[1]!i_val_pe_percentile("881001.WI",A149,"2000-01-01",A149)</f>
        <v>42.968075927523728</v>
      </c>
      <c r="K149" s="8">
        <f>[1]!macd("881001.WI",A149,26,12,9,1,1,1)</f>
        <v>63.525095487730141</v>
      </c>
      <c r="L149" s="8">
        <f>[1]!sar("881001.WI",A149,4,"2","20","1",1)</f>
        <v>2767.1878040546785</v>
      </c>
      <c r="M149" s="12">
        <f>[1]!kdj("881001.WI",A149,9,3,3,1,1,1)</f>
        <v>50.674819952696652</v>
      </c>
      <c r="N149" s="7">
        <f>[1]!rsi("881001.WI",A149,6,1,1)</f>
        <v>41.263401677425293</v>
      </c>
      <c r="O149" s="7">
        <f>[1]!atr("881001.WI",A149,14,"2","1",1)</f>
        <v>83.809228571428619</v>
      </c>
      <c r="P149" s="21">
        <f>[1]!s_dq_close("000001.SH",A149,1)</f>
        <v>3264.7260000000001</v>
      </c>
      <c r="Q149" s="21">
        <f>[1]!s_dq_close("399107.SZ",A149,1)</f>
        <v>1156.78</v>
      </c>
    </row>
    <row r="150" spans="1:17" x14ac:dyDescent="0.25">
      <c r="A150" s="6">
        <v>40037</v>
      </c>
      <c r="B150" s="8">
        <f>[1]!i_dq_close($A$1,A150)</f>
        <v>2693.9119000000001</v>
      </c>
      <c r="C150" s="8">
        <f>[1]!i_dq_pctchange($A$1,A150)</f>
        <v>-4.3826173413437832</v>
      </c>
      <c r="D150" s="8">
        <f>[1]!s_dq_volume("881001.WI",A150,1000000)</f>
        <v>20097.924800000001</v>
      </c>
      <c r="E150" s="8">
        <f>[1]!s_dq_turn($A$1,A150)</f>
        <v>1.9686999999999999</v>
      </c>
      <c r="F150" s="8">
        <f>[1]!s_share_freeshares($A$1,A150,10000)</f>
        <v>56937426.271899998</v>
      </c>
      <c r="G150" s="8">
        <f>[1]!s_val_pe_ttm($A$1,A150)</f>
        <v>34.319400787353516</v>
      </c>
      <c r="H150" s="8">
        <f>[1]!s_val_dividendyield2($A$1,A150)</f>
        <v>1.1609</v>
      </c>
      <c r="I150" s="8">
        <f>[1]!s_val_pb_lf($A$1,A150)</f>
        <v>3.5557000637054443</v>
      </c>
      <c r="J150" s="11">
        <f>[1]!i_val_pe_percentile("881001.WI",A150,"2000-01-01",A150)</f>
        <v>41.39715394566624</v>
      </c>
      <c r="K150" s="8">
        <f>[1]!macd("881001.WI",A150,26,12,9,1,1,1)</f>
        <v>46.515085535074832</v>
      </c>
      <c r="L150" s="8">
        <f>[1]!sar("881001.WI",A150,4,"2","20","1",1)</f>
        <v>2902.1698999999999</v>
      </c>
      <c r="M150" s="12">
        <f>[1]!kdj("881001.WI",A150,9,3,3,1,1,1)</f>
        <v>34.626796127828165</v>
      </c>
      <c r="N150" s="7">
        <f>[1]!rsi("881001.WI",A150,6,1,1)</f>
        <v>24.851535408566029</v>
      </c>
      <c r="O150" s="7">
        <f>[1]!atr("881001.WI",A150,14,"2","1",1)</f>
        <v>90.549671428571472</v>
      </c>
      <c r="P150" s="21">
        <f>[1]!s_dq_close("000001.SH",A150,1)</f>
        <v>3112.7190000000001</v>
      </c>
      <c r="Q150" s="21">
        <f>[1]!s_dq_close("399107.SZ",A150,1)</f>
        <v>1105.827</v>
      </c>
    </row>
    <row r="151" spans="1:17" x14ac:dyDescent="0.25">
      <c r="A151" s="6">
        <v>40038</v>
      </c>
      <c r="B151" s="8">
        <f>[1]!i_dq_close($A$1,A151)</f>
        <v>2714.8539999999998</v>
      </c>
      <c r="C151" s="8">
        <f>[1]!i_dq_pctchange($A$1,A151)</f>
        <v>0.77738622410034097</v>
      </c>
      <c r="D151" s="8">
        <f>[1]!s_dq_volume("881001.WI",A151,1000000)</f>
        <v>17311.180799999998</v>
      </c>
      <c r="E151" s="8">
        <f>[1]!s_dq_turn($A$1,A151)</f>
        <v>1.6977</v>
      </c>
      <c r="F151" s="8">
        <f>[1]!s_share_freeshares($A$1,A151,10000)</f>
        <v>56964944.536899999</v>
      </c>
      <c r="G151" s="8">
        <f>[1]!s_val_pe_ttm($A$1,A151)</f>
        <v>34.689800262451172</v>
      </c>
      <c r="H151" s="8">
        <f>[1]!s_val_dividendyield2($A$1,A151)</f>
        <v>1.151</v>
      </c>
      <c r="I151" s="8">
        <f>[1]!s_val_pb_lf($A$1,A151)</f>
        <v>3.5962998867034912</v>
      </c>
      <c r="J151" s="11">
        <f>[1]!i_val_pe_percentile("881001.WI",A151,"2000-01-01",A151)</f>
        <v>41.681034482758619</v>
      </c>
      <c r="K151" s="8">
        <f>[1]!macd("881001.WI",A151,26,12,9,1,1,1)</f>
        <v>34.328663087438599</v>
      </c>
      <c r="L151" s="8">
        <f>[1]!sar("881001.WI",A151,4,"2","20","1",1)</f>
        <v>2897.86283</v>
      </c>
      <c r="M151" s="12">
        <f>[1]!kdj("881001.WI",A151,9,3,3,1,1,1)</f>
        <v>30.239308270368227</v>
      </c>
      <c r="N151" s="7">
        <f>[1]!rsi("881001.WI",A151,6,1,1)</f>
        <v>30.479210578955886</v>
      </c>
      <c r="O151" s="7">
        <f>[1]!atr("881001.WI",A151,14,"2","1",1)</f>
        <v>90.785250000000033</v>
      </c>
      <c r="P151" s="21">
        <f>[1]!s_dq_close("000001.SH",A151,1)</f>
        <v>3140.56</v>
      </c>
      <c r="Q151" s="21">
        <f>[1]!s_dq_close("399107.SZ",A151,1)</f>
        <v>1114.5989999999999</v>
      </c>
    </row>
    <row r="152" spans="1:17" x14ac:dyDescent="0.25">
      <c r="A152" s="6">
        <v>40039</v>
      </c>
      <c r="B152" s="8">
        <f>[1]!i_dq_close($A$1,A152)</f>
        <v>2625.55</v>
      </c>
      <c r="C152" s="8">
        <f>[1]!i_dq_pctchange($A$1,A152)</f>
        <v>-3.2894586596553492</v>
      </c>
      <c r="D152" s="8">
        <f>[1]!s_dq_volume("881001.WI",A152,1000000)</f>
        <v>18832.887999999999</v>
      </c>
      <c r="E152" s="8">
        <f>[1]!s_dq_turn($A$1,A152)</f>
        <v>1.8463000000000001</v>
      </c>
      <c r="F152" s="8">
        <f>[1]!s_share_freeshares($A$1,A152,10000)</f>
        <v>56972464.266999997</v>
      </c>
      <c r="G152" s="8">
        <f>[1]!s_val_pe_ttm($A$1,A152)</f>
        <v>33.636600494384766</v>
      </c>
      <c r="H152" s="8">
        <f>[1]!s_val_dividendyield2($A$1,A152)</f>
        <v>1.1881999999999999</v>
      </c>
      <c r="I152" s="8">
        <f>[1]!s_val_pb_lf($A$1,A152)</f>
        <v>3.4881999492645264</v>
      </c>
      <c r="J152" s="11">
        <f>[1]!i_val_pe_percentile("881001.WI",A152,"2000-01-01",A152)</f>
        <v>40.585954330030162</v>
      </c>
      <c r="K152" s="8">
        <f>[1]!macd("881001.WI",A152,26,12,9,1,1,1)</f>
        <v>17.265720564789717</v>
      </c>
      <c r="L152" s="8">
        <f>[1]!sar("881001.WI",A152,4,"2","20","1",1)</f>
        <v>2887.7838928000001</v>
      </c>
      <c r="M152" s="12">
        <f>[1]!kdj("881001.WI",A152,9,3,3,1,1,1)</f>
        <v>20.216509513301443</v>
      </c>
      <c r="N152" s="7">
        <f>[1]!rsi("881001.WI",A152,6,1,1)</f>
        <v>22.035072548571421</v>
      </c>
      <c r="O152" s="7">
        <f>[1]!atr("881001.WI",A152,14,"2","1",1)</f>
        <v>93.433192857142885</v>
      </c>
      <c r="P152" s="21">
        <f>[1]!s_dq_close("000001.SH",A152,1)</f>
        <v>3046.9720000000002</v>
      </c>
      <c r="Q152" s="21">
        <f>[1]!s_dq_close("399107.SZ",A152,1)</f>
        <v>1074.6300000000001</v>
      </c>
    </row>
    <row r="153" spans="1:17" x14ac:dyDescent="0.25">
      <c r="A153" s="6">
        <v>40042</v>
      </c>
      <c r="B153" s="8">
        <f>[1]!i_dq_close($A$1,A153)</f>
        <v>2463.0603000000001</v>
      </c>
      <c r="C153" s="8">
        <f>[1]!i_dq_pctchange($A$1,A153)</f>
        <v>-6.1887871112719273</v>
      </c>
      <c r="D153" s="8">
        <f>[1]!s_dq_volume("881001.WI",A153,1000000)</f>
        <v>18662.5376</v>
      </c>
      <c r="E153" s="8">
        <f>[1]!s_dq_turn($A$1,A153)</f>
        <v>1.8277000000000001</v>
      </c>
      <c r="F153" s="8">
        <f>[1]!s_share_freeshares($A$1,A153,10000)</f>
        <v>57058254.427299999</v>
      </c>
      <c r="G153" s="8">
        <f>[1]!s_val_pe_ttm($A$1,A153)</f>
        <v>31.720699310302734</v>
      </c>
      <c r="H153" s="8">
        <f>[1]!s_val_dividendyield2($A$1,A153)</f>
        <v>1.2614000000000001</v>
      </c>
      <c r="I153" s="8">
        <f>[1]!s_val_pb_lf($A$1,A153)</f>
        <v>3.2795000076293945</v>
      </c>
      <c r="J153" s="11">
        <f>[1]!i_val_pe_percentile("881001.WI",A153,"2000-01-01",A153)</f>
        <v>39.061154177433252</v>
      </c>
      <c r="K153" s="8">
        <f>[1]!macd("881001.WI",A153,26,12,9,1,1,1)</f>
        <v>-9.2615833554032179</v>
      </c>
      <c r="L153" s="8">
        <f>[1]!sar("881001.WI",A153,4,"2","20","1",1)</f>
        <v>2872.0147652320002</v>
      </c>
      <c r="M153" s="12">
        <f>[1]!kdj("881001.WI",A153,9,3,3,1,1,1)</f>
        <v>13.62276237981215</v>
      </c>
      <c r="N153" s="7">
        <f>[1]!rsi("881001.WI",A153,6,1,1)</f>
        <v>13.729822609741632</v>
      </c>
      <c r="O153" s="7">
        <f>[1]!atr("881001.WI",A153,14,"2","1",1)</f>
        <v>102.07666428571429</v>
      </c>
      <c r="P153" s="21">
        <f>[1]!s_dq_close("000001.SH",A153,1)</f>
        <v>2870.63</v>
      </c>
      <c r="Q153" s="21">
        <f>[1]!s_dq_close("399107.SZ",A153,1)</f>
        <v>1003.984</v>
      </c>
    </row>
    <row r="154" spans="1:17" x14ac:dyDescent="0.25">
      <c r="A154" s="6">
        <v>40043</v>
      </c>
      <c r="B154" s="8">
        <f>[1]!i_dq_close($A$1,A154)</f>
        <v>2494.3069</v>
      </c>
      <c r="C154" s="8">
        <f>[1]!i_dq_pctchange($A$1,A154)</f>
        <v>1.2686088115666492</v>
      </c>
      <c r="D154" s="8">
        <f>[1]!s_dq_volume("881001.WI",A154,1000000)</f>
        <v>15409.9344</v>
      </c>
      <c r="E154" s="8">
        <f>[1]!s_dq_turn($A$1,A154)</f>
        <v>1.5195000000000001</v>
      </c>
      <c r="F154" s="8">
        <f>[1]!s_share_freeshares($A$1,A154,10000)</f>
        <v>57295138.885499999</v>
      </c>
      <c r="G154" s="8">
        <f>[1]!s_val_pe_ttm($A$1,A154)</f>
        <v>32.401298522949219</v>
      </c>
      <c r="H154" s="8">
        <f>[1]!s_val_dividendyield2($A$1,A154)</f>
        <v>1.2385999999999999</v>
      </c>
      <c r="I154" s="8">
        <f>[1]!s_val_pb_lf($A$1,A154)</f>
        <v>3.3243000507354736</v>
      </c>
      <c r="J154" s="11">
        <f>[1]!i_val_pe_percentile("881001.WI",A154,"2000-01-01",A154)</f>
        <v>39.647008179078782</v>
      </c>
      <c r="K154" s="8">
        <f>[1]!macd("881001.WI",A154,26,12,9,1,1,1)</f>
        <v>-27.446932200506581</v>
      </c>
      <c r="L154" s="8">
        <f>[1]!sar("881001.WI",A154,4,"2","20","1",1)</f>
        <v>2839.1220960134401</v>
      </c>
      <c r="M154" s="12">
        <f>[1]!kdj("881001.WI",A154,9,3,3,1,1,1)</f>
        <v>13.646824562103404</v>
      </c>
      <c r="N154" s="7">
        <f>[1]!rsi("881001.WI",A154,6,1,1)</f>
        <v>20.632814727732374</v>
      </c>
      <c r="O154" s="7">
        <f>[1]!atr("881001.WI",A154,14,"2","1",1)</f>
        <v>90.579192857142843</v>
      </c>
      <c r="P154" s="21">
        <f>[1]!s_dq_close("000001.SH",A154,1)</f>
        <v>2910.884</v>
      </c>
      <c r="Q154" s="21">
        <f>[1]!s_dq_close("399107.SZ",A154,1)</f>
        <v>1017.15</v>
      </c>
    </row>
    <row r="155" spans="1:17" x14ac:dyDescent="0.25">
      <c r="A155" s="6">
        <v>40044</v>
      </c>
      <c r="B155" s="8">
        <f>[1]!i_dq_close($A$1,A155)</f>
        <v>2377.7710000000002</v>
      </c>
      <c r="C155" s="8">
        <f>[1]!i_dq_pctchange($A$1,A155)</f>
        <v>-4.6720754370683037</v>
      </c>
      <c r="D155" s="8">
        <f>[1]!s_dq_volume("881001.WI",A155,1000000)</f>
        <v>17107.952000000001</v>
      </c>
      <c r="E155" s="8">
        <f>[1]!s_dq_turn($A$1,A155)</f>
        <v>1.6642999999999999</v>
      </c>
      <c r="F155" s="8">
        <f>[1]!s_share_freeshares($A$1,A155,10000)</f>
        <v>57424272.362899996</v>
      </c>
      <c r="G155" s="8">
        <f>[1]!s_val_pe_ttm($A$1,A155)</f>
        <v>30.976499557495117</v>
      </c>
      <c r="H155" s="8">
        <f>[1]!s_val_dividendyield2($A$1,A155)</f>
        <v>1.2966</v>
      </c>
      <c r="I155" s="8">
        <f>[1]!s_val_pb_lf($A$1,A155)</f>
        <v>3.1777999401092529</v>
      </c>
      <c r="J155" s="11">
        <f>[1]!i_val_pe_percentile("881001.WI",A155,"2000-01-01",A155)</f>
        <v>37.951807228915662</v>
      </c>
      <c r="K155" s="8">
        <f>[1]!macd("881001.WI",A155,26,12,9,1,1,1)</f>
        <v>-50.678238193673678</v>
      </c>
      <c r="L155" s="8">
        <f>[1]!sar("881001.WI",A155,4,"2","20","1",1)</f>
        <v>2797.5762164120961</v>
      </c>
      <c r="M155" s="12">
        <f>[1]!kdj("881001.WI",A155,9,3,3,1,1,1)</f>
        <v>10.471548292796326</v>
      </c>
      <c r="N155" s="7">
        <f>[1]!rsi("881001.WI",A155,6,1,1)</f>
        <v>15.19231442038226</v>
      </c>
      <c r="O155" s="7">
        <f>[1]!atr("881001.WI",A155,14,"2","1",1)</f>
        <v>93.911207142857137</v>
      </c>
      <c r="P155" s="21">
        <f>[1]!s_dq_close("000001.SH",A155,1)</f>
        <v>2785.5839999999998</v>
      </c>
      <c r="Q155" s="21">
        <f>[1]!s_dq_close("399107.SZ",A155,1)</f>
        <v>967.41899999999998</v>
      </c>
    </row>
    <row r="156" spans="1:17" x14ac:dyDescent="0.25">
      <c r="A156" s="6">
        <v>40045</v>
      </c>
      <c r="B156" s="8">
        <f>[1]!i_dq_close($A$1,A156)</f>
        <v>2471.5893999999998</v>
      </c>
      <c r="C156" s="8">
        <f>[1]!i_dq_pctchange($A$1,A156)</f>
        <v>3.945644891791499</v>
      </c>
      <c r="D156" s="8">
        <f>[1]!s_dq_volume("881001.WI",A156,1000000)</f>
        <v>16694.612799999999</v>
      </c>
      <c r="E156" s="8">
        <f>[1]!s_dq_turn($A$1,A156)</f>
        <v>1.6214</v>
      </c>
      <c r="F156" s="8">
        <f>[1]!s_share_freeshares($A$1,A156,10000)</f>
        <v>57540692.540700004</v>
      </c>
      <c r="G156" s="8">
        <f>[1]!s_val_pe_ttm($A$1,A156)</f>
        <v>32.359401702880859</v>
      </c>
      <c r="H156" s="8">
        <f>[1]!s_val_dividendyield2($A$1,A156)</f>
        <v>1.2425999999999999</v>
      </c>
      <c r="I156" s="8">
        <f>[1]!s_val_pb_lf($A$1,A156)</f>
        <v>3.3089001178741455</v>
      </c>
      <c r="J156" s="11">
        <f>[1]!i_val_pe_percentile("881001.WI",A156,"2000-01-01",A156)</f>
        <v>39.655913978494624</v>
      </c>
      <c r="K156" s="8">
        <f>[1]!macd("881001.WI",A156,26,12,9,1,1,1)</f>
        <v>-60.817785188961807</v>
      </c>
      <c r="L156" s="8">
        <f>[1]!sar("881001.WI",A156,4,"2","20","1",1)</f>
        <v>2744.4948744426447</v>
      </c>
      <c r="M156" s="12">
        <f>[1]!kdj("881001.WI",A156,9,3,3,1,1,1)</f>
        <v>14.857490123480289</v>
      </c>
      <c r="N156" s="7">
        <f>[1]!rsi("881001.WI",A156,6,1,1)</f>
        <v>32.409923160437572</v>
      </c>
      <c r="O156" s="7">
        <f>[1]!atr("881001.WI",A156,14,"2","1",1)</f>
        <v>95.196099999999987</v>
      </c>
      <c r="P156" s="21">
        <f>[1]!s_dq_close("000001.SH",A156,1)</f>
        <v>2911.5819999999999</v>
      </c>
      <c r="Q156" s="21">
        <f>[1]!s_dq_close("399107.SZ",A156,1)</f>
        <v>1004.374</v>
      </c>
    </row>
    <row r="157" spans="1:17" x14ac:dyDescent="0.25">
      <c r="A157" s="6">
        <v>40046</v>
      </c>
      <c r="B157" s="8">
        <f>[1]!i_dq_close($A$1,A157)</f>
        <v>2523.7246</v>
      </c>
      <c r="C157" s="8">
        <f>[1]!i_dq_pctchange($A$1,A157)</f>
        <v>2.1093794948303377</v>
      </c>
      <c r="D157" s="8">
        <f>[1]!s_dq_volume("881001.WI",A157,1000000)</f>
        <v>19063.400000000001</v>
      </c>
      <c r="E157" s="8">
        <f>[1]!s_dq_turn($A$1,A157)</f>
        <v>1.8582000000000001</v>
      </c>
      <c r="F157" s="8">
        <f>[1]!s_share_freeshares($A$1,A157,10000)</f>
        <v>57581848.500399999</v>
      </c>
      <c r="G157" s="8">
        <f>[1]!s_val_pe_ttm($A$1,A157)</f>
        <v>33.085800170898438</v>
      </c>
      <c r="H157" s="8">
        <f>[1]!s_val_dividendyield2($A$1,A157)</f>
        <v>1.2183999999999999</v>
      </c>
      <c r="I157" s="8">
        <f>[1]!s_val_pb_lf($A$1,A157)</f>
        <v>3.3557999134063721</v>
      </c>
      <c r="J157" s="11">
        <f>[1]!i_val_pe_percentile("881001.WI",A157,"2000-01-01",A157)</f>
        <v>40.154772141014618</v>
      </c>
      <c r="K157" s="8">
        <f>[1]!macd("881001.WI",A157,26,12,9,1,1,1)</f>
        <v>-63.90986120875823</v>
      </c>
      <c r="L157" s="8">
        <f>[1]!sar("881001.WI",A157,4,"2","20","1",1)</f>
        <v>2697.7832935095271</v>
      </c>
      <c r="M157" s="12">
        <f>[1]!kdj("881001.WI",A157,9,3,3,1,1,1)</f>
        <v>21.863933273775501</v>
      </c>
      <c r="N157" s="7">
        <f>[1]!rsi("881001.WI",A157,6,1,1)</f>
        <v>40.469323165579958</v>
      </c>
      <c r="O157" s="7">
        <f>[1]!atr("881001.WI",A157,14,"2","1",1)</f>
        <v>96.767264285714262</v>
      </c>
      <c r="P157" s="21">
        <f>[1]!s_dq_close("000001.SH",A157,1)</f>
        <v>2960.7710000000002</v>
      </c>
      <c r="Q157" s="21">
        <f>[1]!s_dq_close("399107.SZ",A157,1)</f>
        <v>1029.2360000000001</v>
      </c>
    </row>
    <row r="158" spans="1:17" x14ac:dyDescent="0.25">
      <c r="A158" s="6">
        <v>40049</v>
      </c>
      <c r="B158" s="8">
        <f>[1]!i_dq_close($A$1,A158)</f>
        <v>2551.7377999999999</v>
      </c>
      <c r="C158" s="8">
        <f>[1]!i_dq_pctchange($A$1,A158)</f>
        <v>1.1099943313941574</v>
      </c>
      <c r="D158" s="8">
        <f>[1]!s_dq_volume("881001.WI",A158,1000000)</f>
        <v>18913.8112</v>
      </c>
      <c r="E158" s="8">
        <f>[1]!s_dq_turn($A$1,A158)</f>
        <v>1.8318000000000001</v>
      </c>
      <c r="F158" s="8">
        <f>[1]!s_share_freeshares($A$1,A158,10000)</f>
        <v>57690214.492799997</v>
      </c>
      <c r="G158" s="8">
        <f>[1]!s_val_pe_ttm($A$1,A158)</f>
        <v>32.57440185546875</v>
      </c>
      <c r="H158" s="8">
        <f>[1]!s_val_dividendyield2($A$1,A158)</f>
        <v>1.204</v>
      </c>
      <c r="I158" s="8">
        <f>[1]!s_val_pb_lf($A$1,A158)</f>
        <v>3.364300012588501</v>
      </c>
      <c r="J158" s="11">
        <f>[1]!i_val_pe_percentile("881001.WI",A158,"2000-01-01",A158)</f>
        <v>39.836699613235929</v>
      </c>
      <c r="K158" s="8">
        <f>[1]!macd("881001.WI",A158,26,12,9,1,1,1)</f>
        <v>-63.369439159211197</v>
      </c>
      <c r="L158" s="8">
        <f>[1]!sar("881001.WI",A158,4,"2","20","1",1)</f>
        <v>2656.6771022883836</v>
      </c>
      <c r="M158" s="12">
        <f>[1]!kdj("881001.WI",A158,9,3,3,1,1,1)</f>
        <v>28.749114405733355</v>
      </c>
      <c r="N158" s="7">
        <f>[1]!rsi("881001.WI",A158,6,1,1)</f>
        <v>44.719478714803209</v>
      </c>
      <c r="O158" s="7">
        <f>[1]!atr("881001.WI",A158,14,"2","1",1)</f>
        <v>96.218992857142823</v>
      </c>
      <c r="P158" s="21">
        <f>[1]!s_dq_close("000001.SH",A158,1)</f>
        <v>2993.4290000000001</v>
      </c>
      <c r="Q158" s="21">
        <f>[1]!s_dq_close("399107.SZ",A158,1)</f>
        <v>1049.1849999999999</v>
      </c>
    </row>
    <row r="159" spans="1:17" x14ac:dyDescent="0.25">
      <c r="A159" s="6">
        <v>40050</v>
      </c>
      <c r="B159" s="8">
        <f>[1]!i_dq_close($A$1,A159)</f>
        <v>2477.8883999999998</v>
      </c>
      <c r="C159" s="8">
        <f>[1]!i_dq_pctchange($A$1,A159)</f>
        <v>-2.8940826130333637</v>
      </c>
      <c r="D159" s="8">
        <f>[1]!s_dq_volume("881001.WI",A159,1000000)</f>
        <v>21798.768</v>
      </c>
      <c r="E159" s="8">
        <f>[1]!s_dq_turn($A$1,A159)</f>
        <v>2.1179000000000001</v>
      </c>
      <c r="F159" s="8">
        <f>[1]!s_share_freeshares($A$1,A159,10000)</f>
        <v>57807259.488899998</v>
      </c>
      <c r="G159" s="8">
        <f>[1]!s_val_pe_ttm($A$1,A159)</f>
        <v>31.881399154663086</v>
      </c>
      <c r="H159" s="8">
        <f>[1]!s_val_dividendyield2($A$1,A159)</f>
        <v>1.2351000000000001</v>
      </c>
      <c r="I159" s="8">
        <f>[1]!s_val_pb_lf($A$1,A159)</f>
        <v>3.2727000713348389</v>
      </c>
      <c r="J159" s="11">
        <f>[1]!i_val_pe_percentile("881001.WI",A159,"2000-01-01",A159)</f>
        <v>39.261168384879724</v>
      </c>
      <c r="K159" s="8">
        <f>[1]!macd("881001.WI",A159,26,12,9,1,1,1)</f>
        <v>-68.114992947638257</v>
      </c>
      <c r="L159" s="8">
        <f>[1]!sar("881001.WI",A159,4,"2","20","1",1)</f>
        <v>2620.5036540137776</v>
      </c>
      <c r="M159" s="12">
        <f>[1]!kdj("881001.WI",A159,9,3,3,1,1,1)</f>
        <v>30.279358876021263</v>
      </c>
      <c r="N159" s="7">
        <f>[1]!rsi("881001.WI",A159,6,1,1)</f>
        <v>36.480238438603443</v>
      </c>
      <c r="O159" s="7">
        <f>[1]!atr("881001.WI",A159,14,"2","1",1)</f>
        <v>101.29288571428567</v>
      </c>
      <c r="P159" s="21">
        <f>[1]!s_dq_close("000001.SH",A159,1)</f>
        <v>2915.8029999999999</v>
      </c>
      <c r="Q159" s="21">
        <f>[1]!s_dq_close("399107.SZ",A159,1)</f>
        <v>1024.6959999999999</v>
      </c>
    </row>
    <row r="160" spans="1:17" x14ac:dyDescent="0.25">
      <c r="A160" s="6">
        <v>40051</v>
      </c>
      <c r="B160" s="8">
        <f>[1]!i_dq_close($A$1,A160)</f>
        <v>2535.0441999999998</v>
      </c>
      <c r="C160" s="8">
        <f>[1]!i_dq_pctchange($A$1,A160)</f>
        <v>2.3066333415177214</v>
      </c>
      <c r="D160" s="8">
        <f>[1]!s_dq_volume("881001.WI",A160,1000000)</f>
        <v>20104.5376</v>
      </c>
      <c r="E160" s="8">
        <f>[1]!s_dq_turn($A$1,A160)</f>
        <v>1.9419</v>
      </c>
      <c r="F160" s="8">
        <f>[1]!s_share_freeshares($A$1,A160,10000)</f>
        <v>57962596.288199998</v>
      </c>
      <c r="G160" s="8">
        <f>[1]!s_val_pe_ttm($A$1,A160)</f>
        <v>32.381401062011719</v>
      </c>
      <c r="H160" s="8">
        <f>[1]!s_val_dividendyield2($A$1,A160)</f>
        <v>1.2122999999999999</v>
      </c>
      <c r="I160" s="8">
        <f>[1]!s_val_pb_lf($A$1,A160)</f>
        <v>3.3252999782562256</v>
      </c>
      <c r="J160" s="11">
        <f>[1]!i_val_pe_percentile("881001.WI",A160,"2000-01-01",A160)</f>
        <v>39.673679690854449</v>
      </c>
      <c r="K160" s="8">
        <f>[1]!macd("881001.WI",A160,26,12,9,1,1,1)</f>
        <v>-66.497343147143965</v>
      </c>
      <c r="L160" s="8">
        <f>[1]!sar("881001.WI",A160,4,"2","20","1",1)</f>
        <v>2591.3757355321245</v>
      </c>
      <c r="M160" s="12">
        <f>[1]!kdj("881001.WI",A160,9,3,3,1,1,1)</f>
        <v>36.558762748581195</v>
      </c>
      <c r="N160" s="7">
        <f>[1]!rsi("881001.WI",A160,6,1,1)</f>
        <v>45.761238629334208</v>
      </c>
      <c r="O160" s="7">
        <f>[1]!atr("881001.WI",A160,14,"2","1",1)</f>
        <v>101.89273571428569</v>
      </c>
      <c r="P160" s="21">
        <f>[1]!s_dq_close("000001.SH",A160,1)</f>
        <v>2967.5949999999998</v>
      </c>
      <c r="Q160" s="21">
        <f>[1]!s_dq_close("399107.SZ",A160,1)</f>
        <v>1053.9760000000001</v>
      </c>
    </row>
    <row r="161" spans="1:17" x14ac:dyDescent="0.25">
      <c r="A161" s="6">
        <v>40052</v>
      </c>
      <c r="B161" s="8">
        <f>[1]!i_dq_close($A$1,A161)</f>
        <v>2538.0938000000001</v>
      </c>
      <c r="C161" s="8">
        <f>[1]!i_dq_pctchange($A$1,A161)</f>
        <v>0.12029770526290162</v>
      </c>
      <c r="D161" s="8">
        <f>[1]!s_dq_volume("881001.WI",A161,1000000)</f>
        <v>20959.017599999999</v>
      </c>
      <c r="E161" s="8">
        <f>[1]!s_dq_turn($A$1,A161)</f>
        <v>2.0276999999999998</v>
      </c>
      <c r="F161" s="8">
        <f>[1]!s_share_freeshares($A$1,A161,10000)</f>
        <v>58092186.6131</v>
      </c>
      <c r="G161" s="8">
        <f>[1]!s_val_pe_ttm($A$1,A161)</f>
        <v>32.393699645996094</v>
      </c>
      <c r="H161" s="8">
        <f>[1]!s_val_dividendyield2($A$1,A161)</f>
        <v>1.2176</v>
      </c>
      <c r="I161" s="8">
        <f>[1]!s_val_pb_lf($A$1,A161)</f>
        <v>3.3083999156951904</v>
      </c>
      <c r="J161" s="11">
        <f>[1]!i_val_pe_percentile("881001.WI",A161,"2000-01-01",A161)</f>
        <v>39.699570815450642</v>
      </c>
      <c r="K161" s="8">
        <f>[1]!macd("881001.WI",A161,26,12,9,1,1,1)</f>
        <v>-64.228876287530966</v>
      </c>
      <c r="L161" s="8">
        <f>[1]!sar("881001.WI",A161,4,"2","20","1",1)</f>
        <v>2570.875</v>
      </c>
      <c r="M161" s="12">
        <f>[1]!kdj("881001.WI",A161,9,3,3,1,1,1)</f>
        <v>46.921493652235903</v>
      </c>
      <c r="N161" s="7">
        <f>[1]!rsi("881001.WI",A161,6,1,1)</f>
        <v>46.263946296322224</v>
      </c>
      <c r="O161" s="7">
        <f>[1]!atr("881001.WI",A161,14,"2","1",1)</f>
        <v>98.946114285714302</v>
      </c>
      <c r="P161" s="21">
        <f>[1]!s_dq_close("000001.SH",A161,1)</f>
        <v>2946.395</v>
      </c>
      <c r="Q161" s="21">
        <f>[1]!s_dq_close("399107.SZ",A161,1)</f>
        <v>1056.0129999999999</v>
      </c>
    </row>
    <row r="162" spans="1:17" x14ac:dyDescent="0.25">
      <c r="A162" s="6">
        <v>40053</v>
      </c>
      <c r="B162" s="8">
        <f>[1]!i_dq_close($A$1,A162)</f>
        <v>2460.3240000000001</v>
      </c>
      <c r="C162" s="8">
        <f>[1]!i_dq_pctchange($A$1,A162)</f>
        <v>-3.0641026742195274</v>
      </c>
      <c r="D162" s="8">
        <f>[1]!s_dq_volume("881001.WI",A162,1000000)</f>
        <v>18131.990399999999</v>
      </c>
      <c r="E162" s="8">
        <f>[1]!s_dq_turn($A$1,A162)</f>
        <v>1.7675000000000001</v>
      </c>
      <c r="F162" s="8">
        <f>[1]!s_share_freeshares($A$1,A162,10000)</f>
        <v>58330802.085000001</v>
      </c>
      <c r="G162" s="8">
        <f>[1]!s_val_pe_ttm($A$1,A162)</f>
        <v>32.024799346923828</v>
      </c>
      <c r="H162" s="8">
        <f>[1]!s_val_dividendyield2($A$1,A162)</f>
        <v>1.2535000000000001</v>
      </c>
      <c r="I162" s="8">
        <f>[1]!s_val_pb_lf($A$1,A162)</f>
        <v>3.20169997215271</v>
      </c>
      <c r="J162" s="11">
        <f>[1]!i_val_pe_percentile("881001.WI",A162,"2000-01-01",A162)</f>
        <v>39.296439296439296</v>
      </c>
      <c r="K162" s="8">
        <f>[1]!macd("881001.WI",A162,26,12,9,1,1,1)</f>
        <v>-67.923493120739295</v>
      </c>
      <c r="L162" s="8">
        <f>[1]!sar("881001.WI",A162,4,"2","20","1",1)</f>
        <v>2551.5033159999998</v>
      </c>
      <c r="M162" s="12">
        <f>[1]!kdj("881001.WI",A162,9,3,3,1,1,1)</f>
        <v>47.525769738258226</v>
      </c>
      <c r="N162" s="7">
        <f>[1]!rsi("881001.WI",A162,6,1,1)</f>
        <v>36.041442885826839</v>
      </c>
      <c r="O162" s="7">
        <f>[1]!atr("881001.WI",A162,14,"2","1",1)</f>
        <v>99.160799999999981</v>
      </c>
      <c r="P162" s="21">
        <f>[1]!s_dq_close("000001.SH",A162,1)</f>
        <v>2860.6880000000001</v>
      </c>
      <c r="Q162" s="21">
        <f>[1]!s_dq_close("399107.SZ",A162,1)</f>
        <v>1023.354</v>
      </c>
    </row>
    <row r="163" spans="1:17" x14ac:dyDescent="0.25">
      <c r="A163" s="6">
        <v>40056</v>
      </c>
      <c r="B163" s="8">
        <f>[1]!i_dq_close($A$1,A163)</f>
        <v>2290.3669</v>
      </c>
      <c r="C163" s="8">
        <f>[1]!i_dq_pctchange($A$1,A163)</f>
        <v>-6.907915380250734</v>
      </c>
      <c r="D163" s="8">
        <f>[1]!s_dq_volume("881001.WI",A163,1000000)</f>
        <v>17748.903999999999</v>
      </c>
      <c r="E163" s="8">
        <f>[1]!s_dq_turn($A$1,A163)</f>
        <v>1.7176</v>
      </c>
      <c r="F163" s="8">
        <f>[1]!s_share_freeshares($A$1,A163,10000)</f>
        <v>58723027.605599999</v>
      </c>
      <c r="G163" s="8">
        <f>[1]!s_val_pe_ttm($A$1,A163)</f>
        <v>29.975000381469727</v>
      </c>
      <c r="H163" s="8">
        <f>[1]!s_val_dividendyield2($A$1,A163)</f>
        <v>1.3449</v>
      </c>
      <c r="I163" s="8">
        <f>[1]!s_val_pb_lf($A$1,A163)</f>
        <v>2.9711000919342041</v>
      </c>
      <c r="J163" s="11">
        <f>[1]!i_val_pe_percentile("881001.WI",A163,"2000-01-01",A163)</f>
        <v>35.120068610634647</v>
      </c>
      <c r="K163" s="8">
        <f>[1]!macd("881001.WI",A163,26,12,9,1,1,1)</f>
        <v>-83.601910376150499</v>
      </c>
      <c r="L163" s="8">
        <f>[1]!sar("881001.WI",A163,4,"2","20","1",1)</f>
        <v>2534.4562340799998</v>
      </c>
      <c r="M163" s="12">
        <f>[1]!kdj("881001.WI",A163,9,3,3,1,1,1)</f>
        <v>31.968259292256196</v>
      </c>
      <c r="N163" s="7">
        <f>[1]!rsi("881001.WI",A163,6,1,1)</f>
        <v>22.818825095459637</v>
      </c>
      <c r="O163" s="7">
        <f>[1]!atr("881001.WI",A163,14,"2","1",1)</f>
        <v>108.27797142857139</v>
      </c>
      <c r="P163" s="21">
        <f>[1]!s_dq_close("000001.SH",A163,1)</f>
        <v>2667.7449999999999</v>
      </c>
      <c r="Q163" s="21">
        <f>[1]!s_dq_close("399107.SZ",A163,1)</f>
        <v>949.88199999999995</v>
      </c>
    </row>
    <row r="164" spans="1:17" x14ac:dyDescent="0.25">
      <c r="A164" s="6">
        <v>40057</v>
      </c>
      <c r="B164" s="8">
        <f>[1]!i_dq_close($A$1,A164)</f>
        <v>2294.5708</v>
      </c>
      <c r="C164" s="8">
        <f>[1]!i_dq_pctchange($A$1,A164)</f>
        <v>0.1835470116163474</v>
      </c>
      <c r="D164" s="8">
        <f>[1]!s_dq_volume("881001.WI",A164,1000000)</f>
        <v>14787.033600000001</v>
      </c>
      <c r="E164" s="8">
        <f>[1]!s_dq_turn($A$1,A164)</f>
        <v>1.4337</v>
      </c>
      <c r="F164" s="8">
        <f>[1]!s_share_freeshares($A$1,A164,10000)</f>
        <v>58723027.605599999</v>
      </c>
      <c r="G164" s="8">
        <f>[1]!s_val_pe_ttm($A$1,A164)</f>
        <v>30.149999618530273</v>
      </c>
      <c r="H164" s="8">
        <f>[1]!s_val_dividendyield2($A$1,A164)</f>
        <v>1.3399000000000001</v>
      </c>
      <c r="I164" s="8">
        <f>[1]!s_val_pb_lf($A$1,A164)</f>
        <v>2.9877998828887939</v>
      </c>
      <c r="J164" s="11">
        <f>[1]!i_val_pe_percentile("881001.WI",A164,"2000-01-01",A164)</f>
        <v>35.876553793399054</v>
      </c>
      <c r="K164" s="8">
        <f>[1]!macd("881001.WI",A164,26,12,9,1,1,1)</f>
        <v>-94.597488449465345</v>
      </c>
      <c r="L164" s="8">
        <f>[1]!sar("881001.WI",A164,4,"2","20","1",1)</f>
        <v>2499.9457673088</v>
      </c>
      <c r="M164" s="12">
        <f>[1]!kdj("881001.WI",A164,9,3,3,1,1,1)</f>
        <v>24.789167784058762</v>
      </c>
      <c r="N164" s="7">
        <f>[1]!rsi("881001.WI",A164,6,1,1)</f>
        <v>23.650238970734339</v>
      </c>
      <c r="O164" s="7">
        <f>[1]!atr("881001.WI",A164,14,"2","1",1)</f>
        <v>104.41212142857141</v>
      </c>
      <c r="P164" s="21">
        <f>[1]!s_dq_close("000001.SH",A164,1)</f>
        <v>2683.7240000000002</v>
      </c>
      <c r="Q164" s="21">
        <f>[1]!s_dq_close("399107.SZ",A164,1)</f>
        <v>945.28099999999995</v>
      </c>
    </row>
    <row r="165" spans="1:17" x14ac:dyDescent="0.25">
      <c r="A165" s="6">
        <v>40058</v>
      </c>
      <c r="B165" s="8">
        <f>[1]!i_dq_close($A$1,A165)</f>
        <v>2321.7961</v>
      </c>
      <c r="C165" s="8">
        <f>[1]!i_dq_pctchange($A$1,A165)</f>
        <v>1.1865094770664764</v>
      </c>
      <c r="D165" s="8">
        <f>[1]!s_dq_volume("881001.WI",A165,1000000)</f>
        <v>12554.352800000001</v>
      </c>
      <c r="E165" s="8">
        <f>[1]!s_dq_turn($A$1,A165)</f>
        <v>1.2164999999999999</v>
      </c>
      <c r="F165" s="8">
        <f>[1]!s_share_freeshares($A$1,A165,10000)</f>
        <v>58723027.605599999</v>
      </c>
      <c r="G165" s="8">
        <f>[1]!s_val_pe_ttm($A$1,A165)</f>
        <v>30.544700622558594</v>
      </c>
      <c r="H165" s="8">
        <f>[1]!s_val_dividendyield2($A$1,A165)</f>
        <v>1.3294999999999999</v>
      </c>
      <c r="I165" s="8">
        <f>[1]!s_val_pb_lf($A$1,A165)</f>
        <v>3.0269999504089355</v>
      </c>
      <c r="J165" s="11">
        <f>[1]!i_val_pe_percentile("881001.WI",A165,"2000-01-01",A165)</f>
        <v>36.632390745501283</v>
      </c>
      <c r="K165" s="8">
        <f>[1]!macd("881001.WI",A165,26,12,9,1,1,1)</f>
        <v>-99.962404735401833</v>
      </c>
      <c r="L165" s="8">
        <f>[1]!sar("881001.WI",A165,4,"2","20","1",1)</f>
        <v>2461.9373405393922</v>
      </c>
      <c r="M165" s="12">
        <f>[1]!kdj("881001.WI",A165,9,3,3,1,1,1)</f>
        <v>22.944964955686213</v>
      </c>
      <c r="N165" s="7">
        <f>[1]!rsi("881001.WI",A165,6,1,1)</f>
        <v>29.548170186574708</v>
      </c>
      <c r="O165" s="7">
        <f>[1]!atr("881001.WI",A165,14,"2","1",1)</f>
        <v>103.13817857142855</v>
      </c>
      <c r="P165" s="21">
        <f>[1]!s_dq_close("000001.SH",A165,1)</f>
        <v>2714.9740000000002</v>
      </c>
      <c r="Q165" s="21">
        <f>[1]!s_dq_close("399107.SZ",A165,1)</f>
        <v>952.11</v>
      </c>
    </row>
    <row r="166" spans="1:17" x14ac:dyDescent="0.25">
      <c r="A166" s="6">
        <v>40059</v>
      </c>
      <c r="B166" s="8">
        <f>[1]!i_dq_close($A$1,A166)</f>
        <v>2439.8274000000001</v>
      </c>
      <c r="C166" s="8">
        <f>[1]!i_dq_pctchange($A$1,A166)</f>
        <v>5.0836203919887755</v>
      </c>
      <c r="D166" s="8">
        <f>[1]!s_dq_volume("881001.WI",A166,1000000)</f>
        <v>19168.748800000001</v>
      </c>
      <c r="E166" s="8">
        <f>[1]!s_dq_turn($A$1,A166)</f>
        <v>1.8607</v>
      </c>
      <c r="F166" s="8">
        <f>[1]!s_share_freeshares($A$1,A166,10000)</f>
        <v>58732347.605599999</v>
      </c>
      <c r="G166" s="8">
        <f>[1]!s_val_pe_ttm($A$1,A166)</f>
        <v>32.023399353027344</v>
      </c>
      <c r="H166" s="8">
        <f>[1]!s_val_dividendyield2($A$1,A166)</f>
        <v>1.2661</v>
      </c>
      <c r="I166" s="8">
        <f>[1]!s_val_pb_lf($A$1,A166)</f>
        <v>3.17330002784729</v>
      </c>
      <c r="J166" s="11">
        <f>[1]!i_val_pe_percentile("881001.WI",A166,"2000-01-01",A166)</f>
        <v>39.357601713062095</v>
      </c>
      <c r="K166" s="8">
        <f>[1]!macd("881001.WI",A166,26,12,9,1,1,1)</f>
        <v>-93.6109117430683</v>
      </c>
      <c r="L166" s="8">
        <f>[1]!sar("881001.WI",A166,4,"2","20","1",1)</f>
        <v>2262.3930999999998</v>
      </c>
      <c r="M166" s="12">
        <f>[1]!kdj("881001.WI",A166,9,3,3,1,1,1)</f>
        <v>34.469491586515581</v>
      </c>
      <c r="N166" s="7">
        <f>[1]!rsi("881001.WI",A166,6,1,1)</f>
        <v>49.74479615630527</v>
      </c>
      <c r="O166" s="7">
        <f>[1]!atr("881001.WI",A166,14,"2","1",1)</f>
        <v>105.02399285714286</v>
      </c>
      <c r="P166" s="21">
        <f>[1]!s_dq_close("000001.SH",A166,1)</f>
        <v>2845.0239999999999</v>
      </c>
      <c r="Q166" s="21">
        <f>[1]!s_dq_close("399107.SZ",A166,1)</f>
        <v>1004.558</v>
      </c>
    </row>
    <row r="167" spans="1:17" x14ac:dyDescent="0.25">
      <c r="A167" s="6">
        <v>40060</v>
      </c>
      <c r="B167" s="8">
        <f>[1]!i_dq_close($A$1,A167)</f>
        <v>2464.2465999999999</v>
      </c>
      <c r="C167" s="8">
        <f>[1]!i_dq_pctchange($A$1,A167)</f>
        <v>1.0008576836213832</v>
      </c>
      <c r="D167" s="8">
        <f>[1]!s_dq_volume("881001.WI",A167,1000000)</f>
        <v>19310.232</v>
      </c>
      <c r="E167" s="8">
        <f>[1]!s_dq_turn($A$1,A167)</f>
        <v>1.8663000000000001</v>
      </c>
      <c r="F167" s="8">
        <f>[1]!s_share_freeshares($A$1,A167,10000)</f>
        <v>58732347.605599999</v>
      </c>
      <c r="G167" s="8">
        <f>[1]!s_val_pe_ttm($A$1,A167)</f>
        <v>32.225498199462891</v>
      </c>
      <c r="H167" s="8">
        <f>[1]!s_val_dividendyield2($A$1,A167)</f>
        <v>1.2565999999999999</v>
      </c>
      <c r="I167" s="8">
        <f>[1]!s_val_pb_lf($A$1,A167)</f>
        <v>3.1918001174926758</v>
      </c>
      <c r="J167" s="11">
        <f>[1]!i_val_pe_percentile("881001.WI",A167,"2000-01-01",A167)</f>
        <v>39.640410958904113</v>
      </c>
      <c r="K167" s="8">
        <f>[1]!macd("881001.WI",A167,26,12,9,1,1,1)</f>
        <v>-85.619909407273099</v>
      </c>
      <c r="L167" s="8">
        <f>[1]!sar("881001.WI",A167,4,"2","20","1",1)</f>
        <v>2266.3517179999999</v>
      </c>
      <c r="M167" s="12">
        <f>[1]!kdj("881001.WI",A167,9,3,3,1,1,1)</f>
        <v>44.791151456303361</v>
      </c>
      <c r="N167" s="7">
        <f>[1]!rsi("881001.WI",A167,6,1,1)</f>
        <v>53.083857009765659</v>
      </c>
      <c r="O167" s="7">
        <f>[1]!atr("881001.WI",A167,14,"2","1",1)</f>
        <v>96.564135714285712</v>
      </c>
      <c r="P167" s="21">
        <f>[1]!s_dq_close("000001.SH",A167,1)</f>
        <v>2861.6089999999999</v>
      </c>
      <c r="Q167" s="21">
        <f>[1]!s_dq_close("399107.SZ",A167,1)</f>
        <v>1016.962</v>
      </c>
    </row>
    <row r="168" spans="1:17" x14ac:dyDescent="0.25">
      <c r="A168" s="6">
        <v>40063</v>
      </c>
      <c r="B168" s="8">
        <f>[1]!i_dq_close($A$1,A168)</f>
        <v>2487.3386</v>
      </c>
      <c r="C168" s="8">
        <f>[1]!i_dq_pctchange($A$1,A168)</f>
        <v>0.93708154045946934</v>
      </c>
      <c r="D168" s="8">
        <f>[1]!s_dq_volume("881001.WI",A168,1000000)</f>
        <v>19903.745599999998</v>
      </c>
      <c r="E168" s="8">
        <f>[1]!s_dq_turn($A$1,A168)</f>
        <v>1.9245000000000001</v>
      </c>
      <c r="F168" s="8">
        <f>[1]!s_share_freeshares($A$1,A168,10000)</f>
        <v>58732347.605599999</v>
      </c>
      <c r="G168" s="8">
        <f>[1]!s_val_pe_ttm($A$1,A168)</f>
        <v>32.466899871826172</v>
      </c>
      <c r="H168" s="8">
        <f>[1]!s_val_dividendyield2($A$1,A168)</f>
        <v>1.2485999999999999</v>
      </c>
      <c r="I168" s="8">
        <f>[1]!s_val_pb_lf($A$1,A168)</f>
        <v>3.2147998809814453</v>
      </c>
      <c r="J168" s="11">
        <f>[1]!i_val_pe_percentile("881001.WI",A168,"2000-01-01",A168)</f>
        <v>40.051347881899872</v>
      </c>
      <c r="K168" s="8">
        <f>[1]!macd("881001.WI",A168,26,12,9,1,1,1)</f>
        <v>-76.541330262051815</v>
      </c>
      <c r="L168" s="8">
        <f>[1]!sar("881001.WI",A168,4,"2","20","1",1)</f>
        <v>2274.6909892799999</v>
      </c>
      <c r="M168" s="12">
        <f>[1]!kdj("881001.WI",A168,9,3,3,1,1,1)</f>
        <v>54.167488172300615</v>
      </c>
      <c r="N168" s="7">
        <f>[1]!rsi("881001.WI",A168,6,1,1)</f>
        <v>56.373191942331665</v>
      </c>
      <c r="O168" s="7">
        <f>[1]!atr("881001.WI",A168,14,"2","1",1)</f>
        <v>94.852514285714278</v>
      </c>
      <c r="P168" s="21">
        <f>[1]!s_dq_close("000001.SH",A168,1)</f>
        <v>2881.116</v>
      </c>
      <c r="Q168" s="21">
        <f>[1]!s_dq_close("399107.SZ",A168,1)</f>
        <v>1028.482</v>
      </c>
    </row>
    <row r="169" spans="1:17" x14ac:dyDescent="0.25">
      <c r="A169" s="6">
        <v>40064</v>
      </c>
      <c r="B169" s="8">
        <f>[1]!i_dq_close($A$1,A169)</f>
        <v>2535.0740000000001</v>
      </c>
      <c r="C169" s="8">
        <f>[1]!i_dq_pctchange($A$1,A169)</f>
        <v>1.9191355772792666</v>
      </c>
      <c r="D169" s="8">
        <f>[1]!s_dq_volume("881001.WI",A169,1000000)</f>
        <v>19461.771199999999</v>
      </c>
      <c r="E169" s="8">
        <f>[1]!s_dq_turn($A$1,A169)</f>
        <v>1.883</v>
      </c>
      <c r="F169" s="8">
        <f>[1]!s_share_freeshares($A$1,A169,10000)</f>
        <v>58732347.605599999</v>
      </c>
      <c r="G169" s="8">
        <f>[1]!s_val_pe_ttm($A$1,A169)</f>
        <v>33.053501129150391</v>
      </c>
      <c r="H169" s="8">
        <f>[1]!s_val_dividendyield2($A$1,A169)</f>
        <v>1.2264999999999999</v>
      </c>
      <c r="I169" s="8">
        <f>[1]!s_val_pb_lf($A$1,A169)</f>
        <v>3.27239990234375</v>
      </c>
      <c r="J169" s="11">
        <f>[1]!i_val_pe_percentile("881001.WI",A169,"2000-01-01",A169)</f>
        <v>40.419161676646709</v>
      </c>
      <c r="K169" s="8">
        <f>[1]!macd("881001.WI",A169,26,12,9,1,1,1)</f>
        <v>-64.74826534471822</v>
      </c>
      <c r="L169" s="8">
        <f>[1]!sar("881001.WI",A169,4,"2","20","1",1)</f>
        <v>2289.4773659232001</v>
      </c>
      <c r="M169" s="12">
        <f>[1]!kdj("881001.WI",A169,9,3,3,1,1,1)</f>
        <v>65.576477733094066</v>
      </c>
      <c r="N169" s="7">
        <f>[1]!rsi("881001.WI",A169,6,1,1)</f>
        <v>62.836599033995498</v>
      </c>
      <c r="O169" s="7">
        <f>[1]!atr("881001.WI",A169,14,"2","1",1)</f>
        <v>90.417785714285728</v>
      </c>
      <c r="P169" s="21">
        <f>[1]!s_dq_close("000001.SH",A169,1)</f>
        <v>2930.4749999999999</v>
      </c>
      <c r="Q169" s="21">
        <f>[1]!s_dq_close("399107.SZ",A169,1)</f>
        <v>1049.989</v>
      </c>
    </row>
    <row r="170" spans="1:17" x14ac:dyDescent="0.25">
      <c r="A170" s="6">
        <v>40065</v>
      </c>
      <c r="B170" s="8">
        <f>[1]!i_dq_close($A$1,A170)</f>
        <v>2550.4364999999998</v>
      </c>
      <c r="C170" s="8">
        <f>[1]!i_dq_pctchange($A$1,A170)</f>
        <v>0.60599808920764153</v>
      </c>
      <c r="D170" s="8">
        <f>[1]!s_dq_volume("881001.WI",A170,1000000)</f>
        <v>20228.527999999998</v>
      </c>
      <c r="E170" s="8">
        <f>[1]!s_dq_turn($A$1,A170)</f>
        <v>1.9553</v>
      </c>
      <c r="F170" s="8">
        <f>[1]!s_share_freeshares($A$1,A170,10000)</f>
        <v>58732347.605599999</v>
      </c>
      <c r="G170" s="8">
        <f>[1]!s_val_pe_ttm($A$1,A170)</f>
        <v>33.238601684570313</v>
      </c>
      <c r="H170" s="8">
        <f>[1]!s_val_dividendyield2($A$1,A170)</f>
        <v>1.2186999999999999</v>
      </c>
      <c r="I170" s="8">
        <f>[1]!s_val_pb_lf($A$1,A170)</f>
        <v>3.2901999950408936</v>
      </c>
      <c r="J170" s="11">
        <f>[1]!i_val_pe_percentile("881001.WI",A170,"2000-01-01",A170)</f>
        <v>40.572894399315942</v>
      </c>
      <c r="K170" s="8">
        <f>[1]!macd("881001.WI",A170,26,12,9,1,1,1)</f>
        <v>-53.545314023790525</v>
      </c>
      <c r="L170" s="8">
        <f>[1]!sar("881001.WI",A170,4,"2","20","1",1)</f>
        <v>2309.125096649344</v>
      </c>
      <c r="M170" s="12">
        <f>[1]!kdj("881001.WI",A170,9,3,3,1,1,1)</f>
        <v>76.429262921438792</v>
      </c>
      <c r="N170" s="7">
        <f>[1]!rsi("881001.WI",A170,6,1,1)</f>
        <v>64.847833679503097</v>
      </c>
      <c r="O170" s="7">
        <f>[1]!atr("881001.WI",A170,14,"2","1",1)</f>
        <v>86.864685714285741</v>
      </c>
      <c r="P170" s="21">
        <f>[1]!s_dq_close("000001.SH",A170,1)</f>
        <v>2946.259</v>
      </c>
      <c r="Q170" s="21">
        <f>[1]!s_dq_close("399107.SZ",A170,1)</f>
        <v>1061.2639999999999</v>
      </c>
    </row>
    <row r="171" spans="1:17" x14ac:dyDescent="0.25">
      <c r="A171" s="6">
        <v>40066</v>
      </c>
      <c r="B171" s="8">
        <f>[1]!i_dq_close($A$1,A171)</f>
        <v>2526.4753000000001</v>
      </c>
      <c r="C171" s="8">
        <f>[1]!i_dq_pctchange($A$1,A171)</f>
        <v>-0.93949408267956247</v>
      </c>
      <c r="D171" s="8">
        <f>[1]!s_dq_volume("881001.WI",A171,1000000)</f>
        <v>16407.052800000001</v>
      </c>
      <c r="E171" s="8">
        <f>[1]!s_dq_turn($A$1,A171)</f>
        <v>1.5907</v>
      </c>
      <c r="F171" s="8">
        <f>[1]!s_share_freeshares($A$1,A171,10000)</f>
        <v>58740635.605599999</v>
      </c>
      <c r="G171" s="8">
        <f>[1]!s_val_pe_ttm($A$1,A171)</f>
        <v>33.018600463867188</v>
      </c>
      <c r="H171" s="8">
        <f>[1]!s_val_dividendyield2($A$1,A171)</f>
        <v>1.2272000000000001</v>
      </c>
      <c r="I171" s="8">
        <f>[1]!s_val_pb_lf($A$1,A171)</f>
        <v>3.2679998874664307</v>
      </c>
      <c r="J171" s="11">
        <f>[1]!i_val_pe_percentile("881001.WI",A171,"2000-01-01",A171)</f>
        <v>40.384615384615387</v>
      </c>
      <c r="K171" s="8">
        <f>[1]!macd("881001.WI",A171,26,12,9,1,1,1)</f>
        <v>-46.069304709402331</v>
      </c>
      <c r="L171" s="8">
        <f>[1]!sar("881001.WI",A171,4,"2","20","1",1)</f>
        <v>2333.8036969844097</v>
      </c>
      <c r="M171" s="12">
        <f>[1]!kdj("881001.WI",A171,9,3,3,1,1,1)</f>
        <v>80.852031524208499</v>
      </c>
      <c r="N171" s="7">
        <f>[1]!rsi("881001.WI",A171,6,1,1)</f>
        <v>58.883414096257326</v>
      </c>
      <c r="O171" s="7">
        <f>[1]!atr("881001.WI",A171,14,"2","1",1)</f>
        <v>84.291114285714329</v>
      </c>
      <c r="P171" s="21">
        <f>[1]!s_dq_close("000001.SH",A171,1)</f>
        <v>2924.8829999999998</v>
      </c>
      <c r="Q171" s="21">
        <f>[1]!s_dq_close("399107.SZ",A171,1)</f>
        <v>1050.6949999999999</v>
      </c>
    </row>
    <row r="172" spans="1:17" x14ac:dyDescent="0.25">
      <c r="A172" s="6">
        <v>40067</v>
      </c>
      <c r="B172" s="8">
        <f>[1]!i_dq_close($A$1,A172)</f>
        <v>2581.6361999999999</v>
      </c>
      <c r="C172" s="8">
        <f>[1]!i_dq_pctchange($A$1,A172)</f>
        <v>2.1833144381027534</v>
      </c>
      <c r="D172" s="8">
        <f>[1]!s_dq_volume("881001.WI",A172,1000000)</f>
        <v>18574.903999999999</v>
      </c>
      <c r="E172" s="8">
        <f>[1]!s_dq_turn($A$1,A172)</f>
        <v>1.8089</v>
      </c>
      <c r="F172" s="8">
        <f>[1]!s_share_freeshares($A$1,A172,10000)</f>
        <v>58776657.576499999</v>
      </c>
      <c r="G172" s="8">
        <f>[1]!s_val_pe_ttm($A$1,A172)</f>
        <v>33.750900268554688</v>
      </c>
      <c r="H172" s="8">
        <f>[1]!s_val_dividendyield2($A$1,A172)</f>
        <v>1.2011000000000001</v>
      </c>
      <c r="I172" s="8">
        <f>[1]!s_val_pb_lf($A$1,A172)</f>
        <v>3.3431000709533691</v>
      </c>
      <c r="J172" s="11">
        <f>[1]!i_val_pe_percentile("881001.WI",A172,"2000-01-01",A172)</f>
        <v>41.178983340452795</v>
      </c>
      <c r="K172" s="8">
        <f>[1]!macd("881001.WI",A172,26,12,9,1,1,1)</f>
        <v>-35.286726417965383</v>
      </c>
      <c r="L172" s="8">
        <f>[1]!sar("881001.WI",A172,4,"2","20","1",1)</f>
        <v>2360.5641053462805</v>
      </c>
      <c r="M172" s="12">
        <f>[1]!kdj("881001.WI",A172,9,3,3,1,1,1)</f>
        <v>86.403401233657462</v>
      </c>
      <c r="N172" s="7">
        <f>[1]!rsi("881001.WI",A172,6,1,1)</f>
        <v>67.213841352573453</v>
      </c>
      <c r="O172" s="7">
        <f>[1]!atr("881001.WI",A172,14,"2","1",1)</f>
        <v>85.53593571428577</v>
      </c>
      <c r="P172" s="21">
        <f>[1]!s_dq_close("000001.SH",A172,1)</f>
        <v>2989.7919999999999</v>
      </c>
      <c r="Q172" s="21">
        <f>[1]!s_dq_close("399107.SZ",A172,1)</f>
        <v>1067.3789999999999</v>
      </c>
    </row>
    <row r="173" spans="1:17" x14ac:dyDescent="0.25">
      <c r="A173" s="6">
        <v>40070</v>
      </c>
      <c r="B173" s="8">
        <f>[1]!i_dq_close($A$1,A173)</f>
        <v>2629.2842000000001</v>
      </c>
      <c r="C173" s="8">
        <f>[1]!i_dq_pctchange($A$1,A173)</f>
        <v>1.8456512191764332</v>
      </c>
      <c r="D173" s="8">
        <f>[1]!s_dq_volume("881001.WI",A173,1000000)</f>
        <v>22284.7808</v>
      </c>
      <c r="E173" s="8">
        <f>[1]!s_dq_turn($A$1,A173)</f>
        <v>2.1417000000000002</v>
      </c>
      <c r="F173" s="8">
        <f>[1]!s_share_freeshares($A$1,A173,10000)</f>
        <v>58776657.576499999</v>
      </c>
      <c r="G173" s="8">
        <f>[1]!s_val_pe_ttm($A$1,A173)</f>
        <v>34.212001800537109</v>
      </c>
      <c r="H173" s="8">
        <f>[1]!s_val_dividendyield2($A$1,A173)</f>
        <v>1.1822999999999999</v>
      </c>
      <c r="I173" s="8">
        <f>[1]!s_val_pb_lf($A$1,A173)</f>
        <v>3.3887999057769775</v>
      </c>
      <c r="J173" s="11">
        <f>[1]!i_val_pe_percentile("881001.WI",A173,"2000-01-01",A173)</f>
        <v>41.716481639624256</v>
      </c>
      <c r="K173" s="8">
        <f>[1]!macd("881001.WI",A173,26,12,9,1,1,1)</f>
        <v>-22.635729449826158</v>
      </c>
      <c r="L173" s="8">
        <f>[1]!sar("881001.WI",A173,4,"2","20","1",1)</f>
        <v>2392.6573125978011</v>
      </c>
      <c r="M173" s="12">
        <f>[1]!kdj("881001.WI",A173,9,3,3,1,1,1)</f>
        <v>90.935600822438303</v>
      </c>
      <c r="N173" s="7">
        <f>[1]!rsi("881001.WI",A173,6,1,1)</f>
        <v>72.904277395280943</v>
      </c>
      <c r="O173" s="7">
        <f>[1]!atr("881001.WI",A173,14,"2","1",1)</f>
        <v>78.775542857142938</v>
      </c>
      <c r="P173" s="21">
        <f>[1]!s_dq_close("000001.SH",A173,1)</f>
        <v>3026.741</v>
      </c>
      <c r="Q173" s="21">
        <f>[1]!s_dq_close("399107.SZ",A173,1)</f>
        <v>1093.741</v>
      </c>
    </row>
    <row r="174" spans="1:17" x14ac:dyDescent="0.25">
      <c r="A174" s="6">
        <v>40071</v>
      </c>
      <c r="B174" s="8">
        <f>[1]!i_dq_close($A$1,A174)</f>
        <v>2641.1228000000001</v>
      </c>
      <c r="C174" s="8">
        <f>[1]!i_dq_pctchange($A$1,A174)</f>
        <v>0.45025942802227475</v>
      </c>
      <c r="D174" s="8">
        <f>[1]!s_dq_volume("881001.WI",A174,1000000)</f>
        <v>22436.905599999998</v>
      </c>
      <c r="E174" s="8">
        <f>[1]!s_dq_turn($A$1,A174)</f>
        <v>2.1539000000000001</v>
      </c>
      <c r="F174" s="8">
        <f>[1]!s_share_freeshares($A$1,A174,10000)</f>
        <v>58776657.576499999</v>
      </c>
      <c r="G174" s="8">
        <f>[1]!s_val_pe_ttm($A$1,A174)</f>
        <v>34.302898406982422</v>
      </c>
      <c r="H174" s="8">
        <f>[1]!s_val_dividendyield2($A$1,A174)</f>
        <v>1.1780999999999999</v>
      </c>
      <c r="I174" s="8">
        <f>[1]!s_val_pb_lf($A$1,A174)</f>
        <v>3.3972001075744629</v>
      </c>
      <c r="J174" s="11">
        <f>[1]!i_val_pe_percentile("881001.WI",A174,"2000-01-01",A174)</f>
        <v>41.912078531796844</v>
      </c>
      <c r="K174" s="8">
        <f>[1]!macd("881001.WI",A174,26,12,9,1,1,1)</f>
        <v>-11.521632914106249</v>
      </c>
      <c r="L174" s="8">
        <f>[1]!sar("881001.WI",A174,4,"2","20","1",1)</f>
        <v>2430.5176145821529</v>
      </c>
      <c r="M174" s="12">
        <f>[1]!kdj("881001.WI",A174,9,3,3,1,1,1)</f>
        <v>92.459667214599975</v>
      </c>
      <c r="N174" s="7">
        <f>[1]!rsi("881001.WI",A174,6,1,1)</f>
        <v>74.237433638594084</v>
      </c>
      <c r="O174" s="7">
        <f>[1]!atr("881001.WI",A174,14,"2","1",1)</f>
        <v>73.831142857142922</v>
      </c>
      <c r="P174" s="21">
        <f>[1]!s_dq_close("000001.SH",A174,1)</f>
        <v>3033.7280000000001</v>
      </c>
      <c r="Q174" s="21">
        <f>[1]!s_dq_close("399107.SZ",A174,1)</f>
        <v>1102.729</v>
      </c>
    </row>
    <row r="175" spans="1:17" x14ac:dyDescent="0.25">
      <c r="A175" s="6">
        <v>40072</v>
      </c>
      <c r="B175" s="8">
        <f>[1]!i_dq_close($A$1,A175)</f>
        <v>2618.2334000000001</v>
      </c>
      <c r="C175" s="8">
        <f>[1]!i_dq_pctchange($A$1,A175)</f>
        <v>-0.8666541366421896</v>
      </c>
      <c r="D175" s="8">
        <f>[1]!s_dq_volume("881001.WI",A175,1000000)</f>
        <v>22729.177599999999</v>
      </c>
      <c r="E175" s="8">
        <f>[1]!s_dq_turn($A$1,A175)</f>
        <v>2.1821000000000002</v>
      </c>
      <c r="F175" s="8">
        <f>[1]!s_share_freeshares($A$1,A175,10000)</f>
        <v>58776657.576499999</v>
      </c>
      <c r="G175" s="8">
        <f>[1]!s_val_pe_ttm($A$1,A175)</f>
        <v>33.928901672363281</v>
      </c>
      <c r="H175" s="8">
        <f>[1]!s_val_dividendyield2($A$1,A175)</f>
        <v>1.1895</v>
      </c>
      <c r="I175" s="8">
        <f>[1]!s_val_pb_lf($A$1,A175)</f>
        <v>3.3601999282836914</v>
      </c>
      <c r="J175" s="11">
        <f>[1]!i_val_pe_percentile("881001.WI",A175,"2000-01-01",A175)</f>
        <v>41.424914675767916</v>
      </c>
      <c r="K175" s="8">
        <f>[1]!macd("881001.WI",A175,26,12,9,1,1,1)</f>
        <v>-4.5086418059026983</v>
      </c>
      <c r="L175" s="8">
        <f>[1]!sar("881001.WI",A175,4,"2","20","1",1)</f>
        <v>2471.1300579573654</v>
      </c>
      <c r="M175" s="12">
        <f>[1]!kdj("881001.WI",A175,9,3,3,1,1,1)</f>
        <v>89.42026577645747</v>
      </c>
      <c r="N175" s="7">
        <f>[1]!rsi("881001.WI",A175,6,1,1)</f>
        <v>66.63114349591892</v>
      </c>
      <c r="O175" s="7">
        <f>[1]!atr("881001.WI",A175,14,"2","1",1)</f>
        <v>73.199764285714338</v>
      </c>
      <c r="P175" s="21">
        <f>[1]!s_dq_close("000001.SH",A175,1)</f>
        <v>2999.71</v>
      </c>
      <c r="Q175" s="21">
        <f>[1]!s_dq_close("399107.SZ",A175,1)</f>
        <v>1098.0150000000001</v>
      </c>
    </row>
    <row r="176" spans="1:17" x14ac:dyDescent="0.25">
      <c r="A176" s="6">
        <v>40073</v>
      </c>
      <c r="B176" s="8">
        <f>[1]!i_dq_close($A$1,A176)</f>
        <v>2669.7319000000002</v>
      </c>
      <c r="C176" s="8">
        <f>[1]!i_dq_pctchange($A$1,A176)</f>
        <v>1.9669178462088273</v>
      </c>
      <c r="D176" s="8">
        <f>[1]!s_dq_volume("881001.WI",A176,1000000)</f>
        <v>24406.6</v>
      </c>
      <c r="E176" s="8">
        <f>[1]!s_dq_turn($A$1,A176)</f>
        <v>2.3386999999999998</v>
      </c>
      <c r="F176" s="8">
        <f>[1]!s_share_freeshares($A$1,A176,10000)</f>
        <v>58776657.576499999</v>
      </c>
      <c r="G176" s="8">
        <f>[1]!s_val_pe_ttm($A$1,A176)</f>
        <v>34.601799011230469</v>
      </c>
      <c r="H176" s="8">
        <f>[1]!s_val_dividendyield2($A$1,A176)</f>
        <v>1.1665000000000001</v>
      </c>
      <c r="I176" s="8">
        <f>[1]!s_val_pb_lf($A$1,A176)</f>
        <v>3.437000036239624</v>
      </c>
      <c r="J176" s="11">
        <f>[1]!i_val_pe_percentile("881001.WI",A176,"2000-01-01",A176)</f>
        <v>42.260127931769723</v>
      </c>
      <c r="K176" s="8">
        <f>[1]!macd("881001.WI",A176,26,12,9,1,1,1)</f>
        <v>5.1453898806480538</v>
      </c>
      <c r="L176" s="8">
        <f>[1]!sar("881001.WI",A176,4,"2","20","1",1)</f>
        <v>2504.4322615250394</v>
      </c>
      <c r="M176" s="12">
        <f>[1]!kdj("881001.WI",A176,9,3,3,1,1,1)</f>
        <v>92.030977397209071</v>
      </c>
      <c r="N176" s="7">
        <f>[1]!rsi("881001.WI",A176,6,1,1)</f>
        <v>73.86166046305695</v>
      </c>
      <c r="O176" s="7">
        <f>[1]!atr("881001.WI",A176,14,"2","1",1)</f>
        <v>70.66178571428577</v>
      </c>
      <c r="P176" s="21">
        <f>[1]!s_dq_close("000001.SH",A176,1)</f>
        <v>3060.26</v>
      </c>
      <c r="Q176" s="21">
        <f>[1]!s_dq_close("399107.SZ",A176,1)</f>
        <v>1118.9480000000001</v>
      </c>
    </row>
    <row r="177" spans="1:17" x14ac:dyDescent="0.25">
      <c r="A177" s="6">
        <v>40074</v>
      </c>
      <c r="B177" s="8">
        <f>[1]!i_dq_close($A$1,A177)</f>
        <v>2579.6608999999999</v>
      </c>
      <c r="C177" s="8">
        <f>[1]!i_dq_pctchange($A$1,A177)</f>
        <v>-3.3737844612786909</v>
      </c>
      <c r="D177" s="8">
        <f>[1]!s_dq_volume("881001.WI",A177,1000000)</f>
        <v>26044.025600000001</v>
      </c>
      <c r="E177" s="8">
        <f>[1]!s_dq_turn($A$1,A177)</f>
        <v>2.4990000000000001</v>
      </c>
      <c r="F177" s="8">
        <f>[1]!s_share_freeshares($A$1,A177,10000)</f>
        <v>58776657.576499999</v>
      </c>
      <c r="G177" s="8">
        <f>[1]!s_val_pe_ttm($A$1,A177)</f>
        <v>33.501399993896484</v>
      </c>
      <c r="H177" s="8">
        <f>[1]!s_val_dividendyield2($A$1,A177)</f>
        <v>1.3015000000000001</v>
      </c>
      <c r="I177" s="8">
        <f>[1]!s_val_pb_lf($A$1,A177)</f>
        <v>3.3276998996734619</v>
      </c>
      <c r="J177" s="11">
        <f>[1]!i_val_pe_percentile("881001.WI",A177,"2000-01-01",A177)</f>
        <v>40.835464620630866</v>
      </c>
      <c r="K177" s="8">
        <f>[1]!macd("881001.WI",A177,26,12,9,1,1,1)</f>
        <v>5.4653020011010085</v>
      </c>
      <c r="L177" s="8">
        <f>[1]!sar("881001.WI",A177,4,"2","20","1",1)</f>
        <v>2538.7483092200314</v>
      </c>
      <c r="M177" s="12">
        <f>[1]!kdj("881001.WI",A177,9,3,3,1,1,1)</f>
        <v>80.289032928716509</v>
      </c>
      <c r="N177" s="7">
        <f>[1]!rsi("881001.WI",A177,6,1,1)</f>
        <v>50.771766068992051</v>
      </c>
      <c r="O177" s="7">
        <f>[1]!atr("881001.WI",A177,14,"2","1",1)</f>
        <v>66.910842857142924</v>
      </c>
      <c r="P177" s="21">
        <f>[1]!s_dq_close("000001.SH",A177,1)</f>
        <v>2962.6669999999999</v>
      </c>
      <c r="Q177" s="21">
        <f>[1]!s_dq_close("399107.SZ",A177,1)</f>
        <v>1081.9490000000001</v>
      </c>
    </row>
    <row r="178" spans="1:17" x14ac:dyDescent="0.25">
      <c r="A178" s="6">
        <v>40077</v>
      </c>
      <c r="B178" s="8">
        <f>[1]!i_dq_close($A$1,A178)</f>
        <v>2597.3917999999999</v>
      </c>
      <c r="C178" s="8">
        <f>[1]!i_dq_pctchange($A$1,A178)</f>
        <v>0.68733452524709815</v>
      </c>
      <c r="D178" s="8">
        <f>[1]!s_dq_volume("881001.WI",A178,1000000)</f>
        <v>18960.844799999999</v>
      </c>
      <c r="E178" s="8">
        <f>[1]!s_dq_turn($A$1,A178)</f>
        <v>1.9605999999999999</v>
      </c>
      <c r="F178" s="8">
        <f>[1]!s_share_freeshares($A$1,A178,10000)</f>
        <v>59003292.276500002</v>
      </c>
      <c r="G178" s="8">
        <f>[1]!s_val_pe_ttm($A$1,A178)</f>
        <v>33.597801208496094</v>
      </c>
      <c r="H178" s="8">
        <f>[1]!s_val_dividendyield2($A$1,A178)</f>
        <v>1.1883999999999999</v>
      </c>
      <c r="I178" s="8">
        <f>[1]!s_val_pb_lf($A$1,A178)</f>
        <v>3.3434998989105225</v>
      </c>
      <c r="J178" s="11">
        <f>[1]!i_val_pe_percentile("881001.WI",A178,"2000-01-01",A178)</f>
        <v>40.903280783979554</v>
      </c>
      <c r="K178" s="8">
        <f>[1]!macd("881001.WI",A178,26,12,9,1,1,1)</f>
        <v>7.0680935256605153</v>
      </c>
      <c r="L178" s="8">
        <f>[1]!sar("881001.WI",A178,4,"2","20","1",1)</f>
        <v>2502.7991000000002</v>
      </c>
      <c r="M178" s="12">
        <f>[1]!kdj("881001.WI",A178,9,3,3,1,1,1)</f>
        <v>71.298660423476889</v>
      </c>
      <c r="N178" s="7">
        <f>[1]!rsi("881001.WI",A178,6,1,1)</f>
        <v>54.157103563333123</v>
      </c>
      <c r="O178" s="7">
        <f>[1]!atr("881001.WI",A178,14,"2","1",1)</f>
        <v>68.279428571428596</v>
      </c>
      <c r="P178" s="21">
        <f>[1]!s_dq_close("000001.SH",A178,1)</f>
        <v>2967.011</v>
      </c>
      <c r="Q178" s="21">
        <f>[1]!s_dq_close("399107.SZ",A178,1)</f>
        <v>1091.7470000000001</v>
      </c>
    </row>
    <row r="179" spans="1:17" x14ac:dyDescent="0.25">
      <c r="A179" s="6">
        <v>40078</v>
      </c>
      <c r="B179" s="8">
        <f>[1]!i_dq_close($A$1,A179)</f>
        <v>2539.2256000000002</v>
      </c>
      <c r="C179" s="8">
        <f>[1]!i_dq_pctchange($A$1,A179)</f>
        <v>-2.2394080092190816</v>
      </c>
      <c r="D179" s="8">
        <f>[1]!s_dq_volume("881001.WI",A179,1000000)</f>
        <v>19068.745599999998</v>
      </c>
      <c r="E179" s="8">
        <f>[1]!s_dq_turn($A$1,A179)</f>
        <v>1.8254999999999999</v>
      </c>
      <c r="F179" s="8">
        <f>[1]!s_share_freeshares($A$1,A179,10000)</f>
        <v>59003292.276500002</v>
      </c>
      <c r="G179" s="8">
        <f>[1]!s_val_pe_ttm($A$1,A179)</f>
        <v>32.84320068359375</v>
      </c>
      <c r="H179" s="8">
        <f>[1]!s_val_dividendyield2($A$1,A179)</f>
        <v>1.2295</v>
      </c>
      <c r="I179" s="8">
        <f>[1]!s_val_pb_lf($A$1,A179)</f>
        <v>3.2709999084472656</v>
      </c>
      <c r="J179" s="11">
        <f>[1]!i_val_pe_percentile("881001.WI",A179,"2000-01-01",A179)</f>
        <v>40.119250425894379</v>
      </c>
      <c r="K179" s="8">
        <f>[1]!macd("881001.WI",A179,26,12,9,1,1,1)</f>
        <v>3.60325505030778</v>
      </c>
      <c r="L179" s="8">
        <f>[1]!sar("881001.WI",A179,4,"2","20","1",1)</f>
        <v>2538.2816200000002</v>
      </c>
      <c r="M179" s="12">
        <f>[1]!kdj("881001.WI",A179,9,3,3,1,1,1)</f>
        <v>54.376467519767068</v>
      </c>
      <c r="N179" s="7">
        <f>[1]!rsi("881001.WI",A179,6,1,1)</f>
        <v>42.619466309051802</v>
      </c>
      <c r="O179" s="7">
        <f>[1]!atr("881001.WI",A179,14,"2","1",1)</f>
        <v>69.889971428571471</v>
      </c>
      <c r="P179" s="21">
        <f>[1]!s_dq_close("000001.SH",A179,1)</f>
        <v>2897.5529999999999</v>
      </c>
      <c r="Q179" s="21">
        <f>[1]!s_dq_close("399107.SZ",A179,1)</f>
        <v>1068.134</v>
      </c>
    </row>
    <row r="180" spans="1:17" x14ac:dyDescent="0.25">
      <c r="A180" s="6">
        <v>40079</v>
      </c>
      <c r="B180" s="8">
        <f>[1]!i_dq_close($A$1,A180)</f>
        <v>2480.3600999999999</v>
      </c>
      <c r="C180" s="8">
        <f>[1]!i_dq_pctchange($A$1,A180)</f>
        <v>-2.3182461613493635</v>
      </c>
      <c r="D180" s="8">
        <f>[1]!s_dq_volume("881001.WI",A180,1000000)</f>
        <v>16707.5056</v>
      </c>
      <c r="E180" s="8">
        <f>[1]!s_dq_turn($A$1,A180)</f>
        <v>1.5992</v>
      </c>
      <c r="F180" s="8">
        <f>[1]!s_share_freeshares($A$1,A180,10000)</f>
        <v>59003292.276500002</v>
      </c>
      <c r="G180" s="8">
        <f>[1]!s_val_pe_ttm($A$1,A180)</f>
        <v>32.180000305175781</v>
      </c>
      <c r="H180" s="8">
        <f>[1]!s_val_dividendyield2($A$1,A180)</f>
        <v>1.2699</v>
      </c>
      <c r="I180" s="8">
        <f>[1]!s_val_pb_lf($A$1,A180)</f>
        <v>3.2049999237060547</v>
      </c>
      <c r="J180" s="11">
        <f>[1]!i_val_pe_percentile("881001.WI",A180,"2000-01-01",A180)</f>
        <v>39.3784589186888</v>
      </c>
      <c r="K180" s="8">
        <f>[1]!macd("881001.WI",A180,26,12,9,1,1,1)</f>
        <v>-3.8482480862257944</v>
      </c>
      <c r="L180" s="8">
        <f>[1]!sar("881001.WI",A180,4,"2","20","1",1)</f>
        <v>2680.2116999999998</v>
      </c>
      <c r="M180" s="12">
        <f>[1]!kdj("881001.WI",A180,9,3,3,1,1,1)</f>
        <v>38.572450145107354</v>
      </c>
      <c r="N180" s="7">
        <f>[1]!rsi("881001.WI",A180,6,1,1)</f>
        <v>33.859324575626623</v>
      </c>
      <c r="O180" s="7">
        <f>[1]!atr("881001.WI",A180,14,"2","1",1)</f>
        <v>67.795350000000028</v>
      </c>
      <c r="P180" s="21">
        <f>[1]!s_dq_close("000001.SH",A180,1)</f>
        <v>2842.721</v>
      </c>
      <c r="Q180" s="21">
        <f>[1]!s_dq_close("399107.SZ",A180,1)</f>
        <v>1037.1980000000001</v>
      </c>
    </row>
    <row r="181" spans="1:17" x14ac:dyDescent="0.25">
      <c r="A181" s="6">
        <v>40080</v>
      </c>
      <c r="B181" s="8">
        <f>[1]!i_dq_close($A$1,A181)</f>
        <v>2482.1772000000001</v>
      </c>
      <c r="C181" s="8">
        <f>[1]!i_dq_pctchange($A$1,A181)</f>
        <v>7.3259523889301778E-2</v>
      </c>
      <c r="D181" s="8">
        <f>[1]!s_dq_volume("881001.WI",A181,1000000)</f>
        <v>15563.1968</v>
      </c>
      <c r="E181" s="8">
        <f>[1]!s_dq_turn($A$1,A181)</f>
        <v>1.4893000000000001</v>
      </c>
      <c r="F181" s="8">
        <f>[1]!s_share_freeshares($A$1,A181,10000)</f>
        <v>59003292.276500002</v>
      </c>
      <c r="G181" s="8">
        <f>[1]!s_val_pe_ttm($A$1,A181)</f>
        <v>32.303298950195313</v>
      </c>
      <c r="H181" s="8">
        <f>[1]!s_val_dividendyield2($A$1,A181)</f>
        <v>1.2674000000000001</v>
      </c>
      <c r="I181" s="8">
        <f>[1]!s_val_pb_lf($A$1,A181)</f>
        <v>3.2172999382019043</v>
      </c>
      <c r="J181" s="11">
        <f>[1]!i_val_pe_percentile("881001.WI",A181,"2000-01-01",A181)</f>
        <v>39.531914893617021</v>
      </c>
      <c r="K181" s="8">
        <f>[1]!macd("881001.WI",A181,26,12,9,1,1,1)</f>
        <v>-9.4975118189940986</v>
      </c>
      <c r="L181" s="8">
        <f>[1]!sar("881001.WI",A181,4,"2","20","1",1)</f>
        <v>2675.9154599999997</v>
      </c>
      <c r="M181" s="12">
        <f>[1]!kdj("881001.WI",A181,9,3,3,1,1,1)</f>
        <v>33.948822721305987</v>
      </c>
      <c r="N181" s="7">
        <f>[1]!rsi("881001.WI",A181,6,1,1)</f>
        <v>34.359102276576216</v>
      </c>
      <c r="O181" s="7">
        <f>[1]!atr("881001.WI",A181,14,"2","1",1)</f>
        <v>71.333192857142905</v>
      </c>
      <c r="P181" s="21">
        <f>[1]!s_dq_close("000001.SH",A181,1)</f>
        <v>2853.5540000000001</v>
      </c>
      <c r="Q181" s="21">
        <f>[1]!s_dq_close("399107.SZ",A181,1)</f>
        <v>1032.5050000000001</v>
      </c>
    </row>
    <row r="182" spans="1:17" x14ac:dyDescent="0.25">
      <c r="A182" s="6">
        <v>40081</v>
      </c>
      <c r="B182" s="8">
        <f>[1]!i_dq_close($A$1,A182)</f>
        <v>2462.6952999999999</v>
      </c>
      <c r="C182" s="8">
        <f>[1]!i_dq_pctchange($A$1,A182)</f>
        <v>-0.78487144269958742</v>
      </c>
      <c r="D182" s="8">
        <f>[1]!s_dq_volume("881001.WI",A182,1000000)</f>
        <v>11502.4192</v>
      </c>
      <c r="E182" s="8">
        <f>[1]!s_dq_turn($A$1,A182)</f>
        <v>1.1025</v>
      </c>
      <c r="F182" s="8">
        <f>[1]!s_share_freeshares($A$1,A182,10000)</f>
        <v>59003292.276500002</v>
      </c>
      <c r="G182" s="8">
        <f>[1]!s_val_pe_ttm($A$1,A182)</f>
        <v>32.129501342773438</v>
      </c>
      <c r="H182" s="8">
        <f>[1]!s_val_dividendyield2($A$1,A182)</f>
        <v>1.2745</v>
      </c>
      <c r="I182" s="8">
        <f>[1]!s_val_pb_lf($A$1,A182)</f>
        <v>3.2000000476837158</v>
      </c>
      <c r="J182" s="11">
        <f>[1]!i_val_pe_percentile("881001.WI",A182,"2000-01-01",A182)</f>
        <v>39.259889408762227</v>
      </c>
      <c r="K182" s="8">
        <f>[1]!macd("881001.WI",A182,26,12,9,1,1,1)</f>
        <v>-15.369451076075165</v>
      </c>
      <c r="L182" s="8">
        <f>[1]!sar("881001.WI",A182,4,"2","20","1",1)</f>
        <v>2665.5673295999995</v>
      </c>
      <c r="M182" s="12">
        <f>[1]!kdj("881001.WI",A182,9,3,3,1,1,1)</f>
        <v>28.397210897846094</v>
      </c>
      <c r="N182" s="7">
        <f>[1]!rsi("881001.WI",A182,6,1,1)</f>
        <v>31.314775425004182</v>
      </c>
      <c r="O182" s="7">
        <f>[1]!atr("881001.WI",A182,14,"2","1",1)</f>
        <v>70.420800000000028</v>
      </c>
      <c r="P182" s="21">
        <f>[1]!s_dq_close("000001.SH",A182,1)</f>
        <v>2838.8420000000001</v>
      </c>
      <c r="Q182" s="21">
        <f>[1]!s_dq_close("399107.SZ",A182,1)</f>
        <v>1025.51</v>
      </c>
    </row>
    <row r="183" spans="1:17" x14ac:dyDescent="0.25">
      <c r="A183" s="6">
        <v>40084</v>
      </c>
      <c r="B183" s="8">
        <f>[1]!i_dq_close($A$1,A183)</f>
        <v>2398.6887000000002</v>
      </c>
      <c r="C183" s="8">
        <f>[1]!i_dq_pctchange($A$1,A183)</f>
        <v>-2.5990466624108843</v>
      </c>
      <c r="D183" s="8">
        <f>[1]!s_dq_volume("881001.WI",A183,1000000)</f>
        <v>11000.4512</v>
      </c>
      <c r="E183" s="8">
        <f>[1]!s_dq_turn($A$1,A183)</f>
        <v>1.0523</v>
      </c>
      <c r="F183" s="8">
        <f>[1]!s_share_freeshares($A$1,A183,10000)</f>
        <v>59003292.276500002</v>
      </c>
      <c r="G183" s="8">
        <f>[1]!s_val_pe_ttm($A$1,A183)</f>
        <v>31.25629997253418</v>
      </c>
      <c r="H183" s="8">
        <f>[1]!s_val_dividendyield2($A$1,A183)</f>
        <v>1.2934000000000001</v>
      </c>
      <c r="I183" s="8">
        <f>[1]!s_val_pb_lf($A$1,A183)</f>
        <v>3.1129999160766602</v>
      </c>
      <c r="J183" s="11">
        <f>[1]!i_val_pe_percentile("881001.WI",A183,"2000-01-01",A183)</f>
        <v>38.052721088435376</v>
      </c>
      <c r="K183" s="8">
        <f>[1]!macd("881001.WI",A183,26,12,9,1,1,1)</f>
        <v>-24.90076244756483</v>
      </c>
      <c r="L183" s="8">
        <f>[1]!sar("881001.WI",A183,4,"2","20","1",1)</f>
        <v>2655.6331244159996</v>
      </c>
      <c r="M183" s="12">
        <f>[1]!kdj("881001.WI",A183,9,3,3,1,1,1)</f>
        <v>20.179529170140508</v>
      </c>
      <c r="N183" s="7">
        <f>[1]!rsi("881001.WI",A183,6,1,1)</f>
        <v>23.207809943727462</v>
      </c>
      <c r="O183" s="7">
        <f>[1]!atr("881001.WI",A183,14,"2","1",1)</f>
        <v>71.317057142857166</v>
      </c>
      <c r="P183" s="21">
        <f>[1]!s_dq_close("000001.SH",A183,1)</f>
        <v>2763.5250000000001</v>
      </c>
      <c r="Q183" s="21">
        <f>[1]!s_dq_close("399107.SZ",A183,1)</f>
        <v>998.62099999999998</v>
      </c>
    </row>
    <row r="184" spans="1:17" x14ac:dyDescent="0.25">
      <c r="A184" s="6">
        <v>40085</v>
      </c>
      <c r="B184" s="8">
        <f>[1]!i_dq_close($A$1,A184)</f>
        <v>2381.9404</v>
      </c>
      <c r="C184" s="8">
        <f>[1]!i_dq_pctchange($A$1,A184)</f>
        <v>-0.69822732728928927</v>
      </c>
      <c r="D184" s="8">
        <f>[1]!s_dq_volume("881001.WI",A184,1000000)</f>
        <v>11270.556</v>
      </c>
      <c r="E184" s="8">
        <f>[1]!s_dq_turn($A$1,A184)</f>
        <v>1.0876999999999999</v>
      </c>
      <c r="F184" s="8">
        <f>[1]!s_share_freeshares($A$1,A184,10000)</f>
        <v>59011812.276500002</v>
      </c>
      <c r="G184" s="8">
        <f>[1]!s_val_pe_ttm($A$1,A184)</f>
        <v>31.11359977722168</v>
      </c>
      <c r="H184" s="8">
        <f>[1]!s_val_dividendyield2($A$1,A184)</f>
        <v>1.3004</v>
      </c>
      <c r="I184" s="8">
        <f>[1]!s_val_pb_lf($A$1,A184)</f>
        <v>3.0985000133514404</v>
      </c>
      <c r="J184" s="11">
        <f>[1]!i_val_pe_percentile("881001.WI",A184,"2000-01-01",A184)</f>
        <v>37.866553336166596</v>
      </c>
      <c r="K184" s="8">
        <f>[1]!macd("881001.WI",A184,26,12,9,1,1,1)</f>
        <v>-33.420591442919431</v>
      </c>
      <c r="L184" s="8">
        <f>[1]!sar("881001.WI",A184,4,"2","20","1",1)</f>
        <v>2639.5594169510396</v>
      </c>
      <c r="M184" s="12">
        <f>[1]!kdj("881001.WI",A184,9,3,3,1,1,1)</f>
        <v>17.45400954547814</v>
      </c>
      <c r="N184" s="7">
        <f>[1]!rsi("881001.WI",A184,6,1,1)</f>
        <v>21.463079735258827</v>
      </c>
      <c r="O184" s="7">
        <f>[1]!atr("881001.WI",A184,14,"2","1",1)</f>
        <v>72.813171428571451</v>
      </c>
      <c r="P184" s="21">
        <f>[1]!s_dq_close("000001.SH",A184,1)</f>
        <v>2754.54</v>
      </c>
      <c r="Q184" s="21">
        <f>[1]!s_dq_close("399107.SZ",A184,1)</f>
        <v>983.56399999999996</v>
      </c>
    </row>
    <row r="185" spans="1:17" x14ac:dyDescent="0.25">
      <c r="A185" s="6">
        <v>40086</v>
      </c>
      <c r="B185" s="8">
        <f>[1]!i_dq_close($A$1,A185)</f>
        <v>2406.5756999999999</v>
      </c>
      <c r="C185" s="8">
        <f>[1]!i_dq_pctchange($A$1,A185)</f>
        <v>1.0342534179276659</v>
      </c>
      <c r="D185" s="8">
        <f>[1]!s_dq_volume("881001.WI",A185,1000000)</f>
        <v>10060.2552</v>
      </c>
      <c r="E185" s="8">
        <f>[1]!s_dq_turn($A$1,A185)</f>
        <v>0.95830000000000004</v>
      </c>
      <c r="F185" s="8">
        <f>[1]!s_share_freeshares($A$1,A185,10000)</f>
        <v>59012428.269900002</v>
      </c>
      <c r="G185" s="8">
        <f>[1]!s_val_pe_ttm($A$1,A185)</f>
        <v>31.432100296020508</v>
      </c>
      <c r="H185" s="8">
        <f>[1]!s_val_dividendyield2($A$1,A185)</f>
        <v>1.2866</v>
      </c>
      <c r="I185" s="8">
        <f>[1]!s_val_pb_lf($A$1,A185)</f>
        <v>3.1236000061035156</v>
      </c>
      <c r="J185" s="11">
        <f>[1]!i_val_pe_percentile("881001.WI",A185,"2000-01-01",A185)</f>
        <v>38.232795242141037</v>
      </c>
      <c r="K185" s="8">
        <f>[1]!macd("881001.WI",A185,26,12,9,1,1,1)</f>
        <v>-37.749600582380481</v>
      </c>
      <c r="L185" s="8">
        <f>[1]!sar("881001.WI",A185,4,"2","20","1",1)</f>
        <v>2615.6951115949564</v>
      </c>
      <c r="M185" s="12">
        <f>[1]!kdj("881001.WI",A185,9,3,3,1,1,1)</f>
        <v>18.059660242920426</v>
      </c>
      <c r="N185" s="7">
        <f>[1]!rsi("881001.WI",A185,6,1,1)</f>
        <v>30.663813105966746</v>
      </c>
      <c r="O185" s="7">
        <f>[1]!atr("881001.WI",A185,14,"2","1",1)</f>
        <v>73.08083571428574</v>
      </c>
      <c r="P185" s="21">
        <f>[1]!s_dq_close("000001.SH",A185,1)</f>
        <v>2779.4259999999999</v>
      </c>
      <c r="Q185" s="21">
        <f>[1]!s_dq_close("399107.SZ",A185,1)</f>
        <v>996.26300000000003</v>
      </c>
    </row>
    <row r="186" spans="1:17" x14ac:dyDescent="0.25">
      <c r="A186" s="6">
        <v>40095</v>
      </c>
      <c r="B186" s="8">
        <f>[1]!i_dq_close($A$1,A186)</f>
        <v>2524.8125</v>
      </c>
      <c r="C186" s="8">
        <f>[1]!i_dq_pctchange($A$1,A186)</f>
        <v>4.9130721298316162</v>
      </c>
      <c r="D186" s="8">
        <f>[1]!s_dq_volume("881001.WI",A186,1000000)</f>
        <v>12960.088</v>
      </c>
      <c r="E186" s="8">
        <f>[1]!s_dq_turn($A$1,A186)</f>
        <v>1.2363</v>
      </c>
      <c r="F186" s="8">
        <f>[1]!s_share_freeshares($A$1,A186,10000)</f>
        <v>59012428.269900002</v>
      </c>
      <c r="G186" s="8">
        <f>[1]!s_val_pe_ttm($A$1,A186)</f>
        <v>32.928298950195313</v>
      </c>
      <c r="H186" s="8">
        <f>[1]!s_val_dividendyield2($A$1,A186)</f>
        <v>1.2216</v>
      </c>
      <c r="I186" s="8">
        <f>[1]!s_val_pb_lf($A$1,A186)</f>
        <v>3.2720000743865967</v>
      </c>
      <c r="J186" s="11">
        <f>[1]!i_val_pe_percentile("881001.WI",A186,"2000-01-01",A186)</f>
        <v>40.339702760084926</v>
      </c>
      <c r="K186" s="8">
        <f>[1]!macd("881001.WI",A186,26,12,9,1,1,1)</f>
        <v>-31.279084089566823</v>
      </c>
      <c r="L186" s="8">
        <f>[1]!sar("881001.WI",A186,4,"2","20","1",1)</f>
        <v>2593.7399506673601</v>
      </c>
      <c r="M186" s="12">
        <f>[1]!kdj("881001.WI",A186,9,3,3,1,1,1)</f>
        <v>33.898608479247891</v>
      </c>
      <c r="N186" s="7">
        <f>[1]!rsi("881001.WI",A186,6,1,1)</f>
        <v>58.598381119265753</v>
      </c>
      <c r="O186" s="7">
        <f>[1]!atr("881001.WI",A186,14,"2","1",1)</f>
        <v>76.413942857142885</v>
      </c>
      <c r="P186" s="21">
        <f>[1]!s_dq_close("000001.SH",A186,1)</f>
        <v>2911.7150000000001</v>
      </c>
      <c r="Q186" s="21">
        <f>[1]!s_dq_close("399107.SZ",A186,1)</f>
        <v>1047.028</v>
      </c>
    </row>
    <row r="187" spans="1:17" x14ac:dyDescent="0.25">
      <c r="A187" s="6">
        <v>40098</v>
      </c>
      <c r="B187" s="8">
        <f>[1]!i_dq_close($A$1,A187)</f>
        <v>2521.8665000000001</v>
      </c>
      <c r="C187" s="8">
        <f>[1]!i_dq_pctchange($A$1,A187)</f>
        <v>-0.11668193182661733</v>
      </c>
      <c r="D187" s="8">
        <f>[1]!s_dq_volume("881001.WI",A187,1000000)</f>
        <v>13519.263999999999</v>
      </c>
      <c r="E187" s="8">
        <f>[1]!s_dq_turn($A$1,A187)</f>
        <v>1.2882</v>
      </c>
      <c r="F187" s="8">
        <f>[1]!s_share_freeshares($A$1,A187,10000)</f>
        <v>59014348.269900002</v>
      </c>
      <c r="G187" s="8">
        <f>[1]!s_val_pe_ttm($A$1,A187)</f>
        <v>32.778598785400391</v>
      </c>
      <c r="H187" s="8">
        <f>[1]!s_val_dividendyield2($A$1,A187)</f>
        <v>1.2270000000000001</v>
      </c>
      <c r="I187" s="8">
        <f>[1]!s_val_pb_lf($A$1,A187)</f>
        <v>3.2572000026702881</v>
      </c>
      <c r="J187" s="11">
        <f>[1]!i_val_pe_percentile("881001.WI",A187,"2000-01-01",A187)</f>
        <v>40.195246179966041</v>
      </c>
      <c r="K187" s="8">
        <f>[1]!macd("881001.WI",A187,26,12,9,1,1,1)</f>
        <v>-26.088142859133768</v>
      </c>
      <c r="L187" s="8">
        <f>[1]!sar("881001.WI",A187,4,"2","20","1",1)</f>
        <v>2573.5412026139711</v>
      </c>
      <c r="M187" s="12">
        <f>[1]!kdj("881001.WI",A187,9,3,3,1,1,1)</f>
        <v>44.10708351061087</v>
      </c>
      <c r="N187" s="7">
        <f>[1]!rsi("881001.WI",A187,6,1,1)</f>
        <v>57.900906053454868</v>
      </c>
      <c r="O187" s="7">
        <f>[1]!atr("881001.WI",A187,14,"2","1",1)</f>
        <v>75.361642857142868</v>
      </c>
      <c r="P187" s="21">
        <f>[1]!s_dq_close("000001.SH",A187,1)</f>
        <v>2894.4830000000002</v>
      </c>
      <c r="Q187" s="21">
        <f>[1]!s_dq_close("399107.SZ",A187,1)</f>
        <v>1048.566</v>
      </c>
    </row>
    <row r="188" spans="1:17" x14ac:dyDescent="0.25">
      <c r="A188" s="6">
        <v>40099</v>
      </c>
      <c r="B188" s="8">
        <f>[1]!i_dq_close($A$1,A188)</f>
        <v>2559.8715999999999</v>
      </c>
      <c r="C188" s="8">
        <f>[1]!i_dq_pctchange($A$1,A188)</f>
        <v>1.5070226754667566</v>
      </c>
      <c r="D188" s="8">
        <f>[1]!s_dq_volume("881001.WI",A188,1000000)</f>
        <v>12301.9336</v>
      </c>
      <c r="E188" s="8">
        <f>[1]!s_dq_turn($A$1,A188)</f>
        <v>1.171</v>
      </c>
      <c r="F188" s="8">
        <f>[1]!s_share_freeshares($A$1,A188,10000)</f>
        <v>59015165.483499996</v>
      </c>
      <c r="G188" s="8">
        <f>[1]!s_val_pe_ttm($A$1,A188)</f>
        <v>33.224201202392578</v>
      </c>
      <c r="H188" s="8">
        <f>[1]!s_val_dividendyield2($A$1,A188)</f>
        <v>1.2095</v>
      </c>
      <c r="I188" s="8">
        <f>[1]!s_val_pb_lf($A$1,A188)</f>
        <v>3.3034999370574951</v>
      </c>
      <c r="J188" s="11">
        <f>[1]!i_val_pe_percentile("881001.WI",A188,"2000-01-01",A188)</f>
        <v>40.687314382689863</v>
      </c>
      <c r="K188" s="8">
        <f>[1]!macd("881001.WI",A188,26,12,9,1,1,1)</f>
        <v>-18.692119469373665</v>
      </c>
      <c r="L188" s="8">
        <f>[1]!sar("881001.WI",A188,4,"2","20","1",1)</f>
        <v>2381.9404</v>
      </c>
      <c r="M188" s="12">
        <f>[1]!kdj("881001.WI",A188,9,3,3,1,1,1)</f>
        <v>62.706812495332876</v>
      </c>
      <c r="N188" s="7">
        <f>[1]!rsi("881001.WI",A188,6,1,1)</f>
        <v>64.451169525327472</v>
      </c>
      <c r="O188" s="7">
        <f>[1]!atr("881001.WI",A188,14,"2","1",1)</f>
        <v>75.836028571428571</v>
      </c>
      <c r="P188" s="21">
        <f>[1]!s_dq_close("000001.SH",A188,1)</f>
        <v>2936.1909999999998</v>
      </c>
      <c r="Q188" s="21">
        <f>[1]!s_dq_close("399107.SZ",A188,1)</f>
        <v>1063.9480000000001</v>
      </c>
    </row>
    <row r="189" spans="1:17" x14ac:dyDescent="0.25">
      <c r="A189" s="6">
        <v>40100</v>
      </c>
      <c r="B189" s="8">
        <f>[1]!i_dq_close($A$1,A189)</f>
        <v>2582.9204</v>
      </c>
      <c r="C189" s="8">
        <f>[1]!i_dq_pctchange($A$1,A189)</f>
        <v>0.90038891013127487</v>
      </c>
      <c r="D189" s="8">
        <f>[1]!s_dq_volume("881001.WI",A189,1000000)</f>
        <v>19351.553599999999</v>
      </c>
      <c r="E189" s="8">
        <f>[1]!s_dq_turn($A$1,A189)</f>
        <v>1.8360000000000001</v>
      </c>
      <c r="F189" s="8">
        <f>[1]!s_share_freeshares($A$1,A189,10000)</f>
        <v>59015237.633500002</v>
      </c>
      <c r="G189" s="8">
        <f>[1]!s_val_pe_ttm($A$1,A189)</f>
        <v>33.553501129150391</v>
      </c>
      <c r="H189" s="8">
        <f>[1]!s_val_dividendyield2($A$1,A189)</f>
        <v>1.1964999999999999</v>
      </c>
      <c r="I189" s="8">
        <f>[1]!s_val_pb_lf($A$1,A189)</f>
        <v>3.3368000984191895</v>
      </c>
      <c r="J189" s="11">
        <f>[1]!i_val_pe_percentile("881001.WI",A189,"2000-01-01",A189)</f>
        <v>41.13655640373198</v>
      </c>
      <c r="K189" s="8">
        <f>[1]!macd("881001.WI",A189,26,12,9,1,1,1)</f>
        <v>-10.845847930737818</v>
      </c>
      <c r="L189" s="8">
        <f>[1]!sar("881001.WI",A189,4,"2","20","1",1)</f>
        <v>2385.5031260000001</v>
      </c>
      <c r="M189" s="12">
        <f>[1]!kdj("881001.WI",A189,9,3,3,1,1,1)</f>
        <v>71.303555432702652</v>
      </c>
      <c r="N189" s="7">
        <f>[1]!rsi("881001.WI",A189,6,1,1)</f>
        <v>68.067040132643626</v>
      </c>
      <c r="O189" s="7">
        <f>[1]!atr("881001.WI",A189,14,"2","1",1)</f>
        <v>75.32817857142858</v>
      </c>
      <c r="P189" s="21">
        <f>[1]!s_dq_close("000001.SH",A189,1)</f>
        <v>2970.5320000000002</v>
      </c>
      <c r="Q189" s="21">
        <f>[1]!s_dq_close("399107.SZ",A189,1)</f>
        <v>1072.251</v>
      </c>
    </row>
    <row r="190" spans="1:17" x14ac:dyDescent="0.25">
      <c r="A190" s="6">
        <v>40101</v>
      </c>
      <c r="B190" s="8">
        <f>[1]!i_dq_close($A$1,A190)</f>
        <v>2590.6694000000002</v>
      </c>
      <c r="C190" s="8">
        <f>[1]!i_dq_pctchange($A$1,A190)</f>
        <v>0.30000924534880175</v>
      </c>
      <c r="D190" s="8">
        <f>[1]!s_dq_volume("881001.WI",A190,1000000)</f>
        <v>15287.8032</v>
      </c>
      <c r="E190" s="8">
        <f>[1]!s_dq_turn($A$1,A190)</f>
        <v>1.4596</v>
      </c>
      <c r="F190" s="8">
        <f>[1]!s_share_freeshares($A$1,A190,10000)</f>
        <v>59033177.1774</v>
      </c>
      <c r="G190" s="8">
        <f>[1]!s_val_pe_ttm($A$1,A190)</f>
        <v>33.661598205566406</v>
      </c>
      <c r="H190" s="8">
        <f>[1]!s_val_dividendyield2($A$1,A190)</f>
        <v>1.1916</v>
      </c>
      <c r="I190" s="8">
        <f>[1]!s_val_pb_lf($A$1,A190)</f>
        <v>3.3461000919342041</v>
      </c>
      <c r="J190" s="11">
        <f>[1]!i_val_pe_percentile("881001.WI",A190,"2000-01-01",A190)</f>
        <v>41.331072488342521</v>
      </c>
      <c r="K190" s="8">
        <f>[1]!macd("881001.WI",A190,26,12,9,1,1,1)</f>
        <v>-3.9567309368690076</v>
      </c>
      <c r="L190" s="8">
        <f>[1]!sar("881001.WI",A190,4,"2","20","1",1)</f>
        <v>2394.65629296</v>
      </c>
      <c r="M190" s="12">
        <f>[1]!kdj("881001.WI",A190,9,3,3,1,1,1)</f>
        <v>77.420408244496528</v>
      </c>
      <c r="N190" s="7">
        <f>[1]!rsi("881001.WI",A190,6,1,1)</f>
        <v>69.325790277850516</v>
      </c>
      <c r="O190" s="7">
        <f>[1]!atr("881001.WI",A190,14,"2","1",1)</f>
        <v>74.199721428571465</v>
      </c>
      <c r="P190" s="21">
        <f>[1]!s_dq_close("000001.SH",A190,1)</f>
        <v>2979.788</v>
      </c>
      <c r="Q190" s="21">
        <f>[1]!s_dq_close("399107.SZ",A190,1)</f>
        <v>1076.5250000000001</v>
      </c>
    </row>
    <row r="191" spans="1:17" x14ac:dyDescent="0.25">
      <c r="A191" s="6">
        <v>40102</v>
      </c>
      <c r="B191" s="8">
        <f>[1]!i_dq_close($A$1,A191)</f>
        <v>2591.2881000000002</v>
      </c>
      <c r="C191" s="8">
        <f>[1]!i_dq_pctchange($A$1,A191)</f>
        <v>2.3881858488002741E-2</v>
      </c>
      <c r="D191" s="8">
        <f>[1]!s_dq_volume("881001.WI",A191,1000000)</f>
        <v>14495.5072</v>
      </c>
      <c r="E191" s="8">
        <f>[1]!s_dq_turn($A$1,A191)</f>
        <v>1.3012999999999999</v>
      </c>
      <c r="F191" s="8">
        <f>[1]!s_share_freeshares($A$1,A191,10000)</f>
        <v>59033336.005199999</v>
      </c>
      <c r="G191" s="8">
        <f>[1]!s_val_pe_ttm($A$1,A191)</f>
        <v>33.623401641845703</v>
      </c>
      <c r="H191" s="8">
        <f>[1]!s_val_dividendyield2($A$1,A191)</f>
        <v>1.1922999999999999</v>
      </c>
      <c r="I191" s="8">
        <f>[1]!s_val_pb_lf($A$1,A191)</f>
        <v>3.3417999744415283</v>
      </c>
      <c r="J191" s="11">
        <f>[1]!i_val_pe_percentile("881001.WI",A191,"2000-01-01",A191)</f>
        <v>41.228813559322035</v>
      </c>
      <c r="K191" s="8">
        <f>[1]!macd("881001.WI",A191,26,12,9,1,1,1)</f>
        <v>1.5351713339618982</v>
      </c>
      <c r="L191" s="8">
        <f>[1]!sar("881001.WI",A191,4,"2","20","1",1)</f>
        <v>2408.1439873824002</v>
      </c>
      <c r="M191" s="12">
        <f>[1]!kdj("881001.WI",A191,9,3,3,1,1,1)</f>
        <v>81.572442611895312</v>
      </c>
      <c r="N191" s="7">
        <f>[1]!rsi("881001.WI",A191,6,1,1)</f>
        <v>69.441202636933852</v>
      </c>
      <c r="O191" s="7">
        <f>[1]!atr("881001.WI",A191,14,"2","1",1)</f>
        <v>69.994978571428618</v>
      </c>
      <c r="P191" s="21">
        <f>[1]!s_dq_close("000001.SH",A191,1)</f>
        <v>2976.6329999999998</v>
      </c>
      <c r="Q191" s="21">
        <f>[1]!s_dq_close("399107.SZ",A191,1)</f>
        <v>1080.0719999999999</v>
      </c>
    </row>
    <row r="192" spans="1:17" x14ac:dyDescent="0.25">
      <c r="A192" s="6">
        <v>40105</v>
      </c>
      <c r="B192" s="8">
        <f>[1]!i_dq_close($A$1,A192)</f>
        <v>2652.0996</v>
      </c>
      <c r="C192" s="8">
        <f>[1]!i_dq_pctchange($A$1,A192)</f>
        <v>2.346767231324058</v>
      </c>
      <c r="D192" s="8">
        <f>[1]!s_dq_volume("881001.WI",A192,1000000)</f>
        <v>19162.04</v>
      </c>
      <c r="E192" s="8">
        <f>[1]!s_dq_turn($A$1,A192)</f>
        <v>1.7166999999999999</v>
      </c>
      <c r="F192" s="8">
        <f>[1]!s_share_freeshares($A$1,A192,10000)</f>
        <v>59034476.510200001</v>
      </c>
      <c r="G192" s="8">
        <f>[1]!s_val_pe_ttm($A$1,A192)</f>
        <v>34.345798492431641</v>
      </c>
      <c r="H192" s="8">
        <f>[1]!s_val_dividendyield2($A$1,A192)</f>
        <v>1.1658999999999999</v>
      </c>
      <c r="I192" s="8">
        <f>[1]!s_val_pb_lf($A$1,A192)</f>
        <v>3.4131999015808105</v>
      </c>
      <c r="J192" s="11">
        <f>[1]!i_val_pe_percentile("881001.WI",A192,"2000-01-01",A192)</f>
        <v>42.397289284201612</v>
      </c>
      <c r="K192" s="8">
        <f>[1]!macd("881001.WI",A192,26,12,9,1,1,1)</f>
        <v>10.671508767416526</v>
      </c>
      <c r="L192" s="8">
        <f>[1]!sar("881001.WI",A192,4,"2","20","1",1)</f>
        <v>2420.822420139456</v>
      </c>
      <c r="M192" s="12">
        <f>[1]!kdj("881001.WI",A192,9,3,3,1,1,1)</f>
        <v>87.714961741263551</v>
      </c>
      <c r="N192" s="7">
        <f>[1]!rsi("881001.WI",A192,6,1,1)</f>
        <v>78.834144115619196</v>
      </c>
      <c r="O192" s="7">
        <f>[1]!atr("881001.WI",A192,14,"2","1",1)</f>
        <v>68.100257142857217</v>
      </c>
      <c r="P192" s="21">
        <f>[1]!s_dq_close("000001.SH",A192,1)</f>
        <v>3038.2730000000001</v>
      </c>
      <c r="Q192" s="21">
        <f>[1]!s_dq_close("399107.SZ",A192,1)</f>
        <v>1111.568</v>
      </c>
    </row>
    <row r="193" spans="1:17" x14ac:dyDescent="0.25">
      <c r="A193" s="6">
        <v>40106</v>
      </c>
      <c r="B193" s="8">
        <f>[1]!i_dq_close($A$1,A193)</f>
        <v>2691.3517999999999</v>
      </c>
      <c r="C193" s="8">
        <f>[1]!i_dq_pctchange($A$1,A193)</f>
        <v>1.4800424539108525</v>
      </c>
      <c r="D193" s="8">
        <f>[1]!s_dq_volume("881001.WI",A193,1000000)</f>
        <v>22339.937600000001</v>
      </c>
      <c r="E193" s="8">
        <f>[1]!s_dq_turn($A$1,A193)</f>
        <v>2.0003000000000002</v>
      </c>
      <c r="F193" s="8">
        <f>[1]!s_share_freeshares($A$1,A193,10000)</f>
        <v>59081993.838200003</v>
      </c>
      <c r="G193" s="8">
        <f>[1]!s_val_pe_ttm($A$1,A193)</f>
        <v>34.881000518798828</v>
      </c>
      <c r="H193" s="8">
        <f>[1]!s_val_dividendyield2($A$1,A193)</f>
        <v>1.1473</v>
      </c>
      <c r="I193" s="8">
        <f>[1]!s_val_pb_lf($A$1,A193)</f>
        <v>3.4642999172210693</v>
      </c>
      <c r="J193" s="11">
        <f>[1]!i_val_pe_percentile("881001.WI",A193,"2000-01-01",A193)</f>
        <v>42.845046570702792</v>
      </c>
      <c r="K193" s="8">
        <f>[1]!macd("881001.WI",A193,26,12,9,1,1,1)</f>
        <v>20.8392248902951</v>
      </c>
      <c r="L193" s="8">
        <f>[1]!sar("881001.WI",A193,4,"2","20","1",1)</f>
        <v>2439.3245945282997</v>
      </c>
      <c r="M193" s="12">
        <f>[1]!kdj("881001.WI",A193,9,3,3,1,1,1)</f>
        <v>91.809974494175705</v>
      </c>
      <c r="N193" s="7">
        <f>[1]!rsi("881001.WI",A193,6,1,1)</f>
        <v>82.904305573553216</v>
      </c>
      <c r="O193" s="7">
        <f>[1]!atr("881001.WI",A193,14,"2","1",1)</f>
        <v>65.05020714285719</v>
      </c>
      <c r="P193" s="21">
        <f>[1]!s_dq_close("000001.SH",A193,1)</f>
        <v>3084.4540000000002</v>
      </c>
      <c r="Q193" s="21">
        <f>[1]!s_dq_close("399107.SZ",A193,1)</f>
        <v>1127.7719999999999</v>
      </c>
    </row>
    <row r="194" spans="1:17" x14ac:dyDescent="0.25">
      <c r="A194" s="6">
        <v>40107</v>
      </c>
      <c r="B194" s="8">
        <f>[1]!i_dq_close($A$1,A194)</f>
        <v>2680.6518999999998</v>
      </c>
      <c r="C194" s="8">
        <f>[1]!i_dq_pctchange($A$1,A194)</f>
        <v>-0.3975660112513002</v>
      </c>
      <c r="D194" s="8">
        <f>[1]!s_dq_volume("881001.WI",A194,1000000)</f>
        <v>21374.707200000001</v>
      </c>
      <c r="E194" s="8">
        <f>[1]!s_dq_turn($A$1,A194)</f>
        <v>1.9157</v>
      </c>
      <c r="F194" s="8">
        <f>[1]!s_share_freeshares($A$1,A194,10000)</f>
        <v>59186335.471000001</v>
      </c>
      <c r="G194" s="8">
        <f>[1]!s_val_pe_ttm($A$1,A194)</f>
        <v>34.509799957275391</v>
      </c>
      <c r="H194" s="8">
        <f>[1]!s_val_dividendyield2($A$1,A194)</f>
        <v>1.1513</v>
      </c>
      <c r="I194" s="8">
        <f>[1]!s_val_pb_lf($A$1,A194)</f>
        <v>3.4475998878479004</v>
      </c>
      <c r="J194" s="11">
        <f>[1]!i_val_pe_percentile("881001.WI",A194,"2000-01-01",A194)</f>
        <v>42.530681337283113</v>
      </c>
      <c r="K194" s="8">
        <f>[1]!macd("881001.WI",A194,26,12,9,1,1,1)</f>
        <v>27.71434692513958</v>
      </c>
      <c r="L194" s="8">
        <f>[1]!sar("881001.WI",A194,4,"2","20","1",1)</f>
        <v>2464.5273150754697</v>
      </c>
      <c r="M194" s="12">
        <f>[1]!kdj("881001.WI",A194,9,3,3,1,1,1)</f>
        <v>91.079411817672209</v>
      </c>
      <c r="N194" s="7">
        <f>[1]!rsi("881001.WI",A194,6,1,1)</f>
        <v>77.997982590146847</v>
      </c>
      <c r="O194" s="7">
        <f>[1]!atr("881001.WI",A194,14,"2","1",1)</f>
        <v>61.108421428571447</v>
      </c>
      <c r="P194" s="21">
        <f>[1]!s_dq_close("000001.SH",A194,1)</f>
        <v>3070.5889999999999</v>
      </c>
      <c r="Q194" s="21">
        <f>[1]!s_dq_close("399107.SZ",A194,1)</f>
        <v>1123.4639999999999</v>
      </c>
    </row>
    <row r="195" spans="1:17" x14ac:dyDescent="0.25">
      <c r="A195" s="6">
        <v>40108</v>
      </c>
      <c r="B195" s="8">
        <f>[1]!i_dq_close($A$1,A195)</f>
        <v>2669.2310000000002</v>
      </c>
      <c r="C195" s="8">
        <f>[1]!i_dq_pctchange($A$1,A195)</f>
        <v>-0.42604935015992262</v>
      </c>
      <c r="D195" s="8">
        <f>[1]!s_dq_volume("881001.WI",A195,1000000)</f>
        <v>17244.0144</v>
      </c>
      <c r="E195" s="8">
        <f>[1]!s_dq_turn($A$1,A195)</f>
        <v>1.5438000000000001</v>
      </c>
      <c r="F195" s="8">
        <f>[1]!s_share_freeshares($A$1,A195,10000)</f>
        <v>59218506.935900003</v>
      </c>
      <c r="G195" s="8">
        <f>[1]!s_val_pe_ttm($A$1,A195)</f>
        <v>34.282600402832031</v>
      </c>
      <c r="H195" s="8">
        <f>[1]!s_val_dividendyield2($A$1,A195)</f>
        <v>1.157</v>
      </c>
      <c r="I195" s="8">
        <f>[1]!s_val_pb_lf($A$1,A195)</f>
        <v>3.4260001182556152</v>
      </c>
      <c r="J195" s="11">
        <f>[1]!i_val_pe_percentile("881001.WI",A195,"2000-01-01",A195)</f>
        <v>42.174280879864632</v>
      </c>
      <c r="K195" s="8">
        <f>[1]!macd("881001.WI",A195,26,12,9,1,1,1)</f>
        <v>31.873936588619927</v>
      </c>
      <c r="L195" s="8">
        <f>[1]!sar("881001.WI",A195,4,"2","20","1",1)</f>
        <v>2494.2722652664133</v>
      </c>
      <c r="M195" s="12">
        <f>[1]!kdj("881001.WI",A195,9,3,3,1,1,1)</f>
        <v>86.845942906567757</v>
      </c>
      <c r="N195" s="7">
        <f>[1]!rsi("881001.WI",A195,6,1,1)</f>
        <v>72.502170055634153</v>
      </c>
      <c r="O195" s="7">
        <f>[1]!atr("881001.WI",A195,14,"2","1",1)</f>
        <v>56.318885714285734</v>
      </c>
      <c r="P195" s="21">
        <f>[1]!s_dq_close("000001.SH",A195,1)</f>
        <v>3051.4119999999998</v>
      </c>
      <c r="Q195" s="21">
        <f>[1]!s_dq_close("399107.SZ",A195,1)</f>
        <v>1123.749</v>
      </c>
    </row>
    <row r="196" spans="1:17" x14ac:dyDescent="0.25">
      <c r="A196" s="6">
        <v>40109</v>
      </c>
      <c r="B196" s="8">
        <f>[1]!i_dq_close($A$1,A196)</f>
        <v>2716.1457999999998</v>
      </c>
      <c r="C196" s="8">
        <f>[1]!i_dq_pctchange($A$1,A196)</f>
        <v>1.7576148336355883</v>
      </c>
      <c r="D196" s="8">
        <f>[1]!s_dq_volume("881001.WI",A196,1000000)</f>
        <v>22234.793600000001</v>
      </c>
      <c r="E196" s="8">
        <f>[1]!s_dq_turn($A$1,A196)</f>
        <v>1.9921</v>
      </c>
      <c r="F196" s="8">
        <f>[1]!s_share_freeshares($A$1,A196,10000)</f>
        <v>59303080.598300003</v>
      </c>
      <c r="G196" s="8">
        <f>[1]!s_val_pe_ttm($A$1,A196)</f>
        <v>34.895000457763672</v>
      </c>
      <c r="H196" s="8">
        <f>[1]!s_val_dividendyield2($A$1,A196)</f>
        <v>1.1373</v>
      </c>
      <c r="I196" s="8">
        <f>[1]!s_val_pb_lf($A$1,A196)</f>
        <v>3.4874999523162842</v>
      </c>
      <c r="J196" s="11">
        <f>[1]!i_val_pe_percentile("881001.WI",A196,"2000-01-01",A196)</f>
        <v>42.917547568710354</v>
      </c>
      <c r="K196" s="8">
        <f>[1]!macd("881001.WI",A196,26,12,9,1,1,1)</f>
        <v>38.512129782644934</v>
      </c>
      <c r="L196" s="8">
        <f>[1]!sar("881001.WI",A196,4,"2","20","1",1)</f>
        <v>2520.4478214344435</v>
      </c>
      <c r="M196" s="12">
        <f>[1]!kdj("881001.WI",A196,9,3,3,1,1,1)</f>
        <v>89.083508369907463</v>
      </c>
      <c r="N196" s="7">
        <f>[1]!rsi("881001.WI",A196,6,1,1)</f>
        <v>79.590836384301895</v>
      </c>
      <c r="O196" s="7">
        <f>[1]!atr("881001.WI",A196,14,"2","1",1)</f>
        <v>57.51953571428573</v>
      </c>
      <c r="P196" s="21">
        <f>[1]!s_dq_close("000001.SH",A196,1)</f>
        <v>3107.8470000000002</v>
      </c>
      <c r="Q196" s="21">
        <f>[1]!s_dq_close("399107.SZ",A196,1)</f>
        <v>1140.249</v>
      </c>
    </row>
    <row r="197" spans="1:17" x14ac:dyDescent="0.25">
      <c r="A197" s="6">
        <v>40112</v>
      </c>
      <c r="B197" s="8">
        <f>[1]!i_dq_close($A$1,A197)</f>
        <v>2716.3090999999999</v>
      </c>
      <c r="C197" s="8">
        <f>[1]!i_dq_pctchange($A$1,A197)</f>
        <v>6.0121956634346723E-3</v>
      </c>
      <c r="D197" s="8">
        <f>[1]!s_dq_volume("881001.WI",A197,1000000)</f>
        <v>18734.649600000001</v>
      </c>
      <c r="E197" s="8">
        <f>[1]!s_dq_turn($A$1,A197)</f>
        <v>1.6819</v>
      </c>
      <c r="F197" s="8">
        <f>[1]!s_share_freeshares($A$1,A197,10000)</f>
        <v>59423078.001800001</v>
      </c>
      <c r="G197" s="8">
        <f>[1]!s_val_pe_ttm($A$1,A197)</f>
        <v>34.490898132324219</v>
      </c>
      <c r="H197" s="8">
        <f>[1]!s_val_dividendyield2($A$1,A197)</f>
        <v>1.1363000000000001</v>
      </c>
      <c r="I197" s="8">
        <f>[1]!s_val_pb_lf($A$1,A197)</f>
        <v>3.473099946975708</v>
      </c>
      <c r="J197" s="11">
        <f>[1]!i_val_pe_percentile("881001.WI",A197,"2000-01-01",A197)</f>
        <v>42.476754015215548</v>
      </c>
      <c r="K197" s="8">
        <f>[1]!macd("881001.WI",A197,26,12,9,1,1,1)</f>
        <v>43.287135506935556</v>
      </c>
      <c r="L197" s="8">
        <f>[1]!sar("881001.WI",A197,4,"2","20","1",1)</f>
        <v>2549.8062104336213</v>
      </c>
      <c r="M197" s="12">
        <f>[1]!kdj("881001.WI",A197,9,3,3,1,1,1)</f>
        <v>90.166129169442954</v>
      </c>
      <c r="N197" s="7">
        <f>[1]!rsi("881001.WI",A197,6,1,1)</f>
        <v>79.612788758483489</v>
      </c>
      <c r="O197" s="7">
        <f>[1]!atr("881001.WI",A197,14,"2","1",1)</f>
        <v>52.938371428571436</v>
      </c>
      <c r="P197" s="21">
        <f>[1]!s_dq_close("000001.SH",A197,1)</f>
        <v>3109.5659999999998</v>
      </c>
      <c r="Q197" s="21">
        <f>[1]!s_dq_close("399107.SZ",A197,1)</f>
        <v>1141.6220000000001</v>
      </c>
    </row>
    <row r="198" spans="1:17" x14ac:dyDescent="0.25">
      <c r="A198" s="6">
        <v>40113</v>
      </c>
      <c r="B198" s="8">
        <f>[1]!i_dq_close($A$1,A198)</f>
        <v>2644.3188</v>
      </c>
      <c r="C198" s="8">
        <f>[1]!i_dq_pctchange($A$1,A198)</f>
        <v>-2.6502985245677646</v>
      </c>
      <c r="D198" s="8">
        <f>[1]!s_dq_volume("881001.WI",A198,1000000)</f>
        <v>18240.3488</v>
      </c>
      <c r="E198" s="8">
        <f>[1]!s_dq_turn($A$1,A198)</f>
        <v>1.4212</v>
      </c>
      <c r="F198" s="8">
        <f>[1]!s_share_freeshares($A$1,A198,10000)</f>
        <v>59517961.009300001</v>
      </c>
      <c r="G198" s="8">
        <f>[1]!s_val_pe_ttm($A$1,A198)</f>
        <v>33.220901489257813</v>
      </c>
      <c r="H198" s="8">
        <f>[1]!s_val_dividendyield2($A$1,A198)</f>
        <v>1.1696</v>
      </c>
      <c r="I198" s="8">
        <f>[1]!s_val_pb_lf($A$1,A198)</f>
        <v>3.3692998886108398</v>
      </c>
      <c r="J198" s="11">
        <f>[1]!i_val_pe_percentile("881001.WI",A198,"2000-01-01",A198)</f>
        <v>40.515420363329106</v>
      </c>
      <c r="K198" s="8">
        <f>[1]!macd("881001.WI",A198,26,12,9,1,1,1)</f>
        <v>40.792120213922772</v>
      </c>
      <c r="L198" s="8">
        <f>[1]!sar("881001.WI",A198,4,"2","20","1",1)</f>
        <v>2575.0544249729141</v>
      </c>
      <c r="M198" s="12">
        <f>[1]!kdj("881001.WI",A198,9,3,3,1,1,1)</f>
        <v>77.592907881530778</v>
      </c>
      <c r="N198" s="7">
        <f>[1]!rsi("881001.WI",A198,6,1,1)</f>
        <v>50.740548134707062</v>
      </c>
      <c r="O198" s="7">
        <f>[1]!atr("881001.WI",A198,14,"2","1",1)</f>
        <v>53.268871428571437</v>
      </c>
      <c r="P198" s="21">
        <f>[1]!s_dq_close("000001.SH",A198,1)</f>
        <v>3021.4589999999998</v>
      </c>
      <c r="Q198" s="21">
        <f>[1]!s_dq_close("399107.SZ",A198,1)</f>
        <v>1108.806</v>
      </c>
    </row>
    <row r="199" spans="1:17" x14ac:dyDescent="0.25">
      <c r="A199" s="6">
        <v>40114</v>
      </c>
      <c r="B199" s="8">
        <f>[1]!i_dq_close($A$1,A199)</f>
        <v>2656.7363</v>
      </c>
      <c r="C199" s="8">
        <f>[1]!i_dq_pctchange($A$1,A199)</f>
        <v>0.46959163925318004</v>
      </c>
      <c r="D199" s="8">
        <f>[1]!s_dq_volume("881001.WI",A199,1000000)</f>
        <v>16235.0288</v>
      </c>
      <c r="E199" s="8">
        <f>[1]!s_dq_turn($A$1,A199)</f>
        <v>1.1894</v>
      </c>
      <c r="F199" s="8">
        <f>[1]!s_share_freeshares($A$1,A199,10000)</f>
        <v>59725184.764600001</v>
      </c>
      <c r="G199" s="8">
        <f>[1]!s_val_pe_ttm($A$1,A199)</f>
        <v>32.780300140380859</v>
      </c>
      <c r="H199" s="8">
        <f>[1]!s_val_dividendyield2($A$1,A199)</f>
        <v>1.1727000000000001</v>
      </c>
      <c r="I199" s="8">
        <f>[1]!s_val_pb_lf($A$1,A199)</f>
        <v>3.3738000392913818</v>
      </c>
      <c r="J199" s="11">
        <f>[1]!i_val_pe_percentile("881001.WI",A199,"2000-01-01",A199)</f>
        <v>40.033783783783782</v>
      </c>
      <c r="K199" s="8">
        <f>[1]!macd("881001.WI",A199,26,12,9,1,1,1)</f>
        <v>39.363038486189453</v>
      </c>
      <c r="L199" s="8">
        <f>[1]!sar("881001.WI",A199,4,"2","20","1",1)</f>
        <v>2596.7678894767064</v>
      </c>
      <c r="M199" s="12">
        <f>[1]!kdj("881001.WI",A199,9,3,3,1,1,1)</f>
        <v>71.503989738475596</v>
      </c>
      <c r="N199" s="7">
        <f>[1]!rsi("881001.WI",A199,6,1,1)</f>
        <v>54.180036330188784</v>
      </c>
      <c r="O199" s="7">
        <f>[1]!atr("881001.WI",A199,14,"2","1",1)</f>
        <v>53.786585714285692</v>
      </c>
      <c r="P199" s="21">
        <f>[1]!s_dq_close("000001.SH",A199,1)</f>
        <v>3031.3290000000002</v>
      </c>
      <c r="Q199" s="21">
        <f>[1]!s_dq_close("399107.SZ",A199,1)</f>
        <v>1120.8630000000001</v>
      </c>
    </row>
    <row r="200" spans="1:17" x14ac:dyDescent="0.25">
      <c r="A200" s="6">
        <v>40115</v>
      </c>
      <c r="B200" s="8">
        <f>[1]!i_dq_close($A$1,A200)</f>
        <v>2598.5412999999999</v>
      </c>
      <c r="C200" s="8">
        <f>[1]!i_dq_pctchange($A$1,A200)</f>
        <v>-2.190469562221895</v>
      </c>
      <c r="D200" s="8">
        <f>[1]!s_dq_volume("881001.WI",A200,1000000)</f>
        <v>17196.707200000001</v>
      </c>
      <c r="E200" s="8">
        <f>[1]!s_dq_turn($A$1,A200)</f>
        <v>1.2502</v>
      </c>
      <c r="F200" s="8">
        <f>[1]!s_share_freeshares($A$1,A200,10000)</f>
        <v>60438072.235100001</v>
      </c>
      <c r="G200" s="8">
        <f>[1]!s_val_pe_ttm($A$1,A200)</f>
        <v>32.072601318359375</v>
      </c>
      <c r="H200" s="8">
        <f>[1]!s_val_dividendyield2($A$1,A200)</f>
        <v>1.2002999999999999</v>
      </c>
      <c r="I200" s="8">
        <f>[1]!s_val_pb_lf($A$1,A200)</f>
        <v>3.2648999691009521</v>
      </c>
      <c r="J200" s="11">
        <f>[1]!i_val_pe_percentile("881001.WI",A200,"2000-01-01",A200)</f>
        <v>39.046010975094973</v>
      </c>
      <c r="K200" s="8">
        <f>[1]!macd("881001.WI",A200,26,12,9,1,1,1)</f>
        <v>33.152469742396079</v>
      </c>
      <c r="L200" s="8">
        <f>[1]!sar("881001.WI",A200,4,"2","20","1",1)</f>
        <v>2728.2004000000002</v>
      </c>
      <c r="M200" s="12">
        <f>[1]!kdj("881001.WI",A200,9,3,3,1,1,1)</f>
        <v>51.186460533395255</v>
      </c>
      <c r="N200" s="7">
        <f>[1]!rsi("881001.WI",A200,6,1,1)</f>
        <v>38.903480401797594</v>
      </c>
      <c r="O200" s="7">
        <f>[1]!atr("881001.WI",A200,14,"2","1",1)</f>
        <v>50.0271714285714</v>
      </c>
      <c r="P200" s="21">
        <f>[1]!s_dq_close("000001.SH",A200,1)</f>
        <v>2960.4659999999999</v>
      </c>
      <c r="Q200" s="21">
        <f>[1]!s_dq_close("399107.SZ",A200,1)</f>
        <v>1096.4349999999999</v>
      </c>
    </row>
    <row r="201" spans="1:17" x14ac:dyDescent="0.25">
      <c r="A201" s="6">
        <v>40116</v>
      </c>
      <c r="B201" s="8">
        <f>[1]!i_dq_close($A$1,A201)</f>
        <v>2631.8694</v>
      </c>
      <c r="C201" s="8">
        <f>[1]!i_dq_pctchange($A$1,A201)</f>
        <v>1.2825695708588576</v>
      </c>
      <c r="D201" s="8">
        <f>[1]!s_dq_volume("881001.WI",A201,1000000)</f>
        <v>16769.6656</v>
      </c>
      <c r="E201" s="8">
        <f>[1]!s_dq_turn($A$1,A201)</f>
        <v>1.2519</v>
      </c>
      <c r="F201" s="8">
        <f>[1]!s_share_freeshares($A$1,A201,10000)</f>
        <v>60528559.039899997</v>
      </c>
      <c r="G201" s="8">
        <f>[1]!s_val_pe_ttm($A$1,A201)</f>
        <v>31.952499389648438</v>
      </c>
      <c r="H201" s="8">
        <f>[1]!s_val_dividendyield2($A$1,A201)</f>
        <v>1.179</v>
      </c>
      <c r="I201" s="8">
        <f>[1]!s_val_pb_lf($A$1,A201)</f>
        <v>3.2532000541687012</v>
      </c>
      <c r="J201" s="11">
        <f>[1]!i_val_pe_percentile("881001.WI",A201,"2000-01-01",A201)</f>
        <v>38.860759493670891</v>
      </c>
      <c r="K201" s="8">
        <f>[1]!macd("881001.WI",A201,26,12,9,1,1,1)</f>
        <v>30.567485458883766</v>
      </c>
      <c r="L201" s="8">
        <f>[1]!sar("881001.WI",A201,4,"2","20","1",1)</f>
        <v>2725.4575680000003</v>
      </c>
      <c r="M201" s="12">
        <f>[1]!kdj("881001.WI",A201,9,3,3,1,1,1)</f>
        <v>43.904562460278832</v>
      </c>
      <c r="N201" s="7">
        <f>[1]!rsi("881001.WI",A201,6,1,1)</f>
        <v>48.820636938438426</v>
      </c>
      <c r="O201" s="7">
        <f>[1]!atr("881001.WI",A201,14,"2","1",1)</f>
        <v>51.976857142857135</v>
      </c>
      <c r="P201" s="21">
        <f>[1]!s_dq_close("000001.SH",A201,1)</f>
        <v>2995.848</v>
      </c>
      <c r="Q201" s="21">
        <f>[1]!s_dq_close("399107.SZ",A201,1)</f>
        <v>1106.9449999999999</v>
      </c>
    </row>
    <row r="202" spans="1:17" x14ac:dyDescent="0.25">
      <c r="A202" s="6">
        <v>40119</v>
      </c>
      <c r="B202" s="8">
        <f>[1]!i_dq_close($A$1,A202)</f>
        <v>2712.1896999999999</v>
      </c>
      <c r="C202" s="8">
        <f>[1]!i_dq_pctchange($A$1,A202)</f>
        <v>3.0518345629156167</v>
      </c>
      <c r="D202" s="8">
        <f>[1]!s_dq_volume("881001.WI",A202,1000000)</f>
        <v>21568.569599999999</v>
      </c>
      <c r="E202" s="8">
        <f>[1]!s_dq_turn($A$1,A202)</f>
        <v>1.5690999999999999</v>
      </c>
      <c r="F202" s="8">
        <f>[1]!s_share_freeshares($A$1,A202,10000)</f>
        <v>60846749.2632</v>
      </c>
      <c r="G202" s="8">
        <f>[1]!s_val_pe_ttm($A$1,A202)</f>
        <v>32.438400268554688</v>
      </c>
      <c r="H202" s="8">
        <f>[1]!s_val_dividendyield2($A$1,A202)</f>
        <v>1.1465000000000001</v>
      </c>
      <c r="I202" s="8">
        <f>[1]!s_val_pb_lf($A$1,A202)</f>
        <v>3.3264999389648438</v>
      </c>
      <c r="J202" s="11">
        <f>[1]!i_val_pe_percentile("881001.WI",A202,"2000-01-01",A202)</f>
        <v>39.81442429354702</v>
      </c>
      <c r="K202" s="8">
        <f>[1]!macd("881001.WI",A202,26,12,9,1,1,1)</f>
        <v>34.601182838367095</v>
      </c>
      <c r="L202" s="8">
        <f>[1]!sar("881001.WI",A202,4,"2","20","1",1)</f>
        <v>2722.7695926400002</v>
      </c>
      <c r="M202" s="12">
        <f>[1]!kdj("881001.WI",A202,9,3,3,1,1,1)</f>
        <v>58.886298717887996</v>
      </c>
      <c r="N202" s="7">
        <f>[1]!rsi("881001.WI",A202,6,1,1)</f>
        <v>65.170495642215883</v>
      </c>
      <c r="O202" s="7">
        <f>[1]!atr("881001.WI",A202,14,"2","1",1)</f>
        <v>58.850471428571446</v>
      </c>
      <c r="P202" s="21">
        <f>[1]!s_dq_close("000001.SH",A202,1)</f>
        <v>3076.6489999999999</v>
      </c>
      <c r="Q202" s="21">
        <f>[1]!s_dq_close("399107.SZ",A202,1)</f>
        <v>1140.366</v>
      </c>
    </row>
    <row r="203" spans="1:17" x14ac:dyDescent="0.25">
      <c r="A203" s="6">
        <v>40120</v>
      </c>
      <c r="B203" s="8">
        <f>[1]!i_dq_close($A$1,A203)</f>
        <v>2747.9315999999999</v>
      </c>
      <c r="C203" s="8">
        <f>[1]!i_dq_pctchange($A$1,A203)</f>
        <v>1.3178244869818652</v>
      </c>
      <c r="D203" s="8">
        <f>[1]!s_dq_volume("881001.WI",A203,1000000)</f>
        <v>24570.358400000001</v>
      </c>
      <c r="E203" s="8">
        <f>[1]!s_dq_turn($A$1,A203)</f>
        <v>1.794</v>
      </c>
      <c r="F203" s="8">
        <f>[1]!s_share_freeshares($A$1,A203,10000)</f>
        <v>60853149.2632</v>
      </c>
      <c r="G203" s="8">
        <f>[1]!s_val_pe_ttm($A$1,A203)</f>
        <v>32.834300994873047</v>
      </c>
      <c r="H203" s="8">
        <f>[1]!s_val_dividendyield2($A$1,A203)</f>
        <v>1.1313</v>
      </c>
      <c r="I203" s="8">
        <f>[1]!s_val_pb_lf($A$1,A203)</f>
        <v>3.3670001029968262</v>
      </c>
      <c r="J203" s="11">
        <f>[1]!i_val_pe_percentile("881001.WI",A203,"2000-01-01",A203)</f>
        <v>40.177065767284994</v>
      </c>
      <c r="K203" s="8">
        <f>[1]!macd("881001.WI",A203,26,12,9,1,1,1)</f>
        <v>40.218377277126365</v>
      </c>
      <c r="L203" s="8">
        <f>[1]!sar("881001.WI",A203,4,"2","20","1",1)</f>
        <v>2569.0695999999998</v>
      </c>
      <c r="M203" s="12">
        <f>[1]!kdj("881001.WI",A203,9,3,3,1,1,1)</f>
        <v>71.717614791184587</v>
      </c>
      <c r="N203" s="7">
        <f>[1]!rsi("881001.WI",A203,6,1,1)</f>
        <v>70.246188099818028</v>
      </c>
      <c r="O203" s="7">
        <f>[1]!atr("881001.WI",A203,14,"2","1",1)</f>
        <v>57.857114285714296</v>
      </c>
      <c r="P203" s="21">
        <f>[1]!s_dq_close("000001.SH",A203,1)</f>
        <v>3114.2269999999999</v>
      </c>
      <c r="Q203" s="21">
        <f>[1]!s_dq_close("399107.SZ",A203,1)</f>
        <v>1160.0899999999999</v>
      </c>
    </row>
    <row r="204" spans="1:17" x14ac:dyDescent="0.25">
      <c r="A204" s="6">
        <v>40121</v>
      </c>
      <c r="B204" s="8">
        <f>[1]!i_dq_close($A$1,A204)</f>
        <v>2763.1916999999999</v>
      </c>
      <c r="C204" s="8">
        <f>[1]!i_dq_pctchange($A$1,A204)</f>
        <v>0.55533041652128345</v>
      </c>
      <c r="D204" s="8">
        <f>[1]!s_dq_volume("881001.WI",A204,1000000)</f>
        <v>24000.700799999999</v>
      </c>
      <c r="E204" s="8">
        <f>[1]!s_dq_turn($A$1,A204)</f>
        <v>1.7483</v>
      </c>
      <c r="F204" s="8">
        <f>[1]!s_share_freeshares($A$1,A204,10000)</f>
        <v>60853149.2632</v>
      </c>
      <c r="G204" s="8">
        <f>[1]!s_val_pe_ttm($A$1,A204)</f>
        <v>32.993301391601563</v>
      </c>
      <c r="H204" s="8">
        <f>[1]!s_val_dividendyield2($A$1,A204)</f>
        <v>1.1253</v>
      </c>
      <c r="I204" s="8">
        <f>[1]!s_val_pb_lf($A$1,A204)</f>
        <v>3.3833000659942627</v>
      </c>
      <c r="J204" s="11">
        <f>[1]!i_val_pe_percentile("881001.WI",A204,"2000-01-01",A204)</f>
        <v>40.32869785082174</v>
      </c>
      <c r="K204" s="8">
        <f>[1]!macd("881001.WI",A204,26,12,9,1,1,1)</f>
        <v>45.378313919719403</v>
      </c>
      <c r="L204" s="8">
        <f>[1]!sar("881001.WI",A204,4,"2","20","1",1)</f>
        <v>2572.7430759999997</v>
      </c>
      <c r="M204" s="12">
        <f>[1]!kdj("881001.WI",A204,9,3,3,1,1,1)</f>
        <v>79.281901823924684</v>
      </c>
      <c r="N204" s="7">
        <f>[1]!rsi("881001.WI",A204,6,1,1)</f>
        <v>72.313371766834408</v>
      </c>
      <c r="O204" s="7">
        <f>[1]!atr("881001.WI",A204,14,"2","1",1)</f>
        <v>57.74971428571429</v>
      </c>
      <c r="P204" s="21">
        <f>[1]!s_dq_close("000001.SH",A204,1)</f>
        <v>3128.5369999999998</v>
      </c>
      <c r="Q204" s="21">
        <f>[1]!s_dq_close("399107.SZ",A204,1)</f>
        <v>1168.6130000000001</v>
      </c>
    </row>
    <row r="205" spans="1:17" x14ac:dyDescent="0.25">
      <c r="A205" s="6">
        <v>40122</v>
      </c>
      <c r="B205" s="8">
        <f>[1]!i_dq_close($A$1,A205)</f>
        <v>2783.9746</v>
      </c>
      <c r="C205" s="8">
        <f>[1]!i_dq_pctchange($A$1,A205)</f>
        <v>0.75213384579868836</v>
      </c>
      <c r="D205" s="8">
        <f>[1]!s_dq_volume("881001.WI",A205,1000000)</f>
        <v>22690.457600000002</v>
      </c>
      <c r="E205" s="8">
        <f>[1]!s_dq_turn($A$1,A205)</f>
        <v>1.6528</v>
      </c>
      <c r="F205" s="8">
        <f>[1]!s_share_freeshares($A$1,A205,10000)</f>
        <v>60853149.2632</v>
      </c>
      <c r="G205" s="8">
        <f>[1]!s_val_pe_ttm($A$1,A205)</f>
        <v>33.243999481201172</v>
      </c>
      <c r="H205" s="8">
        <f>[1]!s_val_dividendyield2($A$1,A205)</f>
        <v>1.1164000000000001</v>
      </c>
      <c r="I205" s="8">
        <f>[1]!s_val_pb_lf($A$1,A205)</f>
        <v>3.4087998867034912</v>
      </c>
      <c r="J205" s="11">
        <f>[1]!i_val_pe_percentile("881001.WI",A205,"2000-01-01",A205)</f>
        <v>40.775063184498741</v>
      </c>
      <c r="K205" s="8">
        <f>[1]!macd("881001.WI",A205,26,12,9,1,1,1)</f>
        <v>50.561762697594986</v>
      </c>
      <c r="L205" s="8">
        <f>[1]!sar("881001.WI",A205,4,"2","20","1",1)</f>
        <v>2580.82073696</v>
      </c>
      <c r="M205" s="12">
        <f>[1]!kdj("881001.WI",A205,9,3,3,1,1,1)</f>
        <v>85.605173842350496</v>
      </c>
      <c r="N205" s="7">
        <f>[1]!rsi("881001.WI",A205,6,1,1)</f>
        <v>75.136489051930184</v>
      </c>
      <c r="O205" s="7">
        <f>[1]!atr("881001.WI",A205,14,"2","1",1)</f>
        <v>55.679485714285711</v>
      </c>
      <c r="P205" s="21">
        <f>[1]!s_dq_close("000001.SH",A205,1)</f>
        <v>3155.0529999999999</v>
      </c>
      <c r="Q205" s="21">
        <f>[1]!s_dq_close("399107.SZ",A205,1)</f>
        <v>1173.7760000000001</v>
      </c>
    </row>
    <row r="206" spans="1:17" x14ac:dyDescent="0.25">
      <c r="A206" s="6">
        <v>40123</v>
      </c>
      <c r="B206" s="8">
        <f>[1]!i_dq_close($A$1,A206)</f>
        <v>2792.7505000000001</v>
      </c>
      <c r="C206" s="8">
        <f>[1]!i_dq_pctchange($A$1,A206)</f>
        <v>0.31522916911670429</v>
      </c>
      <c r="D206" s="8">
        <f>[1]!s_dq_volume("881001.WI",A206,1000000)</f>
        <v>25836.212800000001</v>
      </c>
      <c r="E206" s="8">
        <f>[1]!s_dq_turn($A$1,A206)</f>
        <v>1.8855999999999999</v>
      </c>
      <c r="F206" s="8">
        <f>[1]!s_share_freeshares($A$1,A206,10000)</f>
        <v>60860589.2632</v>
      </c>
      <c r="G206" s="8">
        <f>[1]!s_val_pe_ttm($A$1,A206)</f>
        <v>33.344799041748047</v>
      </c>
      <c r="H206" s="8">
        <f>[1]!s_val_dividendyield2($A$1,A206)</f>
        <v>1.1102000000000001</v>
      </c>
      <c r="I206" s="8">
        <f>[1]!s_val_pb_lf($A$1,A206)</f>
        <v>3.4219999313354492</v>
      </c>
      <c r="J206" s="11">
        <f>[1]!i_val_pe_percentile("881001.WI",A206,"2000-01-01",A206)</f>
        <v>40.88421052631579</v>
      </c>
      <c r="K206" s="8">
        <f>[1]!macd("881001.WI",A206,26,12,9,1,1,1)</f>
        <v>54.746738660915526</v>
      </c>
      <c r="L206" s="8">
        <f>[1]!sar("881001.WI",A206,4,"2","20","1",1)</f>
        <v>2593.2394087424</v>
      </c>
      <c r="M206" s="12">
        <f>[1]!kdj("881001.WI",A206,9,3,3,1,1,1)</f>
        <v>87.937453117546696</v>
      </c>
      <c r="N206" s="7">
        <f>[1]!rsi("881001.WI",A206,6,1,1)</f>
        <v>76.35803333771463</v>
      </c>
      <c r="O206" s="7">
        <f>[1]!atr("881001.WI",A206,14,"2","1",1)</f>
        <v>52.648271428571398</v>
      </c>
      <c r="P206" s="21">
        <f>[1]!s_dq_close("000001.SH",A206,1)</f>
        <v>3164.0369999999998</v>
      </c>
      <c r="Q206" s="21">
        <f>[1]!s_dq_close("399107.SZ",A206,1)</f>
        <v>1180.7059999999999</v>
      </c>
    </row>
    <row r="207" spans="1:17" x14ac:dyDescent="0.25">
      <c r="A207" s="6">
        <v>40126</v>
      </c>
      <c r="B207" s="8">
        <f>[1]!i_dq_close($A$1,A207)</f>
        <v>2805.3755000000001</v>
      </c>
      <c r="C207" s="8">
        <f>[1]!i_dq_pctchange($A$1,A207)</f>
        <v>0.45206329745532231</v>
      </c>
      <c r="D207" s="8">
        <f>[1]!s_dq_volume("881001.WI",A207,1000000)</f>
        <v>22011.705600000001</v>
      </c>
      <c r="E207" s="8">
        <f>[1]!s_dq_turn($A$1,A207)</f>
        <v>1.5995999999999999</v>
      </c>
      <c r="F207" s="8">
        <f>[1]!s_share_freeshares($A$1,A207,10000)</f>
        <v>60860589.2632</v>
      </c>
      <c r="G207" s="8">
        <f>[1]!s_val_pe_ttm($A$1,A207)</f>
        <v>33.469799041748047</v>
      </c>
      <c r="H207" s="8">
        <f>[1]!s_val_dividendyield2($A$1,A207)</f>
        <v>1.1056999999999999</v>
      </c>
      <c r="I207" s="8">
        <f>[1]!s_val_pb_lf($A$1,A207)</f>
        <v>3.4347999095916748</v>
      </c>
      <c r="J207" s="11">
        <f>[1]!i_val_pe_percentile("881001.WI",A207,"2000-01-01",A207)</f>
        <v>41.035353535353536</v>
      </c>
      <c r="K207" s="8">
        <f>[1]!macd("881001.WI",A207,26,12,9,1,1,1)</f>
        <v>58.40879403205372</v>
      </c>
      <c r="L207" s="8">
        <f>[1]!sar("881001.WI",A207,4,"2","20","1",1)</f>
        <v>2610.6298880430081</v>
      </c>
      <c r="M207" s="12">
        <f>[1]!kdj("881001.WI",A207,9,3,3,1,1,1)</f>
        <v>91.234520579814316</v>
      </c>
      <c r="N207" s="7">
        <f>[1]!rsi("881001.WI",A207,6,1,1)</f>
        <v>78.206433651476488</v>
      </c>
      <c r="O207" s="7">
        <f>[1]!atr("881001.WI",A207,14,"2","1",1)</f>
        <v>52.097157142857114</v>
      </c>
      <c r="P207" s="21">
        <f>[1]!s_dq_close("000001.SH",A207,1)</f>
        <v>3175.585</v>
      </c>
      <c r="Q207" s="21">
        <f>[1]!s_dq_close("399107.SZ",A207,1)</f>
        <v>1187.9390000000001</v>
      </c>
    </row>
    <row r="208" spans="1:17" x14ac:dyDescent="0.25">
      <c r="A208" s="6">
        <v>40127</v>
      </c>
      <c r="B208" s="8">
        <f>[1]!i_dq_close($A$1,A208)</f>
        <v>2812.5911000000001</v>
      </c>
      <c r="C208" s="8">
        <f>[1]!i_dq_pctchange($A$1,A208)</f>
        <v>0.25720621000646776</v>
      </c>
      <c r="D208" s="8">
        <f>[1]!s_dq_volume("881001.WI",A208,1000000)</f>
        <v>22560.5056</v>
      </c>
      <c r="E208" s="8">
        <f>[1]!s_dq_turn($A$1,A208)</f>
        <v>1.6359999999999999</v>
      </c>
      <c r="F208" s="8">
        <f>[1]!s_share_freeshares($A$1,A208,10000)</f>
        <v>60860589.2632</v>
      </c>
      <c r="G208" s="8">
        <f>[1]!s_val_pe_ttm($A$1,A208)</f>
        <v>33.520500183105469</v>
      </c>
      <c r="H208" s="8">
        <f>[1]!s_val_dividendyield2($A$1,A208)</f>
        <v>1.1042000000000001</v>
      </c>
      <c r="I208" s="8">
        <f>[1]!s_val_pb_lf($A$1,A208)</f>
        <v>3.4398999214172363</v>
      </c>
      <c r="J208" s="11">
        <f>[1]!i_val_pe_percentile("881001.WI",A208,"2000-01-01",A208)</f>
        <v>41.186369373159444</v>
      </c>
      <c r="K208" s="8">
        <f>[1]!macd("881001.WI",A208,26,12,9,1,1,1)</f>
        <v>61.187901869474899</v>
      </c>
      <c r="L208" s="8">
        <f>[1]!sar("881001.WI",A208,4,"2","20","1",1)</f>
        <v>2626.6291289995675</v>
      </c>
      <c r="M208" s="12">
        <f>[1]!kdj("881001.WI",A208,9,3,3,1,1,1)</f>
        <v>91.79309938561704</v>
      </c>
      <c r="N208" s="7">
        <f>[1]!rsi("881001.WI",A208,6,1,1)</f>
        <v>79.315553908992769</v>
      </c>
      <c r="O208" s="7">
        <f>[1]!atr("881001.WI",A208,14,"2","1",1)</f>
        <v>51.208149999999996</v>
      </c>
      <c r="P208" s="21">
        <f>[1]!s_dq_close("000001.SH",A208,1)</f>
        <v>3178.61</v>
      </c>
      <c r="Q208" s="21">
        <f>[1]!s_dq_close("399107.SZ",A208,1)</f>
        <v>1192.2539999999999</v>
      </c>
    </row>
    <row r="209" spans="1:17" x14ac:dyDescent="0.25">
      <c r="A209" s="6">
        <v>40128</v>
      </c>
      <c r="B209" s="8">
        <f>[1]!i_dq_close($A$1,A209)</f>
        <v>2812.2411999999999</v>
      </c>
      <c r="C209" s="8">
        <f>[1]!i_dq_pctchange($A$1,A209)</f>
        <v>-1.244048592773267E-2</v>
      </c>
      <c r="D209" s="8">
        <f>[1]!s_dq_volume("881001.WI",A209,1000000)</f>
        <v>19886.684799999999</v>
      </c>
      <c r="E209" s="8">
        <f>[1]!s_dq_turn($A$1,A209)</f>
        <v>1.4480999999999999</v>
      </c>
      <c r="F209" s="8">
        <f>[1]!s_share_freeshares($A$1,A209,10000)</f>
        <v>60869615.2632</v>
      </c>
      <c r="G209" s="8">
        <f>[1]!s_val_pe_ttm($A$1,A209)</f>
        <v>33.498798370361328</v>
      </c>
      <c r="H209" s="8">
        <f>[1]!s_val_dividendyield2($A$1,A209)</f>
        <v>1.1041000000000001</v>
      </c>
      <c r="I209" s="8">
        <f>[1]!s_val_pb_lf($A$1,A209)</f>
        <v>3.4339001178741455</v>
      </c>
      <c r="J209" s="11">
        <f>[1]!i_val_pe_percentile("881001.WI",A209,"2000-01-01",A209)</f>
        <v>41.126997476871317</v>
      </c>
      <c r="K209" s="8">
        <f>[1]!macd("881001.WI",A209,26,12,9,1,1,1)</f>
        <v>62.640055282047342</v>
      </c>
      <c r="L209" s="8">
        <f>[1]!sar("881001.WI",A209,4,"2","20","1",1)</f>
        <v>2647.0835760996106</v>
      </c>
      <c r="M209" s="12">
        <f>[1]!kdj("881001.WI",A209,9,3,3,1,1,1)</f>
        <v>92.120986380387833</v>
      </c>
      <c r="N209" s="7">
        <f>[1]!rsi("881001.WI",A209,6,1,1)</f>
        <v>79.081359137017444</v>
      </c>
      <c r="O209" s="7">
        <f>[1]!atr("881001.WI",A209,14,"2","1",1)</f>
        <v>51.582928571428546</v>
      </c>
      <c r="P209" s="21">
        <f>[1]!s_dq_close("000001.SH",A209,1)</f>
        <v>3175.192</v>
      </c>
      <c r="Q209" s="21">
        <f>[1]!s_dq_close("399107.SZ",A209,1)</f>
        <v>1193.008</v>
      </c>
    </row>
    <row r="210" spans="1:17" x14ac:dyDescent="0.25">
      <c r="A210" s="6">
        <v>40129</v>
      </c>
      <c r="B210" s="8">
        <f>[1]!i_dq_close($A$1,A210)</f>
        <v>2814.8062</v>
      </c>
      <c r="C210" s="8">
        <f>[1]!i_dq_pctchange($A$1,A210)</f>
        <v>9.1208392793621487E-2</v>
      </c>
      <c r="D210" s="8">
        <f>[1]!s_dq_volume("881001.WI",A210,1000000)</f>
        <v>21666.268800000002</v>
      </c>
      <c r="E210" s="8">
        <f>[1]!s_dq_turn($A$1,A210)</f>
        <v>1.5724</v>
      </c>
      <c r="F210" s="8">
        <f>[1]!s_share_freeshares($A$1,A210,10000)</f>
        <v>60869615.2632</v>
      </c>
      <c r="G210" s="8">
        <f>[1]!s_val_pe_ttm($A$1,A210)</f>
        <v>33.498199462890625</v>
      </c>
      <c r="H210" s="8">
        <f>[1]!s_val_dividendyield2($A$1,A210)</f>
        <v>1.1034999999999999</v>
      </c>
      <c r="I210" s="8">
        <f>[1]!s_val_pb_lf($A$1,A210)</f>
        <v>3.4339001178741455</v>
      </c>
      <c r="J210" s="11">
        <f>[1]!i_val_pe_percentile("881001.WI",A210,"2000-01-01",A210)</f>
        <v>41.109709962168978</v>
      </c>
      <c r="K210" s="8">
        <f>[1]!macd("881001.WI",A210,26,12,9,1,1,1)</f>
        <v>63.268550915463493</v>
      </c>
      <c r="L210" s="8">
        <f>[1]!sar("881001.WI",A210,4,"2","20","1",1)</f>
        <v>2665.4925784896495</v>
      </c>
      <c r="M210" s="12">
        <f>[1]!kdj("881001.WI",A210,9,3,3,1,1,1)</f>
        <v>91.828329200600592</v>
      </c>
      <c r="N210" s="7">
        <f>[1]!rsi("881001.WI",A210,6,1,1)</f>
        <v>79.610950017433467</v>
      </c>
      <c r="O210" s="7">
        <f>[1]!atr("881001.WI",A210,14,"2","1",1)</f>
        <v>49.565671428571441</v>
      </c>
      <c r="P210" s="21">
        <f>[1]!s_dq_close("000001.SH",A210,1)</f>
        <v>3172.9450000000002</v>
      </c>
      <c r="Q210" s="21">
        <f>[1]!s_dq_close("399107.SZ",A210,1)</f>
        <v>1198.856</v>
      </c>
    </row>
    <row r="211" spans="1:17" x14ac:dyDescent="0.25">
      <c r="A211" s="6">
        <v>40130</v>
      </c>
      <c r="B211" s="8">
        <f>[1]!i_dq_close($A$1,A211)</f>
        <v>2832.8015</v>
      </c>
      <c r="C211" s="8">
        <f>[1]!i_dq_pctchange($A$1,A211)</f>
        <v>0.63930866714731704</v>
      </c>
      <c r="D211" s="8">
        <f>[1]!s_dq_volume("881001.WI",A211,1000000)</f>
        <v>22747.4784</v>
      </c>
      <c r="E211" s="8">
        <f>[1]!s_dq_turn($A$1,A211)</f>
        <v>1.6511</v>
      </c>
      <c r="F211" s="8">
        <f>[1]!s_share_freeshares($A$1,A211,10000)</f>
        <v>60895981.412</v>
      </c>
      <c r="G211" s="8">
        <f>[1]!s_val_pe_ttm($A$1,A211)</f>
        <v>33.715000152587891</v>
      </c>
      <c r="H211" s="8">
        <f>[1]!s_val_dividendyield2($A$1,A211)</f>
        <v>1.0956999999999999</v>
      </c>
      <c r="I211" s="8">
        <f>[1]!s_val_pb_lf($A$1,A211)</f>
        <v>3.4432001113891602</v>
      </c>
      <c r="J211" s="11">
        <f>[1]!i_val_pe_percentile("881001.WI",A211,"2000-01-01",A211)</f>
        <v>41.680672268907564</v>
      </c>
      <c r="K211" s="8">
        <f>[1]!macd("881001.WI",A211,26,12,9,1,1,1)</f>
        <v>64.475475404145982</v>
      </c>
      <c r="L211" s="8">
        <f>[1]!sar("881001.WI",A211,4,"2","20","1",1)</f>
        <v>2686.2403410708916</v>
      </c>
      <c r="M211" s="12">
        <f>[1]!kdj("881001.WI",A211,9,3,3,1,1,1)</f>
        <v>93.075975372664104</v>
      </c>
      <c r="N211" s="7">
        <f>[1]!rsi("881001.WI",A211,6,1,1)</f>
        <v>83.1931261921725</v>
      </c>
      <c r="O211" s="7">
        <f>[1]!atr("881001.WI",A211,14,"2","1",1)</f>
        <v>51.036728571428576</v>
      </c>
      <c r="P211" s="21">
        <f>[1]!s_dq_close("000001.SH",A211,1)</f>
        <v>3187.6469999999999</v>
      </c>
      <c r="Q211" s="21">
        <f>[1]!s_dq_close("399107.SZ",A211,1)</f>
        <v>1209.2919999999999</v>
      </c>
    </row>
    <row r="212" spans="1:17" x14ac:dyDescent="0.25">
      <c r="A212" s="6">
        <v>40133</v>
      </c>
      <c r="B212" s="8">
        <f>[1]!i_dq_close($A$1,A212)</f>
        <v>2908.8071</v>
      </c>
      <c r="C212" s="8">
        <f>[1]!i_dq_pctchange($A$1,A212)</f>
        <v>2.6830542132937998</v>
      </c>
      <c r="D212" s="8">
        <f>[1]!s_dq_volume("881001.WI",A212,1000000)</f>
        <v>30231.328000000001</v>
      </c>
      <c r="E212" s="8">
        <f>[1]!s_dq_turn($A$1,A212)</f>
        <v>2.1945999999999999</v>
      </c>
      <c r="F212" s="8">
        <f>[1]!s_share_freeshares($A$1,A212,10000)</f>
        <v>60895981.412</v>
      </c>
      <c r="G212" s="8">
        <f>[1]!s_val_pe_ttm($A$1,A212)</f>
        <v>34.632701873779297</v>
      </c>
      <c r="H212" s="8">
        <f>[1]!s_val_dividendyield2($A$1,A212)</f>
        <v>1.0667</v>
      </c>
      <c r="I212" s="8">
        <f>[1]!s_val_pb_lf($A$1,A212)</f>
        <v>3.5366001129150391</v>
      </c>
      <c r="J212" s="11">
        <f>[1]!i_val_pe_percentile("881001.WI",A212,"2000-01-01",A212)</f>
        <v>43.049139017219659</v>
      </c>
      <c r="K212" s="8">
        <f>[1]!macd("881001.WI",A212,26,12,9,1,1,1)</f>
        <v>70.749433047369166</v>
      </c>
      <c r="L212" s="8">
        <f>[1]!sar("881001.WI",A212,4,"2","20","1",1)</f>
        <v>2704.4983721423846</v>
      </c>
      <c r="M212" s="12">
        <f>[1]!kdj("881001.WI",A212,9,3,3,1,1,1)</f>
        <v>95.363854423172953</v>
      </c>
      <c r="N212" s="7">
        <f>[1]!rsi("881001.WI",A212,6,1,1)</f>
        <v>91.109669610536912</v>
      </c>
      <c r="O212" s="7">
        <f>[1]!atr("881001.WI",A212,14,"2","1",1)</f>
        <v>51.331071428571441</v>
      </c>
      <c r="P212" s="21">
        <f>[1]!s_dq_close("000001.SH",A212,1)</f>
        <v>3275.0479999999998</v>
      </c>
      <c r="Q212" s="21">
        <f>[1]!s_dq_close("399107.SZ",A212,1)</f>
        <v>1240.271</v>
      </c>
    </row>
    <row r="213" spans="1:17" x14ac:dyDescent="0.25">
      <c r="A213" s="6">
        <v>40134</v>
      </c>
      <c r="B213" s="8">
        <f>[1]!i_dq_close($A$1,A213)</f>
        <v>2916.7577999999999</v>
      </c>
      <c r="C213" s="8">
        <f>[1]!i_dq_pctchange($A$1,A213)</f>
        <v>0.27333197859699493</v>
      </c>
      <c r="D213" s="8">
        <f>[1]!s_dq_volume("881001.WI",A213,1000000)</f>
        <v>25546.676800000001</v>
      </c>
      <c r="E213" s="8">
        <f>[1]!s_dq_turn($A$1,A213)</f>
        <v>1.8661000000000001</v>
      </c>
      <c r="F213" s="8">
        <f>[1]!s_share_freeshares($A$1,A213,10000)</f>
        <v>60924665.112000003</v>
      </c>
      <c r="G213" s="8">
        <f>[1]!s_val_pe_ttm($A$1,A213)</f>
        <v>34.799900054931641</v>
      </c>
      <c r="H213" s="8">
        <f>[1]!s_val_dividendyield2($A$1,A213)</f>
        <v>1.0587</v>
      </c>
      <c r="I213" s="8">
        <f>[1]!s_val_pb_lf($A$1,A213)</f>
        <v>3.5529000759124756</v>
      </c>
      <c r="J213" s="11">
        <f>[1]!i_val_pe_percentile("881001.WI",A213,"2000-01-01",A213)</f>
        <v>43.157010915197311</v>
      </c>
      <c r="K213" s="8">
        <f>[1]!macd("881001.WI",A213,26,12,9,1,1,1)</f>
        <v>75.492909456761481</v>
      </c>
      <c r="L213" s="8">
        <f>[1]!sar("881001.WI",A213,4,"2","20","1",1)</f>
        <v>2733.1163640424506</v>
      </c>
      <c r="M213" s="12">
        <f>[1]!kdj("881001.WI",A213,9,3,3,1,1,1)</f>
        <v>94.706432344255859</v>
      </c>
      <c r="N213" s="7">
        <f>[1]!rsi("881001.WI",A213,6,1,1)</f>
        <v>91.605986811653679</v>
      </c>
      <c r="O213" s="7">
        <f>[1]!atr("881001.WI",A213,14,"2","1",1)</f>
        <v>49.0849785714286</v>
      </c>
      <c r="P213" s="21">
        <f>[1]!s_dq_close("000001.SH",A213,1)</f>
        <v>3282.8890000000001</v>
      </c>
      <c r="Q213" s="21">
        <f>[1]!s_dq_close("399107.SZ",A213,1)</f>
        <v>1243.855</v>
      </c>
    </row>
    <row r="214" spans="1:17" x14ac:dyDescent="0.25">
      <c r="A214" s="6">
        <v>40135</v>
      </c>
      <c r="B214" s="8">
        <f>[1]!i_dq_close($A$1,A214)</f>
        <v>2932.8501000000001</v>
      </c>
      <c r="C214" s="8">
        <f>[1]!i_dq_pctchange($A$1,A214)</f>
        <v>0.55171876115323149</v>
      </c>
      <c r="D214" s="8">
        <f>[1]!s_dq_volume("881001.WI",A214,1000000)</f>
        <v>24872.7536</v>
      </c>
      <c r="E214" s="8">
        <f>[1]!s_dq_turn($A$1,A214)</f>
        <v>1.8037000000000001</v>
      </c>
      <c r="F214" s="8">
        <f>[1]!s_share_freeshares($A$1,A214,10000)</f>
        <v>60942585.012000002</v>
      </c>
      <c r="G214" s="8">
        <f>[1]!s_val_pe_ttm($A$1,A214)</f>
        <v>35.007999420166016</v>
      </c>
      <c r="H214" s="8">
        <f>[1]!s_val_dividendyield2($A$1,A214)</f>
        <v>1.0490999999999999</v>
      </c>
      <c r="I214" s="8">
        <f>[1]!s_val_pb_lf($A$1,A214)</f>
        <v>3.573699951171875</v>
      </c>
      <c r="J214" s="11">
        <f>[1]!i_val_pe_percentile("881001.WI",A214,"2000-01-01",A214)</f>
        <v>43.474611833822912</v>
      </c>
      <c r="K214" s="8">
        <f>[1]!macd("881001.WI",A214,26,12,9,1,1,1)</f>
        <v>79.632706535837769</v>
      </c>
      <c r="L214" s="8">
        <f>[1]!sar("881001.WI",A214,4,"2","20","1",1)</f>
        <v>2764.3214097956584</v>
      </c>
      <c r="M214" s="12">
        <f>[1]!kdj("881001.WI",A214,9,3,3,1,1,1)</f>
        <v>95.139676313568273</v>
      </c>
      <c r="N214" s="7">
        <f>[1]!rsi("881001.WI",A214,6,1,1)</f>
        <v>92.608251861694043</v>
      </c>
      <c r="O214" s="7">
        <f>[1]!atr("881001.WI",A214,14,"2","1",1)</f>
        <v>46.520314285714285</v>
      </c>
      <c r="P214" s="21">
        <f>[1]!s_dq_close("000001.SH",A214,1)</f>
        <v>3303.2339999999999</v>
      </c>
      <c r="Q214" s="21">
        <f>[1]!s_dq_close("399107.SZ",A214,1)</f>
        <v>1247.1189999999999</v>
      </c>
    </row>
    <row r="215" spans="1:17" x14ac:dyDescent="0.25">
      <c r="A215" s="6">
        <v>40136</v>
      </c>
      <c r="B215" s="8">
        <f>[1]!i_dq_close($A$1,A215)</f>
        <v>2950.7431999999999</v>
      </c>
      <c r="C215" s="8">
        <f>[1]!i_dq_pctchange($A$1,A215)</f>
        <v>0.61009255126948958</v>
      </c>
      <c r="D215" s="8">
        <f>[1]!s_dq_volume("881001.WI",A215,1000000)</f>
        <v>27265.750400000001</v>
      </c>
      <c r="E215" s="8">
        <f>[1]!s_dq_turn($A$1,A215)</f>
        <v>1.976</v>
      </c>
      <c r="F215" s="8">
        <f>[1]!s_share_freeshares($A$1,A215,10000)</f>
        <v>60942585.012000002</v>
      </c>
      <c r="G215" s="8">
        <f>[1]!s_val_pe_ttm($A$1,A215)</f>
        <v>35.213699340820313</v>
      </c>
      <c r="H215" s="8">
        <f>[1]!s_val_dividendyield2($A$1,A215)</f>
        <v>1.0419</v>
      </c>
      <c r="I215" s="8">
        <f>[1]!s_val_pb_lf($A$1,A215)</f>
        <v>3.5947000980377197</v>
      </c>
      <c r="J215" s="11">
        <f>[1]!i_val_pe_percentile("881001.WI",A215,"2000-01-01",A215)</f>
        <v>43.791946308724832</v>
      </c>
      <c r="K215" s="8">
        <f>[1]!macd("881001.WI",A215,26,12,9,1,1,1)</f>
        <v>83.396011865190758</v>
      </c>
      <c r="L215" s="8">
        <f>[1]!sar("881001.WI",A215,4,"2","20","1",1)</f>
        <v>2795.8409920324398</v>
      </c>
      <c r="M215" s="12">
        <f>[1]!kdj("881001.WI",A215,9,3,3,1,1,1)</f>
        <v>96.643908523167866</v>
      </c>
      <c r="N215" s="7">
        <f>[1]!rsi("881001.WI",A215,6,1,1)</f>
        <v>93.624048273230827</v>
      </c>
      <c r="O215" s="7">
        <f>[1]!atr("881001.WI",A215,14,"2","1",1)</f>
        <v>44.798249999999989</v>
      </c>
      <c r="P215" s="21">
        <f>[1]!s_dq_close("000001.SH",A215,1)</f>
        <v>3320.6120000000001</v>
      </c>
      <c r="Q215" s="21">
        <f>[1]!s_dq_close("399107.SZ",A215,1)</f>
        <v>1262.25</v>
      </c>
    </row>
    <row r="216" spans="1:17" x14ac:dyDescent="0.25">
      <c r="A216" s="6">
        <v>40137</v>
      </c>
      <c r="B216" s="8">
        <f>[1]!i_dq_close($A$1,A216)</f>
        <v>2944.5063</v>
      </c>
      <c r="C216" s="8">
        <f>[1]!i_dq_pctchange($A$1,A216)</f>
        <v>-0.21136708880663957</v>
      </c>
      <c r="D216" s="8">
        <f>[1]!s_dq_volume("881001.WI",A216,1000000)</f>
        <v>27577.4944</v>
      </c>
      <c r="E216" s="8">
        <f>[1]!s_dq_turn($A$1,A216)</f>
        <v>1.9996</v>
      </c>
      <c r="F216" s="8">
        <f>[1]!s_share_freeshares($A$1,A216,10000)</f>
        <v>60942585.012000002</v>
      </c>
      <c r="G216" s="8">
        <f>[1]!s_val_pe_ttm($A$1,A216)</f>
        <v>35.1260986328125</v>
      </c>
      <c r="H216" s="8">
        <f>[1]!s_val_dividendyield2($A$1,A216)</f>
        <v>1.0435000000000001</v>
      </c>
      <c r="I216" s="8">
        <f>[1]!s_val_pb_lf($A$1,A216)</f>
        <v>3.5857999324798584</v>
      </c>
      <c r="J216" s="11">
        <f>[1]!i_val_pe_percentile("881001.WI",A216,"2000-01-01",A216)</f>
        <v>43.689727463312366</v>
      </c>
      <c r="K216" s="8">
        <f>[1]!macd("881001.WI",A216,26,12,9,1,1,1)</f>
        <v>84.89655807063582</v>
      </c>
      <c r="L216" s="8">
        <f>[1]!sar("881001.WI",A216,4,"2","20","1",1)</f>
        <v>2826.9442736259516</v>
      </c>
      <c r="M216" s="12">
        <f>[1]!kdj("881001.WI",A216,9,3,3,1,1,1)</f>
        <v>94.069036074204533</v>
      </c>
      <c r="N216" s="7">
        <f>[1]!rsi("881001.WI",A216,6,1,1)</f>
        <v>88.53497370937329</v>
      </c>
      <c r="O216" s="7">
        <f>[1]!atr("881001.WI",A216,14,"2","1",1)</f>
        <v>37.89831428571425</v>
      </c>
      <c r="P216" s="21">
        <f>[1]!s_dq_close("000001.SH",A216,1)</f>
        <v>3308.346</v>
      </c>
      <c r="Q216" s="21">
        <f>[1]!s_dq_close("399107.SZ",A216,1)</f>
        <v>1268.8910000000001</v>
      </c>
    </row>
    <row r="217" spans="1:17" x14ac:dyDescent="0.25">
      <c r="A217" s="6">
        <v>40140</v>
      </c>
      <c r="B217" s="8">
        <f>[1]!i_dq_close($A$1,A217)</f>
        <v>2976.0454</v>
      </c>
      <c r="C217" s="8">
        <f>[1]!i_dq_pctchange($A$1,A217)</f>
        <v>1.0711167437474989</v>
      </c>
      <c r="D217" s="8">
        <f>[1]!s_dq_volume("881001.WI",A217,1000000)</f>
        <v>26534.054400000001</v>
      </c>
      <c r="E217" s="8">
        <f>[1]!s_dq_turn($A$1,A217)</f>
        <v>1.9195</v>
      </c>
      <c r="F217" s="8">
        <f>[1]!s_share_freeshares($A$1,A217,10000)</f>
        <v>60945723.012000002</v>
      </c>
      <c r="G217" s="8">
        <f>[1]!s_val_pe_ttm($A$1,A217)</f>
        <v>35.470699310302734</v>
      </c>
      <c r="H217" s="8">
        <f>[1]!s_val_dividendyield2($A$1,A217)</f>
        <v>1.0325</v>
      </c>
      <c r="I217" s="8">
        <f>[1]!s_val_pb_lf($A$1,A217)</f>
        <v>3.6208999156951904</v>
      </c>
      <c r="J217" s="11">
        <f>[1]!i_val_pe_percentile("881001.WI",A217,"2000-01-01",A217)</f>
        <v>44.090528080469404</v>
      </c>
      <c r="K217" s="8">
        <f>[1]!macd("881001.WI",A217,26,12,9,1,1,1)</f>
        <v>87.620657142472282</v>
      </c>
      <c r="L217" s="8">
        <f>[1]!sar("881001.WI",A217,4,"2","20","1",1)</f>
        <v>2854.6496989007615</v>
      </c>
      <c r="M217" s="12">
        <f>[1]!kdj("881001.WI",A217,9,3,3,1,1,1)</f>
        <v>96.001633815321199</v>
      </c>
      <c r="N217" s="7">
        <f>[1]!rsi("881001.WI",A217,6,1,1)</f>
        <v>91.378690763687104</v>
      </c>
      <c r="O217" s="7">
        <f>[1]!atr("881001.WI",A217,14,"2","1",1)</f>
        <v>37.273442857142818</v>
      </c>
      <c r="P217" s="21">
        <f>[1]!s_dq_close("000001.SH",A217,1)</f>
        <v>3338.663</v>
      </c>
      <c r="Q217" s="21">
        <f>[1]!s_dq_close("399107.SZ",A217,1)</f>
        <v>1288.518</v>
      </c>
    </row>
    <row r="218" spans="1:17" x14ac:dyDescent="0.25">
      <c r="A218" s="6">
        <v>40141</v>
      </c>
      <c r="B218" s="8">
        <f>[1]!i_dq_close($A$1,A218)</f>
        <v>2867.0956999999999</v>
      </c>
      <c r="C218" s="8">
        <f>[1]!i_dq_pctchange($A$1,A218)</f>
        <v>-3.6608883722002399</v>
      </c>
      <c r="D218" s="8">
        <f>[1]!s_dq_volume("881001.WI",A218,1000000)</f>
        <v>38613.180800000002</v>
      </c>
      <c r="E218" s="8">
        <f>[1]!s_dq_turn($A$1,A218)</f>
        <v>2.8018999999999998</v>
      </c>
      <c r="F218" s="8">
        <f>[1]!s_share_freeshares($A$1,A218,10000)</f>
        <v>60945723.012000002</v>
      </c>
      <c r="G218" s="8">
        <f>[1]!s_val_pe_ttm($A$1,A218)</f>
        <v>34.216400146484375</v>
      </c>
      <c r="H218" s="8">
        <f>[1]!s_val_dividendyield2($A$1,A218)</f>
        <v>1.0711999999999999</v>
      </c>
      <c r="I218" s="8">
        <f>[1]!s_val_pb_lf($A$1,A218)</f>
        <v>3.4928998947143555</v>
      </c>
      <c r="J218" s="11">
        <f>[1]!i_val_pe_percentile("881001.WI",A218,"2000-01-01",A218)</f>
        <v>42.228739002932549</v>
      </c>
      <c r="K218" s="8">
        <f>[1]!macd("881001.WI",A218,26,12,9,1,1,1)</f>
        <v>80.065252630179202</v>
      </c>
      <c r="L218" s="8">
        <f>[1]!sar("881001.WI",A218,4,"2","20","1",1)</f>
        <v>2997.6478999999999</v>
      </c>
      <c r="M218" s="12">
        <f>[1]!kdj("881001.WI",A218,9,3,3,1,1,1)</f>
        <v>77.677100137423309</v>
      </c>
      <c r="N218" s="7">
        <f>[1]!rsi("881001.WI",A218,6,1,1)</f>
        <v>45.054518446967492</v>
      </c>
      <c r="O218" s="7">
        <f>[1]!atr("881001.WI",A218,14,"2","1",1)</f>
        <v>44.376514285714229</v>
      </c>
      <c r="P218" s="21">
        <f>[1]!s_dq_close("000001.SH",A218,1)</f>
        <v>3223.5259999999998</v>
      </c>
      <c r="Q218" s="21">
        <f>[1]!s_dq_close("399107.SZ",A218,1)</f>
        <v>1233.846</v>
      </c>
    </row>
    <row r="219" spans="1:17" x14ac:dyDescent="0.25">
      <c r="A219" s="6">
        <v>40142</v>
      </c>
      <c r="B219" s="8">
        <f>[1]!i_dq_close($A$1,A219)</f>
        <v>2934.5142000000001</v>
      </c>
      <c r="C219" s="8">
        <f>[1]!i_dq_pctchange($A$1,A219)</f>
        <v>2.3514562140356956</v>
      </c>
      <c r="D219" s="8">
        <f>[1]!s_dq_volume("881001.WI",A219,1000000)</f>
        <v>29504.470399999998</v>
      </c>
      <c r="E219" s="8">
        <f>[1]!s_dq_turn($A$1,A219)</f>
        <v>2.1373000000000002</v>
      </c>
      <c r="F219" s="8">
        <f>[1]!s_share_freeshares($A$1,A219,10000)</f>
        <v>60945723.012000002</v>
      </c>
      <c r="G219" s="8">
        <f>[1]!s_val_pe_ttm($A$1,A219)</f>
        <v>34.971099853515625</v>
      </c>
      <c r="H219" s="8">
        <f>[1]!s_val_dividendyield2($A$1,A219)</f>
        <v>1.0461</v>
      </c>
      <c r="I219" s="8">
        <f>[1]!s_val_pb_lf($A$1,A219)</f>
        <v>3.5685000419616699</v>
      </c>
      <c r="J219" s="11">
        <f>[1]!i_val_pe_percentile("881001.WI",A219,"2000-01-01",A219)</f>
        <v>43.341708542713569</v>
      </c>
      <c r="K219" s="8">
        <f>[1]!macd("881001.WI",A219,26,12,9,1,1,1)</f>
        <v>78.611465589150612</v>
      </c>
      <c r="L219" s="8">
        <f>[1]!sar("881001.WI",A219,4,"2","20","1",1)</f>
        <v>2994.849498</v>
      </c>
      <c r="M219" s="12">
        <f>[1]!kdj("881001.WI",A219,9,3,3,1,1,1)</f>
        <v>75.611987997514348</v>
      </c>
      <c r="N219" s="7">
        <f>[1]!rsi("881001.WI",A219,6,1,1)</f>
        <v>60.081487189081969</v>
      </c>
      <c r="O219" s="7">
        <f>[1]!atr("881001.WI",A219,14,"2","1",1)</f>
        <v>49.083164285714247</v>
      </c>
      <c r="P219" s="21">
        <f>[1]!s_dq_close("000001.SH",A219,1)</f>
        <v>3290.165</v>
      </c>
      <c r="Q219" s="21">
        <f>[1]!s_dq_close("399107.SZ",A219,1)</f>
        <v>1275.0840000000001</v>
      </c>
    </row>
    <row r="220" spans="1:17" x14ac:dyDescent="0.25">
      <c r="A220" s="6">
        <v>40143</v>
      </c>
      <c r="B220" s="8">
        <f>[1]!i_dq_close($A$1,A220)</f>
        <v>2823.1077</v>
      </c>
      <c r="C220" s="8">
        <f>[1]!i_dq_pctchange($A$1,A220)</f>
        <v>-3.796420545519938</v>
      </c>
      <c r="D220" s="8">
        <f>[1]!s_dq_volume("881001.WI",A220,1000000)</f>
        <v>34301.068800000001</v>
      </c>
      <c r="E220" s="8">
        <f>[1]!s_dq_turn($A$1,A220)</f>
        <v>2.4822000000000002</v>
      </c>
      <c r="F220" s="8">
        <f>[1]!s_share_freeshares($A$1,A220,10000)</f>
        <v>60945723.012000002</v>
      </c>
      <c r="G220" s="8">
        <f>[1]!s_val_pe_ttm($A$1,A220)</f>
        <v>33.767101287841797</v>
      </c>
      <c r="H220" s="8">
        <f>[1]!s_val_dividendyield2($A$1,A220)</f>
        <v>1.0851</v>
      </c>
      <c r="I220" s="8">
        <f>[1]!s_val_pb_lf($A$1,A220)</f>
        <v>3.44569993019104</v>
      </c>
      <c r="J220" s="11">
        <f>[1]!i_val_pe_percentile("881001.WI",A220,"2000-01-01",A220)</f>
        <v>41.607367099204687</v>
      </c>
      <c r="K220" s="8">
        <f>[1]!macd("881001.WI",A220,26,12,9,1,1,1)</f>
        <v>67.689473285333406</v>
      </c>
      <c r="L220" s="8">
        <f>[1]!sar("881001.WI",A220,4,"2","20","1",1)</f>
        <v>2988.5212980800002</v>
      </c>
      <c r="M220" s="12">
        <f>[1]!kdj("881001.WI",A220,9,3,3,1,1,1)</f>
        <v>52.396620352104854</v>
      </c>
      <c r="N220" s="7">
        <f>[1]!rsi("881001.WI",A220,6,1,1)</f>
        <v>38.955378231669279</v>
      </c>
      <c r="O220" s="7">
        <f>[1]!atr("881001.WI",A220,14,"2","1",1)</f>
        <v>56.619849999999978</v>
      </c>
      <c r="P220" s="21">
        <f>[1]!s_dq_close("000001.SH",A220,1)</f>
        <v>3170.98</v>
      </c>
      <c r="Q220" s="21">
        <f>[1]!s_dq_close("399107.SZ",A220,1)</f>
        <v>1230.1120000000001</v>
      </c>
    </row>
    <row r="221" spans="1:17" x14ac:dyDescent="0.25">
      <c r="A221" s="6">
        <v>40144</v>
      </c>
      <c r="B221" s="8">
        <f>[1]!i_dq_close($A$1,A221)</f>
        <v>2757.7820000000002</v>
      </c>
      <c r="C221" s="8">
        <f>[1]!i_dq_pctchange($A$1,A221)</f>
        <v>-2.3139641466742438</v>
      </c>
      <c r="D221" s="8">
        <f>[1]!s_dq_volume("881001.WI",A221,1000000)</f>
        <v>23707.105599999999</v>
      </c>
      <c r="E221" s="8">
        <f>[1]!s_dq_turn($A$1,A221)</f>
        <v>1.7230000000000001</v>
      </c>
      <c r="F221" s="8">
        <f>[1]!s_share_freeshares($A$1,A221,10000)</f>
        <v>60958319.012000002</v>
      </c>
      <c r="G221" s="8">
        <f>[1]!s_val_pe_ttm($A$1,A221)</f>
        <v>32.969398498535156</v>
      </c>
      <c r="H221" s="8">
        <f>[1]!s_val_dividendyield2($A$1,A221)</f>
        <v>1.1112</v>
      </c>
      <c r="I221" s="8">
        <f>[1]!s_val_pb_lf($A$1,A221)</f>
        <v>3.363800048828125</v>
      </c>
      <c r="J221" s="11">
        <f>[1]!i_val_pe_percentile("881001.WI",A221,"2000-01-01",A221)</f>
        <v>40.0418410041841</v>
      </c>
      <c r="K221" s="8">
        <f>[1]!macd("881001.WI",A221,26,12,9,1,1,1)</f>
        <v>53.14979984746742</v>
      </c>
      <c r="L221" s="8">
        <f>[1]!sar("881001.WI",A221,4,"2","20","1",1)</f>
        <v>2977.9320721952004</v>
      </c>
      <c r="M221" s="12">
        <f>[1]!kdj("881001.WI",A221,9,3,3,1,1,1)</f>
        <v>36.844558164488078</v>
      </c>
      <c r="N221" s="7">
        <f>[1]!rsi("881001.WI",A221,6,1,1)</f>
        <v>31.228775482751786</v>
      </c>
      <c r="O221" s="7">
        <f>[1]!atr("881001.WI",A221,14,"2","1",1)</f>
        <v>60.295278571428561</v>
      </c>
      <c r="P221" s="21">
        <f>[1]!s_dq_close("000001.SH",A221,1)</f>
        <v>3096.2649999999999</v>
      </c>
      <c r="Q221" s="21">
        <f>[1]!s_dq_close("399107.SZ",A221,1)</f>
        <v>1194.5309999999999</v>
      </c>
    </row>
    <row r="222" spans="1:17" x14ac:dyDescent="0.25">
      <c r="A222" s="6">
        <v>40147</v>
      </c>
      <c r="B222" s="8">
        <f>[1]!i_dq_close($A$1,A222)</f>
        <v>2855.1345000000001</v>
      </c>
      <c r="C222" s="8">
        <f>[1]!i_dq_pctchange($A$1,A222)</f>
        <v>3.530101364067209</v>
      </c>
      <c r="D222" s="8">
        <f>[1]!s_dq_volume("881001.WI",A222,1000000)</f>
        <v>21652.3616</v>
      </c>
      <c r="E222" s="8">
        <f>[1]!s_dq_turn($A$1,A222)</f>
        <v>1.5630999999999999</v>
      </c>
      <c r="F222" s="8">
        <f>[1]!s_share_freeshares($A$1,A222,10000)</f>
        <v>60960659.012000002</v>
      </c>
      <c r="G222" s="8">
        <f>[1]!s_val_pe_ttm($A$1,A222)</f>
        <v>34.046600341796875</v>
      </c>
      <c r="H222" s="8">
        <f>[1]!s_val_dividendyield2($A$1,A222)</f>
        <v>1.0741000000000001</v>
      </c>
      <c r="I222" s="8">
        <f>[1]!s_val_pb_lf($A$1,A222)</f>
        <v>3.4737000465393066</v>
      </c>
      <c r="J222" s="11">
        <f>[1]!i_val_pe_percentile("881001.WI",A222,"2000-01-01",A222)</f>
        <v>41.99079882894187</v>
      </c>
      <c r="K222" s="8">
        <f>[1]!macd("881001.WI",A222,26,12,9,1,1,1)</f>
        <v>48.918633480508106</v>
      </c>
      <c r="L222" s="8">
        <f>[1]!sar("881001.WI",A222,4,"2","20","1",1)</f>
        <v>2959.1514344195843</v>
      </c>
      <c r="M222" s="12">
        <f>[1]!kdj("881001.WI",A222,9,3,3,1,1,1)</f>
        <v>39.228648097730321</v>
      </c>
      <c r="N222" s="7">
        <f>[1]!rsi("881001.WI",A222,6,1,1)</f>
        <v>49.235219467980805</v>
      </c>
      <c r="O222" s="7">
        <f>[1]!atr("881001.WI",A222,14,"2","1",1)</f>
        <v>65.406307142857131</v>
      </c>
      <c r="P222" s="21">
        <f>[1]!s_dq_close("000001.SH",A222,1)</f>
        <v>3195.3009999999999</v>
      </c>
      <c r="Q222" s="21">
        <f>[1]!s_dq_close("399107.SZ",A222,1)</f>
        <v>1245.2539999999999</v>
      </c>
    </row>
    <row r="223" spans="1:17" x14ac:dyDescent="0.25">
      <c r="A223" s="6">
        <v>40148</v>
      </c>
      <c r="B223" s="8">
        <f>[1]!i_dq_close($A$1,A223)</f>
        <v>2901.8078999999998</v>
      </c>
      <c r="C223" s="8">
        <f>[1]!i_dq_pctchange($A$1,A223)</f>
        <v>1.6347180842093314</v>
      </c>
      <c r="D223" s="8">
        <f>[1]!s_dq_volume("881001.WI",A223,1000000)</f>
        <v>25629.592000000001</v>
      </c>
      <c r="E223" s="8">
        <f>[1]!s_dq_turn($A$1,A223)</f>
        <v>1.8471</v>
      </c>
      <c r="F223" s="8">
        <f>[1]!s_share_freeshares($A$1,A223,10000)</f>
        <v>60960659.012000002</v>
      </c>
      <c r="G223" s="8">
        <f>[1]!s_val_pe_ttm($A$1,A223)</f>
        <v>34.514499664306641</v>
      </c>
      <c r="H223" s="8">
        <f>[1]!s_val_dividendyield2($A$1,A223)</f>
        <v>1.0583</v>
      </c>
      <c r="I223" s="8">
        <f>[1]!s_val_pb_lf($A$1,A223)</f>
        <v>3.521399974822998</v>
      </c>
      <c r="J223" s="11">
        <f>[1]!i_val_pe_percentile("881001.WI",A223,"2000-01-01",A223)</f>
        <v>42.892976588628763</v>
      </c>
      <c r="K223" s="8">
        <f>[1]!macd("881001.WI",A223,26,12,9,1,1,1)</f>
        <v>48.769373979551347</v>
      </c>
      <c r="L223" s="8">
        <f>[1]!sar("881001.WI",A223,4,"2","20","1",1)</f>
        <v>2941.8732476660175</v>
      </c>
      <c r="M223" s="12">
        <f>[1]!kdj("881001.WI",A223,9,3,3,1,1,1)</f>
        <v>46.931755254155028</v>
      </c>
      <c r="N223" s="7">
        <f>[1]!rsi("881001.WI",A223,6,1,1)</f>
        <v>55.881059026902115</v>
      </c>
      <c r="O223" s="7">
        <f>[1]!atr("881001.WI",A223,14,"2","1",1)</f>
        <v>67.497049999999973</v>
      </c>
      <c r="P223" s="21">
        <f>[1]!s_dq_close("000001.SH",A223,1)</f>
        <v>3235.3629999999998</v>
      </c>
      <c r="Q223" s="21">
        <f>[1]!s_dq_close("399107.SZ",A223,1)</f>
        <v>1273.29</v>
      </c>
    </row>
    <row r="224" spans="1:17" x14ac:dyDescent="0.25">
      <c r="A224" s="6">
        <v>40149</v>
      </c>
      <c r="B224" s="8">
        <f>[1]!i_dq_close($A$1,A224)</f>
        <v>2934.136</v>
      </c>
      <c r="C224" s="8">
        <f>[1]!i_dq_pctchange($A$1,A224)</f>
        <v>1.1140675438922121</v>
      </c>
      <c r="D224" s="8">
        <f>[1]!s_dq_volume("881001.WI",A224,1000000)</f>
        <v>27531.919999999998</v>
      </c>
      <c r="E224" s="8">
        <f>[1]!s_dq_turn($A$1,A224)</f>
        <v>1.9765999999999999</v>
      </c>
      <c r="F224" s="8">
        <f>[1]!s_share_freeshares($A$1,A224,10000)</f>
        <v>60960659.012000002</v>
      </c>
      <c r="G224" s="8">
        <f>[1]!s_val_pe_ttm($A$1,A224)</f>
        <v>34.894599914550781</v>
      </c>
      <c r="H224" s="8">
        <f>[1]!s_val_dividendyield2($A$1,A224)</f>
        <v>1.0466</v>
      </c>
      <c r="I224" s="8">
        <f>[1]!s_val_pb_lf($A$1,A224)</f>
        <v>3.5601999759674072</v>
      </c>
      <c r="J224" s="11">
        <f>[1]!i_val_pe_percentile("881001.WI",A224,"2000-01-01",A224)</f>
        <v>43.334726284997913</v>
      </c>
      <c r="K224" s="8">
        <f>[1]!macd("881001.WI",A224,26,12,9,1,1,1)</f>
        <v>50.675536205530534</v>
      </c>
      <c r="L224" s="8">
        <f>[1]!sar("881001.WI",A224,4,"2","20","1",1)</f>
        <v>2743.1741000000002</v>
      </c>
      <c r="M224" s="12">
        <f>[1]!kdj("881001.WI",A224,9,3,3,1,1,1)</f>
        <v>56.301793741162605</v>
      </c>
      <c r="N224" s="7">
        <f>[1]!rsi("881001.WI",A224,6,1,1)</f>
        <v>60.210643729832604</v>
      </c>
      <c r="O224" s="7">
        <f>[1]!atr("881001.WI",A224,14,"2","1",1)</f>
        <v>68.015528571428533</v>
      </c>
      <c r="P224" s="21">
        <f>[1]!s_dq_close("000001.SH",A224,1)</f>
        <v>3269.752</v>
      </c>
      <c r="Q224" s="21">
        <f>[1]!s_dq_close("399107.SZ",A224,1)</f>
        <v>1289.7470000000001</v>
      </c>
    </row>
    <row r="225" spans="1:17" x14ac:dyDescent="0.25">
      <c r="A225" s="6">
        <v>40150</v>
      </c>
      <c r="B225" s="8">
        <f>[1]!i_dq_close($A$1,A225)</f>
        <v>2932.4328999999998</v>
      </c>
      <c r="C225" s="8">
        <f>[1]!i_dq_pctchange($A$1,A225)</f>
        <v>-5.8044344229448701E-2</v>
      </c>
      <c r="D225" s="8">
        <f>[1]!s_dq_volume("881001.WI",A225,1000000)</f>
        <v>25109.035199999998</v>
      </c>
      <c r="E225" s="8">
        <f>[1]!s_dq_turn($A$1,A225)</f>
        <v>1.8096000000000001</v>
      </c>
      <c r="F225" s="8">
        <f>[1]!s_share_freeshares($A$1,A225,10000)</f>
        <v>60972083.112000003</v>
      </c>
      <c r="G225" s="8">
        <f>[1]!s_val_pe_ttm($A$1,A225)</f>
        <v>34.892799377441406</v>
      </c>
      <c r="H225" s="8">
        <f>[1]!s_val_dividendyield2($A$1,A225)</f>
        <v>1.0454000000000001</v>
      </c>
      <c r="I225" s="8">
        <f>[1]!s_val_pb_lf($A$1,A225)</f>
        <v>3.5557000637054443</v>
      </c>
      <c r="J225" s="11">
        <f>[1]!i_val_pe_percentile("881001.WI",A225,"2000-01-01",A225)</f>
        <v>43.316624895572261</v>
      </c>
      <c r="K225" s="8">
        <f>[1]!macd("881001.WI",A225,26,12,9,1,1,1)</f>
        <v>51.455609331803771</v>
      </c>
      <c r="L225" s="8">
        <f>[1]!sar("881001.WI",A225,4,"2","20","1",1)</f>
        <v>2747.1455100000003</v>
      </c>
      <c r="M225" s="12">
        <f>[1]!kdj("881001.WI",A225,9,3,3,1,1,1)</f>
        <v>62.325398266618812</v>
      </c>
      <c r="N225" s="7">
        <f>[1]!rsi("881001.WI",A225,6,1,1)</f>
        <v>59.839408088912627</v>
      </c>
      <c r="O225" s="7">
        <f>[1]!atr("881001.WI",A225,14,"2","1",1)</f>
        <v>66.67003571428566</v>
      </c>
      <c r="P225" s="21">
        <f>[1]!s_dq_close("000001.SH",A225,1)</f>
        <v>3264.6280000000002</v>
      </c>
      <c r="Q225" s="21">
        <f>[1]!s_dq_close("399107.SZ",A225,1)</f>
        <v>1296.106</v>
      </c>
    </row>
    <row r="226" spans="1:17" x14ac:dyDescent="0.25">
      <c r="A226" s="6">
        <v>40151</v>
      </c>
      <c r="B226" s="8">
        <f>[1]!i_dq_close($A$1,A226)</f>
        <v>2950.3362000000002</v>
      </c>
      <c r="C226" s="8">
        <f>[1]!i_dq_pctchange($A$1,A226)</f>
        <v>0.61052718375927384</v>
      </c>
      <c r="D226" s="8">
        <f>[1]!s_dq_volume("881001.WI",A226,1000000)</f>
        <v>32647.2192</v>
      </c>
      <c r="E226" s="8">
        <f>[1]!s_dq_turn($A$1,A226)</f>
        <v>2.3530000000000002</v>
      </c>
      <c r="F226" s="8">
        <f>[1]!s_share_freeshares($A$1,A226,10000)</f>
        <v>60972083.112000003</v>
      </c>
      <c r="G226" s="8">
        <f>[1]!s_val_pe_ttm($A$1,A226)</f>
        <v>35.298999786376953</v>
      </c>
      <c r="H226" s="8">
        <f>[1]!s_val_dividendyield2($A$1,A226)</f>
        <v>1.0368999999999999</v>
      </c>
      <c r="I226" s="8">
        <f>[1]!s_val_pb_lf($A$1,A226)</f>
        <v>3.5971000194549561</v>
      </c>
      <c r="J226" s="11">
        <f>[1]!i_val_pe_percentile("881001.WI",A226,"2000-01-01",A226)</f>
        <v>44.050104384133611</v>
      </c>
      <c r="K226" s="8">
        <f>[1]!macd("881001.WI",A226,26,12,9,1,1,1)</f>
        <v>52.908572501029084</v>
      </c>
      <c r="L226" s="8">
        <f>[1]!sar("881001.WI",A226,4,"2","20","1",1)</f>
        <v>2751.0374918000002</v>
      </c>
      <c r="M226" s="12">
        <f>[1]!kdj("881001.WI",A226,9,3,3,1,1,1)</f>
        <v>68.686274535714901</v>
      </c>
      <c r="N226" s="7">
        <f>[1]!rsi("881001.WI",A226,6,1,1)</f>
        <v>62.737564483184158</v>
      </c>
      <c r="O226" s="7">
        <f>[1]!atr("881001.WI",A226,14,"2","1",1)</f>
        <v>68.289821428571358</v>
      </c>
      <c r="P226" s="21">
        <f>[1]!s_dq_close("000001.SH",A226,1)</f>
        <v>3317.0439999999999</v>
      </c>
      <c r="Q226" s="21">
        <f>[1]!s_dq_close("399107.SZ",A226,1)</f>
        <v>1275.4000000000001</v>
      </c>
    </row>
    <row r="227" spans="1:17" x14ac:dyDescent="0.25">
      <c r="A227" s="6">
        <v>40154</v>
      </c>
      <c r="B227" s="8">
        <f>[1]!i_dq_close($A$1,A227)</f>
        <v>2972.4902000000002</v>
      </c>
      <c r="C227" s="8">
        <f>[1]!i_dq_pctchange($A$1,A227)</f>
        <v>0.75089747398957429</v>
      </c>
      <c r="D227" s="8">
        <f>[1]!s_dq_volume("881001.WI",A227,1000000)</f>
        <v>21327.830399999999</v>
      </c>
      <c r="E227" s="8">
        <f>[1]!s_dq_turn($A$1,A227)</f>
        <v>1.5322</v>
      </c>
      <c r="F227" s="8">
        <f>[1]!s_share_freeshares($A$1,A227,10000)</f>
        <v>60972083.112000003</v>
      </c>
      <c r="G227" s="8">
        <f>[1]!s_val_pe_ttm($A$1,A227)</f>
        <v>35.524299621582031</v>
      </c>
      <c r="H227" s="8">
        <f>[1]!s_val_dividendyield2($A$1,A227)</f>
        <v>1.0294000000000001</v>
      </c>
      <c r="I227" s="8">
        <f>[1]!s_val_pb_lf($A$1,A227)</f>
        <v>3.6159999370574951</v>
      </c>
      <c r="J227" s="11">
        <f>[1]!i_val_pe_percentile("881001.WI",A227,"2000-01-01",A227)</f>
        <v>44.323873121869781</v>
      </c>
      <c r="K227" s="8">
        <f>[1]!macd("881001.WI",A227,26,12,9,1,1,1)</f>
        <v>55.21125791850136</v>
      </c>
      <c r="L227" s="8">
        <f>[1]!sar("881001.WI",A227,4,"2","20","1",1)</f>
        <v>2759.6044801280004</v>
      </c>
      <c r="M227" s="12">
        <f>[1]!kdj("881001.WI",A227,9,3,3,1,1,1)</f>
        <v>78.979065328974187</v>
      </c>
      <c r="N227" s="7">
        <f>[1]!rsi("881001.WI",A227,6,1,1)</f>
        <v>66.344047617794672</v>
      </c>
      <c r="O227" s="7">
        <f>[1]!atr("881001.WI",A227,14,"2","1",1)</f>
        <v>68.973907142857087</v>
      </c>
      <c r="P227" s="21">
        <f>[1]!s_dq_close("000001.SH",A227,1)</f>
        <v>3331.8969999999999</v>
      </c>
      <c r="Q227" s="21">
        <f>[1]!s_dq_close("399107.SZ",A227,1)</f>
        <v>1293.847</v>
      </c>
    </row>
    <row r="228" spans="1:17" x14ac:dyDescent="0.25">
      <c r="A228" s="6">
        <v>40155</v>
      </c>
      <c r="B228" s="8">
        <f>[1]!i_dq_close($A$1,A228)</f>
        <v>2947.2082999999998</v>
      </c>
      <c r="C228" s="8">
        <f>[1]!i_dq_pctchange($A$1,A228)</f>
        <v>-0.85052929695110191</v>
      </c>
      <c r="D228" s="8">
        <f>[1]!s_dq_volume("881001.WI",A228,1000000)</f>
        <v>21784.590400000001</v>
      </c>
      <c r="E228" s="8">
        <f>[1]!s_dq_turn($A$1,A228)</f>
        <v>1.5609999999999999</v>
      </c>
      <c r="F228" s="8">
        <f>[1]!s_share_freeshares($A$1,A228,10000)</f>
        <v>60972083.112000003</v>
      </c>
      <c r="G228" s="8">
        <f>[1]!s_val_pe_ttm($A$1,A228)</f>
        <v>35.183700561523438</v>
      </c>
      <c r="H228" s="8">
        <f>[1]!s_val_dividendyield2($A$1,A228)</f>
        <v>1.0384</v>
      </c>
      <c r="I228" s="8">
        <f>[1]!s_val_pb_lf($A$1,A228)</f>
        <v>3.5806999206542969</v>
      </c>
      <c r="J228" s="11">
        <f>[1]!i_val_pe_percentile("881001.WI",A228,"2000-01-01",A228)</f>
        <v>43.929912390488113</v>
      </c>
      <c r="K228" s="8">
        <f>[1]!macd("881001.WI",A228,26,12,9,1,1,1)</f>
        <v>54.369378312036588</v>
      </c>
      <c r="L228" s="8">
        <f>[1]!sar("881001.WI",A228,4,"2","20","1",1)</f>
        <v>2772.4377853203205</v>
      </c>
      <c r="M228" s="12">
        <f>[1]!kdj("881001.WI",A228,9,3,3,1,1,1)</f>
        <v>82.156308621183186</v>
      </c>
      <c r="N228" s="7">
        <f>[1]!rsi("881001.WI",A228,6,1,1)</f>
        <v>58.579800330130162</v>
      </c>
      <c r="O228" s="7">
        <f>[1]!atr("881001.WI",A228,14,"2","1",1)</f>
        <v>70.902028571428517</v>
      </c>
      <c r="P228" s="21">
        <f>[1]!s_dq_close("000001.SH",A228,1)</f>
        <v>3296.6640000000002</v>
      </c>
      <c r="Q228" s="21">
        <f>[1]!s_dq_close("399107.SZ",A228,1)</f>
        <v>1290.3309999999999</v>
      </c>
    </row>
    <row r="229" spans="1:17" x14ac:dyDescent="0.25">
      <c r="A229" s="6">
        <v>40156</v>
      </c>
      <c r="B229" s="8">
        <f>[1]!i_dq_close($A$1,A229)</f>
        <v>2901.2964000000002</v>
      </c>
      <c r="C229" s="8">
        <f>[1]!i_dq_pctchange($A$1,A229)</f>
        <v>-1.5578098093711126</v>
      </c>
      <c r="D229" s="8">
        <f>[1]!s_dq_volume("881001.WI",A229,1000000)</f>
        <v>18087.599999999999</v>
      </c>
      <c r="E229" s="8">
        <f>[1]!s_dq_turn($A$1,A229)</f>
        <v>1.3009999999999999</v>
      </c>
      <c r="F229" s="8">
        <f>[1]!s_share_freeshares($A$1,A229,10000)</f>
        <v>60976833.512000002</v>
      </c>
      <c r="G229" s="8">
        <f>[1]!s_val_pe_ttm($A$1,A229)</f>
        <v>34.605598449707031</v>
      </c>
      <c r="H229" s="8">
        <f>[1]!s_val_dividendyield2($A$1,A229)</f>
        <v>1.0557000000000001</v>
      </c>
      <c r="I229" s="8">
        <f>[1]!s_val_pb_lf($A$1,A229)</f>
        <v>3.521399974822998</v>
      </c>
      <c r="J229" s="11">
        <f>[1]!i_val_pe_percentile("881001.WI",A229,"2000-01-01",A229)</f>
        <v>42.952460383653047</v>
      </c>
      <c r="K229" s="8">
        <f>[1]!macd("881001.WI",A229,26,12,9,1,1,1)</f>
        <v>49.427704223643559</v>
      </c>
      <c r="L229" s="8">
        <f>[1]!sar("881001.WI",A229,4,"2","20","1",1)</f>
        <v>2788.5382104946948</v>
      </c>
      <c r="M229" s="12">
        <f>[1]!kdj("881001.WI",A229,9,3,3,1,1,1)</f>
        <v>77.635553127353305</v>
      </c>
      <c r="N229" s="7">
        <f>[1]!rsi("881001.WI",A229,6,1,1)</f>
        <v>46.675952057407962</v>
      </c>
      <c r="O229" s="7">
        <f>[1]!atr("881001.WI",A229,14,"2","1",1)</f>
        <v>72.306299999999936</v>
      </c>
      <c r="P229" s="21">
        <f>[1]!s_dq_close("000001.SH",A229,1)</f>
        <v>3239.5680000000002</v>
      </c>
      <c r="Q229" s="21">
        <f>[1]!s_dq_close("399107.SZ",A229,1)</f>
        <v>1272.307</v>
      </c>
    </row>
    <row r="230" spans="1:17" x14ac:dyDescent="0.25">
      <c r="A230" s="6">
        <v>40157</v>
      </c>
      <c r="B230" s="8">
        <f>[1]!i_dq_close($A$1,A230)</f>
        <v>2917.0291000000002</v>
      </c>
      <c r="C230" s="8">
        <f>[1]!i_dq_pctchange($A$1,A230)</f>
        <v>0.54226448562787388</v>
      </c>
      <c r="D230" s="8">
        <f>[1]!s_dq_volume("881001.WI",A230,1000000)</f>
        <v>15010.097599999999</v>
      </c>
      <c r="E230" s="8">
        <f>[1]!s_dq_turn($A$1,A230)</f>
        <v>1.0786</v>
      </c>
      <c r="F230" s="8">
        <f>[1]!s_share_freeshares($A$1,A230,10000)</f>
        <v>60978905.412</v>
      </c>
      <c r="G230" s="8">
        <f>[1]!s_val_pe_ttm($A$1,A230)</f>
        <v>34.791999816894531</v>
      </c>
      <c r="H230" s="8">
        <f>[1]!s_val_dividendyield2($A$1,A230)</f>
        <v>1.0501</v>
      </c>
      <c r="I230" s="8">
        <f>[1]!s_val_pb_lf($A$1,A230)</f>
        <v>3.5392999649047852</v>
      </c>
      <c r="J230" s="11">
        <f>[1]!i_val_pe_percentile("881001.WI",A230,"2000-01-01",A230)</f>
        <v>43.10129220508545</v>
      </c>
      <c r="K230" s="8">
        <f>[1]!macd("881001.WI",A230,26,12,9,1,1,1)</f>
        <v>46.247773764376689</v>
      </c>
      <c r="L230" s="8">
        <f>[1]!sar("881001.WI",A230,4,"2","20","1",1)</f>
        <v>2803.3506016551191</v>
      </c>
      <c r="M230" s="12">
        <f>[1]!kdj("881001.WI",A230,9,3,3,1,1,1)</f>
        <v>76.342323838639459</v>
      </c>
      <c r="N230" s="7">
        <f>[1]!rsi("881001.WI",A230,6,1,1)</f>
        <v>50.788101216545087</v>
      </c>
      <c r="O230" s="7">
        <f>[1]!atr("881001.WI",A230,14,"2","1",1)</f>
        <v>72.097842857142794</v>
      </c>
      <c r="P230" s="21">
        <f>[1]!s_dq_close("000001.SH",A230,1)</f>
        <v>3254.2640000000001</v>
      </c>
      <c r="Q230" s="21">
        <f>[1]!s_dq_close("399107.SZ",A230,1)</f>
        <v>1280.962</v>
      </c>
    </row>
    <row r="231" spans="1:17" x14ac:dyDescent="0.25">
      <c r="A231" s="6">
        <v>40158</v>
      </c>
      <c r="B231" s="8">
        <f>[1]!i_dq_close($A$1,A231)</f>
        <v>2912.7725</v>
      </c>
      <c r="C231" s="8">
        <f>[1]!i_dq_pctchange($A$1,A231)</f>
        <v>-0.14592243868942417</v>
      </c>
      <c r="D231" s="8">
        <f>[1]!s_dq_volume("881001.WI",A231,1000000)</f>
        <v>14886.3632</v>
      </c>
      <c r="E231" s="8">
        <f>[1]!s_dq_turn($A$1,A231)</f>
        <v>1.0742</v>
      </c>
      <c r="F231" s="8">
        <f>[1]!s_share_freeshares($A$1,A231,10000)</f>
        <v>60985705.412</v>
      </c>
      <c r="G231" s="8">
        <f>[1]!s_val_pe_ttm($A$1,A231)</f>
        <v>34.742099761962891</v>
      </c>
      <c r="H231" s="8">
        <f>[1]!s_val_dividendyield2($A$1,A231)</f>
        <v>1.0502</v>
      </c>
      <c r="I231" s="8">
        <f>[1]!s_val_pb_lf($A$1,A231)</f>
        <v>3.5337998867034912</v>
      </c>
      <c r="J231" s="11">
        <f>[1]!i_val_pe_percentile("881001.WI",A231,"2000-01-01",A231)</f>
        <v>43.041666666666664</v>
      </c>
      <c r="K231" s="8">
        <f>[1]!macd("881001.WI",A231,26,12,9,1,1,1)</f>
        <v>42.889777264787881</v>
      </c>
      <c r="L231" s="8">
        <f>[1]!sar("881001.WI",A231,4,"2","20","1",1)</f>
        <v>2816.9780015227097</v>
      </c>
      <c r="M231" s="12">
        <f>[1]!kdj("881001.WI",A231,9,3,3,1,1,1)</f>
        <v>68.890656967273443</v>
      </c>
      <c r="N231" s="7">
        <f>[1]!rsi("881001.WI",A231,6,1,1)</f>
        <v>49.547566552510183</v>
      </c>
      <c r="O231" s="7">
        <f>[1]!atr("881001.WI",A231,14,"2","1",1)</f>
        <v>72.268007142857059</v>
      </c>
      <c r="P231" s="21">
        <f>[1]!s_dq_close("000001.SH",A231,1)</f>
        <v>3247.3180000000002</v>
      </c>
      <c r="Q231" s="21">
        <f>[1]!s_dq_close("399107.SZ",A231,1)</f>
        <v>1279.5129999999999</v>
      </c>
    </row>
    <row r="232" spans="1:17" x14ac:dyDescent="0.25">
      <c r="A232" s="6">
        <v>40161</v>
      </c>
      <c r="B232" s="8">
        <f>[1]!i_dq_close($A$1,A232)</f>
        <v>2946.9395</v>
      </c>
      <c r="C232" s="8">
        <f>[1]!i_dq_pctchange($A$1,A232)</f>
        <v>1.173006130756862</v>
      </c>
      <c r="D232" s="8">
        <f>[1]!s_dq_volume("881001.WI",A232,1000000)</f>
        <v>18024.345600000001</v>
      </c>
      <c r="E232" s="8">
        <f>[1]!s_dq_turn($A$1,A232)</f>
        <v>1.2968999999999999</v>
      </c>
      <c r="F232" s="8">
        <f>[1]!s_share_freeshares($A$1,A232,10000)</f>
        <v>60985705.412</v>
      </c>
      <c r="G232" s="8">
        <f>[1]!s_val_pe_ttm($A$1,A232)</f>
        <v>35.248199462890625</v>
      </c>
      <c r="H232" s="8">
        <f>[1]!s_val_dividendyield2($A$1,A232)</f>
        <v>1.0358000000000001</v>
      </c>
      <c r="I232" s="8">
        <f>[1]!s_val_pb_lf($A$1,A232)</f>
        <v>3.583899974822998</v>
      </c>
      <c r="J232" s="11">
        <f>[1]!i_val_pe_percentile("881001.WI",A232,"2000-01-01",A232)</f>
        <v>44.064972927946691</v>
      </c>
      <c r="K232" s="8">
        <f>[1]!macd("881001.WI",A232,26,12,9,1,1,1)</f>
        <v>42.495668585453586</v>
      </c>
      <c r="L232" s="8">
        <f>[1]!sar("881001.WI",A232,4,"2","20","1",1)</f>
        <v>2829.5152094008931</v>
      </c>
      <c r="M232" s="12">
        <f>[1]!kdj("881001.WI",A232,9,3,3,1,1,1)</f>
        <v>72.010281341672211</v>
      </c>
      <c r="N232" s="7">
        <f>[1]!rsi("881001.WI",A232,6,1,1)</f>
        <v>59.156857273743313</v>
      </c>
      <c r="O232" s="7">
        <f>[1]!atr("881001.WI",A232,14,"2","1",1)</f>
        <v>69.413428571428469</v>
      </c>
      <c r="P232" s="21">
        <f>[1]!s_dq_close("000001.SH",A232,1)</f>
        <v>3302.904</v>
      </c>
      <c r="Q232" s="21">
        <f>[1]!s_dq_close("399107.SZ",A232,1)</f>
        <v>1278.6659999999999</v>
      </c>
    </row>
    <row r="233" spans="1:17" x14ac:dyDescent="0.25">
      <c r="A233" s="6">
        <v>40162</v>
      </c>
      <c r="B233" s="8">
        <f>[1]!i_dq_close($A$1,A233)</f>
        <v>2931.4054999999998</v>
      </c>
      <c r="C233" s="8">
        <f>[1]!i_dq_pctchange($A$1,A233)</f>
        <v>-0.52712313910754205</v>
      </c>
      <c r="D233" s="8">
        <f>[1]!s_dq_volume("881001.WI",A233,1000000)</f>
        <v>16326.9216</v>
      </c>
      <c r="E233" s="8">
        <f>[1]!s_dq_turn($A$1,A233)</f>
        <v>1.1717</v>
      </c>
      <c r="F233" s="8">
        <f>[1]!s_share_freeshares($A$1,A233,10000)</f>
        <v>60985705.412</v>
      </c>
      <c r="G233" s="8">
        <f>[1]!s_val_pe_ttm($A$1,A233)</f>
        <v>34.967700958251953</v>
      </c>
      <c r="H233" s="8">
        <f>[1]!s_val_dividendyield2($A$1,A233)</f>
        <v>1.0435000000000001</v>
      </c>
      <c r="I233" s="8">
        <f>[1]!s_val_pb_lf($A$1,A233)</f>
        <v>3.5553998947143555</v>
      </c>
      <c r="J233" s="11">
        <f>[1]!i_val_pe_percentile("881001.WI",A233,"2000-01-01",A233)</f>
        <v>43.422148209825146</v>
      </c>
      <c r="K233" s="8">
        <f>[1]!macd("881001.WI",A233,26,12,9,1,1,1)</f>
        <v>40.463433368477126</v>
      </c>
      <c r="L233" s="8">
        <f>[1]!sar("881001.WI",A233,4,"2","20","1",1)</f>
        <v>2839.2057286488216</v>
      </c>
      <c r="M233" s="12">
        <f>[1]!kdj("881001.WI",A233,9,3,3,1,1,1)</f>
        <v>69.880356967023374</v>
      </c>
      <c r="N233" s="7">
        <f>[1]!rsi("881001.WI",A233,6,1,1)</f>
        <v>53.588367332723394</v>
      </c>
      <c r="O233" s="7">
        <f>[1]!atr("881001.WI",A233,14,"2","1",1)</f>
        <v>64.420557142857007</v>
      </c>
      <c r="P233" s="21">
        <f>[1]!s_dq_close("000001.SH",A233,1)</f>
        <v>3274.46</v>
      </c>
      <c r="Q233" s="21">
        <f>[1]!s_dq_close("399107.SZ",A233,1)</f>
        <v>1275.3820000000001</v>
      </c>
    </row>
    <row r="234" spans="1:17" x14ac:dyDescent="0.25">
      <c r="A234" s="6">
        <v>40163</v>
      </c>
      <c r="B234" s="8">
        <f>[1]!i_dq_close($A$1,A234)</f>
        <v>2912.1089000000002</v>
      </c>
      <c r="C234" s="8">
        <f>[1]!i_dq_pctchange($A$1,A234)</f>
        <v>-0.65827126270997549</v>
      </c>
      <c r="D234" s="8">
        <f>[1]!s_dq_volume("881001.WI",A234,1000000)</f>
        <v>14731.678400000001</v>
      </c>
      <c r="E234" s="8">
        <f>[1]!s_dq_turn($A$1,A234)</f>
        <v>1.1236999999999999</v>
      </c>
      <c r="F234" s="8">
        <f>[1]!s_share_freeshares($A$1,A234,10000)</f>
        <v>61111525.412</v>
      </c>
      <c r="G234" s="8">
        <f>[1]!s_val_pe_ttm($A$1,A234)</f>
        <v>34.756599426269531</v>
      </c>
      <c r="H234" s="8">
        <f>[1]!s_val_dividendyield2($A$1,A234)</f>
        <v>1.0478000000000001</v>
      </c>
      <c r="I234" s="8">
        <f>[1]!s_val_pb_lf($A$1,A234)</f>
        <v>3.5288000106811523</v>
      </c>
      <c r="J234" s="11">
        <f>[1]!i_val_pe_percentile("881001.WI",A234,"2000-01-01",A234)</f>
        <v>43.029546400332919</v>
      </c>
      <c r="K234" s="8">
        <f>[1]!macd("881001.WI",A234,26,12,9,1,1,1)</f>
        <v>36.870774627330775</v>
      </c>
      <c r="L234" s="8">
        <f>[1]!sar("881001.WI",A234,4,"2","20","1",1)</f>
        <v>2850.6998057839396</v>
      </c>
      <c r="M234" s="12">
        <f>[1]!kdj("881001.WI",A234,9,3,3,1,1,1)</f>
        <v>63.23107852530034</v>
      </c>
      <c r="N234" s="7">
        <f>[1]!rsi("881001.WI",A234,6,1,1)</f>
        <v>46.994261482537816</v>
      </c>
      <c r="O234" s="7">
        <f>[1]!atr("881001.WI",A234,14,"2","1",1)</f>
        <v>58.218092857142729</v>
      </c>
      <c r="P234" s="21">
        <f>[1]!s_dq_close("000001.SH",A234,1)</f>
        <v>3255.2130000000002</v>
      </c>
      <c r="Q234" s="21">
        <f>[1]!s_dq_close("399107.SZ",A234,1)</f>
        <v>1261.864</v>
      </c>
    </row>
    <row r="235" spans="1:17" x14ac:dyDescent="0.25">
      <c r="A235" s="6">
        <v>40164</v>
      </c>
      <c r="B235" s="8">
        <f>[1]!i_dq_close($A$1,A235)</f>
        <v>2841.1541000000002</v>
      </c>
      <c r="C235" s="8">
        <f>[1]!i_dq_pctchange($A$1,A235)</f>
        <v>-2.4365434960210441</v>
      </c>
      <c r="D235" s="8">
        <f>[1]!s_dq_volume("881001.WI",A235,1000000)</f>
        <v>16142.8464</v>
      </c>
      <c r="E235" s="8">
        <f>[1]!s_dq_turn($A$1,A235)</f>
        <v>1.1565000000000001</v>
      </c>
      <c r="F235" s="8">
        <f>[1]!s_share_freeshares($A$1,A235,10000)</f>
        <v>61111525.412</v>
      </c>
      <c r="G235" s="8">
        <f>[1]!s_val_pe_ttm($A$1,A235)</f>
        <v>33.950000762939453</v>
      </c>
      <c r="H235" s="8">
        <f>[1]!s_val_dividendyield2($A$1,A235)</f>
        <v>1.0736000000000001</v>
      </c>
      <c r="I235" s="8">
        <f>[1]!s_val_pb_lf($A$1,A235)</f>
        <v>3.4444999694824219</v>
      </c>
      <c r="J235" s="11">
        <f>[1]!i_val_pe_percentile("881001.WI",A235,"2000-01-01",A235)</f>
        <v>41.722129783693845</v>
      </c>
      <c r="K235" s="8">
        <f>[1]!macd("881001.WI",A235,26,12,9,1,1,1)</f>
        <v>27.975621771705391</v>
      </c>
      <c r="L235" s="8">
        <f>[1]!sar("881001.WI",A235,4,"2","20","1",1)</f>
        <v>2954.1464999999998</v>
      </c>
      <c r="M235" s="12">
        <f>[1]!kdj("881001.WI",A235,9,3,3,1,1,1)</f>
        <v>42.680491381738555</v>
      </c>
      <c r="N235" s="7">
        <f>[1]!rsi("881001.WI",A235,6,1,1)</f>
        <v>30.457218396567487</v>
      </c>
      <c r="O235" s="7">
        <f>[1]!atr("881001.WI",A235,14,"2","1",1)</f>
        <v>58.548285714285576</v>
      </c>
      <c r="P235" s="21">
        <f>[1]!s_dq_close("000001.SH",A235,1)</f>
        <v>3179.078</v>
      </c>
      <c r="Q235" s="21">
        <f>[1]!s_dq_close("399107.SZ",A235,1)</f>
        <v>1227.21</v>
      </c>
    </row>
    <row r="236" spans="1:17" x14ac:dyDescent="0.25">
      <c r="A236" s="6">
        <v>40165</v>
      </c>
      <c r="B236" s="8">
        <f>[1]!i_dq_close($A$1,A236)</f>
        <v>2774.1475</v>
      </c>
      <c r="C236" s="8">
        <f>[1]!i_dq_pctchange($A$1,A236)</f>
        <v>-2.3584289215428393</v>
      </c>
      <c r="D236" s="8">
        <f>[1]!s_dq_volume("881001.WI",A236,1000000)</f>
        <v>15768.633599999999</v>
      </c>
      <c r="E236" s="8">
        <f>[1]!s_dq_turn($A$1,A236)</f>
        <v>1.1274</v>
      </c>
      <c r="F236" s="8">
        <f>[1]!s_share_freeshares($A$1,A236,10000)</f>
        <v>61117341.412</v>
      </c>
      <c r="G236" s="8">
        <f>[1]!s_val_pe_ttm($A$1,A236)</f>
        <v>33.183200836181641</v>
      </c>
      <c r="H236" s="8">
        <f>[1]!s_val_dividendyield2($A$1,A236)</f>
        <v>1.0972</v>
      </c>
      <c r="I236" s="8">
        <f>[1]!s_val_pb_lf($A$1,A236)</f>
        <v>3.3661999702453613</v>
      </c>
      <c r="J236" s="11">
        <f>[1]!i_val_pe_percentile("881001.WI",A236,"2000-01-01",A236)</f>
        <v>40.124740124740129</v>
      </c>
      <c r="K236" s="8">
        <f>[1]!macd("881001.WI",A236,26,12,9,1,1,1)</f>
        <v>15.342418574030489</v>
      </c>
      <c r="L236" s="8">
        <f>[1]!sar("881001.WI",A236,4,"2","20","1",1)</f>
        <v>2951.8441159999998</v>
      </c>
      <c r="M236" s="12">
        <f>[1]!kdj("881001.WI",A236,9,3,3,1,1,1)</f>
        <v>29.019772117385283</v>
      </c>
      <c r="N236" s="7">
        <f>[1]!rsi("881001.WI",A236,6,1,1)</f>
        <v>21.774177658421152</v>
      </c>
      <c r="O236" s="7">
        <f>[1]!atr("881001.WI",A236,14,"2","1",1)</f>
        <v>56.626971428571323</v>
      </c>
      <c r="P236" s="21">
        <f>[1]!s_dq_close("000001.SH",A236,1)</f>
        <v>3113.886</v>
      </c>
      <c r="Q236" s="21">
        <f>[1]!s_dq_close("399107.SZ",A236,1)</f>
        <v>1184.277</v>
      </c>
    </row>
    <row r="237" spans="1:17" x14ac:dyDescent="0.25">
      <c r="A237" s="6">
        <v>40168</v>
      </c>
      <c r="B237" s="8">
        <f>[1]!i_dq_close($A$1,A237)</f>
        <v>2787.9209000000001</v>
      </c>
      <c r="C237" s="8">
        <f>[1]!i_dq_pctchange($A$1,A237)</f>
        <v>0.49649126443348945</v>
      </c>
      <c r="D237" s="8">
        <f>[1]!s_dq_volume("881001.WI",A237,1000000)</f>
        <v>11438.1168</v>
      </c>
      <c r="E237" s="8">
        <f>[1]!s_dq_turn($A$1,A237)</f>
        <v>0.81640000000000001</v>
      </c>
      <c r="F237" s="8">
        <f>[1]!s_share_freeshares($A$1,A237,10000)</f>
        <v>61117341.412</v>
      </c>
      <c r="G237" s="8">
        <f>[1]!s_val_pe_ttm($A$1,A237)</f>
        <v>33.311199188232422</v>
      </c>
      <c r="H237" s="8">
        <f>[1]!s_val_dividendyield2($A$1,A237)</f>
        <v>1.0919000000000001</v>
      </c>
      <c r="I237" s="8">
        <f>[1]!s_val_pb_lf($A$1,A237)</f>
        <v>3.378000020980835</v>
      </c>
      <c r="J237" s="11">
        <f>[1]!i_val_pe_percentile("881001.WI",A237,"2000-01-01",A237)</f>
        <v>40.399002493765586</v>
      </c>
      <c r="K237" s="8">
        <f>[1]!macd("881001.WI",A237,26,12,9,1,1,1)</f>
        <v>6.368500187544214</v>
      </c>
      <c r="L237" s="8">
        <f>[1]!sar("881001.WI",A237,4,"2","20","1",1)</f>
        <v>2944.5983513599999</v>
      </c>
      <c r="M237" s="12">
        <f>[1]!kdj("881001.WI",A237,9,3,3,1,1,1)</f>
        <v>25.107487584193819</v>
      </c>
      <c r="N237" s="7">
        <f>[1]!rsi("881001.WI",A237,6,1,1)</f>
        <v>26.913696058596422</v>
      </c>
      <c r="O237" s="7">
        <f>[1]!atr("881001.WI",A237,14,"2","1",1)</f>
        <v>54.589971428571353</v>
      </c>
      <c r="P237" s="21">
        <f>[1]!s_dq_close("000001.SH",A237,1)</f>
        <v>3122.973</v>
      </c>
      <c r="Q237" s="21">
        <f>[1]!s_dq_close("399107.SZ",A237,1)</f>
        <v>1197.2650000000001</v>
      </c>
    </row>
    <row r="238" spans="1:17" x14ac:dyDescent="0.25">
      <c r="A238" s="6">
        <v>40169</v>
      </c>
      <c r="B238" s="8">
        <f>[1]!i_dq_close($A$1,A238)</f>
        <v>2724.9814000000001</v>
      </c>
      <c r="C238" s="8">
        <f>[1]!i_dq_pctchange($A$1,A238)</f>
        <v>-2.2575783982967361</v>
      </c>
      <c r="D238" s="8">
        <f>[1]!s_dq_volume("881001.WI",A238,1000000)</f>
        <v>13083.4432</v>
      </c>
      <c r="E238" s="8">
        <f>[1]!s_dq_turn($A$1,A238)</f>
        <v>0.93479999999999996</v>
      </c>
      <c r="F238" s="8">
        <f>[1]!s_share_freeshares($A$1,A238,10000)</f>
        <v>61122421.412</v>
      </c>
      <c r="G238" s="8">
        <f>[1]!s_val_pe_ttm($A$1,A238)</f>
        <v>32.532001495361328</v>
      </c>
      <c r="H238" s="8">
        <f>[1]!s_val_dividendyield2($A$1,A238)</f>
        <v>1.1185</v>
      </c>
      <c r="I238" s="8">
        <f>[1]!s_val_pb_lf($A$1,A238)</f>
        <v>3.2985999584197998</v>
      </c>
      <c r="J238" s="11">
        <f>[1]!i_val_pe_percentile("881001.WI",A238,"2000-01-01",A238)</f>
        <v>39.302035729123389</v>
      </c>
      <c r="K238" s="8">
        <f>[1]!macd("881001.WI",A238,26,12,9,1,1,1)</f>
        <v>-5.7557378666833756</v>
      </c>
      <c r="L238" s="8">
        <f>[1]!sar("881001.WI",A238,4,"2","20","1",1)</f>
        <v>2933.1138322784</v>
      </c>
      <c r="M238" s="12">
        <f>[1]!kdj("881001.WI",A238,9,3,3,1,1,1)</f>
        <v>18.062064664521909</v>
      </c>
      <c r="N238" s="7">
        <f>[1]!rsi("881001.WI",A238,6,1,1)</f>
        <v>19.785463129096893</v>
      </c>
      <c r="O238" s="7">
        <f>[1]!atr("881001.WI",A238,14,"2","1",1)</f>
        <v>57.271599999999935</v>
      </c>
      <c r="P238" s="21">
        <f>[1]!s_dq_close("000001.SH",A238,1)</f>
        <v>3050.52</v>
      </c>
      <c r="Q238" s="21">
        <f>[1]!s_dq_close("399107.SZ",A238,1)</f>
        <v>1164.4000000000001</v>
      </c>
    </row>
    <row r="239" spans="1:17" x14ac:dyDescent="0.25">
      <c r="A239" s="6">
        <v>40170</v>
      </c>
      <c r="B239" s="8">
        <f>[1]!i_dq_close($A$1,A239)</f>
        <v>2753.5435000000002</v>
      </c>
      <c r="C239" s="8">
        <f>[1]!i_dq_pctchange($A$1,A239)</f>
        <v>1.0481576131125188</v>
      </c>
      <c r="D239" s="8">
        <f>[1]!s_dq_volume("881001.WI",A239,1000000)</f>
        <v>12114.229600000001</v>
      </c>
      <c r="E239" s="8">
        <f>[1]!s_dq_turn($A$1,A239)</f>
        <v>0.86370000000000002</v>
      </c>
      <c r="F239" s="8">
        <f>[1]!s_share_freeshares($A$1,A239,10000)</f>
        <v>61245786.711999997</v>
      </c>
      <c r="G239" s="8">
        <f>[1]!s_val_pe_ttm($A$1,A239)</f>
        <v>32.842300415039063</v>
      </c>
      <c r="H239" s="8">
        <f>[1]!s_val_dividendyield2($A$1,A239)</f>
        <v>1.1093</v>
      </c>
      <c r="I239" s="8">
        <f>[1]!s_val_pb_lf($A$1,A239)</f>
        <v>3.3296999931335449</v>
      </c>
      <c r="J239" s="11">
        <f>[1]!i_val_pe_percentile("881001.WI",A239,"2000-01-01",A239)</f>
        <v>39.659468438538205</v>
      </c>
      <c r="K239" s="8">
        <f>[1]!macd("881001.WI",A239,26,12,9,1,1,1)</f>
        <v>-12.910734201286687</v>
      </c>
      <c r="L239" s="8">
        <f>[1]!sar("881001.WI",A239,4,"2","20","1",1)</f>
        <v>2915.7050776961278</v>
      </c>
      <c r="M239" s="12">
        <f>[1]!kdj("881001.WI",A239,9,3,3,1,1,1)</f>
        <v>17.354646817353473</v>
      </c>
      <c r="N239" s="7">
        <f>[1]!rsi("881001.WI",A239,6,1,1)</f>
        <v>29.896513005043918</v>
      </c>
      <c r="O239" s="7">
        <f>[1]!atr("881001.WI",A239,14,"2","1",1)</f>
        <v>57.292228571428531</v>
      </c>
      <c r="P239" s="21">
        <f>[1]!s_dq_close("000001.SH",A239,1)</f>
        <v>3073.777</v>
      </c>
      <c r="Q239" s="21">
        <f>[1]!s_dq_close("399107.SZ",A239,1)</f>
        <v>1183.9949999999999</v>
      </c>
    </row>
    <row r="240" spans="1:17" x14ac:dyDescent="0.25">
      <c r="A240" s="6">
        <v>40171</v>
      </c>
      <c r="B240" s="8">
        <f>[1]!i_dq_close($A$1,A240)</f>
        <v>2831.748</v>
      </c>
      <c r="C240" s="8">
        <f>[1]!i_dq_pctchange($A$1,A240)</f>
        <v>2.8401403500616502</v>
      </c>
      <c r="D240" s="8">
        <f>[1]!s_dq_volume("881001.WI",A240,1000000)</f>
        <v>15824.5664</v>
      </c>
      <c r="E240" s="8">
        <f>[1]!s_dq_turn($A$1,A240)</f>
        <v>1.1258999999999999</v>
      </c>
      <c r="F240" s="8">
        <f>[1]!s_share_freeshares($A$1,A240,10000)</f>
        <v>61245786.711999997</v>
      </c>
      <c r="G240" s="8">
        <f>[1]!s_val_pe_ttm($A$1,A240)</f>
        <v>33.732898712158203</v>
      </c>
      <c r="H240" s="8">
        <f>[1]!s_val_dividendyield2($A$1,A240)</f>
        <v>1.079</v>
      </c>
      <c r="I240" s="8">
        <f>[1]!s_val_pb_lf($A$1,A240)</f>
        <v>3.4172000885009766</v>
      </c>
      <c r="J240" s="11">
        <f>[1]!i_val_pe_percentile("881001.WI",A240,"2000-01-01",A240)</f>
        <v>41.427978414279785</v>
      </c>
      <c r="K240" s="8">
        <f>[1]!macd("881001.WI",A240,26,12,9,1,1,1)</f>
        <v>-12.130834073682308</v>
      </c>
      <c r="L240" s="8">
        <f>[1]!sar("881001.WI",A240,4,"2","20","1",1)</f>
        <v>2899.6890234804378</v>
      </c>
      <c r="M240" s="12">
        <f>[1]!kdj("881001.WI",A240,9,3,3,1,1,1)</f>
        <v>27.806575512735208</v>
      </c>
      <c r="N240" s="7">
        <f>[1]!rsi("881001.WI",A240,6,1,1)</f>
        <v>50.427400389568945</v>
      </c>
      <c r="O240" s="7">
        <f>[1]!atr("881001.WI",A240,14,"2","1",1)</f>
        <v>56.123507142857115</v>
      </c>
      <c r="P240" s="21">
        <f>[1]!s_dq_close("000001.SH",A240,1)</f>
        <v>3153.41</v>
      </c>
      <c r="Q240" s="21">
        <f>[1]!s_dq_close("399107.SZ",A240,1)</f>
        <v>1224.162</v>
      </c>
    </row>
    <row r="241" spans="1:17" x14ac:dyDescent="0.25">
      <c r="A241" s="6">
        <v>40172</v>
      </c>
      <c r="B241" s="8">
        <f>[1]!i_dq_close($A$1,A241)</f>
        <v>2828.4137999999998</v>
      </c>
      <c r="C241" s="8">
        <f>[1]!i_dq_pctchange($A$1,A241)</f>
        <v>-0.11774352802580727</v>
      </c>
      <c r="D241" s="8">
        <f>[1]!s_dq_volume("881001.WI",A241,1000000)</f>
        <v>13248.272000000001</v>
      </c>
      <c r="E241" s="8">
        <f>[1]!s_dq_turn($A$1,A241)</f>
        <v>0.95750000000000002</v>
      </c>
      <c r="F241" s="8">
        <f>[1]!s_share_freeshares($A$1,A241,10000)</f>
        <v>61273461.122500002</v>
      </c>
      <c r="G241" s="8">
        <f>[1]!s_val_pe_ttm($A$1,A241)</f>
        <v>33.698501586914063</v>
      </c>
      <c r="H241" s="8">
        <f>[1]!s_val_dividendyield2($A$1,A241)</f>
        <v>1.0785</v>
      </c>
      <c r="I241" s="8">
        <f>[1]!s_val_pb_lf($A$1,A241)</f>
        <v>3.4102001190185547</v>
      </c>
      <c r="J241" s="11">
        <f>[1]!i_val_pe_percentile("881001.WI",A241,"2000-01-01",A241)</f>
        <v>41.327800829875514</v>
      </c>
      <c r="K241" s="8">
        <f>[1]!macd("881001.WI",A241,26,12,9,1,1,1)</f>
        <v>-11.647534155204085</v>
      </c>
      <c r="L241" s="8">
        <f>[1]!sar("881001.WI",A241,4,"2","20","1",1)</f>
        <v>2884.9542536020026</v>
      </c>
      <c r="M241" s="12">
        <f>[1]!kdj("881001.WI",A241,9,3,3,1,1,1)</f>
        <v>34.308809647495018</v>
      </c>
      <c r="N241" s="7">
        <f>[1]!rsi("881001.WI",A241,6,1,1)</f>
        <v>49.682982318875233</v>
      </c>
      <c r="O241" s="7">
        <f>[1]!atr("881001.WI",A241,14,"2","1",1)</f>
        <v>55.912271428571394</v>
      </c>
      <c r="P241" s="21">
        <f>[1]!s_dq_close("000001.SH",A241,1)</f>
        <v>3141.3530000000001</v>
      </c>
      <c r="Q241" s="21">
        <f>[1]!s_dq_close("399107.SZ",A241,1)</f>
        <v>1226.48</v>
      </c>
    </row>
    <row r="242" spans="1:17" x14ac:dyDescent="0.25">
      <c r="A242" s="6">
        <v>40175</v>
      </c>
      <c r="B242" s="8">
        <f>[1]!i_dq_close($A$1,A242)</f>
        <v>2871.1904</v>
      </c>
      <c r="C242" s="8">
        <f>[1]!i_dq_pctchange($A$1,A242)</f>
        <v>1.5123883216805174</v>
      </c>
      <c r="D242" s="8">
        <f>[1]!s_dq_volume("881001.WI",A242,1000000)</f>
        <v>14423.0416</v>
      </c>
      <c r="E242" s="8">
        <f>[1]!s_dq_turn($A$1,A242)</f>
        <v>1.0226</v>
      </c>
      <c r="F242" s="8">
        <f>[1]!s_share_freeshares($A$1,A242,10000)</f>
        <v>61273461.122500002</v>
      </c>
      <c r="G242" s="8">
        <f>[1]!s_val_pe_ttm($A$1,A242)</f>
        <v>34.199298858642578</v>
      </c>
      <c r="H242" s="8">
        <f>[1]!s_val_dividendyield2($A$1,A242)</f>
        <v>1.0622</v>
      </c>
      <c r="I242" s="8">
        <f>[1]!s_val_pb_lf($A$1,A242)</f>
        <v>3.4607000350952148</v>
      </c>
      <c r="J242" s="11">
        <f>[1]!i_val_pe_percentile("881001.WI",A242,"2000-01-01",A242)</f>
        <v>42.181667357942764</v>
      </c>
      <c r="K242" s="8">
        <f>[1]!macd("881001.WI",A242,26,12,9,1,1,1)</f>
        <v>-7.7237665933739663</v>
      </c>
      <c r="L242" s="8">
        <f>[1]!sar("881001.WI",A242,4,"2","20","1",1)</f>
        <v>2876.4027999999998</v>
      </c>
      <c r="M242" s="12">
        <f>[1]!kdj("881001.WI",A242,9,3,3,1,1,1)</f>
        <v>45.00491664346805</v>
      </c>
      <c r="N242" s="7">
        <f>[1]!rsi("881001.WI",A242,6,1,1)</f>
        <v>59.000928712795876</v>
      </c>
      <c r="O242" s="7">
        <f>[1]!atr("881001.WI",A242,14,"2","1",1)</f>
        <v>55.28534999999998</v>
      </c>
      <c r="P242" s="21">
        <f>[1]!s_dq_close("000001.SH",A242,1)</f>
        <v>3188.7849999999999</v>
      </c>
      <c r="Q242" s="21">
        <f>[1]!s_dq_close("399107.SZ",A242,1)</f>
        <v>1245.4760000000001</v>
      </c>
    </row>
    <row r="243" spans="1:17" x14ac:dyDescent="0.25">
      <c r="A243" s="6">
        <v>40176</v>
      </c>
      <c r="B243" s="8">
        <f>[1]!i_dq_close($A$1,A243)</f>
        <v>2890.7116999999998</v>
      </c>
      <c r="C243" s="8">
        <f>[1]!i_dq_pctchange($A$1,A243)</f>
        <v>0.6799026633691686</v>
      </c>
      <c r="D243" s="8">
        <f>[1]!s_dq_volume("881001.WI",A243,1000000)</f>
        <v>14971.393599999999</v>
      </c>
      <c r="E243" s="8">
        <f>[1]!s_dq_turn($A$1,A243)</f>
        <v>1.1323000000000001</v>
      </c>
      <c r="F243" s="8">
        <f>[1]!s_share_freeshares($A$1,A243,10000)</f>
        <v>61205092.324199997</v>
      </c>
      <c r="G243" s="8">
        <f>[1]!s_val_pe_ttm($A$1,A243)</f>
        <v>34.411201477050781</v>
      </c>
      <c r="H243" s="8">
        <f>[1]!s_val_dividendyield2($A$1,A243)</f>
        <v>1.054</v>
      </c>
      <c r="I243" s="8">
        <f>[1]!s_val_pb_lf($A$1,A243)</f>
        <v>3.4856998920440674</v>
      </c>
      <c r="J243" s="11">
        <f>[1]!i_val_pe_percentile("881001.WI",A243,"2000-01-01",A243)</f>
        <v>42.661691542288551</v>
      </c>
      <c r="K243" s="8">
        <f>[1]!macd("881001.WI",A243,26,12,9,1,1,1)</f>
        <v>-3.0043148957192898</v>
      </c>
      <c r="L243" s="8">
        <f>[1]!sar("881001.WI",A243,4,"2","20","1",1)</f>
        <v>2753.5435000000002</v>
      </c>
      <c r="M243" s="12">
        <f>[1]!kdj("881001.WI",A243,9,3,3,1,1,1)</f>
        <v>57.664038976215181</v>
      </c>
      <c r="N243" s="7">
        <f>[1]!rsi("881001.WI",A243,6,1,1)</f>
        <v>62.77589674744641</v>
      </c>
      <c r="O243" s="7">
        <f>[1]!atr("881001.WI",A243,14,"2","1",1)</f>
        <v>54.239292857142836</v>
      </c>
      <c r="P243" s="21">
        <f>[1]!s_dq_close("000001.SH",A243,1)</f>
        <v>3211.761</v>
      </c>
      <c r="Q243" s="21">
        <f>[1]!s_dq_close("399107.SZ",A243,1)</f>
        <v>1250.7280000000001</v>
      </c>
    </row>
    <row r="244" spans="1:17" x14ac:dyDescent="0.25">
      <c r="A244" s="6">
        <v>40177</v>
      </c>
      <c r="B244" s="8">
        <f>[1]!i_dq_close($A$1,A244)</f>
        <v>2924.0989</v>
      </c>
      <c r="C244" s="8">
        <f>[1]!i_dq_pctchange($A$1,A244)</f>
        <v>1.1549820066802277</v>
      </c>
      <c r="D244" s="8">
        <f>[1]!s_dq_volume("881001.WI",A244,1000000)</f>
        <v>19249.249599999999</v>
      </c>
      <c r="E244" s="8">
        <f>[1]!s_dq_turn($A$1,A244)</f>
        <v>1.3695999999999999</v>
      </c>
      <c r="F244" s="8">
        <f>[1]!s_share_freeshares($A$1,A244,10000)</f>
        <v>61213172.324199997</v>
      </c>
      <c r="G244" s="8">
        <f>[1]!s_val_pe_ttm($A$1,A244)</f>
        <v>34.925399780273438</v>
      </c>
      <c r="H244" s="8">
        <f>[1]!s_val_dividendyield2($A$1,A244)</f>
        <v>1.0403</v>
      </c>
      <c r="I244" s="8">
        <f>[1]!s_val_pb_lf($A$1,A244)</f>
        <v>3.5369000434875488</v>
      </c>
      <c r="J244" s="11">
        <f>[1]!i_val_pe_percentile("881001.WI",A244,"2000-01-01",A244)</f>
        <v>43.638624119353501</v>
      </c>
      <c r="K244" s="8">
        <f>[1]!macd("881001.WI",A244,26,12,9,1,1,1)</f>
        <v>3.3908648092319709</v>
      </c>
      <c r="L244" s="8">
        <f>[1]!sar("881001.WI",A244,4,"2","20","1",1)</f>
        <v>2756.2868640000002</v>
      </c>
      <c r="M244" s="12">
        <f>[1]!kdj("881001.WI",A244,9,3,3,1,1,1)</f>
        <v>71.425319392583049</v>
      </c>
      <c r="N244" s="7">
        <f>[1]!rsi("881001.WI",A244,6,1,1)</f>
        <v>68.69213002452959</v>
      </c>
      <c r="O244" s="7">
        <f>[1]!atr("881001.WI",A244,14,"2","1",1)</f>
        <v>54.021342857142827</v>
      </c>
      <c r="P244" s="21">
        <f>[1]!s_dq_close("000001.SH",A244,1)</f>
        <v>3262.6</v>
      </c>
      <c r="Q244" s="21">
        <f>[1]!s_dq_close("399107.SZ",A244,1)</f>
        <v>1253.5899999999999</v>
      </c>
    </row>
    <row r="245" spans="1:17" x14ac:dyDescent="0.25">
      <c r="A245" s="6">
        <v>40178</v>
      </c>
      <c r="B245" s="8">
        <f>[1]!i_dq_close($A$1,A245)</f>
        <v>2939.7869000000001</v>
      </c>
      <c r="C245" s="8">
        <f>[1]!i_dq_pctchange($A$1,A245)</f>
        <v>0.53650716123179354</v>
      </c>
      <c r="D245" s="8">
        <f>[1]!s_dq_volume("881001.WI",A245,1000000)</f>
        <v>17173.627199999999</v>
      </c>
      <c r="E245" s="8">
        <f>[1]!s_dq_turn($A$1,A245)</f>
        <v>1.2195</v>
      </c>
      <c r="F245" s="8">
        <f>[1]!s_share_freeshares($A$1,A245,10000)</f>
        <v>61214839.707000002</v>
      </c>
      <c r="G245" s="8">
        <f>[1]!s_val_pe_ttm($A$1,A245)</f>
        <v>35.122600555419922</v>
      </c>
      <c r="H245" s="8">
        <f>[1]!s_val_dividendyield2($A$1,A245)</f>
        <v>1.0349999999999999</v>
      </c>
      <c r="I245" s="8">
        <f>[1]!s_val_pb_lf($A$1,A245)</f>
        <v>3.5555999279022217</v>
      </c>
      <c r="J245" s="11">
        <f>[1]!i_val_pe_percentile("881001.WI",A245,"2000-01-01",A245)</f>
        <v>44.07622203811102</v>
      </c>
      <c r="K245" s="8">
        <f>[1]!macd("881001.WI",A245,26,12,9,1,1,1)</f>
        <v>9.6141552924937059</v>
      </c>
      <c r="L245" s="8">
        <f>[1]!sar("881001.WI",A245,4,"2","20","1",1)</f>
        <v>2763.0880654400003</v>
      </c>
      <c r="M245" s="12">
        <f>[1]!kdj("881001.WI",A245,9,3,3,1,1,1)</f>
        <v>80.759586854731666</v>
      </c>
      <c r="N245" s="7">
        <f>[1]!rsi("881001.WI",A245,6,1,1)</f>
        <v>71.267084576955838</v>
      </c>
      <c r="O245" s="7">
        <f>[1]!atr("881001.WI",A245,14,"2","1",1)</f>
        <v>53.730635714285718</v>
      </c>
      <c r="P245" s="21">
        <f>[1]!s_dq_close("000001.SH",A245,1)</f>
        <v>3277.1390000000001</v>
      </c>
      <c r="Q245" s="21">
        <f>[1]!s_dq_close("399107.SZ",A245,1)</f>
        <v>1261.2570000000001</v>
      </c>
    </row>
    <row r="246" spans="1:17" x14ac:dyDescent="0.25">
      <c r="A246" s="6">
        <v>40182</v>
      </c>
      <c r="B246" s="8">
        <f>[1]!i_dq_close($A$1,A246)</f>
        <v>2917.8525</v>
      </c>
      <c r="C246" s="8">
        <f>[1]!i_dq_pctchange($A$1,A246)</f>
        <v>-0.74612210837459325</v>
      </c>
      <c r="D246" s="8">
        <f>[1]!s_dq_volume("881001.WI",A246,1000000)</f>
        <v>16825.809600000001</v>
      </c>
      <c r="E246" s="8">
        <f>[1]!s_dq_turn($A$1,A246)</f>
        <v>1.1935</v>
      </c>
      <c r="F246" s="8">
        <f>[1]!s_share_freeshares($A$1,A246,10000)</f>
        <v>61219392.939800002</v>
      </c>
      <c r="G246" s="8">
        <f>[1]!s_val_pe_ttm($A$1,A246)</f>
        <v>34.80780029296875</v>
      </c>
      <c r="H246" s="8">
        <f>[1]!s_val_dividendyield2($A$1,A246)</f>
        <v>1.0436000000000001</v>
      </c>
      <c r="I246" s="8">
        <f>[1]!s_val_pb_lf($A$1,A246)</f>
        <v>3.5236999988555908</v>
      </c>
      <c r="J246" s="11">
        <f>[1]!i_val_pe_percentile("881001.WI",A246,"2000-01-01",A246)</f>
        <v>43.354037267080749</v>
      </c>
      <c r="K246" s="8">
        <f>[1]!macd("881001.WI",A246,26,12,9,1,1,1)</f>
        <v>12.630636949834297</v>
      </c>
      <c r="L246" s="8">
        <f>[1]!sar("881001.WI",A246,4,"2","20","1",1)</f>
        <v>2773.7673955136001</v>
      </c>
      <c r="M246" s="12">
        <f>[1]!kdj("881001.WI",A246,9,3,3,1,1,1)</f>
        <v>81.851131348133023</v>
      </c>
      <c r="N246" s="7">
        <f>[1]!rsi("881001.WI",A246,6,1,1)</f>
        <v>62.625267572330486</v>
      </c>
      <c r="O246" s="7">
        <f>[1]!atr("881001.WI",A246,14,"2","1",1)</f>
        <v>49.336950000000016</v>
      </c>
      <c r="P246" s="21">
        <f>[1]!s_dq_close("000001.SH",A246,1)</f>
        <v>3243.76</v>
      </c>
      <c r="Q246" s="21">
        <f>[1]!s_dq_close("399107.SZ",A246,1)</f>
        <v>1258.587</v>
      </c>
    </row>
    <row r="247" spans="1:17" x14ac:dyDescent="0.25">
      <c r="A247" s="6">
        <v>40183</v>
      </c>
      <c r="B247" s="8">
        <f>[1]!i_dq_close($A$1,A247)</f>
        <v>2941.4729000000002</v>
      </c>
      <c r="C247" s="8">
        <f>[1]!i_dq_pctchange($A$1,A247)</f>
        <v>0.80951316079206359</v>
      </c>
      <c r="D247" s="8">
        <f>[1]!s_dq_volume("881001.WI",A247,1000000)</f>
        <v>19902.7104</v>
      </c>
      <c r="E247" s="8">
        <f>[1]!s_dq_turn($A$1,A247)</f>
        <v>1.4126000000000001</v>
      </c>
      <c r="F247" s="8">
        <f>[1]!s_share_freeshares($A$1,A247,10000)</f>
        <v>61226672.958300002</v>
      </c>
      <c r="G247" s="8">
        <f>[1]!s_val_pe_ttm($A$1,A247)</f>
        <v>35.175800323486328</v>
      </c>
      <c r="H247" s="8">
        <f>[1]!s_val_dividendyield2($A$1,A247)</f>
        <v>1.0329999999999999</v>
      </c>
      <c r="I247" s="8">
        <f>[1]!s_val_pb_lf($A$1,A247)</f>
        <v>3.562000036239624</v>
      </c>
      <c r="J247" s="11">
        <f>[1]!i_val_pe_percentile("881001.WI",A247,"2000-01-01",A247)</f>
        <v>44.288079470198674</v>
      </c>
      <c r="K247" s="8">
        <f>[1]!macd("881001.WI",A247,26,12,9,1,1,1)</f>
        <v>16.734286830089786</v>
      </c>
      <c r="L247" s="8">
        <f>[1]!sar("881001.WI",A247,4,"2","20","1",1)</f>
        <v>2788.3697558725121</v>
      </c>
      <c r="M247" s="12">
        <f>[1]!kdj("881001.WI",A247,9,3,3,1,1,1)</f>
        <v>85.835177176826321</v>
      </c>
      <c r="N247" s="7">
        <f>[1]!rsi("881001.WI",A247,6,1,1)</f>
        <v>67.688379689739392</v>
      </c>
      <c r="O247" s="7">
        <f>[1]!atr("881001.WI",A247,14,"2","1",1)</f>
        <v>51.147914285714315</v>
      </c>
      <c r="P247" s="21">
        <f>[1]!s_dq_close("000001.SH",A247,1)</f>
        <v>3282.1790000000001</v>
      </c>
      <c r="Q247" s="21">
        <f>[1]!s_dq_close("399107.SZ",A247,1)</f>
        <v>1265.7909999999999</v>
      </c>
    </row>
    <row r="248" spans="1:17" x14ac:dyDescent="0.25">
      <c r="A248" s="6">
        <v>40184</v>
      </c>
      <c r="B248" s="8">
        <f>[1]!i_dq_close($A$1,A248)</f>
        <v>2921.8748000000001</v>
      </c>
      <c r="C248" s="8">
        <f>[1]!i_dq_pctchange($A$1,A248)</f>
        <v>-0.66626824948821239</v>
      </c>
      <c r="D248" s="8">
        <f>[1]!s_dq_volume("881001.WI",A248,1000000)</f>
        <v>19430.168000000001</v>
      </c>
      <c r="E248" s="8">
        <f>[1]!s_dq_turn($A$1,A248)</f>
        <v>1.3835</v>
      </c>
      <c r="F248" s="8">
        <f>[1]!s_share_freeshares($A$1,A248,10000)</f>
        <v>61242150.843199998</v>
      </c>
      <c r="G248" s="8">
        <f>[1]!s_val_pe_ttm($A$1,A248)</f>
        <v>34.911598205566406</v>
      </c>
      <c r="H248" s="8">
        <f>[1]!s_val_dividendyield2($A$1,A248)</f>
        <v>1.0396000000000001</v>
      </c>
      <c r="I248" s="8">
        <f>[1]!s_val_pb_lf($A$1,A248)</f>
        <v>3.5339999198913574</v>
      </c>
      <c r="J248" s="11">
        <f>[1]!i_val_pe_percentile("881001.WI",A248,"2000-01-01",A248)</f>
        <v>43.607778237484482</v>
      </c>
      <c r="K248" s="8">
        <f>[1]!macd("881001.WI",A248,26,12,9,1,1,1)</f>
        <v>18.1953118151323</v>
      </c>
      <c r="L248" s="8">
        <f>[1]!sar("881001.WI",A248,4,"2","20","1",1)</f>
        <v>2801.803927402711</v>
      </c>
      <c r="M248" s="12">
        <f>[1]!kdj("881001.WI",A248,9,3,3,1,1,1)</f>
        <v>84.8976770540106</v>
      </c>
      <c r="N248" s="7">
        <f>[1]!rsi("881001.WI",A248,6,1,1)</f>
        <v>59.64364711324238</v>
      </c>
      <c r="O248" s="7">
        <f>[1]!atr("881001.WI",A248,14,"2","1",1)</f>
        <v>50.375342857142869</v>
      </c>
      <c r="P248" s="21">
        <f>[1]!s_dq_close("000001.SH",A248,1)</f>
        <v>3254.2150000000001</v>
      </c>
      <c r="Q248" s="21">
        <f>[1]!s_dq_close("399107.SZ",A248,1)</f>
        <v>1263.348</v>
      </c>
    </row>
    <row r="249" spans="1:17" x14ac:dyDescent="0.25">
      <c r="A249" s="6">
        <v>40185</v>
      </c>
      <c r="B249" s="8">
        <f>[1]!i_dq_close($A$1,A249)</f>
        <v>2860.3717999999999</v>
      </c>
      <c r="C249" s="8">
        <f>[1]!i_dq_pctchange($A$1,A249)</f>
        <v>-2.1049156521011838</v>
      </c>
      <c r="D249" s="8">
        <f>[1]!s_dq_volume("881001.WI",A249,1000000)</f>
        <v>19705.929599999999</v>
      </c>
      <c r="E249" s="8">
        <f>[1]!s_dq_turn($A$1,A249)</f>
        <v>1.4380999999999999</v>
      </c>
      <c r="F249" s="8">
        <f>[1]!s_share_freeshares($A$1,A249,10000)</f>
        <v>61336202.786899999</v>
      </c>
      <c r="G249" s="8">
        <f>[1]!s_val_pe_ttm($A$1,A249)</f>
        <v>34.145999908447266</v>
      </c>
      <c r="H249" s="8">
        <f>[1]!s_val_dividendyield2($A$1,A249)</f>
        <v>1.0585</v>
      </c>
      <c r="I249" s="8">
        <f>[1]!s_val_pb_lf($A$1,A249)</f>
        <v>3.4646000862121582</v>
      </c>
      <c r="J249" s="11">
        <f>[1]!i_val_pe_percentile("881001.WI",A249,"2000-01-01",A249)</f>
        <v>42.018196856906535</v>
      </c>
      <c r="K249" s="8">
        <f>[1]!macd("881001.WI",A249,26,12,9,1,1,1)</f>
        <v>14.226413306944778</v>
      </c>
      <c r="L249" s="8">
        <f>[1]!sar("881001.WI",A249,4,"2","20","1",1)</f>
        <v>2814.1633652104942</v>
      </c>
      <c r="M249" s="12">
        <f>[1]!kdj("881001.WI",A249,9,3,3,1,1,1)</f>
        <v>67.566397728839732</v>
      </c>
      <c r="N249" s="7">
        <f>[1]!rsi("881001.WI",A249,6,1,1)</f>
        <v>41.202596613615547</v>
      </c>
      <c r="O249" s="7">
        <f>[1]!atr("881001.WI",A249,14,"2","1",1)</f>
        <v>50.067635714285743</v>
      </c>
      <c r="P249" s="21">
        <f>[1]!s_dq_close("000001.SH",A249,1)</f>
        <v>3192.7759999999998</v>
      </c>
      <c r="Q249" s="21">
        <f>[1]!s_dq_close("399107.SZ",A249,1)</f>
        <v>1238.9380000000001</v>
      </c>
    </row>
    <row r="250" spans="1:17" x14ac:dyDescent="0.25">
      <c r="A250" s="6">
        <v>40186</v>
      </c>
      <c r="B250" s="8">
        <f>[1]!i_dq_close($A$1,A250)</f>
        <v>2872.4092000000001</v>
      </c>
      <c r="C250" s="8">
        <f>[1]!i_dq_pctchange($A$1,A250)</f>
        <v>0.42083340354565657</v>
      </c>
      <c r="D250" s="8">
        <f>[1]!s_dq_volume("881001.WI",A250,1000000)</f>
        <v>15651.5488</v>
      </c>
      <c r="E250" s="8">
        <f>[1]!s_dq_turn($A$1,A250)</f>
        <v>1.1174999999999999</v>
      </c>
      <c r="F250" s="8">
        <f>[1]!s_share_freeshares($A$1,A250,10000)</f>
        <v>61349441.909000002</v>
      </c>
      <c r="G250" s="8">
        <f>[1]!s_val_pe_ttm($A$1,A250)</f>
        <v>34.225498199462891</v>
      </c>
      <c r="H250" s="8">
        <f>[1]!s_val_dividendyield2($A$1,A250)</f>
        <v>1.0551999999999999</v>
      </c>
      <c r="I250" s="8">
        <f>[1]!s_val_pb_lf($A$1,A250)</f>
        <v>3.4712998867034912</v>
      </c>
      <c r="J250" s="11">
        <f>[1]!i_val_pe_percentile("881001.WI",A250,"2000-01-01",A250)</f>
        <v>42.228193468375366</v>
      </c>
      <c r="K250" s="8">
        <f>[1]!macd("881001.WI",A250,26,12,9,1,1,1)</f>
        <v>11.91500150358479</v>
      </c>
      <c r="L250" s="8">
        <f>[1]!sar("881001.WI",A250,4,"2","20","1",1)</f>
        <v>2825.4074999999998</v>
      </c>
      <c r="M250" s="12">
        <f>[1]!kdj("881001.WI",A250,9,3,3,1,1,1)</f>
        <v>57.014091076838952</v>
      </c>
      <c r="N250" s="7">
        <f>[1]!rsi("881001.WI",A250,6,1,1)</f>
        <v>45.183233107587029</v>
      </c>
      <c r="O250" s="7">
        <f>[1]!atr("881001.WI",A250,14,"2","1",1)</f>
        <v>48.426292857142862</v>
      </c>
      <c r="P250" s="21">
        <f>[1]!s_dq_close("000001.SH",A250,1)</f>
        <v>3195.9969999999998</v>
      </c>
      <c r="Q250" s="21">
        <f>[1]!s_dq_close("399107.SZ",A250,1)</f>
        <v>1247.1420000000001</v>
      </c>
    </row>
    <row r="251" spans="1:17" x14ac:dyDescent="0.25">
      <c r="A251" s="6">
        <v>40189</v>
      </c>
      <c r="B251" s="8">
        <f>[1]!i_dq_close($A$1,A251)</f>
        <v>2879.4717000000001</v>
      </c>
      <c r="C251" s="8">
        <f>[1]!i_dq_pctchange($A$1,A251)</f>
        <v>0.24587374250159064</v>
      </c>
      <c r="D251" s="8">
        <f>[1]!s_dq_volume("881001.WI",A251,1000000)</f>
        <v>20738.4784</v>
      </c>
      <c r="E251" s="8">
        <f>[1]!s_dq_turn($A$1,A251)</f>
        <v>1.4518</v>
      </c>
      <c r="F251" s="8">
        <f>[1]!s_share_freeshares($A$1,A251,10000)</f>
        <v>61356553.6712</v>
      </c>
      <c r="G251" s="8">
        <f>[1]!s_val_pe_ttm($A$1,A251)</f>
        <v>34.398300170898438</v>
      </c>
      <c r="H251" s="8">
        <f>[1]!s_val_dividendyield2($A$1,A251)</f>
        <v>1.0506</v>
      </c>
      <c r="I251" s="8">
        <f>[1]!s_val_pb_lf($A$1,A251)</f>
        <v>3.488800048828125</v>
      </c>
      <c r="J251" s="11">
        <f>[1]!i_val_pe_percentile("881001.WI",A251,"2000-01-01",A251)</f>
        <v>42.603305785123965</v>
      </c>
      <c r="K251" s="8">
        <f>[1]!macd("881001.WI",A251,26,12,9,1,1,1)</f>
        <v>10.531673150484039</v>
      </c>
      <c r="L251" s="8">
        <f>[1]!sar("881001.WI",A251,4,"2","20","1",1)</f>
        <v>2835.8318759999997</v>
      </c>
      <c r="M251" s="12">
        <f>[1]!kdj("881001.WI",A251,9,3,3,1,1,1)</f>
        <v>51.775456392435878</v>
      </c>
      <c r="N251" s="7">
        <f>[1]!rsi("881001.WI",A251,6,1,1)</f>
        <v>47.677209211589158</v>
      </c>
      <c r="O251" s="7">
        <f>[1]!atr("881001.WI",A251,14,"2","1",1)</f>
        <v>52.452764285714274</v>
      </c>
      <c r="P251" s="21">
        <f>[1]!s_dq_close("000001.SH",A251,1)</f>
        <v>3212.75</v>
      </c>
      <c r="Q251" s="21">
        <f>[1]!s_dq_close("399107.SZ",A251,1)</f>
        <v>1249.288</v>
      </c>
    </row>
    <row r="252" spans="1:17" x14ac:dyDescent="0.25">
      <c r="A252" s="6">
        <v>40190</v>
      </c>
      <c r="B252" s="8">
        <f>[1]!i_dq_close($A$1,A252)</f>
        <v>2929.6306</v>
      </c>
      <c r="C252" s="8">
        <f>[1]!i_dq_pctchange($A$1,A252)</f>
        <v>1.7419480108104519</v>
      </c>
      <c r="D252" s="8">
        <f>[1]!s_dq_volume("881001.WI",A252,1000000)</f>
        <v>21839.103999999999</v>
      </c>
      <c r="E252" s="8">
        <f>[1]!s_dq_turn($A$1,A252)</f>
        <v>1.5323</v>
      </c>
      <c r="F252" s="8">
        <f>[1]!s_share_freeshares($A$1,A252,10000)</f>
        <v>61408455.221100003</v>
      </c>
      <c r="G252" s="8">
        <f>[1]!s_val_pe_ttm($A$1,A252)</f>
        <v>35.010398864746094</v>
      </c>
      <c r="H252" s="8">
        <f>[1]!s_val_dividendyield2($A$1,A252)</f>
        <v>1.0303</v>
      </c>
      <c r="I252" s="8">
        <f>[1]!s_val_pb_lf($A$1,A252)</f>
        <v>3.5525000095367432</v>
      </c>
      <c r="J252" s="11">
        <f>[1]!i_val_pe_percentile("881001.WI",A252,"2000-01-01",A252)</f>
        <v>43.990086741016107</v>
      </c>
      <c r="K252" s="8">
        <f>[1]!macd("881001.WI",A252,26,12,9,1,1,1)</f>
        <v>13.329129590071716</v>
      </c>
      <c r="L252" s="8">
        <f>[1]!sar("881001.WI",A252,4,"2","20","1",1)</f>
        <v>2847.8806183999995</v>
      </c>
      <c r="M252" s="12">
        <f>[1]!kdj("881001.WI",A252,9,3,3,1,1,1)</f>
        <v>61.054711096352825</v>
      </c>
      <c r="N252" s="7">
        <f>[1]!rsi("881001.WI",A252,6,1,1)</f>
        <v>62.29662183197928</v>
      </c>
      <c r="O252" s="7">
        <f>[1]!atr("881001.WI",A252,14,"2","1",1)</f>
        <v>52.412814285714248</v>
      </c>
      <c r="P252" s="21">
        <f>[1]!s_dq_close("000001.SH",A252,1)</f>
        <v>3273.9659999999999</v>
      </c>
      <c r="Q252" s="21">
        <f>[1]!s_dq_close("399107.SZ",A252,1)</f>
        <v>1273.623</v>
      </c>
    </row>
    <row r="253" spans="1:17" x14ac:dyDescent="0.25">
      <c r="A253" s="6">
        <v>40191</v>
      </c>
      <c r="B253" s="8">
        <f>[1]!i_dq_close($A$1,A253)</f>
        <v>2849.6271999999999</v>
      </c>
      <c r="C253" s="8">
        <f>[1]!i_dq_pctchange($A$1,A253)</f>
        <v>-2.7308357579279812</v>
      </c>
      <c r="D253" s="8">
        <f>[1]!s_dq_volume("881001.WI",A253,1000000)</f>
        <v>24350.3616</v>
      </c>
      <c r="E253" s="8">
        <f>[1]!s_dq_turn($A$1,A253)</f>
        <v>1.7067000000000001</v>
      </c>
      <c r="F253" s="8">
        <f>[1]!s_share_freeshares($A$1,A253,10000)</f>
        <v>61421145.264700003</v>
      </c>
      <c r="G253" s="8">
        <f>[1]!s_val_pe_ttm($A$1,A253)</f>
        <v>33.917999267578125</v>
      </c>
      <c r="H253" s="8">
        <f>[1]!s_val_dividendyield2($A$1,A253)</f>
        <v>1.0584</v>
      </c>
      <c r="I253" s="8">
        <f>[1]!s_val_pb_lf($A$1,A253)</f>
        <v>3.4539999961853027</v>
      </c>
      <c r="J253" s="11">
        <f>[1]!i_val_pe_percentile("881001.WI",A253,"2000-01-01",A253)</f>
        <v>41.577208918249383</v>
      </c>
      <c r="K253" s="8">
        <f>[1]!macd("881001.WI",A253,26,12,9,1,1,1)</f>
        <v>8.9869324462715667</v>
      </c>
      <c r="L253" s="8">
        <f>[1]!sar("881001.WI",A253,4,"2","20","1",1)</f>
        <v>2956.3193000000001</v>
      </c>
      <c r="M253" s="12">
        <f>[1]!kdj("881001.WI",A253,9,3,3,1,1,1)</f>
        <v>46.870066350543006</v>
      </c>
      <c r="N253" s="7">
        <f>[1]!rsi("881001.WI",A253,6,1,1)</f>
        <v>40.589755065104448</v>
      </c>
      <c r="O253" s="7">
        <f>[1]!atr("881001.WI",A253,14,"2","1",1)</f>
        <v>55.916164285714231</v>
      </c>
      <c r="P253" s="21">
        <f>[1]!s_dq_close("000001.SH",A253,1)</f>
        <v>3172.6579999999999</v>
      </c>
      <c r="Q253" s="21">
        <f>[1]!s_dq_close("399107.SZ",A253,1)</f>
        <v>1253.3409999999999</v>
      </c>
    </row>
    <row r="254" spans="1:17" x14ac:dyDescent="0.25">
      <c r="A254" s="6">
        <v>40192</v>
      </c>
      <c r="B254" s="8">
        <f>[1]!i_dq_close($A$1,A254)</f>
        <v>2896.4684999999999</v>
      </c>
      <c r="C254" s="8">
        <f>[1]!i_dq_pctchange($A$1,A254)</f>
        <v>1.6437694025379899</v>
      </c>
      <c r="D254" s="8">
        <f>[1]!s_dq_volume("881001.WI",A254,1000000)</f>
        <v>21918.8688</v>
      </c>
      <c r="E254" s="8">
        <f>[1]!s_dq_turn($A$1,A254)</f>
        <v>1.5322</v>
      </c>
      <c r="F254" s="8">
        <f>[1]!s_share_freeshares($A$1,A254,10000)</f>
        <v>61426692.418799996</v>
      </c>
      <c r="G254" s="8">
        <f>[1]!s_val_pe_ttm($A$1,A254)</f>
        <v>34.407798767089844</v>
      </c>
      <c r="H254" s="8">
        <f>[1]!s_val_dividendyield2($A$1,A254)</f>
        <v>1.0423</v>
      </c>
      <c r="I254" s="8">
        <f>[1]!s_val_pb_lf($A$1,A254)</f>
        <v>3.5035998821258545</v>
      </c>
      <c r="J254" s="11">
        <f>[1]!i_val_pe_percentile("881001.WI",A254,"2000-01-01",A254)</f>
        <v>42.633099463475034</v>
      </c>
      <c r="K254" s="8">
        <f>[1]!macd("881001.WI",A254,26,12,9,1,1,1)</f>
        <v>9.2191388726819241</v>
      </c>
      <c r="L254" s="8">
        <f>[1]!sar("881001.WI",A254,4,"2","20","1",1)</f>
        <v>2953.7010640000003</v>
      </c>
      <c r="M254" s="12">
        <f>[1]!kdj("881001.WI",A254,9,3,3,1,1,1)</f>
        <v>49.340572569058018</v>
      </c>
      <c r="N254" s="7">
        <f>[1]!rsi("881001.WI",A254,6,1,1)</f>
        <v>52.273757289662505</v>
      </c>
      <c r="O254" s="7">
        <f>[1]!atr("881001.WI",A254,14,"2","1",1)</f>
        <v>53.471185714285674</v>
      </c>
      <c r="P254" s="21">
        <f>[1]!s_dq_close("000001.SH",A254,1)</f>
        <v>3215.55</v>
      </c>
      <c r="Q254" s="21">
        <f>[1]!s_dq_close("399107.SZ",A254,1)</f>
        <v>1280.0650000000001</v>
      </c>
    </row>
    <row r="255" spans="1:17" x14ac:dyDescent="0.25">
      <c r="A255" s="6">
        <v>40193</v>
      </c>
      <c r="B255" s="8">
        <f>[1]!i_dq_close($A$1,A255)</f>
        <v>2909.5246999999999</v>
      </c>
      <c r="C255" s="8">
        <f>[1]!i_dq_pctchange($A$1,A255)</f>
        <v>0.45076271328343426</v>
      </c>
      <c r="D255" s="8">
        <f>[1]!s_dq_volume("881001.WI",A255,1000000)</f>
        <v>19527.065600000002</v>
      </c>
      <c r="E255" s="8">
        <f>[1]!s_dq_turn($A$1,A255)</f>
        <v>1.3644000000000001</v>
      </c>
      <c r="F255" s="8">
        <f>[1]!s_share_freeshares($A$1,A255,10000)</f>
        <v>61443518.926200002</v>
      </c>
      <c r="G255" s="8">
        <f>[1]!s_val_pe_ttm($A$1,A255)</f>
        <v>34.497798919677734</v>
      </c>
      <c r="H255" s="8">
        <f>[1]!s_val_dividendyield2($A$1,A255)</f>
        <v>1.0381</v>
      </c>
      <c r="I255" s="8">
        <f>[1]!s_val_pb_lf($A$1,A255)</f>
        <v>3.5139000415802002</v>
      </c>
      <c r="J255" s="11">
        <f>[1]!i_val_pe_percentile("881001.WI",A255,"2000-01-01",A255)</f>
        <v>42.863036303630366</v>
      </c>
      <c r="K255" s="8">
        <f>[1]!macd("881001.WI",A255,26,12,9,1,1,1)</f>
        <v>10.337525800807725</v>
      </c>
      <c r="L255" s="8">
        <f>[1]!sar("881001.WI",A255,4,"2","20","1",1)</f>
        <v>2951.4766267200002</v>
      </c>
      <c r="M255" s="12">
        <f>[1]!kdj("881001.WI",A255,9,3,3,1,1,1)</f>
        <v>54.31200328794403</v>
      </c>
      <c r="N255" s="7">
        <f>[1]!rsi("881001.WI",A255,6,1,1)</f>
        <v>55.21945873134166</v>
      </c>
      <c r="O255" s="7">
        <f>[1]!atr("881001.WI",A255,14,"2","1",1)</f>
        <v>54.026135714285665</v>
      </c>
      <c r="P255" s="21">
        <f>[1]!s_dq_close("000001.SH",A255,1)</f>
        <v>3224.152</v>
      </c>
      <c r="Q255" s="21">
        <f>[1]!s_dq_close("399107.SZ",A255,1)</f>
        <v>1288.0899999999999</v>
      </c>
    </row>
    <row r="256" spans="1:17" x14ac:dyDescent="0.25">
      <c r="A256" s="6">
        <v>40196</v>
      </c>
      <c r="B256" s="8">
        <f>[1]!i_dq_close($A$1,A256)</f>
        <v>2928.5185999999999</v>
      </c>
      <c r="C256" s="8">
        <f>[1]!i_dq_pctchange($A$1,A256)</f>
        <v>0.65281796714081652</v>
      </c>
      <c r="D256" s="8">
        <f>[1]!s_dq_volume("881001.WI",A256,1000000)</f>
        <v>21116.1744</v>
      </c>
      <c r="E256" s="8">
        <f>[1]!s_dq_turn($A$1,A256)</f>
        <v>1.4778</v>
      </c>
      <c r="F256" s="8">
        <f>[1]!s_share_freeshares($A$1,A256,10000)</f>
        <v>61457068.090700001</v>
      </c>
      <c r="G256" s="8">
        <f>[1]!s_val_pe_ttm($A$1,A256)</f>
        <v>34.3572998046875</v>
      </c>
      <c r="H256" s="8">
        <f>[1]!s_val_dividendyield2($A$1,A256)</f>
        <v>1.0311999999999999</v>
      </c>
      <c r="I256" s="8">
        <f>[1]!s_val_pb_lf($A$1,A256)</f>
        <v>3.5315001010894775</v>
      </c>
      <c r="J256" s="11">
        <f>[1]!i_val_pe_percentile("881001.WI",A256,"2000-01-01",A256)</f>
        <v>42.556701030927833</v>
      </c>
      <c r="K256" s="8">
        <f>[1]!macd("881001.WI",A256,26,12,9,1,1,1)</f>
        <v>12.611131219700383</v>
      </c>
      <c r="L256" s="8">
        <f>[1]!sar("881001.WI",A256,4,"2","20","1",1)</f>
        <v>2949.2966781856003</v>
      </c>
      <c r="M256" s="12">
        <f>[1]!kdj("881001.WI",A256,9,3,3,1,1,1)</f>
        <v>62.462600071349122</v>
      </c>
      <c r="N256" s="7">
        <f>[1]!rsi("881001.WI",A256,6,1,1)</f>
        <v>59.575162752988106</v>
      </c>
      <c r="O256" s="7">
        <f>[1]!atr("881001.WI",A256,14,"2","1",1)</f>
        <v>53.200771428571379</v>
      </c>
      <c r="P256" s="21">
        <f>[1]!s_dq_close("000001.SH",A256,1)</f>
        <v>3237.098</v>
      </c>
      <c r="Q256" s="21">
        <f>[1]!s_dq_close("399107.SZ",A256,1)</f>
        <v>1303.2180000000001</v>
      </c>
    </row>
    <row r="257" spans="1:17" x14ac:dyDescent="0.25">
      <c r="A257" s="6">
        <v>40197</v>
      </c>
      <c r="B257" s="8">
        <f>[1]!i_dq_close($A$1,A257)</f>
        <v>2930.5088000000001</v>
      </c>
      <c r="C257" s="8">
        <f>[1]!i_dq_pctchange($A$1,A257)</f>
        <v>6.7959274699508021E-2</v>
      </c>
      <c r="D257" s="8">
        <f>[1]!s_dq_volume("881001.WI",A257,1000000)</f>
        <v>20709.748800000001</v>
      </c>
      <c r="E257" s="8">
        <f>[1]!s_dq_turn($A$1,A257)</f>
        <v>1.4422999999999999</v>
      </c>
      <c r="F257" s="8">
        <f>[1]!s_share_freeshares($A$1,A257,10000)</f>
        <v>61473904.07</v>
      </c>
      <c r="G257" s="8">
        <f>[1]!s_val_pe_ttm($A$1,A257)</f>
        <v>34.42340087890625</v>
      </c>
      <c r="H257" s="8">
        <f>[1]!s_val_dividendyield2($A$1,A257)</f>
        <v>1.0295000000000001</v>
      </c>
      <c r="I257" s="8">
        <f>[1]!s_val_pb_lf($A$1,A257)</f>
        <v>3.537600040435791</v>
      </c>
      <c r="J257" s="11">
        <f>[1]!i_val_pe_percentile("881001.WI",A257,"2000-01-01",A257)</f>
        <v>42.704039571310801</v>
      </c>
      <c r="K257" s="8">
        <f>[1]!macd("881001.WI",A257,26,12,9,1,1,1)</f>
        <v>14.407491804648089</v>
      </c>
      <c r="L257" s="8">
        <f>[1]!sar("881001.WI",A257,4,"2","20","1",1)</f>
        <v>2947.1603286218883</v>
      </c>
      <c r="M257" s="12">
        <f>[1]!kdj("881001.WI",A257,9,3,3,1,1,1)</f>
        <v>68.403084662194658</v>
      </c>
      <c r="N257" s="7">
        <f>[1]!rsi("881001.WI",A257,6,1,1)</f>
        <v>60.063592202356617</v>
      </c>
      <c r="O257" s="7">
        <f>[1]!atr("881001.WI",A257,14,"2","1",1)</f>
        <v>51.879164285714232</v>
      </c>
      <c r="P257" s="21">
        <f>[1]!s_dq_close("000001.SH",A257,1)</f>
        <v>3246.8739999999998</v>
      </c>
      <c r="Q257" s="21">
        <f>[1]!s_dq_close("399107.SZ",A257,1)</f>
        <v>1299.2909999999999</v>
      </c>
    </row>
    <row r="258" spans="1:17" x14ac:dyDescent="0.25">
      <c r="A258" s="6">
        <v>40198</v>
      </c>
      <c r="B258" s="8">
        <f>[1]!i_dq_close($A$1,A258)</f>
        <v>2834.6848</v>
      </c>
      <c r="C258" s="8">
        <f>[1]!i_dq_pctchange($A$1,A258)</f>
        <v>-3.269875865924718</v>
      </c>
      <c r="D258" s="8">
        <f>[1]!s_dq_volume("881001.WI",A258,1000000)</f>
        <v>24940.611199999999</v>
      </c>
      <c r="E258" s="8">
        <f>[1]!s_dq_turn($A$1,A258)</f>
        <v>1.7447999999999999</v>
      </c>
      <c r="F258" s="8">
        <f>[1]!s_share_freeshares($A$1,A258,10000)</f>
        <v>61502485.912199996</v>
      </c>
      <c r="G258" s="8">
        <f>[1]!s_val_pe_ttm($A$1,A258)</f>
        <v>33.356601715087891</v>
      </c>
      <c r="H258" s="8">
        <f>[1]!s_val_dividendyield2($A$1,A258)</f>
        <v>1.0616000000000001</v>
      </c>
      <c r="I258" s="8">
        <f>[1]!s_val_pb_lf($A$1,A258)</f>
        <v>3.4296000003814697</v>
      </c>
      <c r="J258" s="11">
        <f>[1]!i_val_pe_percentile("881001.WI",A258,"2000-01-01",A258)</f>
        <v>40.255459414915535</v>
      </c>
      <c r="K258" s="8">
        <f>[1]!macd("881001.WI",A258,26,12,9,1,1,1)</f>
        <v>8.0066291084717705</v>
      </c>
      <c r="L258" s="8">
        <f>[1]!sar("881001.WI",A258,4,"2","20","1",1)</f>
        <v>2945.2005600494504</v>
      </c>
      <c r="M258" s="12">
        <f>[1]!kdj("881001.WI",A258,9,3,3,1,1,1)</f>
        <v>47.96428301945943</v>
      </c>
      <c r="N258" s="7">
        <f>[1]!rsi("881001.WI",A258,6,1,1)</f>
        <v>35.371233193304647</v>
      </c>
      <c r="O258" s="7">
        <f>[1]!atr("881001.WI",A258,14,"2","1",1)</f>
        <v>56.450735714285656</v>
      </c>
      <c r="P258" s="21">
        <f>[1]!s_dq_close("000001.SH",A258,1)</f>
        <v>3151.85</v>
      </c>
      <c r="Q258" s="21">
        <f>[1]!s_dq_close("399107.SZ",A258,1)</f>
        <v>1251.096</v>
      </c>
    </row>
    <row r="259" spans="1:17" x14ac:dyDescent="0.25">
      <c r="A259" s="6">
        <v>40199</v>
      </c>
      <c r="B259" s="8">
        <f>[1]!i_dq_close($A$1,A259)</f>
        <v>2848.9463000000001</v>
      </c>
      <c r="C259" s="8">
        <f>[1]!i_dq_pctchange($A$1,A259)</f>
        <v>0.50310708266400794</v>
      </c>
      <c r="D259" s="8">
        <f>[1]!s_dq_volume("881001.WI",A259,1000000)</f>
        <v>17458.835200000001</v>
      </c>
      <c r="E259" s="8">
        <f>[1]!s_dq_turn($A$1,A259)</f>
        <v>1.2222999999999999</v>
      </c>
      <c r="F259" s="8">
        <f>[1]!s_share_freeshares($A$1,A259,10000)</f>
        <v>61516857.838100001</v>
      </c>
      <c r="G259" s="8">
        <f>[1]!s_val_pe_ttm($A$1,A259)</f>
        <v>33.484699249267578</v>
      </c>
      <c r="H259" s="8">
        <f>[1]!s_val_dividendyield2($A$1,A259)</f>
        <v>1.0582</v>
      </c>
      <c r="I259" s="8">
        <f>[1]!s_val_pb_lf($A$1,A259)</f>
        <v>3.4433000087738037</v>
      </c>
      <c r="J259" s="11">
        <f>[1]!i_val_pe_percentile("881001.WI",A259,"2000-01-01",A259)</f>
        <v>40.485996705107084</v>
      </c>
      <c r="K259" s="8">
        <f>[1]!macd("881001.WI",A259,26,12,9,1,1,1)</f>
        <v>4.0381340717694911</v>
      </c>
      <c r="L259" s="8">
        <f>[1]!sar("881001.WI",A259,4,"2","20","1",1)</f>
        <v>2940.6391576474725</v>
      </c>
      <c r="M259" s="12">
        <f>[1]!kdj("881001.WI",A259,9,3,3,1,1,1)</f>
        <v>40.115503929255723</v>
      </c>
      <c r="N259" s="7">
        <f>[1]!rsi("881001.WI",A259,6,1,1)</f>
        <v>39.791810641332887</v>
      </c>
      <c r="O259" s="7">
        <f>[1]!atr("881001.WI",A259,14,"2","1",1)</f>
        <v>57.75149999999995</v>
      </c>
      <c r="P259" s="21">
        <f>[1]!s_dq_close("000001.SH",A259,1)</f>
        <v>3158.8629999999998</v>
      </c>
      <c r="Q259" s="21">
        <f>[1]!s_dq_close("399107.SZ",A259,1)</f>
        <v>1253.827</v>
      </c>
    </row>
    <row r="260" spans="1:17" x14ac:dyDescent="0.25">
      <c r="A260" s="6">
        <v>40200</v>
      </c>
      <c r="B260" s="8">
        <f>[1]!i_dq_close($A$1,A260)</f>
        <v>2810.123</v>
      </c>
      <c r="C260" s="8">
        <f>[1]!i_dq_pctchange($A$1,A260)</f>
        <v>-1.3627248783172929</v>
      </c>
      <c r="D260" s="8">
        <f>[1]!s_dq_volume("881001.WI",A260,1000000)</f>
        <v>20652.220799999999</v>
      </c>
      <c r="E260" s="8">
        <f>[1]!s_dq_turn($A$1,A260)</f>
        <v>1.4449000000000001</v>
      </c>
      <c r="F260" s="8">
        <f>[1]!s_share_freeshares($A$1,A260,10000)</f>
        <v>61528108.667199999</v>
      </c>
      <c r="G260" s="8">
        <f>[1]!s_val_pe_ttm($A$1,A260)</f>
        <v>33.110500335693359</v>
      </c>
      <c r="H260" s="8">
        <f>[1]!s_val_dividendyield2($A$1,A260)</f>
        <v>1.0728</v>
      </c>
      <c r="I260" s="8">
        <f>[1]!s_val_pb_lf($A$1,A260)</f>
        <v>3.4054999351501465</v>
      </c>
      <c r="J260" s="11">
        <f>[1]!i_val_pe_percentile("881001.WI",A260,"2000-01-01",A260)</f>
        <v>39.810621655002059</v>
      </c>
      <c r="K260" s="8">
        <f>[1]!macd("881001.WI",A260,26,12,9,1,1,1)</f>
        <v>-2.2141196928469071</v>
      </c>
      <c r="L260" s="8">
        <f>[1]!sar("881001.WI",A260,4,"2","20","1",1)</f>
        <v>2933.056276188624</v>
      </c>
      <c r="M260" s="12">
        <f>[1]!kdj("881001.WI",A260,9,3,3,1,1,1)</f>
        <v>36.854870306931957</v>
      </c>
      <c r="N260" s="7">
        <f>[1]!rsi("881001.WI",A260,6,1,1)</f>
        <v>32.524520152156278</v>
      </c>
      <c r="O260" s="7">
        <f>[1]!atr("881001.WI",A260,14,"2","1",1)</f>
        <v>61.931535714285666</v>
      </c>
      <c r="P260" s="21">
        <f>[1]!s_dq_close("000001.SH",A260,1)</f>
        <v>3128.5880000000002</v>
      </c>
      <c r="Q260" s="21">
        <f>[1]!s_dq_close("399107.SZ",A260,1)</f>
        <v>1219.758</v>
      </c>
    </row>
    <row r="261" spans="1:17" x14ac:dyDescent="0.25">
      <c r="A261" s="6">
        <v>40203</v>
      </c>
      <c r="B261" s="8">
        <f>[1]!i_dq_close($A$1,A261)</f>
        <v>2777.9014000000002</v>
      </c>
      <c r="C261" s="8">
        <f>[1]!i_dq_pctchange($A$1,A261)</f>
        <v>-1.146625966194357</v>
      </c>
      <c r="D261" s="8">
        <f>[1]!s_dq_volume("881001.WI",A261,1000000)</f>
        <v>12392.997600000001</v>
      </c>
      <c r="E261" s="8">
        <f>[1]!s_dq_turn($A$1,A261)</f>
        <v>0.86480000000000001</v>
      </c>
      <c r="F261" s="8">
        <f>[1]!s_share_freeshares($A$1,A261,10000)</f>
        <v>61699221.142800003</v>
      </c>
      <c r="G261" s="8">
        <f>[1]!s_val_pe_ttm($A$1,A261)</f>
        <v>32.699699401855469</v>
      </c>
      <c r="H261" s="8">
        <f>[1]!s_val_dividendyield2($A$1,A261)</f>
        <v>1.0842000000000001</v>
      </c>
      <c r="I261" s="8">
        <f>[1]!s_val_pb_lf($A$1,A261)</f>
        <v>3.3613998889923096</v>
      </c>
      <c r="J261" s="11">
        <f>[1]!i_val_pe_percentile("881001.WI",A261,"2000-01-01",A261)</f>
        <v>39.053497942386834</v>
      </c>
      <c r="K261" s="8">
        <f>[1]!macd("881001.WI",A261,26,12,9,1,1,1)</f>
        <v>-9.6577610219014787</v>
      </c>
      <c r="L261" s="8">
        <f>[1]!sar("881001.WI",A261,4,"2","20","1",1)</f>
        <v>2918.5702860935339</v>
      </c>
      <c r="M261" s="12">
        <f>[1]!kdj("881001.WI",A261,9,3,3,1,1,1)</f>
        <v>29.077569509894499</v>
      </c>
      <c r="N261" s="7">
        <f>[1]!rsi("881001.WI",A261,6,1,1)</f>
        <v>27.519018009557243</v>
      </c>
      <c r="O261" s="7">
        <f>[1]!atr("881001.WI",A261,14,"2","1",1)</f>
        <v>61.131157142857091</v>
      </c>
      <c r="P261" s="21">
        <f>[1]!s_dq_close("000001.SH",A261,1)</f>
        <v>3094.4110000000001</v>
      </c>
      <c r="Q261" s="21">
        <f>[1]!s_dq_close("399107.SZ",A261,1)</f>
        <v>1205.751</v>
      </c>
    </row>
    <row r="262" spans="1:17" x14ac:dyDescent="0.25">
      <c r="A262" s="6">
        <v>40204</v>
      </c>
      <c r="B262" s="8">
        <f>[1]!i_dq_close($A$1,A262)</f>
        <v>2703.8921</v>
      </c>
      <c r="C262" s="8">
        <f>[1]!i_dq_pctchange($A$1,A262)</f>
        <v>-2.6642162317208293</v>
      </c>
      <c r="D262" s="8">
        <f>[1]!s_dq_volume("881001.WI",A262,1000000)</f>
        <v>14567.608</v>
      </c>
      <c r="E262" s="8">
        <f>[1]!s_dq_turn($A$1,A262)</f>
        <v>1.0190999999999999</v>
      </c>
      <c r="F262" s="8">
        <f>[1]!s_share_freeshares($A$1,A262,10000)</f>
        <v>61711284.535300002</v>
      </c>
      <c r="G262" s="8">
        <f>[1]!s_val_pe_ttm($A$1,A262)</f>
        <v>31.901300430297852</v>
      </c>
      <c r="H262" s="8">
        <f>[1]!s_val_dividendyield2($A$1,A262)</f>
        <v>1.1121000000000001</v>
      </c>
      <c r="I262" s="8">
        <f>[1]!s_val_pb_lf($A$1,A262)</f>
        <v>3.2790000438690186</v>
      </c>
      <c r="J262" s="11">
        <f>[1]!i_val_pe_percentile("881001.WI",A262,"2000-01-01",A262)</f>
        <v>37.885643767996704</v>
      </c>
      <c r="K262" s="8">
        <f>[1]!macd("881001.WI",A262,26,12,9,1,1,1)</f>
        <v>-21.283489572905182</v>
      </c>
      <c r="L262" s="8">
        <f>[1]!sar("881001.WI",A262,4,"2","20","1",1)</f>
        <v>2905.2431752060511</v>
      </c>
      <c r="M262" s="12">
        <f>[1]!kdj("881001.WI",A262,9,3,3,1,1,1)</f>
        <v>21.508795324290972</v>
      </c>
      <c r="N262" s="7">
        <f>[1]!rsi("881001.WI",A262,6,1,1)</f>
        <v>19.322617771491434</v>
      </c>
      <c r="O262" s="7">
        <f>[1]!atr("881001.WI",A262,14,"2","1",1)</f>
        <v>66.044742857142836</v>
      </c>
      <c r="P262" s="21">
        <f>[1]!s_dq_close("000001.SH",A262,1)</f>
        <v>3019.3939999999998</v>
      </c>
      <c r="Q262" s="21">
        <f>[1]!s_dq_close("399107.SZ",A262,1)</f>
        <v>1167.8869999999999</v>
      </c>
    </row>
    <row r="263" spans="1:17" x14ac:dyDescent="0.25">
      <c r="A263" s="6">
        <v>40205</v>
      </c>
      <c r="B263" s="8">
        <f>[1]!i_dq_close($A$1,A263)</f>
        <v>2671.9569999999999</v>
      </c>
      <c r="C263" s="8">
        <f>[1]!i_dq_pctchange($A$1,A263)</f>
        <v>-1.1810789343258241</v>
      </c>
      <c r="D263" s="8">
        <f>[1]!s_dq_volume("881001.WI",A263,1000000)</f>
        <v>11963.7408</v>
      </c>
      <c r="E263" s="8">
        <f>[1]!s_dq_turn($A$1,A263)</f>
        <v>0.83409999999999995</v>
      </c>
      <c r="F263" s="8">
        <f>[1]!s_share_freeshares($A$1,A263,10000)</f>
        <v>61705037.683600001</v>
      </c>
      <c r="G263" s="8">
        <f>[1]!s_val_pe_ttm($A$1,A263)</f>
        <v>31.528200149536133</v>
      </c>
      <c r="H263" s="8">
        <f>[1]!s_val_dividendyield2($A$1,A263)</f>
        <v>1.1236999999999999</v>
      </c>
      <c r="I263" s="8">
        <f>[1]!s_val_pb_lf($A$1,A263)</f>
        <v>3.2393999099731445</v>
      </c>
      <c r="J263" s="11">
        <f>[1]!i_val_pe_percentile("881001.WI",A263,"2000-01-01",A263)</f>
        <v>37.171052631578952</v>
      </c>
      <c r="K263" s="8">
        <f>[1]!macd("881001.WI",A263,26,12,9,1,1,1)</f>
        <v>-32.696948812889332</v>
      </c>
      <c r="L263" s="8">
        <f>[1]!sar("881001.WI",A263,4,"2","20","1",1)</f>
        <v>2883.4765276854459</v>
      </c>
      <c r="M263" s="12">
        <f>[1]!kdj("881001.WI",A263,9,3,3,1,1,1)</f>
        <v>16.217841921717909</v>
      </c>
      <c r="N263" s="7">
        <f>[1]!rsi("881001.WI",A263,6,1,1)</f>
        <v>16.740779002052513</v>
      </c>
      <c r="O263" s="7">
        <f>[1]!atr("881001.WI",A263,14,"2","1",1)</f>
        <v>64.175657142857133</v>
      </c>
      <c r="P263" s="21">
        <f>[1]!s_dq_close("000001.SH",A263,1)</f>
        <v>2986.607</v>
      </c>
      <c r="Q263" s="21">
        <f>[1]!s_dq_close("399107.SZ",A263,1)</f>
        <v>1158.4290000000001</v>
      </c>
    </row>
    <row r="264" spans="1:17" x14ac:dyDescent="0.25">
      <c r="A264" s="6">
        <v>40206</v>
      </c>
      <c r="B264" s="8">
        <f>[1]!i_dq_close($A$1,A264)</f>
        <v>2685.3834999999999</v>
      </c>
      <c r="C264" s="8">
        <f>[1]!i_dq_pctchange($A$1,A264)</f>
        <v>0.50249685904376584</v>
      </c>
      <c r="D264" s="8">
        <f>[1]!s_dq_volume("881001.WI",A264,1000000)</f>
        <v>11252.439200000001</v>
      </c>
      <c r="E264" s="8">
        <f>[1]!s_dq_turn($A$1,A264)</f>
        <v>0.80800000000000005</v>
      </c>
      <c r="F264" s="8">
        <f>[1]!s_share_freeshares($A$1,A264,10000)</f>
        <v>61800423.643299997</v>
      </c>
      <c r="G264" s="8">
        <f>[1]!s_val_pe_ttm($A$1,A264)</f>
        <v>31.594200134277344</v>
      </c>
      <c r="H264" s="8">
        <f>[1]!s_val_dividendyield2($A$1,A264)</f>
        <v>1.1171</v>
      </c>
      <c r="I264" s="8">
        <f>[1]!s_val_pb_lf($A$1,A264)</f>
        <v>3.2465999126434326</v>
      </c>
      <c r="J264" s="11">
        <f>[1]!i_val_pe_percentile("881001.WI",A264,"2000-01-01",A264)</f>
        <v>37.279079325935058</v>
      </c>
      <c r="K264" s="8">
        <f>[1]!macd("881001.WI",A264,26,12,9,1,1,1)</f>
        <v>-40.195443102757963</v>
      </c>
      <c r="L264" s="8">
        <f>[1]!sar("881001.WI",A264,4,"2","20","1",1)</f>
        <v>2856.1469083631923</v>
      </c>
      <c r="M264" s="12">
        <f>[1]!kdj("881001.WI",A264,9,3,3,1,1,1)</f>
        <v>14.509460659081896</v>
      </c>
      <c r="N264" s="7">
        <f>[1]!rsi("881001.WI",A264,6,1,1)</f>
        <v>21.999003087252746</v>
      </c>
      <c r="O264" s="7">
        <f>[1]!atr("881001.WI",A264,14,"2","1",1)</f>
        <v>63.731164285714257</v>
      </c>
      <c r="P264" s="21">
        <f>[1]!s_dq_close("000001.SH",A264,1)</f>
        <v>2994.143</v>
      </c>
      <c r="Q264" s="21">
        <f>[1]!s_dq_close("399107.SZ",A264,1)</f>
        <v>1168.9860000000001</v>
      </c>
    </row>
    <row r="265" spans="1:17" x14ac:dyDescent="0.25">
      <c r="A265" s="6">
        <v>40207</v>
      </c>
      <c r="B265" s="8">
        <f>[1]!i_dq_close($A$1,A265)</f>
        <v>2687.7941999999998</v>
      </c>
      <c r="C265" s="8">
        <f>[1]!i_dq_pctchange($A$1,A265)</f>
        <v>8.9771163038720778E-2</v>
      </c>
      <c r="D265" s="8">
        <f>[1]!s_dq_volume("881001.WI",A265,1000000)</f>
        <v>13206.9408</v>
      </c>
      <c r="E265" s="8">
        <f>[1]!s_dq_turn($A$1,A265)</f>
        <v>0.91420000000000001</v>
      </c>
      <c r="F265" s="8">
        <f>[1]!s_share_freeshares($A$1,A265,10000)</f>
        <v>61808912.444300003</v>
      </c>
      <c r="G265" s="8">
        <f>[1]!s_val_pe_ttm($A$1,A265)</f>
        <v>31.555400848388672</v>
      </c>
      <c r="H265" s="8">
        <f>[1]!s_val_dividendyield2($A$1,A265)</f>
        <v>1.1166</v>
      </c>
      <c r="I265" s="8">
        <f>[1]!s_val_pb_lf($A$1,A265)</f>
        <v>3.2469000816345215</v>
      </c>
      <c r="J265" s="11">
        <f>[1]!i_val_pe_percentile("881001.WI",A265,"2000-01-01",A265)</f>
        <v>37.222678718159408</v>
      </c>
      <c r="K265" s="8">
        <f>[1]!macd("881001.WI",A265,26,12,9,1,1,1)</f>
        <v>-45.41995751102877</v>
      </c>
      <c r="L265" s="8">
        <f>[1]!sar("881001.WI",A265,4,"2","20","1",1)</f>
        <v>2827.7286991923456</v>
      </c>
      <c r="M265" s="12">
        <f>[1]!kdj("881001.WI",A265,9,3,3,1,1,1)</f>
        <v>13.647159038636902</v>
      </c>
      <c r="N265" s="7">
        <f>[1]!rsi("881001.WI",A265,6,1,1)</f>
        <v>23.046128782742038</v>
      </c>
      <c r="O265" s="7">
        <f>[1]!atr("881001.WI",A265,14,"2","1",1)</f>
        <v>61.318614285714247</v>
      </c>
      <c r="P265" s="21">
        <f>[1]!s_dq_close("000001.SH",A265,1)</f>
        <v>2989.2919999999999</v>
      </c>
      <c r="Q265" s="21">
        <f>[1]!s_dq_close("399107.SZ",A265,1)</f>
        <v>1176.047</v>
      </c>
    </row>
    <row r="266" spans="1:17" x14ac:dyDescent="0.25">
      <c r="A266" s="6">
        <v>40210</v>
      </c>
      <c r="B266" s="8">
        <f>[1]!i_dq_close($A$1,A266)</f>
        <v>2649.4207000000001</v>
      </c>
      <c r="C266" s="8">
        <f>[1]!i_dq_pctchange($A$1,A266)</f>
        <v>-1.4276948733649213</v>
      </c>
      <c r="D266" s="8">
        <f>[1]!s_dq_volume("881001.WI",A266,1000000)</f>
        <v>14298.649600000001</v>
      </c>
      <c r="E266" s="8">
        <f>[1]!s_dq_turn($A$1,A266)</f>
        <v>0.98699999999999999</v>
      </c>
      <c r="F266" s="8">
        <f>[1]!s_share_freeshares($A$1,A266,10000)</f>
        <v>61826644.266599998</v>
      </c>
      <c r="G266" s="8">
        <f>[1]!s_val_pe_ttm($A$1,A266)</f>
        <v>31.025899887084961</v>
      </c>
      <c r="H266" s="8">
        <f>[1]!s_val_dividendyield2($A$1,A266)</f>
        <v>1.1348</v>
      </c>
      <c r="I266" s="8">
        <f>[1]!s_val_pb_lf($A$1,A266)</f>
        <v>3.1958999633789063</v>
      </c>
      <c r="J266" s="11">
        <f>[1]!i_val_pe_percentile("881001.WI",A266,"2000-01-01",A266)</f>
        <v>36.468172484599584</v>
      </c>
      <c r="K266" s="8">
        <f>[1]!macd("881001.WI",A266,26,12,9,1,1,1)</f>
        <v>-52.056765580060983</v>
      </c>
      <c r="L266" s="8">
        <f>[1]!sar("881001.WI",A266,4,"2","20","1",1)</f>
        <v>2803.2890393054172</v>
      </c>
      <c r="M266" s="12">
        <f>[1]!kdj("881001.WI",A266,9,3,3,1,1,1)</f>
        <v>12.022386631222984</v>
      </c>
      <c r="N266" s="7">
        <f>[1]!rsi("881001.WI",A266,6,1,1)</f>
        <v>18.342554800123619</v>
      </c>
      <c r="O266" s="7">
        <f>[1]!atr("881001.WI",A266,14,"2","1",1)</f>
        <v>60.534971428571389</v>
      </c>
      <c r="P266" s="21">
        <f>[1]!s_dq_close("000001.SH",A266,1)</f>
        <v>2941.36</v>
      </c>
      <c r="Q266" s="21">
        <f>[1]!s_dq_close("399107.SZ",A266,1)</f>
        <v>1157.5050000000001</v>
      </c>
    </row>
    <row r="267" spans="1:17" x14ac:dyDescent="0.25">
      <c r="A267" s="6">
        <v>40211</v>
      </c>
      <c r="B267" s="8">
        <f>[1]!i_dq_close($A$1,A267)</f>
        <v>2640.9209000000001</v>
      </c>
      <c r="C267" s="8">
        <f>[1]!i_dq_pctchange($A$1,A267)</f>
        <v>-0.32081730168410211</v>
      </c>
      <c r="D267" s="8">
        <f>[1]!s_dq_volume("881001.WI",A267,1000000)</f>
        <v>12958.3992</v>
      </c>
      <c r="E267" s="8">
        <f>[1]!s_dq_turn($A$1,A267)</f>
        <v>0.90200000000000002</v>
      </c>
      <c r="F267" s="8">
        <f>[1]!s_share_freeshares($A$1,A267,10000)</f>
        <v>62003741.510600001</v>
      </c>
      <c r="G267" s="8">
        <f>[1]!s_val_pe_ttm($A$1,A267)</f>
        <v>30.957500457763672</v>
      </c>
      <c r="H267" s="8">
        <f>[1]!s_val_dividendyield2($A$1,A267)</f>
        <v>1.1371</v>
      </c>
      <c r="I267" s="8">
        <f>[1]!s_val_pb_lf($A$1,A267)</f>
        <v>3.1874001026153564</v>
      </c>
      <c r="J267" s="11">
        <f>[1]!i_val_pe_percentile("881001.WI",A267,"2000-01-01",A267)</f>
        <v>36.330049261083744</v>
      </c>
      <c r="K267" s="8">
        <f>[1]!macd("881001.WI",A267,26,12,9,1,1,1)</f>
        <v>-57.341351211580786</v>
      </c>
      <c r="L267" s="8">
        <f>[1]!sar("881001.WI",A267,4,"2","20","1",1)</f>
        <v>2774.2579930165502</v>
      </c>
      <c r="M267" s="12">
        <f>[1]!kdj("881001.WI",A267,9,3,3,1,1,1)</f>
        <v>10.656195649334146</v>
      </c>
      <c r="N267" s="7">
        <f>[1]!rsi("881001.WI",A267,6,1,1)</f>
        <v>17.39869969809752</v>
      </c>
      <c r="O267" s="7">
        <f>[1]!atr("881001.WI",A267,14,"2","1",1)</f>
        <v>58.147885714285685</v>
      </c>
      <c r="P267" s="21">
        <f>[1]!s_dq_close("000001.SH",A267,1)</f>
        <v>2934.7130000000002</v>
      </c>
      <c r="Q267" s="21">
        <f>[1]!s_dq_close("399107.SZ",A267,1)</f>
        <v>1150.7180000000001</v>
      </c>
    </row>
    <row r="268" spans="1:17" x14ac:dyDescent="0.25">
      <c r="A268" s="6">
        <v>40212</v>
      </c>
      <c r="B268" s="8">
        <f>[1]!i_dq_close($A$1,A268)</f>
        <v>2699.0853999999999</v>
      </c>
      <c r="C268" s="8">
        <f>[1]!i_dq_pctchange($A$1,A268)</f>
        <v>2.202432492393084</v>
      </c>
      <c r="D268" s="8">
        <f>[1]!s_dq_volume("881001.WI",A268,1000000)</f>
        <v>16235.6144</v>
      </c>
      <c r="E268" s="8">
        <f>[1]!s_dq_turn($A$1,A268)</f>
        <v>1.1295999999999999</v>
      </c>
      <c r="F268" s="8">
        <f>[1]!s_share_freeshares($A$1,A268,10000)</f>
        <v>62030902.634400003</v>
      </c>
      <c r="G268" s="8">
        <f>[1]!s_val_pe_ttm($A$1,A268)</f>
        <v>31.642400741577148</v>
      </c>
      <c r="H268" s="8">
        <f>[1]!s_val_dividendyield2($A$1,A268)</f>
        <v>1.1117999999999999</v>
      </c>
      <c r="I268" s="8">
        <f>[1]!s_val_pb_lf($A$1,A268)</f>
        <v>3.2597000598907471</v>
      </c>
      <c r="J268" s="11">
        <f>[1]!i_val_pe_percentile("881001.WI",A268,"2000-01-01",A268)</f>
        <v>37.546163315551908</v>
      </c>
      <c r="K268" s="8">
        <f>[1]!macd("881001.WI",A268,26,12,9,1,1,1)</f>
        <v>-56.188330253807635</v>
      </c>
      <c r="L268" s="8">
        <f>[1]!sar("881001.WI",A268,4,"2","20","1",1)</f>
        <v>2749.871914133902</v>
      </c>
      <c r="M268" s="12">
        <f>[1]!kdj("881001.WI",A268,9,3,3,1,1,1)</f>
        <v>21.0041087770053</v>
      </c>
      <c r="N268" s="7">
        <f>[1]!rsi("881001.WI",A268,6,1,1)</f>
        <v>41.934261024089025</v>
      </c>
      <c r="O268" s="7">
        <f>[1]!atr("881001.WI",A268,14,"2","1",1)</f>
        <v>62.364714285714236</v>
      </c>
      <c r="P268" s="21">
        <f>[1]!s_dq_close("000001.SH",A268,1)</f>
        <v>3003.835</v>
      </c>
      <c r="Q268" s="21">
        <f>[1]!s_dq_close("399107.SZ",A268,1)</f>
        <v>1172.057</v>
      </c>
    </row>
    <row r="269" spans="1:17" x14ac:dyDescent="0.25">
      <c r="A269" s="6">
        <v>40213</v>
      </c>
      <c r="B269" s="8">
        <f>[1]!i_dq_close($A$1,A269)</f>
        <v>2699.5785999999998</v>
      </c>
      <c r="C269" s="8">
        <f>[1]!i_dq_pctchange($A$1,A269)</f>
        <v>1.8272856427584246E-2</v>
      </c>
      <c r="D269" s="8">
        <f>[1]!s_dq_volume("881001.WI",A269,1000000)</f>
        <v>16578.743999999999</v>
      </c>
      <c r="E269" s="8">
        <f>[1]!s_dq_turn($A$1,A269)</f>
        <v>1.1448</v>
      </c>
      <c r="F269" s="8">
        <f>[1]!s_share_freeshares($A$1,A269,10000)</f>
        <v>62059476.108000003</v>
      </c>
      <c r="G269" s="8">
        <f>[1]!s_val_pe_ttm($A$1,A269)</f>
        <v>31.52869987487793</v>
      </c>
      <c r="H269" s="8">
        <f>[1]!s_val_dividendyield2($A$1,A269)</f>
        <v>1.1131</v>
      </c>
      <c r="I269" s="8">
        <f>[1]!s_val_pb_lf($A$1,A269)</f>
        <v>3.250999927520752</v>
      </c>
      <c r="J269" s="11">
        <f>[1]!i_val_pe_percentile("881001.WI",A269,"2000-01-01",A269)</f>
        <v>37.202625102543067</v>
      </c>
      <c r="K269" s="8">
        <f>[1]!macd("881001.WI",A269,26,12,9,1,1,1)</f>
        <v>-54.605299813913916</v>
      </c>
      <c r="L269" s="8">
        <f>[1]!sar("881001.WI",A269,4,"2","20","1",1)</f>
        <v>2721.4361235897995</v>
      </c>
      <c r="M269" s="12">
        <f>[1]!kdj("881001.WI",A269,9,3,3,1,1,1)</f>
        <v>29.812750602824963</v>
      </c>
      <c r="N269" s="7">
        <f>[1]!rsi("881001.WI",A269,6,1,1)</f>
        <v>42.109231488305511</v>
      </c>
      <c r="O269" s="7">
        <f>[1]!atr("881001.WI",A269,14,"2","1",1)</f>
        <v>63.241614285714249</v>
      </c>
      <c r="P269" s="21">
        <f>[1]!s_dq_close("000001.SH",A269,1)</f>
        <v>2995.308</v>
      </c>
      <c r="Q269" s="21">
        <f>[1]!s_dq_close("399107.SZ",A269,1)</f>
        <v>1175.5329999999999</v>
      </c>
    </row>
    <row r="270" spans="1:17" x14ac:dyDescent="0.25">
      <c r="A270" s="6">
        <v>40214</v>
      </c>
      <c r="B270" s="8">
        <f>[1]!i_dq_close($A$1,A270)</f>
        <v>2648.3766999999998</v>
      </c>
      <c r="C270" s="8">
        <f>[1]!i_dq_pctchange($A$1,A270)</f>
        <v>-1.8966626865393001</v>
      </c>
      <c r="D270" s="8">
        <f>[1]!s_dq_volume("881001.WI",A270,1000000)</f>
        <v>16344.084800000001</v>
      </c>
      <c r="E270" s="8">
        <f>[1]!s_dq_turn($A$1,A270)</f>
        <v>1.1355999999999999</v>
      </c>
      <c r="F270" s="8">
        <f>[1]!s_share_freeshares($A$1,A270,10000)</f>
        <v>62072955.234300002</v>
      </c>
      <c r="G270" s="8">
        <f>[1]!s_val_pe_ttm($A$1,A270)</f>
        <v>30.903099060058594</v>
      </c>
      <c r="H270" s="8">
        <f>[1]!s_val_dividendyield2($A$1,A270)</f>
        <v>1.1339999999999999</v>
      </c>
      <c r="I270" s="8">
        <f>[1]!s_val_pb_lf($A$1,A270)</f>
        <v>3.1891000270843506</v>
      </c>
      <c r="J270" s="11">
        <f>[1]!i_val_pe_percentile("881001.WI",A270,"2000-01-01",A270)</f>
        <v>36.121361213612133</v>
      </c>
      <c r="K270" s="8">
        <f>[1]!macd("881001.WI",A270,26,12,9,1,1,1)</f>
        <v>-56.827233232072558</v>
      </c>
      <c r="L270" s="8">
        <f>[1]!sar("881001.WI",A270,4,"2","20","1",1)</f>
        <v>2699.5785999999998</v>
      </c>
      <c r="M270" s="12">
        <f>[1]!kdj("881001.WI",A270,9,3,3,1,1,1)</f>
        <v>29.336955741186674</v>
      </c>
      <c r="N270" s="7">
        <f>[1]!rsi("881001.WI",A270,6,1,1)</f>
        <v>30.616089721615563</v>
      </c>
      <c r="O270" s="7">
        <f>[1]!atr("881001.WI",A270,14,"2","1",1)</f>
        <v>65.672885714285641</v>
      </c>
      <c r="P270" s="21">
        <f>[1]!s_dq_close("000001.SH",A270,1)</f>
        <v>2939.402</v>
      </c>
      <c r="Q270" s="21">
        <f>[1]!s_dq_close("399107.SZ",A270,1)</f>
        <v>1151.771</v>
      </c>
    </row>
    <row r="271" spans="1:17" x14ac:dyDescent="0.25">
      <c r="A271" s="6">
        <v>40217</v>
      </c>
      <c r="B271" s="8">
        <f>[1]!i_dq_close($A$1,A271)</f>
        <v>2645.0698000000002</v>
      </c>
      <c r="C271" s="8">
        <f>[1]!i_dq_pctchange($A$1,A271)</f>
        <v>-0.12486516740611661</v>
      </c>
      <c r="D271" s="8">
        <f>[1]!s_dq_volume("881001.WI",A271,1000000)</f>
        <v>10527.968000000001</v>
      </c>
      <c r="E271" s="8">
        <f>[1]!s_dq_turn($A$1,A271)</f>
        <v>0.73270000000000002</v>
      </c>
      <c r="F271" s="8">
        <f>[1]!s_share_freeshares($A$1,A271,10000)</f>
        <v>62082028.710100003</v>
      </c>
      <c r="G271" s="8">
        <f>[1]!s_val_pe_ttm($A$1,A271)</f>
        <v>30.880899429321289</v>
      </c>
      <c r="H271" s="8">
        <f>[1]!s_val_dividendyield2($A$1,A271)</f>
        <v>1.1345000000000001</v>
      </c>
      <c r="I271" s="8">
        <f>[1]!s_val_pb_lf($A$1,A271)</f>
        <v>3.1870999336242676</v>
      </c>
      <c r="J271" s="11">
        <f>[1]!i_val_pe_percentile("881001.WI",A271,"2000-01-01",A271)</f>
        <v>35.983606557377051</v>
      </c>
      <c r="K271" s="8">
        <f>[1]!macd("881001.WI",A271,26,12,9,1,1,1)</f>
        <v>-58.18425875077719</v>
      </c>
      <c r="L271" s="8">
        <f>[1]!sar("881001.WI",A271,4,"2","20","1",1)</f>
        <v>2680.1956059999998</v>
      </c>
      <c r="M271" s="12">
        <f>[1]!kdj("881001.WI",A271,9,3,3,1,1,1)</f>
        <v>33.399354421673301</v>
      </c>
      <c r="N271" s="7">
        <f>[1]!rsi("881001.WI",A271,6,1,1)</f>
        <v>29.981874785830311</v>
      </c>
      <c r="O271" s="7">
        <f>[1]!atr("881001.WI",A271,14,"2","1",1)</f>
        <v>66.210042857142781</v>
      </c>
      <c r="P271" s="21">
        <f>[1]!s_dq_close("000001.SH",A271,1)</f>
        <v>2935.174</v>
      </c>
      <c r="Q271" s="21">
        <f>[1]!s_dq_close("399107.SZ",A271,1)</f>
        <v>1154.0029999999999</v>
      </c>
    </row>
    <row r="272" spans="1:17" x14ac:dyDescent="0.25">
      <c r="A272" s="6">
        <v>40218</v>
      </c>
      <c r="B272" s="8">
        <f>[1]!i_dq_close($A$1,A272)</f>
        <v>2653.5194999999999</v>
      </c>
      <c r="C272" s="8">
        <f>[1]!i_dq_pctchange($A$1,A272)</f>
        <v>0.31945092715510437</v>
      </c>
      <c r="D272" s="8">
        <f>[1]!s_dq_volume("881001.WI",A272,1000000)</f>
        <v>9800.2872000000007</v>
      </c>
      <c r="E272" s="8">
        <f>[1]!s_dq_turn($A$1,A272)</f>
        <v>0.69399999999999995</v>
      </c>
      <c r="F272" s="8">
        <f>[1]!s_share_freeshares($A$1,A272,10000)</f>
        <v>62209000.745899998</v>
      </c>
      <c r="G272" s="8">
        <f>[1]!s_val_pe_ttm($A$1,A272)</f>
        <v>30.978300094604492</v>
      </c>
      <c r="H272" s="8">
        <f>[1]!s_val_dividendyield2($A$1,A272)</f>
        <v>1.1276999999999999</v>
      </c>
      <c r="I272" s="8">
        <f>[1]!s_val_pb_lf($A$1,A272)</f>
        <v>3.1965999603271484</v>
      </c>
      <c r="J272" s="11">
        <f>[1]!i_val_pe_percentile("881001.WI",A272,"2000-01-01",A272)</f>
        <v>36.41950020483408</v>
      </c>
      <c r="K272" s="8">
        <f>[1]!macd("881001.WI",A272,26,12,9,1,1,1)</f>
        <v>-57.910336763998657</v>
      </c>
      <c r="L272" s="8">
        <f>[1]!sar("881001.WI",A272,4,"2","20","1",1)</f>
        <v>2664.30155092</v>
      </c>
      <c r="M272" s="12">
        <f>[1]!kdj("881001.WI",A272,9,3,3,1,1,1)</f>
        <v>38.307086903651737</v>
      </c>
      <c r="N272" s="7">
        <f>[1]!rsi("881001.WI",A272,6,1,1)</f>
        <v>34.163589145815408</v>
      </c>
      <c r="O272" s="7">
        <f>[1]!atr("881001.WI",A272,14,"2","1",1)</f>
        <v>60.560899999999911</v>
      </c>
      <c r="P272" s="21">
        <f>[1]!s_dq_close("000001.SH",A272,1)</f>
        <v>2948.8420000000001</v>
      </c>
      <c r="Q272" s="21">
        <f>[1]!s_dq_close("399107.SZ",A272,1)</f>
        <v>1155.3019999999999</v>
      </c>
    </row>
    <row r="273" spans="1:17" x14ac:dyDescent="0.25">
      <c r="A273" s="6">
        <v>40219</v>
      </c>
      <c r="B273" s="8">
        <f>[1]!i_dq_close($A$1,A273)</f>
        <v>2686.8813</v>
      </c>
      <c r="C273" s="8">
        <f>[1]!i_dq_pctchange($A$1,A273)</f>
        <v>1.2572660574003744</v>
      </c>
      <c r="D273" s="8">
        <f>[1]!s_dq_volume("881001.WI",A273,1000000)</f>
        <v>8964.5007999999998</v>
      </c>
      <c r="E273" s="8">
        <f>[1]!s_dq_turn($A$1,A273)</f>
        <v>0.62470000000000003</v>
      </c>
      <c r="F273" s="8">
        <f>[1]!s_share_freeshares($A$1,A273,10000)</f>
        <v>62250281.191799998</v>
      </c>
      <c r="G273" s="8">
        <f>[1]!s_val_pe_ttm($A$1,A273)</f>
        <v>31.307199478149414</v>
      </c>
      <c r="H273" s="8">
        <f>[1]!s_val_dividendyield2($A$1,A273)</f>
        <v>1.1135999999999999</v>
      </c>
      <c r="I273" s="8">
        <f>[1]!s_val_pb_lf($A$1,A273)</f>
        <v>3.2358999252319336</v>
      </c>
      <c r="J273" s="11">
        <f>[1]!i_val_pe_percentile("881001.WI",A273,"2000-01-01",A273)</f>
        <v>36.936936936936938</v>
      </c>
      <c r="K273" s="8">
        <f>[1]!macd("881001.WI",A273,26,12,9,1,1,1)</f>
        <v>-54.374438492146055</v>
      </c>
      <c r="L273" s="8">
        <f>[1]!sar("881001.WI",A273,4,"2","20","1",1)</f>
        <v>2629.1069000000002</v>
      </c>
      <c r="M273" s="12">
        <f>[1]!kdj("881001.WI",A273,9,3,3,1,1,1)</f>
        <v>50.263023732195656</v>
      </c>
      <c r="N273" s="7">
        <f>[1]!rsi("881001.WI",A273,6,1,1)</f>
        <v>48.684187852873549</v>
      </c>
      <c r="O273" s="7">
        <f>[1]!atr("881001.WI",A273,14,"2","1",1)</f>
        <v>59.491842857142764</v>
      </c>
      <c r="P273" s="21">
        <f>[1]!s_dq_close("000001.SH",A273,1)</f>
        <v>2982.5</v>
      </c>
      <c r="Q273" s="21">
        <f>[1]!s_dq_close("399107.SZ",A273,1)</f>
        <v>1173.1079999999999</v>
      </c>
    </row>
    <row r="274" spans="1:17" x14ac:dyDescent="0.25">
      <c r="A274" s="6">
        <v>40220</v>
      </c>
      <c r="B274" s="8">
        <f>[1]!i_dq_close($A$1,A274)</f>
        <v>2688.6826000000001</v>
      </c>
      <c r="C274" s="8">
        <f>[1]!i_dq_pctchange($A$1,A274)</f>
        <v>6.7040549949120676E-2</v>
      </c>
      <c r="D274" s="8">
        <f>[1]!s_dq_volume("881001.WI",A274,1000000)</f>
        <v>8973.5671999999995</v>
      </c>
      <c r="E274" s="8">
        <f>[1]!s_dq_turn($A$1,A274)</f>
        <v>0.62450000000000006</v>
      </c>
      <c r="F274" s="8">
        <f>[1]!s_share_freeshares($A$1,A274,10000)</f>
        <v>62276152.5361</v>
      </c>
      <c r="G274" s="8">
        <f>[1]!s_val_pe_ttm($A$1,A274)</f>
        <v>31.352399826049805</v>
      </c>
      <c r="H274" s="8">
        <f>[1]!s_val_dividendyield2($A$1,A274)</f>
        <v>1.1121000000000001</v>
      </c>
      <c r="I274" s="8">
        <f>[1]!s_val_pb_lf($A$1,A274)</f>
        <v>3.2399001121520996</v>
      </c>
      <c r="J274" s="11">
        <f>[1]!i_val_pe_percentile("881001.WI",A274,"2000-01-01",A274)</f>
        <v>37.044617273843635</v>
      </c>
      <c r="K274" s="8">
        <f>[1]!macd("881001.WI",A274,26,12,9,1,1,1)</f>
        <v>-50.840802655313837</v>
      </c>
      <c r="L274" s="8">
        <f>[1]!sar("881001.WI",A274,4,"2","20","1",1)</f>
        <v>2630.5163340000004</v>
      </c>
      <c r="M274" s="12">
        <f>[1]!kdj("881001.WI",A274,9,3,3,1,1,1)</f>
        <v>59.137484780196786</v>
      </c>
      <c r="N274" s="7">
        <f>[1]!rsi("881001.WI",A274,6,1,1)</f>
        <v>49.407166056111038</v>
      </c>
      <c r="O274" s="7">
        <f>[1]!atr("881001.WI",A274,14,"2","1",1)</f>
        <v>54.18074999999989</v>
      </c>
      <c r="P274" s="21">
        <f>[1]!s_dq_close("000001.SH",A274,1)</f>
        <v>2985.4989999999998</v>
      </c>
      <c r="Q274" s="21">
        <f>[1]!s_dq_close("399107.SZ",A274,1)</f>
        <v>1174.2660000000001</v>
      </c>
    </row>
    <row r="275" spans="1:17" x14ac:dyDescent="0.25">
      <c r="A275" s="6">
        <v>40221</v>
      </c>
      <c r="B275" s="8">
        <f>[1]!i_dq_close($A$1,A275)</f>
        <v>2719.0104999999999</v>
      </c>
      <c r="C275" s="8">
        <f>[1]!i_dq_pctchange($A$1,A275)</f>
        <v>1.1279836452246081</v>
      </c>
      <c r="D275" s="8">
        <f>[1]!s_dq_volume("881001.WI",A275,1000000)</f>
        <v>8773.1304</v>
      </c>
      <c r="E275" s="8">
        <f>[1]!s_dq_turn($A$1,A275)</f>
        <v>0.61099999999999999</v>
      </c>
      <c r="F275" s="8">
        <f>[1]!s_share_freeshares($A$1,A275,10000)</f>
        <v>62275502.633100003</v>
      </c>
      <c r="G275" s="8">
        <f>[1]!s_val_pe_ttm($A$1,A275)</f>
        <v>31.877099990844727</v>
      </c>
      <c r="H275" s="8">
        <f>[1]!s_val_dividendyield2($A$1,A275)</f>
        <v>1.0940000000000001</v>
      </c>
      <c r="I275" s="8">
        <f>[1]!s_val_pb_lf($A$1,A275)</f>
        <v>3.2843999862670898</v>
      </c>
      <c r="J275" s="11">
        <f>[1]!i_val_pe_percentile("881001.WI",A275,"2000-01-01",A275)</f>
        <v>38.134206219312603</v>
      </c>
      <c r="K275" s="8">
        <f>[1]!macd("881001.WI",A275,26,12,9,1,1,1)</f>
        <v>-45.073582524971698</v>
      </c>
      <c r="L275" s="8">
        <f>[1]!sar("881001.WI",A275,4,"2","20","1",1)</f>
        <v>2633.4505446400003</v>
      </c>
      <c r="M275" s="12">
        <f>[1]!kdj("881001.WI",A275,9,3,3,1,1,1)</f>
        <v>72.644824767229935</v>
      </c>
      <c r="N275" s="7">
        <f>[1]!rsi("881001.WI",A275,6,1,1)</f>
        <v>60.617424965687491</v>
      </c>
      <c r="O275" s="7">
        <f>[1]!atr("881001.WI",A275,14,"2","1",1)</f>
        <v>53.367378571428489</v>
      </c>
      <c r="P275" s="21">
        <f>[1]!s_dq_close("000001.SH",A275,1)</f>
        <v>3018.1329999999998</v>
      </c>
      <c r="Q275" s="21">
        <f>[1]!s_dq_close("399107.SZ",A275,1)</f>
        <v>1186.837</v>
      </c>
    </row>
    <row r="276" spans="1:17" x14ac:dyDescent="0.25">
      <c r="A276" s="6">
        <v>40231</v>
      </c>
      <c r="B276" s="8">
        <f>[1]!i_dq_close($A$1,A276)</f>
        <v>2707.8971999999999</v>
      </c>
      <c r="C276" s="8">
        <f>[1]!i_dq_pctchange($A$1,A276)</f>
        <v>-0.40872589495332889</v>
      </c>
      <c r="D276" s="8">
        <f>[1]!s_dq_volume("881001.WI",A276,1000000)</f>
        <v>10664.208000000001</v>
      </c>
      <c r="E276" s="8">
        <f>[1]!s_dq_turn($A$1,A276)</f>
        <v>0.7399</v>
      </c>
      <c r="F276" s="8">
        <f>[1]!s_share_freeshares($A$1,A276,10000)</f>
        <v>62306342.964400001</v>
      </c>
      <c r="G276" s="8">
        <f>[1]!s_val_pe_ttm($A$1,A276)</f>
        <v>31.731599807739258</v>
      </c>
      <c r="H276" s="8">
        <f>[1]!s_val_dividendyield2($A$1,A276)</f>
        <v>1.0980000000000001</v>
      </c>
      <c r="I276" s="8">
        <f>[1]!s_val_pb_lf($A$1,A276)</f>
        <v>3.2697999477386475</v>
      </c>
      <c r="J276" s="11">
        <f>[1]!i_val_pe_percentile("881001.WI",A276,"2000-01-01",A276)</f>
        <v>37.914110429447852</v>
      </c>
      <c r="K276" s="8">
        <f>[1]!macd("881001.WI",A276,26,12,9,1,1,1)</f>
        <v>-40.927977208891662</v>
      </c>
      <c r="L276" s="8">
        <f>[1]!sar("881001.WI",A276,4,"2","20","1",1)</f>
        <v>2638.6101999616003</v>
      </c>
      <c r="M276" s="12">
        <f>[1]!kdj("881001.WI",A276,9,3,3,1,1,1)</f>
        <v>76.79192160270695</v>
      </c>
      <c r="N276" s="7">
        <f>[1]!rsi("881001.WI",A276,6,1,1)</f>
        <v>55.235621592433091</v>
      </c>
      <c r="O276" s="7">
        <f>[1]!atr("881001.WI",A276,14,"2","1",1)</f>
        <v>47.638135714285617</v>
      </c>
      <c r="P276" s="21">
        <f>[1]!s_dq_close("000001.SH",A276,1)</f>
        <v>3003.3980000000001</v>
      </c>
      <c r="Q276" s="21">
        <f>[1]!s_dq_close("399107.SZ",A276,1)</f>
        <v>1185.7950000000001</v>
      </c>
    </row>
    <row r="277" spans="1:17" x14ac:dyDescent="0.25">
      <c r="A277" s="6">
        <v>40232</v>
      </c>
      <c r="B277" s="8">
        <f>[1]!i_dq_close($A$1,A277)</f>
        <v>2695.8148999999999</v>
      </c>
      <c r="C277" s="8">
        <f>[1]!i_dq_pctchange($A$1,A277)</f>
        <v>-0.44618754360394602</v>
      </c>
      <c r="D277" s="8">
        <f>[1]!s_dq_volume("881001.WI",A277,1000000)</f>
        <v>12609.394399999999</v>
      </c>
      <c r="E277" s="8">
        <f>[1]!s_dq_turn($A$1,A277)</f>
        <v>0.88039999999999996</v>
      </c>
      <c r="F277" s="8">
        <f>[1]!s_share_freeshares($A$1,A277,10000)</f>
        <v>62316024.737899996</v>
      </c>
      <c r="G277" s="8">
        <f>[1]!s_val_pe_ttm($A$1,A277)</f>
        <v>31.49329948425293</v>
      </c>
      <c r="H277" s="8">
        <f>[1]!s_val_dividendyield2($A$1,A277)</f>
        <v>1.1034999999999999</v>
      </c>
      <c r="I277" s="8">
        <f>[1]!s_val_pb_lf($A$1,A277)</f>
        <v>3.2478001117706299</v>
      </c>
      <c r="J277" s="11">
        <f>[1]!i_val_pe_percentile("881001.WI",A277,"2000-01-01",A277)</f>
        <v>37.203597710547832</v>
      </c>
      <c r="K277" s="8">
        <f>[1]!macd("881001.WI",A277,26,12,9,1,1,1)</f>
        <v>-38.17741034063647</v>
      </c>
      <c r="L277" s="8">
        <f>[1]!sar("881001.WI",A277,4,"2","20","1",1)</f>
        <v>2645.7797839646723</v>
      </c>
      <c r="M277" s="12">
        <f>[1]!kdj("881001.WI",A277,9,3,3,1,1,1)</f>
        <v>73.627326857327034</v>
      </c>
      <c r="N277" s="7">
        <f>[1]!rsi("881001.WI",A277,6,1,1)</f>
        <v>49.501859382068439</v>
      </c>
      <c r="O277" s="7">
        <f>[1]!atr("881001.WI",A277,14,"2","1",1)</f>
        <v>47.58387857142845</v>
      </c>
      <c r="P277" s="21">
        <f>[1]!s_dq_close("000001.SH",A277,1)</f>
        <v>2982.5749999999998</v>
      </c>
      <c r="Q277" s="21">
        <f>[1]!s_dq_close("399107.SZ",A277,1)</f>
        <v>1184.4449999999999</v>
      </c>
    </row>
    <row r="278" spans="1:17" x14ac:dyDescent="0.25">
      <c r="A278" s="6">
        <v>40233</v>
      </c>
      <c r="B278" s="8">
        <f>[1]!i_dq_close($A$1,A278)</f>
        <v>2737.2981</v>
      </c>
      <c r="C278" s="8">
        <f>[1]!i_dq_pctchange($A$1,A278)</f>
        <v>1.5388000118257423</v>
      </c>
      <c r="D278" s="8">
        <f>[1]!s_dq_volume("881001.WI",A278,1000000)</f>
        <v>15432.4512</v>
      </c>
      <c r="E278" s="8">
        <f>[1]!s_dq_turn($A$1,A278)</f>
        <v>1.0656000000000001</v>
      </c>
      <c r="F278" s="8">
        <f>[1]!s_share_freeshares($A$1,A278,10000)</f>
        <v>62329231.8486</v>
      </c>
      <c r="G278" s="8">
        <f>[1]!s_val_pe_ttm($A$1,A278)</f>
        <v>31.960399627685547</v>
      </c>
      <c r="H278" s="8">
        <f>[1]!s_val_dividendyield2($A$1,A278)</f>
        <v>1.0862000000000001</v>
      </c>
      <c r="I278" s="8">
        <f>[1]!s_val_pb_lf($A$1,A278)</f>
        <v>3.2955999374389648</v>
      </c>
      <c r="J278" s="11">
        <f>[1]!i_val_pe_percentile("881001.WI",A278,"2000-01-01",A278)</f>
        <v>38.332652227217004</v>
      </c>
      <c r="K278" s="8">
        <f>[1]!macd("881001.WI",A278,26,12,9,1,1,1)</f>
        <v>-32.278136465614807</v>
      </c>
      <c r="L278" s="8">
        <f>[1]!sar("881001.WI",A278,4,"2","20","1",1)</f>
        <v>2652.3758012474987</v>
      </c>
      <c r="M278" s="12">
        <f>[1]!kdj("881001.WI",A278,9,3,3,1,1,1)</f>
        <v>82.245352607409302</v>
      </c>
      <c r="N278" s="7">
        <f>[1]!rsi("881001.WI",A278,6,1,1)</f>
        <v>64.629361280061389</v>
      </c>
      <c r="O278" s="7">
        <f>[1]!atr("881001.WI",A278,14,"2","1",1)</f>
        <v>49.433807142857013</v>
      </c>
      <c r="P278" s="21">
        <f>[1]!s_dq_close("000001.SH",A278,1)</f>
        <v>3022.1770000000001</v>
      </c>
      <c r="Q278" s="21">
        <f>[1]!s_dq_close("399107.SZ",A278,1)</f>
        <v>1211.789</v>
      </c>
    </row>
    <row r="279" spans="1:17" x14ac:dyDescent="0.25">
      <c r="A279" s="6">
        <v>40234</v>
      </c>
      <c r="B279" s="8">
        <f>[1]!i_dq_close($A$1,A279)</f>
        <v>2776.0027</v>
      </c>
      <c r="C279" s="8">
        <f>[1]!i_dq_pctchange($A$1,A279)</f>
        <v>1.4139709518667343</v>
      </c>
      <c r="D279" s="8">
        <f>[1]!s_dq_volume("881001.WI",A279,1000000)</f>
        <v>19330.806400000001</v>
      </c>
      <c r="E279" s="8">
        <f>[1]!s_dq_turn($A$1,A279)</f>
        <v>1.3338000000000001</v>
      </c>
      <c r="F279" s="8">
        <f>[1]!s_share_freeshares($A$1,A279,10000)</f>
        <v>62339994.299900003</v>
      </c>
      <c r="G279" s="8">
        <f>[1]!s_val_pe_ttm($A$1,A279)</f>
        <v>32.382598876953125</v>
      </c>
      <c r="H279" s="8">
        <f>[1]!s_val_dividendyield2($A$1,A279)</f>
        <v>1.0710999999999999</v>
      </c>
      <c r="I279" s="8">
        <f>[1]!s_val_pb_lf($A$1,A279)</f>
        <v>3.338900089263916</v>
      </c>
      <c r="J279" s="11">
        <f>[1]!i_val_pe_percentile("881001.WI",A279,"2000-01-01",A279)</f>
        <v>39.052287581699346</v>
      </c>
      <c r="K279" s="8">
        <f>[1]!macd("881001.WI",A279,26,12,9,1,1,1)</f>
        <v>-24.200809794693214</v>
      </c>
      <c r="L279" s="8">
        <f>[1]!sar("881001.WI",A279,4,"2","20","1",1)</f>
        <v>2660.924431122749</v>
      </c>
      <c r="M279" s="12">
        <f>[1]!kdj("881001.WI",A279,9,3,3,1,1,1)</f>
        <v>87.771651494875542</v>
      </c>
      <c r="N279" s="7">
        <f>[1]!rsi("881001.WI",A279,6,1,1)</f>
        <v>73.513081049523549</v>
      </c>
      <c r="O279" s="7">
        <f>[1]!atr("881001.WI",A279,14,"2","1",1)</f>
        <v>48.226678571428465</v>
      </c>
      <c r="P279" s="21">
        <f>[1]!s_dq_close("000001.SH",A279,1)</f>
        <v>3060.6179999999999</v>
      </c>
      <c r="Q279" s="21">
        <f>[1]!s_dq_close("399107.SZ",A279,1)</f>
        <v>1232.566</v>
      </c>
    </row>
    <row r="280" spans="1:17" x14ac:dyDescent="0.25">
      <c r="A280" s="6">
        <v>40235</v>
      </c>
      <c r="B280" s="8">
        <f>[1]!i_dq_close($A$1,A280)</f>
        <v>2771.1149999999998</v>
      </c>
      <c r="C280" s="8">
        <f>[1]!i_dq_pctchange($A$1,A280)</f>
        <v>-0.1760697134768717</v>
      </c>
      <c r="D280" s="8">
        <f>[1]!s_dq_volume("881001.WI",A280,1000000)</f>
        <v>16391.8</v>
      </c>
      <c r="E280" s="8">
        <f>[1]!s_dq_turn($A$1,A280)</f>
        <v>1.1584000000000001</v>
      </c>
      <c r="F280" s="8">
        <f>[1]!s_share_freeshares($A$1,A280,10000)</f>
        <v>62371835.570200004</v>
      </c>
      <c r="G280" s="8">
        <f>[1]!s_val_pe_ttm($A$1,A280)</f>
        <v>32.192401885986328</v>
      </c>
      <c r="H280" s="8">
        <f>[1]!s_val_dividendyield2($A$1,A280)</f>
        <v>1.0678000000000001</v>
      </c>
      <c r="I280" s="8">
        <f>[1]!s_val_pb_lf($A$1,A280)</f>
        <v>3.3317000865936279</v>
      </c>
      <c r="J280" s="11">
        <f>[1]!i_val_pe_percentile("881001.WI",A280,"2000-01-01",A280)</f>
        <v>38.750510412413227</v>
      </c>
      <c r="K280" s="8">
        <f>[1]!macd("881001.WI",A280,26,12,9,1,1,1)</f>
        <v>-17.98652924289172</v>
      </c>
      <c r="L280" s="8">
        <f>[1]!sar("881001.WI",A280,4,"2","20","1",1)</f>
        <v>2674.9404273880191</v>
      </c>
      <c r="M280" s="12">
        <f>[1]!kdj("881001.WI",A280,9,3,3,1,1,1)</f>
        <v>88.55181743630142</v>
      </c>
      <c r="N280" s="7">
        <f>[1]!rsi("881001.WI",A280,6,1,1)</f>
        <v>70.817719134670014</v>
      </c>
      <c r="O280" s="7">
        <f>[1]!atr("881001.WI",A280,14,"2","1",1)</f>
        <v>45.389749999999886</v>
      </c>
      <c r="P280" s="21">
        <f>[1]!s_dq_close("000001.SH",A280,1)</f>
        <v>3051.9430000000002</v>
      </c>
      <c r="Q280" s="21">
        <f>[1]!s_dq_close("399107.SZ",A280,1)</f>
        <v>1231.05</v>
      </c>
    </row>
    <row r="281" spans="1:17" x14ac:dyDescent="0.25">
      <c r="A281" s="6">
        <v>40238</v>
      </c>
      <c r="B281" s="8">
        <f>[1]!i_dq_close($A$1,A281)</f>
        <v>2804.8688999999999</v>
      </c>
      <c r="C281" s="8">
        <f>[1]!i_dq_pctchange($A$1,A281)</f>
        <v>1.2180620436178276</v>
      </c>
      <c r="D281" s="8">
        <f>[1]!s_dq_volume("881001.WI",A281,1000000)</f>
        <v>18193.804800000002</v>
      </c>
      <c r="E281" s="8">
        <f>[1]!s_dq_turn($A$1,A281)</f>
        <v>1.2565</v>
      </c>
      <c r="F281" s="8">
        <f>[1]!s_share_freeshares($A$1,A281,10000)</f>
        <v>62440616.251699999</v>
      </c>
      <c r="G281" s="8">
        <f>[1]!s_val_pe_ttm($A$1,A281)</f>
        <v>32.509899139404297</v>
      </c>
      <c r="H281" s="8">
        <f>[1]!s_val_dividendyield2($A$1,A281)</f>
        <v>1.0549999999999999</v>
      </c>
      <c r="I281" s="8">
        <f>[1]!s_val_pb_lf($A$1,A281)</f>
        <v>3.3650999069213867</v>
      </c>
      <c r="J281" s="11">
        <f>[1]!i_val_pe_percentile("881001.WI",A281,"2000-01-01",A281)</f>
        <v>39.387755102040813</v>
      </c>
      <c r="K281" s="8">
        <f>[1]!macd("881001.WI",A281,26,12,9,1,1,1)</f>
        <v>-10.220197423185709</v>
      </c>
      <c r="L281" s="8">
        <f>[1]!sar("881001.WI",A281,4,"2","20","1",1)</f>
        <v>2690.4646035536966</v>
      </c>
      <c r="M281" s="12">
        <f>[1]!kdj("881001.WI",A281,9,3,3,1,1,1)</f>
        <v>91.417828043155524</v>
      </c>
      <c r="N281" s="7">
        <f>[1]!rsi("881001.WI",A281,6,1,1)</f>
        <v>77.618302249558667</v>
      </c>
      <c r="O281" s="7">
        <f>[1]!atr("881001.WI",A281,14,"2","1",1)</f>
        <v>44.284085714285638</v>
      </c>
      <c r="P281" s="21">
        <f>[1]!s_dq_close("000001.SH",A281,1)</f>
        <v>3087.8420000000001</v>
      </c>
      <c r="Q281" s="21">
        <f>[1]!s_dq_close("399107.SZ",A281,1)</f>
        <v>1244.289</v>
      </c>
    </row>
    <row r="282" spans="1:17" x14ac:dyDescent="0.25">
      <c r="A282" s="6">
        <v>40239</v>
      </c>
      <c r="B282" s="8">
        <f>[1]!i_dq_close($A$1,A282)</f>
        <v>2796.9819000000002</v>
      </c>
      <c r="C282" s="8">
        <f>[1]!i_dq_pctchange($A$1,A282)</f>
        <v>-0.28118961281932703</v>
      </c>
      <c r="D282" s="8">
        <f>[1]!s_dq_volume("881001.WI",A282,1000000)</f>
        <v>17840.7232</v>
      </c>
      <c r="E282" s="8">
        <f>[1]!s_dq_turn($A$1,A282)</f>
        <v>1.2322</v>
      </c>
      <c r="F282" s="8">
        <f>[1]!s_share_freeshares($A$1,A282,10000)</f>
        <v>62458398.544100001</v>
      </c>
      <c r="G282" s="8">
        <f>[1]!s_val_pe_ttm($A$1,A282)</f>
        <v>32.345500946044922</v>
      </c>
      <c r="H282" s="8">
        <f>[1]!s_val_dividendyield2($A$1,A282)</f>
        <v>1.0590999999999999</v>
      </c>
      <c r="I282" s="8">
        <f>[1]!s_val_pb_lf($A$1,A282)</f>
        <v>3.3515999317169189</v>
      </c>
      <c r="J282" s="11">
        <f>[1]!i_val_pe_percentile("881001.WI",A282,"2000-01-01",A282)</f>
        <v>38.922888616891065</v>
      </c>
      <c r="K282" s="8">
        <f>[1]!macd("881001.WI",A282,26,12,9,1,1,1)</f>
        <v>-4.6481574228664613</v>
      </c>
      <c r="L282" s="8">
        <f>[1]!sar("881001.WI",A282,4,"2","20","1",1)</f>
        <v>2709.489130985105</v>
      </c>
      <c r="M282" s="12">
        <f>[1]!kdj("881001.WI",A282,9,3,3,1,1,1)</f>
        <v>90.516439420314171</v>
      </c>
      <c r="N282" s="7">
        <f>[1]!rsi("881001.WI",A282,6,1,1)</f>
        <v>72.857601149912952</v>
      </c>
      <c r="O282" s="7">
        <f>[1]!atr("881001.WI",A282,14,"2","1",1)</f>
        <v>38.772057142857093</v>
      </c>
      <c r="P282" s="21">
        <f>[1]!s_dq_close("000001.SH",A282,1)</f>
        <v>3073.1080000000002</v>
      </c>
      <c r="Q282" s="21">
        <f>[1]!s_dq_close("399107.SZ",A282,1)</f>
        <v>1243.2909999999999</v>
      </c>
    </row>
    <row r="283" spans="1:17" x14ac:dyDescent="0.25">
      <c r="A283" s="6">
        <v>40240</v>
      </c>
      <c r="B283" s="8">
        <f>[1]!i_dq_close($A$1,A283)</f>
        <v>2819.6604000000002</v>
      </c>
      <c r="C283" s="8">
        <f>[1]!i_dq_pctchange($A$1,A283)</f>
        <v>0.81082040609558403</v>
      </c>
      <c r="D283" s="8">
        <f>[1]!s_dq_volume("881001.WI",A283,1000000)</f>
        <v>19329.1728</v>
      </c>
      <c r="E283" s="8">
        <f>[1]!s_dq_turn($A$1,A283)</f>
        <v>1.3341000000000001</v>
      </c>
      <c r="F283" s="8">
        <f>[1]!s_share_freeshares($A$1,A283,10000)</f>
        <v>62488546.292400002</v>
      </c>
      <c r="G283" s="8">
        <f>[1]!s_val_pe_ttm($A$1,A283)</f>
        <v>32.56610107421875</v>
      </c>
      <c r="H283" s="8">
        <f>[1]!s_val_dividendyield2($A$1,A283)</f>
        <v>1.0502</v>
      </c>
      <c r="I283" s="8">
        <f>[1]!s_val_pb_lf($A$1,A283)</f>
        <v>3.3768000602722168</v>
      </c>
      <c r="J283" s="11">
        <f>[1]!i_val_pe_percentile("881001.WI",A283,"2000-01-01",A283)</f>
        <v>39.477977161500817</v>
      </c>
      <c r="K283" s="8">
        <f>[1]!macd("881001.WI",A283,26,12,9,1,1,1)</f>
        <v>1.5794825480143118</v>
      </c>
      <c r="L283" s="8">
        <f>[1]!sar("881001.WI",A283,4,"2","20","1",1)</f>
        <v>2728.5689814077859</v>
      </c>
      <c r="M283" s="12">
        <f>[1]!kdj("881001.WI",A283,9,3,3,1,1,1)</f>
        <v>93.640022401722874</v>
      </c>
      <c r="N283" s="7">
        <f>[1]!rsi("881001.WI",A283,6,1,1)</f>
        <v>77.598562323546446</v>
      </c>
      <c r="O283" s="7">
        <f>[1]!atr("881001.WI",A283,14,"2","1",1)</f>
        <v>37.792821428571379</v>
      </c>
      <c r="P283" s="21">
        <f>[1]!s_dq_close("000001.SH",A283,1)</f>
        <v>3097.0050000000001</v>
      </c>
      <c r="Q283" s="21">
        <f>[1]!s_dq_close("399107.SZ",A283,1)</f>
        <v>1253.7439999999999</v>
      </c>
    </row>
    <row r="284" spans="1:17" x14ac:dyDescent="0.25">
      <c r="A284" s="6">
        <v>40241</v>
      </c>
      <c r="B284" s="8">
        <f>[1]!i_dq_close($A$1,A284)</f>
        <v>2746.6981999999998</v>
      </c>
      <c r="C284" s="8">
        <f>[1]!i_dq_pctchange($A$1,A284)</f>
        <v>-2.5876236726947823</v>
      </c>
      <c r="D284" s="8">
        <f>[1]!s_dq_volume("881001.WI",A284,1000000)</f>
        <v>21181.936000000002</v>
      </c>
      <c r="E284" s="8">
        <f>[1]!s_dq_turn($A$1,A284)</f>
        <v>1.4601</v>
      </c>
      <c r="F284" s="8">
        <f>[1]!s_share_freeshares($A$1,A284,10000)</f>
        <v>62501419.8609</v>
      </c>
      <c r="G284" s="8">
        <f>[1]!s_val_pe_ttm($A$1,A284)</f>
        <v>31.763299942016602</v>
      </c>
      <c r="H284" s="8">
        <f>[1]!s_val_dividendyield2($A$1,A284)</f>
        <v>1.0775999999999999</v>
      </c>
      <c r="I284" s="8">
        <f>[1]!s_val_pb_lf($A$1,A284)</f>
        <v>3.2925999164581299</v>
      </c>
      <c r="J284" s="11">
        <f>[1]!i_val_pe_percentile("881001.WI",A284,"2000-01-01",A284)</f>
        <v>37.871993477374644</v>
      </c>
      <c r="K284" s="8">
        <f>[1]!macd("881001.WI",A284,26,12,9,1,1,1)</f>
        <v>0.6203414135420644</v>
      </c>
      <c r="L284" s="8">
        <f>[1]!sar("881001.WI",A284,4,"2","20","1",1)</f>
        <v>2827.2271000000001</v>
      </c>
      <c r="M284" s="12">
        <f>[1]!kdj("881001.WI",A284,9,3,3,1,1,1)</f>
        <v>80.48320070501542</v>
      </c>
      <c r="N284" s="7">
        <f>[1]!rsi("881001.WI",A284,6,1,1)</f>
        <v>46.345585739446925</v>
      </c>
      <c r="O284" s="7">
        <f>[1]!atr("881001.WI",A284,14,"2","1",1)</f>
        <v>39.006342857142855</v>
      </c>
      <c r="P284" s="21">
        <f>[1]!s_dq_close("000001.SH",A284,1)</f>
        <v>3023.373</v>
      </c>
      <c r="Q284" s="21">
        <f>[1]!s_dq_close("399107.SZ",A284,1)</f>
        <v>1216.0550000000001</v>
      </c>
    </row>
    <row r="285" spans="1:17" x14ac:dyDescent="0.25">
      <c r="A285" s="6">
        <v>40242</v>
      </c>
      <c r="B285" s="8">
        <f>[1]!i_dq_close($A$1,A285)</f>
        <v>2753.2737000000002</v>
      </c>
      <c r="C285" s="8">
        <f>[1]!i_dq_pctchange($A$1,A285)</f>
        <v>0.23939652343313056</v>
      </c>
      <c r="D285" s="8">
        <f>[1]!s_dq_volume("881001.WI",A285,1000000)</f>
        <v>14794.785599999999</v>
      </c>
      <c r="E285" s="8">
        <f>[1]!s_dq_turn($A$1,A285)</f>
        <v>1.0234000000000001</v>
      </c>
      <c r="F285" s="8">
        <f>[1]!s_share_freeshares($A$1,A285,10000)</f>
        <v>62507357.188299999</v>
      </c>
      <c r="G285" s="8">
        <f>[1]!s_val_pe_ttm($A$1,A285)</f>
        <v>31.757699966430664</v>
      </c>
      <c r="H285" s="8">
        <f>[1]!s_val_dividendyield2($A$1,A285)</f>
        <v>1.0741000000000001</v>
      </c>
      <c r="I285" s="8">
        <f>[1]!s_val_pb_lf($A$1,A285)</f>
        <v>3.3010001182556152</v>
      </c>
      <c r="J285" s="11">
        <f>[1]!i_val_pe_percentile("881001.WI",A285,"2000-01-01",A285)</f>
        <v>37.856560717196416</v>
      </c>
      <c r="K285" s="8">
        <f>[1]!macd("881001.WI",A285,26,12,9,1,1,1)</f>
        <v>0.38634945447029168</v>
      </c>
      <c r="L285" s="8">
        <f>[1]!sar("881001.WI",A285,4,"2","20","1",1)</f>
        <v>2825.4778799999999</v>
      </c>
      <c r="M285" s="12">
        <f>[1]!kdj("881001.WI",A285,9,3,3,1,1,1)</f>
        <v>72.959397939522191</v>
      </c>
      <c r="N285" s="7">
        <f>[1]!rsi("881001.WI",A285,6,1,1)</f>
        <v>48.585025791593964</v>
      </c>
      <c r="O285" s="7">
        <f>[1]!atr("881001.WI",A285,14,"2","1",1)</f>
        <v>39.169571428571444</v>
      </c>
      <c r="P285" s="21">
        <f>[1]!s_dq_close("000001.SH",A285,1)</f>
        <v>3031.0650000000001</v>
      </c>
      <c r="Q285" s="21">
        <f>[1]!s_dq_close("399107.SZ",A285,1)</f>
        <v>1219.127</v>
      </c>
    </row>
    <row r="286" spans="1:17" x14ac:dyDescent="0.25">
      <c r="A286" s="6">
        <v>40245</v>
      </c>
      <c r="B286" s="8">
        <f>[1]!i_dq_close($A$1,A286)</f>
        <v>2775.3411000000001</v>
      </c>
      <c r="C286" s="8">
        <f>[1]!i_dq_pctchange($A$1,A286)</f>
        <v>0.80149677818082188</v>
      </c>
      <c r="D286" s="8">
        <f>[1]!s_dq_volume("881001.WI",A286,1000000)</f>
        <v>13164.1016</v>
      </c>
      <c r="E286" s="8">
        <f>[1]!s_dq_turn($A$1,A286)</f>
        <v>0.90759999999999996</v>
      </c>
      <c r="F286" s="8">
        <f>[1]!s_share_freeshares($A$1,A286,10000)</f>
        <v>62508522.422300003</v>
      </c>
      <c r="G286" s="8">
        <f>[1]!s_val_pe_ttm($A$1,A286)</f>
        <v>31.954599380493164</v>
      </c>
      <c r="H286" s="8">
        <f>[1]!s_val_dividendyield2($A$1,A286)</f>
        <v>1.0656000000000001</v>
      </c>
      <c r="I286" s="8">
        <f>[1]!s_val_pb_lf($A$1,A286)</f>
        <v>3.3245000839233398</v>
      </c>
      <c r="J286" s="11">
        <f>[1]!i_val_pe_percentile("881001.WI",A286,"2000-01-01",A286)</f>
        <v>38.289205702647656</v>
      </c>
      <c r="K286" s="8">
        <f>[1]!macd("881001.WI",A286,26,12,9,1,1,1)</f>
        <v>1.9589819713869474</v>
      </c>
      <c r="L286" s="8">
        <f>[1]!sar("881001.WI",A286,4,"2","20","1",1)</f>
        <v>2821.8256407999997</v>
      </c>
      <c r="M286" s="12">
        <f>[1]!kdj("881001.WI",A286,9,3,3,1,1,1)</f>
        <v>70.92275872969833</v>
      </c>
      <c r="N286" s="7">
        <f>[1]!rsi("881001.WI",A286,6,1,1)</f>
        <v>55.983659794577342</v>
      </c>
      <c r="O286" s="7">
        <f>[1]!atr("881001.WI",A286,14,"2","1",1)</f>
        <v>39.313214285714302</v>
      </c>
      <c r="P286" s="21">
        <f>[1]!s_dq_close("000001.SH",A286,1)</f>
        <v>3053.232</v>
      </c>
      <c r="Q286" s="21">
        <f>[1]!s_dq_close("399107.SZ",A286,1)</f>
        <v>1231.0920000000001</v>
      </c>
    </row>
    <row r="287" spans="1:17" x14ac:dyDescent="0.25">
      <c r="A287" s="6">
        <v>40246</v>
      </c>
      <c r="B287" s="8">
        <f>[1]!i_dq_close($A$1,A287)</f>
        <v>2790.0387999999998</v>
      </c>
      <c r="C287" s="8">
        <f>[1]!i_dq_pctchange($A$1,A287)</f>
        <v>0.529581751230496</v>
      </c>
      <c r="D287" s="8">
        <f>[1]!s_dq_volume("881001.WI",A287,1000000)</f>
        <v>15142.896000000001</v>
      </c>
      <c r="E287" s="8">
        <f>[1]!s_dq_turn($A$1,A287)</f>
        <v>1.0395000000000001</v>
      </c>
      <c r="F287" s="8">
        <f>[1]!s_share_freeshares($A$1,A287,10000)</f>
        <v>62578138.136699997</v>
      </c>
      <c r="G287" s="8">
        <f>[1]!s_val_pe_ttm($A$1,A287)</f>
        <v>32.088798522949219</v>
      </c>
      <c r="H287" s="8">
        <f>[1]!s_val_dividendyield2($A$1,A287)</f>
        <v>1.0609999999999999</v>
      </c>
      <c r="I287" s="8">
        <f>[1]!s_val_pb_lf($A$1,A287)</f>
        <v>3.3417999744415283</v>
      </c>
      <c r="J287" s="11">
        <f>[1]!i_val_pe_percentile("881001.WI",A287,"2000-01-01",A287)</f>
        <v>38.558631921824102</v>
      </c>
      <c r="K287" s="8">
        <f>[1]!macd("881001.WI",A287,26,12,9,1,1,1)</f>
        <v>4.3412429806921864</v>
      </c>
      <c r="L287" s="8">
        <f>[1]!sar("881001.WI",A287,4,"2","20","1",1)</f>
        <v>2818.3194911679998</v>
      </c>
      <c r="M287" s="12">
        <f>[1]!kdj("881001.WI",A287,9,3,3,1,1,1)</f>
        <v>67.293939497873779</v>
      </c>
      <c r="N287" s="7">
        <f>[1]!rsi("881001.WI",A287,6,1,1)</f>
        <v>60.523869898381022</v>
      </c>
      <c r="O287" s="7">
        <f>[1]!atr("881001.WI",A287,14,"2","1",1)</f>
        <v>40.408585714285728</v>
      </c>
      <c r="P287" s="21">
        <f>[1]!s_dq_close("000001.SH",A287,1)</f>
        <v>3069.1410000000001</v>
      </c>
      <c r="Q287" s="21">
        <f>[1]!s_dq_close("399107.SZ",A287,1)</f>
        <v>1235.627</v>
      </c>
    </row>
    <row r="288" spans="1:17" x14ac:dyDescent="0.25">
      <c r="A288" s="6">
        <v>40247</v>
      </c>
      <c r="B288" s="8">
        <f>[1]!i_dq_close($A$1,A288)</f>
        <v>2767.6985</v>
      </c>
      <c r="C288" s="8">
        <f>[1]!i_dq_pctchange($A$1,A288)</f>
        <v>-0.80071646315455702</v>
      </c>
      <c r="D288" s="8">
        <f>[1]!s_dq_volume("881001.WI",A288,1000000)</f>
        <v>13786.56</v>
      </c>
      <c r="E288" s="8">
        <f>[1]!s_dq_turn($A$1,A288)</f>
        <v>0.9496</v>
      </c>
      <c r="F288" s="8">
        <f>[1]!s_share_freeshares($A$1,A288,10000)</f>
        <v>62624360.4608</v>
      </c>
      <c r="G288" s="8">
        <f>[1]!s_val_pe_ttm($A$1,A288)</f>
        <v>31.789100646972656</v>
      </c>
      <c r="H288" s="8">
        <f>[1]!s_val_dividendyield2($A$1,A288)</f>
        <v>1.0693999999999999</v>
      </c>
      <c r="I288" s="8">
        <f>[1]!s_val_pb_lf($A$1,A288)</f>
        <v>3.3153998851776123</v>
      </c>
      <c r="J288" s="11">
        <f>[1]!i_val_pe_percentile("881001.WI",A288,"2000-01-01",A288)</f>
        <v>37.973137973137973</v>
      </c>
      <c r="K288" s="8">
        <f>[1]!macd("881001.WI",A288,26,12,9,1,1,1)</f>
        <v>4.3760817431889336</v>
      </c>
      <c r="L288" s="8">
        <f>[1]!sar("881001.WI",A288,4,"2","20","1",1)</f>
        <v>2814.9535875212796</v>
      </c>
      <c r="M288" s="12">
        <f>[1]!kdj("881001.WI",A288,9,3,3,1,1,1)</f>
        <v>56.872200577453292</v>
      </c>
      <c r="N288" s="7">
        <f>[1]!rsi("881001.WI",A288,6,1,1)</f>
        <v>50.93998290406725</v>
      </c>
      <c r="O288" s="7">
        <f>[1]!atr("881001.WI",A288,14,"2","1",1)</f>
        <v>42.255250000000032</v>
      </c>
      <c r="P288" s="21">
        <f>[1]!s_dq_close("000001.SH",A288,1)</f>
        <v>3048.9270000000001</v>
      </c>
      <c r="Q288" s="21">
        <f>[1]!s_dq_close("399107.SZ",A288,1)</f>
        <v>1222.7449999999999</v>
      </c>
    </row>
    <row r="289" spans="1:17" x14ac:dyDescent="0.25">
      <c r="A289" s="6">
        <v>40248</v>
      </c>
      <c r="B289" s="8">
        <f>[1]!i_dq_close($A$1,A289)</f>
        <v>2765.7577999999999</v>
      </c>
      <c r="C289" s="8">
        <f>[1]!i_dq_pctchange($A$1,A289)</f>
        <v>-7.0119631889098699E-2</v>
      </c>
      <c r="D289" s="8">
        <f>[1]!s_dq_volume("881001.WI",A289,1000000)</f>
        <v>12820.0664</v>
      </c>
      <c r="E289" s="8">
        <f>[1]!s_dq_turn($A$1,A289)</f>
        <v>0.88219999999999998</v>
      </c>
      <c r="F289" s="8">
        <f>[1]!s_share_freeshares($A$1,A289,10000)</f>
        <v>62664099.673</v>
      </c>
      <c r="G289" s="8">
        <f>[1]!s_val_pe_ttm($A$1,A289)</f>
        <v>31.795999526977539</v>
      </c>
      <c r="H289" s="8">
        <f>[1]!s_val_dividendyield2($A$1,A289)</f>
        <v>1.0689</v>
      </c>
      <c r="I289" s="8">
        <f>[1]!s_val_pb_lf($A$1,A289)</f>
        <v>3.3183999061584473</v>
      </c>
      <c r="J289" s="11">
        <f>[1]!i_val_pe_percentile("881001.WI",A289,"2000-01-01",A289)</f>
        <v>38.039056143205855</v>
      </c>
      <c r="K289" s="8">
        <f>[1]!macd("881001.WI",A289,26,12,9,1,1,1)</f>
        <v>4.1986935173022175</v>
      </c>
      <c r="L289" s="8">
        <f>[1]!sar("881001.WI",A289,4,"2","20","1",1)</f>
        <v>2811.7223200204285</v>
      </c>
      <c r="M289" s="12">
        <f>[1]!kdj("881001.WI",A289,9,3,3,1,1,1)</f>
        <v>49.229195854897803</v>
      </c>
      <c r="N289" s="7">
        <f>[1]!rsi("881001.WI",A289,6,1,1)</f>
        <v>50.112776080650868</v>
      </c>
      <c r="O289" s="7">
        <f>[1]!atr("881001.WI",A289,14,"2","1",1)</f>
        <v>43.150064285714315</v>
      </c>
      <c r="P289" s="21">
        <f>[1]!s_dq_close("000001.SH",A289,1)</f>
        <v>3051.2820000000002</v>
      </c>
      <c r="Q289" s="21">
        <f>[1]!s_dq_close("399107.SZ",A289,1)</f>
        <v>1221.2639999999999</v>
      </c>
    </row>
    <row r="290" spans="1:17" x14ac:dyDescent="0.25">
      <c r="A290" s="6">
        <v>40249</v>
      </c>
      <c r="B290" s="8">
        <f>[1]!i_dq_close($A$1,A290)</f>
        <v>2729.1772000000001</v>
      </c>
      <c r="C290" s="8">
        <f>[1]!i_dq_pctchange($A$1,A290)</f>
        <v>-1.3226248516771706</v>
      </c>
      <c r="D290" s="8">
        <f>[1]!s_dq_volume("881001.WI",A290,1000000)</f>
        <v>11776.509599999999</v>
      </c>
      <c r="E290" s="8">
        <f>[1]!s_dq_turn($A$1,A290)</f>
        <v>0.81340000000000001</v>
      </c>
      <c r="F290" s="8">
        <f>[1]!s_share_freeshares($A$1,A290,10000)</f>
        <v>62677515.697499998</v>
      </c>
      <c r="G290" s="8">
        <f>[1]!s_val_pe_ttm($A$1,A290)</f>
        <v>31.246000289916992</v>
      </c>
      <c r="H290" s="8">
        <f>[1]!s_val_dividendyield2($A$1,A290)</f>
        <v>1.0823</v>
      </c>
      <c r="I290" s="8">
        <f>[1]!s_val_pb_lf($A$1,A290)</f>
        <v>3.2769999504089355</v>
      </c>
      <c r="J290" s="11">
        <f>[1]!i_val_pe_percentile("881001.WI",A290,"2000-01-01",A290)</f>
        <v>36.600244001626677</v>
      </c>
      <c r="K290" s="8">
        <f>[1]!macd("881001.WI",A290,26,12,9,1,1,1)</f>
        <v>1.0937552375639825</v>
      </c>
      <c r="L290" s="8">
        <f>[1]!sar("881001.WI",A290,4,"2","20","1",1)</f>
        <v>2808.9573912196115</v>
      </c>
      <c r="M290" s="12">
        <f>[1]!kdj("881001.WI",A290,9,3,3,1,1,1)</f>
        <v>33.122681016285348</v>
      </c>
      <c r="N290" s="7">
        <f>[1]!rsi("881001.WI",A290,6,1,1)</f>
        <v>36.650717884129833</v>
      </c>
      <c r="O290" s="7">
        <f>[1]!atr("881001.WI",A290,14,"2","1",1)</f>
        <v>44.586757142857195</v>
      </c>
      <c r="P290" s="21">
        <f>[1]!s_dq_close("000001.SH",A290,1)</f>
        <v>3013.4119999999998</v>
      </c>
      <c r="Q290" s="21">
        <f>[1]!s_dq_close("399107.SZ",A290,1)</f>
        <v>1204.136</v>
      </c>
    </row>
    <row r="291" spans="1:17" x14ac:dyDescent="0.25">
      <c r="A291" s="6">
        <v>40252</v>
      </c>
      <c r="B291" s="8">
        <f>[1]!i_dq_close($A$1,A291)</f>
        <v>2696.2683000000002</v>
      </c>
      <c r="C291" s="8">
        <f>[1]!i_dq_pctchange($A$1,A291)</f>
        <v>-1.2058176361725395</v>
      </c>
      <c r="D291" s="8">
        <f>[1]!s_dq_volume("881001.WI",A291,1000000)</f>
        <v>10245.044</v>
      </c>
      <c r="E291" s="8">
        <f>[1]!s_dq_turn($A$1,A291)</f>
        <v>0.70599999999999996</v>
      </c>
      <c r="F291" s="8">
        <f>[1]!s_share_freeshares($A$1,A291,10000)</f>
        <v>62695622.604400001</v>
      </c>
      <c r="G291" s="8">
        <f>[1]!s_val_pe_ttm($A$1,A291)</f>
        <v>30.756099700927734</v>
      </c>
      <c r="H291" s="8">
        <f>[1]!s_val_dividendyield2($A$1,A291)</f>
        <v>1.0955999999999999</v>
      </c>
      <c r="I291" s="8">
        <f>[1]!s_val_pb_lf($A$1,A291)</f>
        <v>3.2334001064300537</v>
      </c>
      <c r="J291" s="11">
        <f>[1]!i_val_pe_percentile("881001.WI",A291,"2000-01-01",A291)</f>
        <v>35.325203252032523</v>
      </c>
      <c r="K291" s="8">
        <f>[1]!macd("881001.WI",A291,26,12,9,1,1,1)</f>
        <v>-3.976564556960966</v>
      </c>
      <c r="L291" s="8">
        <f>[1]!sar("881001.WI",A291,4,"2","20","1",1)</f>
        <v>2804.1165737464348</v>
      </c>
      <c r="M291" s="12">
        <f>[1]!kdj("881001.WI",A291,9,3,3,1,1,1)</f>
        <v>25.028372910724055</v>
      </c>
      <c r="N291" s="7">
        <f>[1]!rsi("881001.WI",A291,6,1,1)</f>
        <v>28.411279919161647</v>
      </c>
      <c r="O291" s="7">
        <f>[1]!atr("881001.WI",A291,14,"2","1",1)</f>
        <v>43.853378571428621</v>
      </c>
      <c r="P291" s="21">
        <f>[1]!s_dq_close("000001.SH",A291,1)</f>
        <v>2976.9389999999999</v>
      </c>
      <c r="Q291" s="21">
        <f>[1]!s_dq_close("399107.SZ",A291,1)</f>
        <v>1191.444</v>
      </c>
    </row>
    <row r="292" spans="1:17" x14ac:dyDescent="0.25">
      <c r="A292" s="6">
        <v>40253</v>
      </c>
      <c r="B292" s="8">
        <f>[1]!i_dq_close($A$1,A292)</f>
        <v>2715.127</v>
      </c>
      <c r="C292" s="8">
        <f>[1]!i_dq_pctchange($A$1,A292)</f>
        <v>0.69943707011649292</v>
      </c>
      <c r="D292" s="8">
        <f>[1]!s_dq_volume("881001.WI",A292,1000000)</f>
        <v>9502.5184000000008</v>
      </c>
      <c r="E292" s="8">
        <f>[1]!s_dq_turn($A$1,A292)</f>
        <v>0.65810000000000002</v>
      </c>
      <c r="F292" s="8">
        <f>[1]!s_share_freeshares($A$1,A292,10000)</f>
        <v>62809258.705700003</v>
      </c>
      <c r="G292" s="8">
        <f>[1]!s_val_pe_ttm($A$1,A292)</f>
        <v>30.899200439453125</v>
      </c>
      <c r="H292" s="8">
        <f>[1]!s_val_dividendyield2($A$1,A292)</f>
        <v>1.0893999999999999</v>
      </c>
      <c r="I292" s="8">
        <f>[1]!s_val_pb_lf($A$1,A292)</f>
        <v>3.249500036239624</v>
      </c>
      <c r="J292" s="11">
        <f>[1]!i_val_pe_percentile("881001.WI",A292,"2000-01-01",A292)</f>
        <v>35.839089800893944</v>
      </c>
      <c r="K292" s="8">
        <f>[1]!macd("881001.WI",A292,26,12,9,1,1,1)</f>
        <v>-6.3993226346428855</v>
      </c>
      <c r="L292" s="8">
        <f>[1]!sar("881001.WI",A292,4,"2","20","1",1)</f>
        <v>2794.4727918467202</v>
      </c>
      <c r="M292" s="12">
        <f>[1]!kdj("881001.WI",A292,9,3,3,1,1,1)</f>
        <v>24.008006015843236</v>
      </c>
      <c r="N292" s="7">
        <f>[1]!rsi("881001.WI",A292,6,1,1)</f>
        <v>37.996669195761392</v>
      </c>
      <c r="O292" s="7">
        <f>[1]!atr("881001.WI",A292,14,"2","1",1)</f>
        <v>41.141757142857195</v>
      </c>
      <c r="P292" s="21">
        <f>[1]!s_dq_close("000001.SH",A292,1)</f>
        <v>2992.8409999999999</v>
      </c>
      <c r="Q292" s="21">
        <f>[1]!s_dq_close("399107.SZ",A292,1)</f>
        <v>1199.1300000000001</v>
      </c>
    </row>
    <row r="293" spans="1:17" x14ac:dyDescent="0.25">
      <c r="A293" s="6">
        <v>40254</v>
      </c>
      <c r="B293" s="8">
        <f>[1]!i_dq_close($A$1,A293)</f>
        <v>2773.3787000000002</v>
      </c>
      <c r="C293" s="8">
        <f>[1]!i_dq_pctchange($A$1,A293)</f>
        <v>2.1454502864875291</v>
      </c>
      <c r="D293" s="8">
        <f>[1]!s_dq_volume("881001.WI",A293,1000000)</f>
        <v>14047.635200000001</v>
      </c>
      <c r="E293" s="8">
        <f>[1]!s_dq_turn($A$1,A293)</f>
        <v>0.96660000000000001</v>
      </c>
      <c r="F293" s="8">
        <f>[1]!s_share_freeshares($A$1,A293,10000)</f>
        <v>62850156.219700001</v>
      </c>
      <c r="G293" s="8">
        <f>[1]!s_val_pe_ttm($A$1,A293)</f>
        <v>31.57349967956543</v>
      </c>
      <c r="H293" s="8">
        <f>[1]!s_val_dividendyield2($A$1,A293)</f>
        <v>1.0668</v>
      </c>
      <c r="I293" s="8">
        <f>[1]!s_val_pb_lf($A$1,A293)</f>
        <v>3.3145999908447266</v>
      </c>
      <c r="J293" s="11">
        <f>[1]!i_val_pe_percentile("881001.WI",A293,"2000-01-01",A293)</f>
        <v>37.327376116978066</v>
      </c>
      <c r="K293" s="8">
        <f>[1]!macd("881001.WI",A293,26,12,9,1,1,1)</f>
        <v>-3.5777089047969639</v>
      </c>
      <c r="L293" s="8">
        <f>[1]!sar("881001.WI",A293,4,"2","20","1",1)</f>
        <v>2785.6005124989824</v>
      </c>
      <c r="M293" s="12">
        <f>[1]!kdj("881001.WI",A293,9,3,3,1,1,1)</f>
        <v>41.014206487684831</v>
      </c>
      <c r="N293" s="7">
        <f>[1]!rsi("881001.WI",A293,6,1,1)</f>
        <v>58.562200698415133</v>
      </c>
      <c r="O293" s="7">
        <f>[1]!atr("881001.WI",A293,14,"2","1",1)</f>
        <v>42.418050000000058</v>
      </c>
      <c r="P293" s="21">
        <f>[1]!s_dq_close("000001.SH",A293,1)</f>
        <v>3050.4789999999998</v>
      </c>
      <c r="Q293" s="21">
        <f>[1]!s_dq_close("399107.SZ",A293,1)</f>
        <v>1228.384</v>
      </c>
    </row>
    <row r="294" spans="1:17" x14ac:dyDescent="0.25">
      <c r="A294" s="6">
        <v>40255</v>
      </c>
      <c r="B294" s="8">
        <f>[1]!i_dq_close($A$1,A294)</f>
        <v>2770.2294999999999</v>
      </c>
      <c r="C294" s="8">
        <f>[1]!i_dq_pctchange($A$1,A294)</f>
        <v>-0.1135510271280403</v>
      </c>
      <c r="D294" s="8">
        <f>[1]!s_dq_volume("881001.WI",A294,1000000)</f>
        <v>14706.5744</v>
      </c>
      <c r="E294" s="8">
        <f>[1]!s_dq_turn($A$1,A294)</f>
        <v>1.0189999999999999</v>
      </c>
      <c r="F294" s="8">
        <f>[1]!s_share_freeshares($A$1,A294,10000)</f>
        <v>62915114.734999999</v>
      </c>
      <c r="G294" s="8">
        <f>[1]!s_val_pe_ttm($A$1,A294)</f>
        <v>31.495800018310547</v>
      </c>
      <c r="H294" s="8">
        <f>[1]!s_val_dividendyield2($A$1,A294)</f>
        <v>1.0681</v>
      </c>
      <c r="I294" s="8">
        <f>[1]!s_val_pb_lf($A$1,A294)</f>
        <v>3.3101999759674072</v>
      </c>
      <c r="J294" s="11">
        <f>[1]!i_val_pe_percentile("881001.WI",A294,"2000-01-01",A294)</f>
        <v>37.109216402760858</v>
      </c>
      <c r="K294" s="8">
        <f>[1]!macd("881001.WI",A294,26,12,9,1,1,1)</f>
        <v>-1.5774894993073758</v>
      </c>
      <c r="L294" s="8">
        <f>[1]!sar("881001.WI",A294,4,"2","20","1",1)</f>
        <v>2787.8791999999999</v>
      </c>
      <c r="M294" s="12">
        <f>[1]!kdj("881001.WI",A294,9,3,3,1,1,1)</f>
        <v>51.474728174682468</v>
      </c>
      <c r="N294" s="7">
        <f>[1]!rsi("881001.WI",A294,6,1,1)</f>
        <v>57.32861520466205</v>
      </c>
      <c r="O294" s="7">
        <f>[1]!atr("881001.WI",A294,14,"2","1",1)</f>
        <v>42.567307142857189</v>
      </c>
      <c r="P294" s="21">
        <f>[1]!s_dq_close("000001.SH",A294,1)</f>
        <v>3046.0889999999999</v>
      </c>
      <c r="Q294" s="21">
        <f>[1]!s_dq_close("399107.SZ",A294,1)</f>
        <v>1230.104</v>
      </c>
    </row>
    <row r="295" spans="1:17" x14ac:dyDescent="0.25">
      <c r="A295" s="6">
        <v>40256</v>
      </c>
      <c r="B295" s="8">
        <f>[1]!i_dq_close($A$1,A295)</f>
        <v>2790.5956999999999</v>
      </c>
      <c r="C295" s="8">
        <f>[1]!i_dq_pctchange($A$1,A295)</f>
        <v>0.73518096605353223</v>
      </c>
      <c r="D295" s="8">
        <f>[1]!s_dq_volume("881001.WI",A295,1000000)</f>
        <v>14277.96</v>
      </c>
      <c r="E295" s="8">
        <f>[1]!s_dq_turn($A$1,A295)</f>
        <v>0.99909999999999999</v>
      </c>
      <c r="F295" s="8">
        <f>[1]!s_share_freeshares($A$1,A295,10000)</f>
        <v>63266030.372699998</v>
      </c>
      <c r="G295" s="8">
        <f>[1]!s_val_pe_ttm($A$1,A295)</f>
        <v>31.736499786376953</v>
      </c>
      <c r="H295" s="8">
        <f>[1]!s_val_dividendyield2($A$1,A295)</f>
        <v>1.0590999999999999</v>
      </c>
      <c r="I295" s="8">
        <f>[1]!s_val_pb_lf($A$1,A295)</f>
        <v>3.3311998844146729</v>
      </c>
      <c r="J295" s="11">
        <f>[1]!i_val_pe_percentile("881001.WI",A295,"2000-01-01",A295)</f>
        <v>37.905844155844157</v>
      </c>
      <c r="K295" s="8">
        <f>[1]!macd("881001.WI",A295,26,12,9,1,1,1)</f>
        <v>1.6322651858972677</v>
      </c>
      <c r="L295" s="8">
        <f>[1]!sar("881001.WI",A295,4,"2","20","1",1)</f>
        <v>2686.1455000000001</v>
      </c>
      <c r="M295" s="12">
        <f>[1]!kdj("881001.WI",A295,9,3,3,1,1,1)</f>
        <v>64.119704628747812</v>
      </c>
      <c r="N295" s="7">
        <f>[1]!rsi("881001.WI",A295,6,1,1)</f>
        <v>63.324092247365996</v>
      </c>
      <c r="O295" s="7">
        <f>[1]!atr("881001.WI",A295,14,"2","1",1)</f>
        <v>42.285764285714286</v>
      </c>
      <c r="P295" s="21">
        <f>[1]!s_dq_close("000001.SH",A295,1)</f>
        <v>3067.75</v>
      </c>
      <c r="Q295" s="21">
        <f>[1]!s_dq_close("399107.SZ",A295,1)</f>
        <v>1239.981</v>
      </c>
    </row>
    <row r="296" spans="1:17" x14ac:dyDescent="0.25">
      <c r="A296" s="6">
        <v>40259</v>
      </c>
      <c r="B296" s="8">
        <f>[1]!i_dq_close($A$1,A296)</f>
        <v>2799.6972999999998</v>
      </c>
      <c r="C296" s="8">
        <f>[1]!i_dq_pctchange($A$1,A296)</f>
        <v>0.32615258455389873</v>
      </c>
      <c r="D296" s="8">
        <f>[1]!s_dq_volume("881001.WI",A296,1000000)</f>
        <v>15472.9584</v>
      </c>
      <c r="E296" s="8">
        <f>[1]!s_dq_turn($A$1,A296)</f>
        <v>1.0642</v>
      </c>
      <c r="F296" s="8">
        <f>[1]!s_share_freeshares($A$1,A296,10000)</f>
        <v>63303830.024999999</v>
      </c>
      <c r="G296" s="8">
        <f>[1]!s_val_pe_ttm($A$1,A296)</f>
        <v>31.684700012207031</v>
      </c>
      <c r="H296" s="8">
        <f>[1]!s_val_dividendyield2($A$1,A296)</f>
        <v>1.0566</v>
      </c>
      <c r="I296" s="8">
        <f>[1]!s_val_pb_lf($A$1,A296)</f>
        <v>3.3392999172210693</v>
      </c>
      <c r="J296" s="11">
        <f>[1]!i_val_pe_percentile("881001.WI",A296,"2000-01-01",A296)</f>
        <v>37.687626774847871</v>
      </c>
      <c r="K296" s="8">
        <f>[1]!macd("881001.WI",A296,26,12,9,1,1,1)</f>
        <v>4.8544825012463662</v>
      </c>
      <c r="L296" s="8">
        <f>[1]!sar("881001.WI",A296,4,"2","20","1",1)</f>
        <v>2688.2658719999999</v>
      </c>
      <c r="M296" s="12">
        <f>[1]!kdj("881001.WI",A296,9,3,3,1,1,1)</f>
        <v>74.672272392491351</v>
      </c>
      <c r="N296" s="7">
        <f>[1]!rsi("881001.WI",A296,6,1,1)</f>
        <v>65.893940830901229</v>
      </c>
      <c r="O296" s="7">
        <f>[1]!atr("881001.WI",A296,14,"2","1",1)</f>
        <v>41.520050000000019</v>
      </c>
      <c r="P296" s="21">
        <f>[1]!s_dq_close("000001.SH",A296,1)</f>
        <v>3074.576</v>
      </c>
      <c r="Q296" s="21">
        <f>[1]!s_dq_close("399107.SZ",A296,1)</f>
        <v>1245.32</v>
      </c>
    </row>
    <row r="297" spans="1:17" x14ac:dyDescent="0.25">
      <c r="A297" s="6">
        <v>40260</v>
      </c>
      <c r="B297" s="8">
        <f>[1]!i_dq_close($A$1,A297)</f>
        <v>2781.6460000000002</v>
      </c>
      <c r="C297" s="8">
        <f>[1]!i_dq_pctchange($A$1,A297)</f>
        <v>-0.64475898876637949</v>
      </c>
      <c r="D297" s="8">
        <f>[1]!s_dq_volume("881001.WI",A297,1000000)</f>
        <v>14907.4992</v>
      </c>
      <c r="E297" s="8">
        <f>[1]!s_dq_turn($A$1,A297)</f>
        <v>1.0284</v>
      </c>
      <c r="F297" s="8">
        <f>[1]!s_share_freeshares($A$1,A297,10000)</f>
        <v>63329348.142399997</v>
      </c>
      <c r="G297" s="8">
        <f>[1]!s_val_pe_ttm($A$1,A297)</f>
        <v>31.282499313354492</v>
      </c>
      <c r="H297" s="8">
        <f>[1]!s_val_dividendyield2($A$1,A297)</f>
        <v>1.0625</v>
      </c>
      <c r="I297" s="8">
        <f>[1]!s_val_pb_lf($A$1,A297)</f>
        <v>3.3155999183654785</v>
      </c>
      <c r="J297" s="11">
        <f>[1]!i_val_pe_percentile("881001.WI",A297,"2000-01-01",A297)</f>
        <v>36.699107866991078</v>
      </c>
      <c r="K297" s="8">
        <f>[1]!macd("881001.WI",A297,26,12,9,1,1,1)</f>
        <v>5.883700255423264</v>
      </c>
      <c r="L297" s="8">
        <f>[1]!sar("881001.WI",A297,4,"2","20","1",1)</f>
        <v>2692.9279211200001</v>
      </c>
      <c r="M297" s="12">
        <f>[1]!kdj("881001.WI",A297,9,3,3,1,1,1)</f>
        <v>76.538752216097919</v>
      </c>
      <c r="N297" s="7">
        <f>[1]!rsi("881001.WI",A297,6,1,1)</f>
        <v>56.475876951121208</v>
      </c>
      <c r="O297" s="7">
        <f>[1]!atr("881001.WI",A297,14,"2","1",1)</f>
        <v>41.090414285714296</v>
      </c>
      <c r="P297" s="21">
        <f>[1]!s_dq_close("000001.SH",A297,1)</f>
        <v>3053.125</v>
      </c>
      <c r="Q297" s="21">
        <f>[1]!s_dq_close("399107.SZ",A297,1)</f>
        <v>1240.4960000000001</v>
      </c>
    </row>
    <row r="298" spans="1:17" x14ac:dyDescent="0.25">
      <c r="A298" s="6">
        <v>40261</v>
      </c>
      <c r="B298" s="8">
        <f>[1]!i_dq_close($A$1,A298)</f>
        <v>2789.1377000000002</v>
      </c>
      <c r="C298" s="8">
        <f>[1]!i_dq_pctchange($A$1,A298)</f>
        <v>0.26932614718048364</v>
      </c>
      <c r="D298" s="8">
        <f>[1]!s_dq_volume("881001.WI",A298,1000000)</f>
        <v>14886.147199999999</v>
      </c>
      <c r="E298" s="8">
        <f>[1]!s_dq_turn($A$1,A298)</f>
        <v>1.0242</v>
      </c>
      <c r="F298" s="8">
        <f>[1]!s_share_freeshares($A$1,A298,10000)</f>
        <v>63345419.436999999</v>
      </c>
      <c r="G298" s="8">
        <f>[1]!s_val_pe_ttm($A$1,A298)</f>
        <v>30.730300903320313</v>
      </c>
      <c r="H298" s="8">
        <f>[1]!s_val_dividendyield2($A$1,A298)</f>
        <v>1.06</v>
      </c>
      <c r="I298" s="8">
        <f>[1]!s_val_pb_lf($A$1,A298)</f>
        <v>3.3139998912811279</v>
      </c>
      <c r="J298" s="11">
        <f>[1]!i_val_pe_percentile("881001.WI",A298,"2000-01-01",A298)</f>
        <v>35.184434535873535</v>
      </c>
      <c r="K298" s="8">
        <f>[1]!macd("881001.WI",A298,26,12,9,1,1,1)</f>
        <v>7.2206452166115014</v>
      </c>
      <c r="L298" s="8">
        <f>[1]!sar("881001.WI",A298,4,"2","20","1",1)</f>
        <v>2699.6972578528002</v>
      </c>
      <c r="M298" s="12">
        <f>[1]!kdj("881001.WI",A298,9,3,3,1,1,1)</f>
        <v>79.826954025491986</v>
      </c>
      <c r="N298" s="7">
        <f>[1]!rsi("881001.WI",A298,6,1,1)</f>
        <v>59.368128837984315</v>
      </c>
      <c r="O298" s="7">
        <f>[1]!atr("881001.WI",A298,14,"2","1",1)</f>
        <v>36.278714285714258</v>
      </c>
      <c r="P298" s="21">
        <f>[1]!s_dq_close("000001.SH",A298,1)</f>
        <v>3056.808</v>
      </c>
      <c r="Q298" s="21">
        <f>[1]!s_dq_close("399107.SZ",A298,1)</f>
        <v>1246.6969999999999</v>
      </c>
    </row>
    <row r="299" spans="1:17" x14ac:dyDescent="0.25">
      <c r="A299" s="6">
        <v>40262</v>
      </c>
      <c r="B299" s="8">
        <f>[1]!i_dq_close($A$1,A299)</f>
        <v>2754.7568000000001</v>
      </c>
      <c r="C299" s="8">
        <f>[1]!i_dq_pctchange($A$1,A299)</f>
        <v>-1.2326713019583115</v>
      </c>
      <c r="D299" s="8">
        <f>[1]!s_dq_volume("881001.WI",A299,1000000)</f>
        <v>15178.7104</v>
      </c>
      <c r="E299" s="8">
        <f>[1]!s_dq_turn($A$1,A299)</f>
        <v>1.0424</v>
      </c>
      <c r="F299" s="8">
        <f>[1]!s_share_freeshares($A$1,A299,10000)</f>
        <v>63374350.795400001</v>
      </c>
      <c r="G299" s="8">
        <f>[1]!s_val_pe_ttm($A$1,A299)</f>
        <v>30.855100631713867</v>
      </c>
      <c r="H299" s="8">
        <f>[1]!s_val_dividendyield2($A$1,A299)</f>
        <v>1.0724</v>
      </c>
      <c r="I299" s="8">
        <f>[1]!s_val_pb_lf($A$1,A299)</f>
        <v>3.2753000259399414</v>
      </c>
      <c r="J299" s="11">
        <f>[1]!i_val_pe_percentile("881001.WI",A299,"2000-01-01",A299)</f>
        <v>35.494327390599679</v>
      </c>
      <c r="K299" s="8">
        <f>[1]!macd("881001.WI",A299,26,12,9,1,1,1)</f>
        <v>5.4431867649309424</v>
      </c>
      <c r="L299" s="8">
        <f>[1]!sar("881001.WI",A299,4,"2","20","1",1)</f>
        <v>2706.0604343816321</v>
      </c>
      <c r="M299" s="12">
        <f>[1]!kdj("881001.WI",A299,9,3,3,1,1,1)</f>
        <v>72.63930825572703</v>
      </c>
      <c r="N299" s="7">
        <f>[1]!rsi("881001.WI",A299,6,1,1)</f>
        <v>43.462820329258761</v>
      </c>
      <c r="O299" s="7">
        <f>[1]!atr("881001.WI",A299,14,"2","1",1)</f>
        <v>36.882857142857119</v>
      </c>
      <c r="P299" s="21">
        <f>[1]!s_dq_close("000001.SH",A299,1)</f>
        <v>3019.1759999999999</v>
      </c>
      <c r="Q299" s="21">
        <f>[1]!s_dq_close("399107.SZ",A299,1)</f>
        <v>1233.7860000000001</v>
      </c>
    </row>
    <row r="300" spans="1:17" x14ac:dyDescent="0.25">
      <c r="A300" s="6">
        <v>40263</v>
      </c>
      <c r="B300" s="8">
        <f>[1]!i_dq_close($A$1,A300)</f>
        <v>2792.1945999999998</v>
      </c>
      <c r="C300" s="8">
        <f>[1]!i_dq_pctchange($A$1,A300)</f>
        <v>1.3590237802480312</v>
      </c>
      <c r="D300" s="8">
        <f>[1]!s_dq_volume("881001.WI",A300,1000000)</f>
        <v>14386.016</v>
      </c>
      <c r="E300" s="8">
        <f>[1]!s_dq_turn($A$1,A300)</f>
        <v>0.99080000000000001</v>
      </c>
      <c r="F300" s="8">
        <f>[1]!s_share_freeshares($A$1,A300,10000)</f>
        <v>63418304.129799999</v>
      </c>
      <c r="G300" s="8">
        <f>[1]!s_val_pe_ttm($A$1,A300)</f>
        <v>30.929300308227539</v>
      </c>
      <c r="H300" s="8">
        <f>[1]!s_val_dividendyield2($A$1,A300)</f>
        <v>1.0620000000000001</v>
      </c>
      <c r="I300" s="8">
        <f>[1]!s_val_pb_lf($A$1,A300)</f>
        <v>3.2948000431060791</v>
      </c>
      <c r="J300" s="11">
        <f>[1]!i_val_pe_percentile("881001.WI",A300,"2000-01-01",A300)</f>
        <v>36.006480356419601</v>
      </c>
      <c r="K300" s="8">
        <f>[1]!macd("881001.WI",A300,26,12,9,1,1,1)</f>
        <v>6.9750516615922606</v>
      </c>
      <c r="L300" s="8">
        <f>[1]!sar("881001.WI",A300,4,"2","20","1",1)</f>
        <v>2712.0418203187342</v>
      </c>
      <c r="M300" s="12">
        <f>[1]!kdj("881001.WI",A300,9,3,3,1,1,1)</f>
        <v>77.981649395236957</v>
      </c>
      <c r="N300" s="7">
        <f>[1]!rsi("881001.WI",A300,6,1,1)</f>
        <v>58.122983250250812</v>
      </c>
      <c r="O300" s="7">
        <f>[1]!atr("881001.WI",A300,14,"2","1",1)</f>
        <v>38.739864285714312</v>
      </c>
      <c r="P300" s="21">
        <f>[1]!s_dq_close("000001.SH",A300,1)</f>
        <v>3059.7150000000001</v>
      </c>
      <c r="Q300" s="21">
        <f>[1]!s_dq_close("399107.SZ",A300,1)</f>
        <v>1245.2360000000001</v>
      </c>
    </row>
    <row r="301" spans="1:17" x14ac:dyDescent="0.25">
      <c r="A301" s="6">
        <v>40266</v>
      </c>
      <c r="B301" s="8">
        <f>[1]!i_dq_close($A$1,A301)</f>
        <v>2847.2851999999998</v>
      </c>
      <c r="C301" s="8">
        <f>[1]!i_dq_pctchange($A$1,A301)</f>
        <v>1.973021507884873</v>
      </c>
      <c r="D301" s="8">
        <f>[1]!s_dq_volume("881001.WI",A301,1000000)</f>
        <v>19141.982400000001</v>
      </c>
      <c r="E301" s="8">
        <f>[1]!s_dq_turn($A$1,A301)</f>
        <v>1.3319000000000001</v>
      </c>
      <c r="F301" s="8">
        <f>[1]!s_share_freeshares($A$1,A301,10000)</f>
        <v>63441035.991999999</v>
      </c>
      <c r="G301" s="8">
        <f>[1]!s_val_pe_ttm($A$1,A301)</f>
        <v>30.762100219726563</v>
      </c>
      <c r="H301" s="8">
        <f>[1]!s_val_dividendyield2($A$1,A301)</f>
        <v>1.0396000000000001</v>
      </c>
      <c r="I301" s="8">
        <f>[1]!s_val_pb_lf($A$1,A301)</f>
        <v>3.3510000705718994</v>
      </c>
      <c r="J301" s="11">
        <f>[1]!i_val_pe_percentile("881001.WI",A301,"2000-01-01",A301)</f>
        <v>35.263157894736842</v>
      </c>
      <c r="K301" s="8">
        <f>[1]!macd("881001.WI",A301,26,12,9,1,1,1)</f>
        <v>12.490434681351871</v>
      </c>
      <c r="L301" s="8">
        <f>[1]!sar("881001.WI",A301,4,"2","20","1",1)</f>
        <v>2717.6643230996101</v>
      </c>
      <c r="M301" s="12">
        <f>[1]!kdj("881001.WI",A301,9,3,3,1,1,1)</f>
        <v>84.791482149060883</v>
      </c>
      <c r="N301" s="7">
        <f>[1]!rsi("881001.WI",A301,6,1,1)</f>
        <v>71.275431435619964</v>
      </c>
      <c r="O301" s="7">
        <f>[1]!atr("881001.WI",A301,14,"2","1",1)</f>
        <v>39.348957142857181</v>
      </c>
      <c r="P301" s="21">
        <f>[1]!s_dq_close("000001.SH",A301,1)</f>
        <v>3123.7979999999998</v>
      </c>
      <c r="Q301" s="21">
        <f>[1]!s_dq_close("399107.SZ",A301,1)</f>
        <v>1260.75</v>
      </c>
    </row>
    <row r="302" spans="1:17" x14ac:dyDescent="0.25">
      <c r="A302" s="6">
        <v>40267</v>
      </c>
      <c r="B302" s="8">
        <f>[1]!i_dq_close($A$1,A302)</f>
        <v>2854.9306999999999</v>
      </c>
      <c r="C302" s="8">
        <f>[1]!i_dq_pctchange($A$1,A302)</f>
        <v>0.26851893867182974</v>
      </c>
      <c r="D302" s="8">
        <f>[1]!s_dq_volume("881001.WI",A302,1000000)</f>
        <v>15982.3856</v>
      </c>
      <c r="E302" s="8">
        <f>[1]!s_dq_turn($A$1,A302)</f>
        <v>1.0952</v>
      </c>
      <c r="F302" s="8">
        <f>[1]!s_share_freeshares($A$1,A302,10000)</f>
        <v>63555758.8847</v>
      </c>
      <c r="G302" s="8">
        <f>[1]!s_val_pe_ttm($A$1,A302)</f>
        <v>30.71769905090332</v>
      </c>
      <c r="H302" s="8">
        <f>[1]!s_val_dividendyield2($A$1,A302)</f>
        <v>1.0367999999999999</v>
      </c>
      <c r="I302" s="8">
        <f>[1]!s_val_pb_lf($A$1,A302)</f>
        <v>3.3585000038146973</v>
      </c>
      <c r="J302" s="11">
        <f>[1]!i_val_pe_percentile("881001.WI",A302,"2000-01-01",A302)</f>
        <v>35.08700930797248</v>
      </c>
      <c r="K302" s="8">
        <f>[1]!macd("881001.WI",A302,26,12,9,1,1,1)</f>
        <v>17.279160013854835</v>
      </c>
      <c r="L302" s="8">
        <f>[1]!sar("881001.WI",A302,4,"2","20","1",1)</f>
        <v>2728.2046892516414</v>
      </c>
      <c r="M302" s="12">
        <f>[1]!kdj("881001.WI",A302,9,3,3,1,1,1)</f>
        <v>88.797051124816107</v>
      </c>
      <c r="N302" s="7">
        <f>[1]!rsi("881001.WI",A302,6,1,1)</f>
        <v>72.703182574252679</v>
      </c>
      <c r="O302" s="7">
        <f>[1]!atr("881001.WI",A302,14,"2","1",1)</f>
        <v>37.300707142857199</v>
      </c>
      <c r="P302" s="21">
        <f>[1]!s_dq_close("000001.SH",A302,1)</f>
        <v>3128.4679999999998</v>
      </c>
      <c r="Q302" s="21">
        <f>[1]!s_dq_close("399107.SZ",A302,1)</f>
        <v>1268.8140000000001</v>
      </c>
    </row>
    <row r="303" spans="1:17" x14ac:dyDescent="0.25">
      <c r="A303" s="6">
        <v>40268</v>
      </c>
      <c r="B303" s="8">
        <f>[1]!i_dq_close($A$1,A303)</f>
        <v>2841.9175</v>
      </c>
      <c r="C303" s="8">
        <f>[1]!i_dq_pctchange($A$1,A303)</f>
        <v>-0.45581491697854071</v>
      </c>
      <c r="D303" s="8">
        <f>[1]!s_dq_volume("881001.WI",A303,1000000)</f>
        <v>16021.5952</v>
      </c>
      <c r="E303" s="8">
        <f>[1]!s_dq_turn($A$1,A303)</f>
        <v>1.1054999999999999</v>
      </c>
      <c r="F303" s="8">
        <f>[1]!s_share_freeshares($A$1,A303,10000)</f>
        <v>63585307.080600001</v>
      </c>
      <c r="G303" s="8">
        <f>[1]!s_val_pe_ttm($A$1,A303)</f>
        <v>30.253400802612305</v>
      </c>
      <c r="H303" s="8">
        <f>[1]!s_val_dividendyield2($A$1,A303)</f>
        <v>1.0392999999999999</v>
      </c>
      <c r="I303" s="8">
        <f>[1]!s_val_pb_lf($A$1,A303)</f>
        <v>3.3382999897003174</v>
      </c>
      <c r="J303" s="11">
        <f>[1]!i_val_pe_percentile("881001.WI",A303,"2000-01-01",A303)</f>
        <v>34.142394822006473</v>
      </c>
      <c r="K303" s="8">
        <f>[1]!macd("881001.WI",A303,26,12,9,1,1,1)</f>
        <v>19.796006812665837</v>
      </c>
      <c r="L303" s="8">
        <f>[1]!sar("881001.WI",A303,4,"2","20","1",1)</f>
        <v>2741.2373703264775</v>
      </c>
      <c r="M303" s="12">
        <f>[1]!kdj("881001.WI",A303,9,3,3,1,1,1)</f>
        <v>87.622389163016351</v>
      </c>
      <c r="N303" s="7">
        <f>[1]!rsi("881001.WI",A303,6,1,1)</f>
        <v>66.002502808304527</v>
      </c>
      <c r="O303" s="7">
        <f>[1]!atr("881001.WI",A303,14,"2","1",1)</f>
        <v>35.666307142857185</v>
      </c>
      <c r="P303" s="21">
        <f>[1]!s_dq_close("000001.SH",A303,1)</f>
        <v>3109.105</v>
      </c>
      <c r="Q303" s="21">
        <f>[1]!s_dq_close("399107.SZ",A303,1)</f>
        <v>1271.7070000000001</v>
      </c>
    </row>
    <row r="304" spans="1:17" x14ac:dyDescent="0.25">
      <c r="A304" s="6">
        <v>40269</v>
      </c>
      <c r="B304" s="8">
        <f>[1]!i_dq_close($A$1,A304)</f>
        <v>2879.1970000000001</v>
      </c>
      <c r="C304" s="8">
        <f>[1]!i_dq_pctchange($A$1,A304)</f>
        <v>1.311772773136451</v>
      </c>
      <c r="D304" s="8">
        <f>[1]!s_dq_volume("881001.WI",A304,1000000)</f>
        <v>20506.624</v>
      </c>
      <c r="E304" s="8">
        <f>[1]!s_dq_turn($A$1,A304)</f>
        <v>1.4038999999999999</v>
      </c>
      <c r="F304" s="8">
        <f>[1]!s_share_freeshares($A$1,A304,10000)</f>
        <v>63585127.504199997</v>
      </c>
      <c r="G304" s="8">
        <f>[1]!s_val_pe_ttm($A$1,A304)</f>
        <v>30.620000839233398</v>
      </c>
      <c r="H304" s="8">
        <f>[1]!s_val_dividendyield2($A$1,A304)</f>
        <v>1.0261</v>
      </c>
      <c r="I304" s="8">
        <f>[1]!s_val_pb_lf($A$1,A304)</f>
        <v>3.3794999122619629</v>
      </c>
      <c r="J304" s="11">
        <f>[1]!i_val_pe_percentile("881001.WI",A304,"2000-01-01",A304)</f>
        <v>34.856449656287907</v>
      </c>
      <c r="K304" s="8">
        <f>[1]!macd("881001.WI",A304,26,12,9,1,1,1)</f>
        <v>24.516163058883649</v>
      </c>
      <c r="L304" s="8">
        <f>[1]!sar("881001.WI",A304,4,"2","20","1",1)</f>
        <v>2752.9667832938298</v>
      </c>
      <c r="M304" s="12">
        <f>[1]!kdj("881001.WI",A304,9,3,3,1,1,1)</f>
        <v>91.738572857929896</v>
      </c>
      <c r="N304" s="7">
        <f>[1]!rsi("881001.WI",A304,6,1,1)</f>
        <v>74.182409775231008</v>
      </c>
      <c r="O304" s="7">
        <f>[1]!atr("881001.WI",A304,14,"2","1",1)</f>
        <v>35.245928571428585</v>
      </c>
      <c r="P304" s="21">
        <f>[1]!s_dq_close("000001.SH",A304,1)</f>
        <v>3147.4160000000002</v>
      </c>
      <c r="Q304" s="21">
        <f>[1]!s_dq_close("399107.SZ",A304,1)</f>
        <v>1290.009</v>
      </c>
    </row>
    <row r="305" spans="1:17" x14ac:dyDescent="0.25">
      <c r="A305" s="6">
        <v>40270</v>
      </c>
      <c r="B305" s="8">
        <f>[1]!i_dq_close($A$1,A305)</f>
        <v>2888.1435999999999</v>
      </c>
      <c r="C305" s="8">
        <f>[1]!i_dq_pctchange($A$1,A305)</f>
        <v>0.31073247158842421</v>
      </c>
      <c r="D305" s="8">
        <f>[1]!s_dq_volume("881001.WI",A305,1000000)</f>
        <v>19905.8128</v>
      </c>
      <c r="E305" s="8">
        <f>[1]!s_dq_turn($A$1,A305)</f>
        <v>1.3632</v>
      </c>
      <c r="F305" s="8">
        <f>[1]!s_share_freeshares($A$1,A305,10000)</f>
        <v>63644625.745300002</v>
      </c>
      <c r="G305" s="8">
        <f>[1]!s_val_pe_ttm($A$1,A305)</f>
        <v>30.615499496459961</v>
      </c>
      <c r="H305" s="8">
        <f>[1]!s_val_dividendyield2($A$1,A305)</f>
        <v>1.0222</v>
      </c>
      <c r="I305" s="8">
        <f>[1]!s_val_pb_lf($A$1,A305)</f>
        <v>3.3891000747680664</v>
      </c>
      <c r="J305" s="11">
        <f>[1]!i_val_pe_percentile("881001.WI",A305,"2000-01-01",A305)</f>
        <v>34.842360549717057</v>
      </c>
      <c r="K305" s="8">
        <f>[1]!macd("881001.WI",A305,26,12,9,1,1,1)</f>
        <v>28.648593587300638</v>
      </c>
      <c r="L305" s="8">
        <f>[1]!sar("881001.WI",A305,4,"2","20","1",1)</f>
        <v>2768.1190652985701</v>
      </c>
      <c r="M305" s="12">
        <f>[1]!kdj("881001.WI",A305,9,3,3,1,1,1)</f>
        <v>94.218115630243119</v>
      </c>
      <c r="N305" s="7">
        <f>[1]!rsi("881001.WI",A305,6,1,1)</f>
        <v>75.855389974046588</v>
      </c>
      <c r="O305" s="7">
        <f>[1]!atr("881001.WI",A305,14,"2","1",1)</f>
        <v>33.093842857142882</v>
      </c>
      <c r="P305" s="21">
        <f>[1]!s_dq_close("000001.SH",A305,1)</f>
        <v>3157.9569999999999</v>
      </c>
      <c r="Q305" s="21">
        <f>[1]!s_dq_close("399107.SZ",A305,1)</f>
        <v>1296.134</v>
      </c>
    </row>
    <row r="306" spans="1:17" x14ac:dyDescent="0.25">
      <c r="A306" s="6">
        <v>40274</v>
      </c>
      <c r="B306" s="8">
        <f>[1]!i_dq_close($A$1,A306)</f>
        <v>2887.6794</v>
      </c>
      <c r="C306" s="8">
        <f>[1]!i_dq_pctchange($A$1,A306)</f>
        <v>-1.6072608024057099E-2</v>
      </c>
      <c r="D306" s="8">
        <f>[1]!s_dq_volume("881001.WI",A306,1000000)</f>
        <v>19044.454399999999</v>
      </c>
      <c r="E306" s="8">
        <f>[1]!s_dq_turn($A$1,A306)</f>
        <v>1.2976000000000001</v>
      </c>
      <c r="F306" s="8">
        <f>[1]!s_share_freeshares($A$1,A306,10000)</f>
        <v>63722629.968699999</v>
      </c>
      <c r="G306" s="8">
        <f>[1]!s_val_pe_ttm($A$1,A306)</f>
        <v>30.626399993896484</v>
      </c>
      <c r="H306" s="8">
        <f>[1]!s_val_dividendyield2($A$1,A306)</f>
        <v>1.0194000000000001</v>
      </c>
      <c r="I306" s="8">
        <f>[1]!s_val_pb_lf($A$1,A306)</f>
        <v>3.3919999599456787</v>
      </c>
      <c r="J306" s="11">
        <f>[1]!i_val_pe_percentile("881001.WI",A306,"2000-01-01",A306)</f>
        <v>34.909090909090914</v>
      </c>
      <c r="K306" s="8">
        <f>[1]!macd("881001.WI",A306,26,12,9,1,1,1)</f>
        <v>31.522742934780581</v>
      </c>
      <c r="L306" s="8">
        <f>[1]!sar("881001.WI",A306,4,"2","20","1",1)</f>
        <v>2785.0879241567704</v>
      </c>
      <c r="M306" s="12">
        <f>[1]!kdj("881001.WI",A306,9,3,3,1,1,1)</f>
        <v>92.747723342405777</v>
      </c>
      <c r="N306" s="7">
        <f>[1]!rsi("881001.WI",A306,6,1,1)</f>
        <v>75.550571550222799</v>
      </c>
      <c r="O306" s="7">
        <f>[1]!atr("881001.WI",A306,14,"2","1",1)</f>
        <v>33.247792857142905</v>
      </c>
      <c r="P306" s="21">
        <f>[1]!s_dq_close("000001.SH",A306,1)</f>
        <v>3158.681</v>
      </c>
      <c r="Q306" s="21">
        <f>[1]!s_dq_close("399107.SZ",A306,1)</f>
        <v>1299.182</v>
      </c>
    </row>
    <row r="307" spans="1:17" x14ac:dyDescent="0.25">
      <c r="A307" s="6">
        <v>40275</v>
      </c>
      <c r="B307" s="8">
        <f>[1]!i_dq_close($A$1,A307)</f>
        <v>2882.0187999999998</v>
      </c>
      <c r="C307" s="8">
        <f>[1]!i_dq_pctchange($A$1,A307)</f>
        <v>-0.19602591617338677</v>
      </c>
      <c r="D307" s="8">
        <f>[1]!s_dq_volume("881001.WI",A307,1000000)</f>
        <v>16913.438399999999</v>
      </c>
      <c r="E307" s="8">
        <f>[1]!s_dq_turn($A$1,A307)</f>
        <v>1.1557999999999999</v>
      </c>
      <c r="F307" s="8">
        <f>[1]!s_share_freeshares($A$1,A307,10000)</f>
        <v>63775522.767999999</v>
      </c>
      <c r="G307" s="8">
        <f>[1]!s_val_pe_ttm($A$1,A307)</f>
        <v>30.54680061340332</v>
      </c>
      <c r="H307" s="8">
        <f>[1]!s_val_dividendyield2($A$1,A307)</f>
        <v>1.0215000000000001</v>
      </c>
      <c r="I307" s="8">
        <f>[1]!s_val_pb_lf($A$1,A307)</f>
        <v>3.3850998878479004</v>
      </c>
      <c r="J307" s="11">
        <f>[1]!i_val_pe_percentile("881001.WI",A307,"2000-01-01",A307)</f>
        <v>34.612277867528277</v>
      </c>
      <c r="K307" s="8">
        <f>[1]!macd("881001.WI",A307,26,12,9,1,1,1)</f>
        <v>32.963777974148343</v>
      </c>
      <c r="L307" s="8">
        <f>[1]!sar("881001.WI",A307,4,"2","20","1",1)</f>
        <v>2804.0805762916871</v>
      </c>
      <c r="M307" s="12">
        <f>[1]!kdj("881001.WI",A307,9,3,3,1,1,1)</f>
        <v>90.573802974266144</v>
      </c>
      <c r="N307" s="7">
        <f>[1]!rsi("881001.WI",A307,6,1,1)</f>
        <v>71.354757078188598</v>
      </c>
      <c r="O307" s="7">
        <f>[1]!atr("881001.WI",A307,14,"2","1",1)</f>
        <v>30.865328571428627</v>
      </c>
      <c r="P307" s="21">
        <f>[1]!s_dq_close("000001.SH",A307,1)</f>
        <v>3148.2220000000002</v>
      </c>
      <c r="Q307" s="21">
        <f>[1]!s_dq_close("399107.SZ",A307,1)</f>
        <v>1302.723</v>
      </c>
    </row>
    <row r="308" spans="1:17" x14ac:dyDescent="0.25">
      <c r="A308" s="6">
        <v>40276</v>
      </c>
      <c r="B308" s="8">
        <f>[1]!i_dq_close($A$1,A308)</f>
        <v>2859.2031000000002</v>
      </c>
      <c r="C308" s="8">
        <f>[1]!i_dq_pctchange($A$1,A308)</f>
        <v>-0.7916568760758832</v>
      </c>
      <c r="D308" s="8">
        <f>[1]!s_dq_volume("881001.WI",A308,1000000)</f>
        <v>18730.446400000001</v>
      </c>
      <c r="E308" s="8">
        <f>[1]!s_dq_turn($A$1,A308)</f>
        <v>1.2782</v>
      </c>
      <c r="F308" s="8">
        <f>[1]!s_share_freeshares($A$1,A308,10000)</f>
        <v>63784405.124200001</v>
      </c>
      <c r="G308" s="8">
        <f>[1]!s_val_pe_ttm($A$1,A308)</f>
        <v>29.746200561523438</v>
      </c>
      <c r="H308" s="8">
        <f>[1]!s_val_dividendyield2($A$1,A308)</f>
        <v>1.0313000000000001</v>
      </c>
      <c r="I308" s="8">
        <f>[1]!s_val_pb_lf($A$1,A308)</f>
        <v>3.3311998844146729</v>
      </c>
      <c r="J308" s="11">
        <f>[1]!i_val_pe_percentile("881001.WI",A308,"2000-01-01",A308)</f>
        <v>32.37787646346387</v>
      </c>
      <c r="K308" s="8">
        <f>[1]!macd("881001.WI",A308,26,12,9,1,1,1)</f>
        <v>31.897082600728027</v>
      </c>
      <c r="L308" s="8">
        <f>[1]!sar("881001.WI",A308,4,"2","20","1",1)</f>
        <v>2820.0344040850173</v>
      </c>
      <c r="M308" s="12">
        <f>[1]!kdj("881001.WI",A308,9,3,3,1,1,1)</f>
        <v>84.313343337558152</v>
      </c>
      <c r="N308" s="7">
        <f>[1]!rsi("881001.WI",A308,6,1,1)</f>
        <v>56.246164451751689</v>
      </c>
      <c r="O308" s="7">
        <f>[1]!atr("881001.WI",A308,14,"2","1",1)</f>
        <v>31.012750000000064</v>
      </c>
      <c r="P308" s="21">
        <f>[1]!s_dq_close("000001.SH",A308,1)</f>
        <v>3118.7089999999998</v>
      </c>
      <c r="Q308" s="21">
        <f>[1]!s_dq_close("399107.SZ",A308,1)</f>
        <v>1293.752</v>
      </c>
    </row>
    <row r="309" spans="1:17" x14ac:dyDescent="0.25">
      <c r="A309" s="6">
        <v>40277</v>
      </c>
      <c r="B309" s="8">
        <f>[1]!i_dq_close($A$1,A309)</f>
        <v>2888.3198000000002</v>
      </c>
      <c r="C309" s="8">
        <f>[1]!i_dq_pctchange($A$1,A309)</f>
        <v>1.0183501829583228</v>
      </c>
      <c r="D309" s="8">
        <f>[1]!s_dq_volume("881001.WI",A309,1000000)</f>
        <v>17324.358400000001</v>
      </c>
      <c r="E309" s="8">
        <f>[1]!s_dq_turn($A$1,A309)</f>
        <v>1.1901999999999999</v>
      </c>
      <c r="F309" s="8">
        <f>[1]!s_share_freeshares($A$1,A309,10000)</f>
        <v>63811953.263400003</v>
      </c>
      <c r="G309" s="8">
        <f>[1]!s_val_pe_ttm($A$1,A309)</f>
        <v>29.876699447631836</v>
      </c>
      <c r="H309" s="8">
        <f>[1]!s_val_dividendyield2($A$1,A309)</f>
        <v>1.0196000000000001</v>
      </c>
      <c r="I309" s="8">
        <f>[1]!s_val_pb_lf($A$1,A309)</f>
        <v>3.3638999462127686</v>
      </c>
      <c r="J309" s="11">
        <f>[1]!i_val_pe_percentile("881001.WI",A309,"2000-01-01",A309)</f>
        <v>32.808716707021787</v>
      </c>
      <c r="K309" s="8">
        <f>[1]!macd("881001.WI",A309,26,12,9,1,1,1)</f>
        <v>33.020552805589432</v>
      </c>
      <c r="L309" s="8">
        <f>[1]!sar("881001.WI",A309,4,"2","20","1",1)</f>
        <v>2833.4356194314146</v>
      </c>
      <c r="M309" s="12">
        <f>[1]!kdj("881001.WI",A309,9,3,3,1,1,1)</f>
        <v>84.920795059017664</v>
      </c>
      <c r="N309" s="7">
        <f>[1]!rsi("881001.WI",A309,6,1,1)</f>
        <v>66.959734399493243</v>
      </c>
      <c r="O309" s="7">
        <f>[1]!atr("881001.WI",A309,14,"2","1",1)</f>
        <v>30.854178571428651</v>
      </c>
      <c r="P309" s="21">
        <f>[1]!s_dq_close("000001.SH",A309,1)</f>
        <v>3145.3470000000002</v>
      </c>
      <c r="Q309" s="21">
        <f>[1]!s_dq_close("399107.SZ",A309,1)</f>
        <v>1312.3219999999999</v>
      </c>
    </row>
    <row r="310" spans="1:17" x14ac:dyDescent="0.25">
      <c r="A310" s="6">
        <v>40280</v>
      </c>
      <c r="B310" s="8">
        <f>[1]!i_dq_close($A$1,A310)</f>
        <v>2877.9897000000001</v>
      </c>
      <c r="C310" s="8">
        <f>[1]!i_dq_pctchange($A$1,A310)</f>
        <v>-0.35765083907952744</v>
      </c>
      <c r="D310" s="8">
        <f>[1]!s_dq_volume("881001.WI",A310,1000000)</f>
        <v>22721.081600000001</v>
      </c>
      <c r="E310" s="8">
        <f>[1]!s_dq_turn($A$1,A310)</f>
        <v>1.544</v>
      </c>
      <c r="F310" s="8">
        <f>[1]!s_share_freeshares($A$1,A310,10000)</f>
        <v>63950113.9005</v>
      </c>
      <c r="G310" s="8">
        <f>[1]!s_val_pe_ttm($A$1,A310)</f>
        <v>29.710899353027344</v>
      </c>
      <c r="H310" s="8">
        <f>[1]!s_val_dividendyield2($A$1,A310)</f>
        <v>1.0221</v>
      </c>
      <c r="I310" s="8">
        <f>[1]!s_val_pb_lf($A$1,A310)</f>
        <v>3.350100040435791</v>
      </c>
      <c r="J310" s="11">
        <f>[1]!i_val_pe_percentile("881001.WI",A310,"2000-01-01",A310)</f>
        <v>32.271077047196449</v>
      </c>
      <c r="K310" s="8">
        <f>[1]!macd("881001.WI",A310,26,12,9,1,1,1)</f>
        <v>32.700408347226585</v>
      </c>
      <c r="L310" s="8">
        <f>[1]!sar("881001.WI",A310,4,"2","20","1",1)</f>
        <v>2844.6926403223883</v>
      </c>
      <c r="M310" s="12">
        <f>[1]!kdj("881001.WI",A310,9,3,3,1,1,1)</f>
        <v>77.530777503469494</v>
      </c>
      <c r="N310" s="7">
        <f>[1]!rsi("881001.WI",A310,6,1,1)</f>
        <v>60.638391200438988</v>
      </c>
      <c r="O310" s="7">
        <f>[1]!atr("881001.WI",A310,14,"2","1",1)</f>
        <v>32.206350000000057</v>
      </c>
      <c r="P310" s="21">
        <f>[1]!s_dq_close("000001.SH",A310,1)</f>
        <v>3129.2629999999999</v>
      </c>
      <c r="Q310" s="21">
        <f>[1]!s_dq_close("399107.SZ",A310,1)</f>
        <v>1315.424</v>
      </c>
    </row>
    <row r="311" spans="1:17" x14ac:dyDescent="0.25">
      <c r="A311" s="6">
        <v>40281</v>
      </c>
      <c r="B311" s="8">
        <f>[1]!i_dq_close($A$1,A311)</f>
        <v>2891.6835999999998</v>
      </c>
      <c r="C311" s="8">
        <f>[1]!i_dq_pctchange($A$1,A311)</f>
        <v>0.47581476750940971</v>
      </c>
      <c r="D311" s="8">
        <f>[1]!s_dq_volume("881001.WI",A311,1000000)</f>
        <v>23915.862400000002</v>
      </c>
      <c r="E311" s="8">
        <f>[1]!s_dq_turn($A$1,A311)</f>
        <v>1.6282000000000001</v>
      </c>
      <c r="F311" s="8">
        <f>[1]!s_share_freeshares($A$1,A311,10000)</f>
        <v>63984011.360100001</v>
      </c>
      <c r="G311" s="8">
        <f>[1]!s_val_pe_ttm($A$1,A311)</f>
        <v>29.699399948120117</v>
      </c>
      <c r="H311" s="8">
        <f>[1]!s_val_dividendyield2($A$1,A311)</f>
        <v>1.0321</v>
      </c>
      <c r="I311" s="8">
        <f>[1]!s_val_pb_lf($A$1,A311)</f>
        <v>3.3701999187469482</v>
      </c>
      <c r="J311" s="11">
        <f>[1]!i_val_pe_percentile("881001.WI",A311,"2000-01-01",A311)</f>
        <v>32.217741935483872</v>
      </c>
      <c r="K311" s="8">
        <f>[1]!macd("881001.WI",A311,26,12,9,1,1,1)</f>
        <v>33.169319573897155</v>
      </c>
      <c r="L311" s="8">
        <f>[1]!sar("881001.WI",A311,4,"2","20","1",1)</f>
        <v>2834.6711</v>
      </c>
      <c r="M311" s="12">
        <f>[1]!kdj("881001.WI",A311,9,3,3,1,1,1)</f>
        <v>77.497002692867355</v>
      </c>
      <c r="N311" s="7">
        <f>[1]!rsi("881001.WI",A311,6,1,1)</f>
        <v>65.777741160019616</v>
      </c>
      <c r="O311" s="7">
        <f>[1]!atr("881001.WI",A311,14,"2","1",1)</f>
        <v>35.452728571428615</v>
      </c>
      <c r="P311" s="21">
        <f>[1]!s_dq_close("000001.SH",A311,1)</f>
        <v>3161.2510000000002</v>
      </c>
      <c r="Q311" s="21">
        <f>[1]!s_dq_close("399107.SZ",A311,1)</f>
        <v>1300.124</v>
      </c>
    </row>
    <row r="312" spans="1:17" x14ac:dyDescent="0.25">
      <c r="A312" s="6">
        <v>40282</v>
      </c>
      <c r="B312" s="8">
        <f>[1]!i_dq_close($A$1,A312)</f>
        <v>2903.6779999999999</v>
      </c>
      <c r="C312" s="8">
        <f>[1]!i_dq_pctchange($A$1,A312)</f>
        <v>0.41478950186666486</v>
      </c>
      <c r="D312" s="8">
        <f>[1]!s_dq_volume("881001.WI",A312,1000000)</f>
        <v>17941.062399999999</v>
      </c>
      <c r="E312" s="8">
        <f>[1]!s_dq_turn($A$1,A312)</f>
        <v>1.2208000000000001</v>
      </c>
      <c r="F312" s="8">
        <f>[1]!s_share_freeshares($A$1,A312,10000)</f>
        <v>63992860.817699999</v>
      </c>
      <c r="G312" s="8">
        <f>[1]!s_val_pe_ttm($A$1,A312)</f>
        <v>29.612800598144531</v>
      </c>
      <c r="H312" s="8">
        <f>[1]!s_val_dividendyield2($A$1,A312)</f>
        <v>1.0283</v>
      </c>
      <c r="I312" s="8">
        <f>[1]!s_val_pb_lf($A$1,A312)</f>
        <v>3.3766999244689941</v>
      </c>
      <c r="J312" s="11">
        <f>[1]!i_val_pe_percentile("881001.WI",A312,"2000-01-01",A312)</f>
        <v>32.083837162434506</v>
      </c>
      <c r="K312" s="8">
        <f>[1]!macd("881001.WI",A312,26,12,9,1,1,1)</f>
        <v>34.11552045434928</v>
      </c>
      <c r="L312" s="8">
        <f>[1]!sar("881001.WI",A312,4,"2","20","1",1)</f>
        <v>2847.9325640000002</v>
      </c>
      <c r="M312" s="12">
        <f>[1]!kdj("881001.WI",A312,9,3,3,1,1,1)</f>
        <v>82.886063022874097</v>
      </c>
      <c r="N312" s="7">
        <f>[1]!rsi("881001.WI",A312,6,1,1)</f>
        <v>69.907512964808944</v>
      </c>
      <c r="O312" s="7">
        <f>[1]!atr("881001.WI",A312,14,"2","1",1)</f>
        <v>35.825007142857203</v>
      </c>
      <c r="P312" s="21">
        <f>[1]!s_dq_close("000001.SH",A312,1)</f>
        <v>3166.183</v>
      </c>
      <c r="Q312" s="21">
        <f>[1]!s_dq_close("399107.SZ",A312,1)</f>
        <v>1309.6859999999999</v>
      </c>
    </row>
    <row r="313" spans="1:17" x14ac:dyDescent="0.25">
      <c r="A313" s="6">
        <v>40283</v>
      </c>
      <c r="B313" s="8">
        <f>[1]!i_dq_close($A$1,A313)</f>
        <v>2890.3344999999999</v>
      </c>
      <c r="C313" s="8">
        <f>[1]!i_dq_pctchange($A$1,A313)</f>
        <v>-0.45953786886837833</v>
      </c>
      <c r="D313" s="8">
        <f>[1]!s_dq_volume("881001.WI",A313,1000000)</f>
        <v>18150.2736</v>
      </c>
      <c r="E313" s="8">
        <f>[1]!s_dq_turn($A$1,A313)</f>
        <v>1.2306999999999999</v>
      </c>
      <c r="F313" s="8">
        <f>[1]!s_share_freeshares($A$1,A313,10000)</f>
        <v>64035610.114200003</v>
      </c>
      <c r="G313" s="8">
        <f>[1]!s_val_pe_ttm($A$1,A313)</f>
        <v>29.499200820922852</v>
      </c>
      <c r="H313" s="8">
        <f>[1]!s_val_dividendyield2($A$1,A313)</f>
        <v>1.0284</v>
      </c>
      <c r="I313" s="8">
        <f>[1]!s_val_pb_lf($A$1,A313)</f>
        <v>3.3657999038696289</v>
      </c>
      <c r="J313" s="11">
        <f>[1]!i_val_pe_percentile("881001.WI",A313,"2000-01-01",A313)</f>
        <v>31.788879935535856</v>
      </c>
      <c r="K313" s="8">
        <f>[1]!macd("881001.WI",A313,26,12,9,1,1,1)</f>
        <v>33.403626324169636</v>
      </c>
      <c r="L313" s="8">
        <f>[1]!sar("881001.WI",A313,4,"2","20","1",1)</f>
        <v>2858.8069644800003</v>
      </c>
      <c r="M313" s="12">
        <f>[1]!kdj("881001.WI",A313,9,3,3,1,1,1)</f>
        <v>79.610584692013774</v>
      </c>
      <c r="N313" s="7">
        <f>[1]!rsi("881001.WI",A313,6,1,1)</f>
        <v>60.208112827942017</v>
      </c>
      <c r="O313" s="7">
        <f>[1]!atr("881001.WI",A313,14,"2","1",1)</f>
        <v>36.14260000000003</v>
      </c>
      <c r="P313" s="21">
        <f>[1]!s_dq_close("000001.SH",A313,1)</f>
        <v>3164.9659999999999</v>
      </c>
      <c r="Q313" s="21">
        <f>[1]!s_dq_close("399107.SZ",A313,1)</f>
        <v>1292.952</v>
      </c>
    </row>
    <row r="314" spans="1:17" x14ac:dyDescent="0.25">
      <c r="A314" s="6">
        <v>40284</v>
      </c>
      <c r="B314" s="8">
        <f>[1]!i_dq_close($A$1,A314)</f>
        <v>2865.4258</v>
      </c>
      <c r="C314" s="8">
        <f>[1]!i_dq_pctchange($A$1,A314)</f>
        <v>-0.86179298624432421</v>
      </c>
      <c r="D314" s="8">
        <f>[1]!s_dq_volume("881001.WI",A314,1000000)</f>
        <v>13820.1808</v>
      </c>
      <c r="E314" s="8">
        <f>[1]!s_dq_turn($A$1,A314)</f>
        <v>0.93740000000000001</v>
      </c>
      <c r="F314" s="8">
        <f>[1]!s_share_freeshares($A$1,A314,10000)</f>
        <v>64216406.994099997</v>
      </c>
      <c r="G314" s="8">
        <f>[1]!s_val_pe_ttm($A$1,A314)</f>
        <v>29.111499786376953</v>
      </c>
      <c r="H314" s="8">
        <f>[1]!s_val_dividendyield2($A$1,A314)</f>
        <v>1.0365</v>
      </c>
      <c r="I314" s="8">
        <f>[1]!s_val_pb_lf($A$1,A314)</f>
        <v>3.3340001106262207</v>
      </c>
      <c r="J314" s="11">
        <f>[1]!i_val_pe_percentile("881001.WI",A314,"2000-01-01",A314)</f>
        <v>30.527587595650424</v>
      </c>
      <c r="K314" s="8">
        <f>[1]!macd("881001.WI",A314,26,12,9,1,1,1)</f>
        <v>30.478187603098831</v>
      </c>
      <c r="L314" s="8">
        <f>[1]!sar("881001.WI",A314,4,"2","20","1",1)</f>
        <v>2910.8600999999999</v>
      </c>
      <c r="M314" s="12">
        <f>[1]!kdj("881001.WI",A314,9,3,3,1,1,1)</f>
        <v>66.529165077196964</v>
      </c>
      <c r="N314" s="7">
        <f>[1]!rsi("881001.WI",A314,6,1,1)</f>
        <v>45.932276937372023</v>
      </c>
      <c r="O314" s="7">
        <f>[1]!atr("881001.WI",A314,14,"2","1",1)</f>
        <v>34.816050000000004</v>
      </c>
      <c r="P314" s="21">
        <f>[1]!s_dq_close("000001.SH",A314,1)</f>
        <v>3130.3020000000001</v>
      </c>
      <c r="Q314" s="21">
        <f>[1]!s_dq_close("399107.SZ",A314,1)</f>
        <v>1290.9949999999999</v>
      </c>
    </row>
    <row r="315" spans="1:17" x14ac:dyDescent="0.25">
      <c r="A315" s="6">
        <v>40287</v>
      </c>
      <c r="B315" s="8">
        <f>[1]!i_dq_close($A$1,A315)</f>
        <v>2729.0160999999998</v>
      </c>
      <c r="C315" s="8">
        <f>[1]!i_dq_pctchange($A$1,A315)</f>
        <v>-4.7605385559102658</v>
      </c>
      <c r="D315" s="8">
        <f>[1]!s_dq_volume("881001.WI",A315,1000000)</f>
        <v>21134.227200000001</v>
      </c>
      <c r="E315" s="8">
        <f>[1]!s_dq_turn($A$1,A315)</f>
        <v>1.4318</v>
      </c>
      <c r="F315" s="8">
        <f>[1]!s_share_freeshares($A$1,A315,10000)</f>
        <v>64281001.548</v>
      </c>
      <c r="G315" s="8">
        <f>[1]!s_val_pe_ttm($A$1,A315)</f>
        <v>27.385400772094727</v>
      </c>
      <c r="H315" s="8">
        <f>[1]!s_val_dividendyield2($A$1,A315)</f>
        <v>1.0881000000000001</v>
      </c>
      <c r="I315" s="8">
        <f>[1]!s_val_pb_lf($A$1,A315)</f>
        <v>3.1784999370574951</v>
      </c>
      <c r="J315" s="11">
        <f>[1]!i_val_pe_percentile("881001.WI",A315,"2000-01-01",A315)</f>
        <v>25.60386473429952</v>
      </c>
      <c r="K315" s="8">
        <f>[1]!macd("881001.WI",A315,26,12,9,1,1,1)</f>
        <v>16.957161965756768</v>
      </c>
      <c r="L315" s="8">
        <f>[1]!sar("881001.WI",A315,4,"2","20","1",1)</f>
        <v>2909.3363199999999</v>
      </c>
      <c r="M315" s="12">
        <f>[1]!kdj("881001.WI",A315,9,3,3,1,1,1)</f>
        <v>44.620294087121977</v>
      </c>
      <c r="N315" s="7">
        <f>[1]!rsi("881001.WI",A315,6,1,1)</f>
        <v>17.954951210685614</v>
      </c>
      <c r="O315" s="7">
        <f>[1]!atr("881001.WI",A315,14,"2","1",1)</f>
        <v>40.577249999999985</v>
      </c>
      <c r="P315" s="21">
        <f>[1]!s_dq_close("000001.SH",A315,1)</f>
        <v>2980.297</v>
      </c>
      <c r="Q315" s="21">
        <f>[1]!s_dq_close("399107.SZ",A315,1)</f>
        <v>1233.934</v>
      </c>
    </row>
    <row r="316" spans="1:17" x14ac:dyDescent="0.25">
      <c r="A316" s="6">
        <v>40288</v>
      </c>
      <c r="B316" s="8">
        <f>[1]!i_dq_close($A$1,A316)</f>
        <v>2732.1860000000001</v>
      </c>
      <c r="C316" s="8">
        <f>[1]!i_dq_pctchange($A$1,A316)</f>
        <v>0.11615541586582526</v>
      </c>
      <c r="D316" s="8">
        <f>[1]!s_dq_volume("881001.WI",A316,1000000)</f>
        <v>17386.107199999999</v>
      </c>
      <c r="E316" s="8">
        <f>[1]!s_dq_turn($A$1,A316)</f>
        <v>1.1753</v>
      </c>
      <c r="F316" s="8">
        <f>[1]!s_share_freeshares($A$1,A316,10000)</f>
        <v>64370822.893299997</v>
      </c>
      <c r="G316" s="8">
        <f>[1]!s_val_pe_ttm($A$1,A316)</f>
        <v>26.65369987487793</v>
      </c>
      <c r="H316" s="8">
        <f>[1]!s_val_dividendyield2($A$1,A316)</f>
        <v>1.0879000000000001</v>
      </c>
      <c r="I316" s="8">
        <f>[1]!s_val_pb_lf($A$1,A316)</f>
        <v>3.1654000282287598</v>
      </c>
      <c r="J316" s="11">
        <f>[1]!i_val_pe_percentile("881001.WI",A316,"2000-01-01",A316)</f>
        <v>24.466800804828974</v>
      </c>
      <c r="K316" s="8">
        <f>[1]!macd("881001.WI",A316,26,12,9,1,1,1)</f>
        <v>6.4233913158072937</v>
      </c>
      <c r="L316" s="8">
        <f>[1]!sar("881001.WI",A316,4,"2","20","1",1)</f>
        <v>2902.0646631999998</v>
      </c>
      <c r="M316" s="12">
        <f>[1]!kdj("881001.WI",A316,9,3,3,1,1,1)</f>
        <v>35.692734681225822</v>
      </c>
      <c r="N316" s="7">
        <f>[1]!rsi("881001.WI",A316,6,1,1)</f>
        <v>19.32522559220914</v>
      </c>
      <c r="O316" s="7">
        <f>[1]!atr("881001.WI",A316,14,"2","1",1)</f>
        <v>41.949628571428548</v>
      </c>
      <c r="P316" s="21">
        <f>[1]!s_dq_close("000001.SH",A316,1)</f>
        <v>2979.5329999999999</v>
      </c>
      <c r="Q316" s="21">
        <f>[1]!s_dq_close("399107.SZ",A316,1)</f>
        <v>1238.028</v>
      </c>
    </row>
    <row r="317" spans="1:17" x14ac:dyDescent="0.25">
      <c r="A317" s="6">
        <v>40289</v>
      </c>
      <c r="B317" s="8">
        <f>[1]!i_dq_close($A$1,A317)</f>
        <v>2790.0979000000002</v>
      </c>
      <c r="C317" s="8">
        <f>[1]!i_dq_pctchange($A$1,A317)</f>
        <v>2.1196177712644766</v>
      </c>
      <c r="D317" s="8">
        <f>[1]!s_dq_volume("881001.WI",A317,1000000)</f>
        <v>19699.228800000001</v>
      </c>
      <c r="E317" s="8">
        <f>[1]!s_dq_turn($A$1,A317)</f>
        <v>1.3403</v>
      </c>
      <c r="F317" s="8">
        <f>[1]!s_share_freeshares($A$1,A317,10000)</f>
        <v>64404679.6501</v>
      </c>
      <c r="G317" s="8">
        <f>[1]!s_val_pe_ttm($A$1,A317)</f>
        <v>26.902700424194336</v>
      </c>
      <c r="H317" s="8">
        <f>[1]!s_val_dividendyield2($A$1,A317)</f>
        <v>1.0670999999999999</v>
      </c>
      <c r="I317" s="8">
        <f>[1]!s_val_pb_lf($A$1,A317)</f>
        <v>3.2265999317169189</v>
      </c>
      <c r="J317" s="11">
        <f>[1]!i_val_pe_percentile("881001.WI",A317,"2000-01-01",A317)</f>
        <v>24.778761061946902</v>
      </c>
      <c r="K317" s="8">
        <f>[1]!macd("881001.WI",A317,26,12,9,1,1,1)</f>
        <v>2.7169887688010022</v>
      </c>
      <c r="L317" s="8">
        <f>[1]!sar("881001.WI",A317,4,"2","20","1",1)</f>
        <v>2889.5445134080001</v>
      </c>
      <c r="M317" s="12">
        <f>[1]!kdj("881001.WI",A317,9,3,3,1,1,1)</f>
        <v>38.617860164700865</v>
      </c>
      <c r="N317" s="7">
        <f>[1]!rsi("881001.WI",A317,6,1,1)</f>
        <v>40.947338636173022</v>
      </c>
      <c r="O317" s="7">
        <f>[1]!atr("881001.WI",A317,14,"2","1",1)</f>
        <v>44.796914285714266</v>
      </c>
      <c r="P317" s="21">
        <f>[1]!s_dq_close("000001.SH",A317,1)</f>
        <v>3033.2779999999998</v>
      </c>
      <c r="Q317" s="21">
        <f>[1]!s_dq_close("399107.SZ",A317,1)</f>
        <v>1272.021</v>
      </c>
    </row>
    <row r="318" spans="1:17" x14ac:dyDescent="0.25">
      <c r="A318" s="6">
        <v>40290</v>
      </c>
      <c r="B318" s="8">
        <f>[1]!i_dq_close($A$1,A318)</f>
        <v>2769.5700999999999</v>
      </c>
      <c r="C318" s="8">
        <f>[1]!i_dq_pctchange($A$1,A318)</f>
        <v>-0.73573762411707111</v>
      </c>
      <c r="D318" s="8">
        <f>[1]!s_dq_volume("881001.WI",A318,1000000)</f>
        <v>20463.214400000001</v>
      </c>
      <c r="E318" s="8">
        <f>[1]!s_dq_turn($A$1,A318)</f>
        <v>1.3852</v>
      </c>
      <c r="F318" s="8">
        <f>[1]!s_share_freeshares($A$1,A318,10000)</f>
        <v>64434339.037699997</v>
      </c>
      <c r="G318" s="8">
        <f>[1]!s_val_pe_ttm($A$1,A318)</f>
        <v>26.569499969482422</v>
      </c>
      <c r="H318" s="8">
        <f>[1]!s_val_dividendyield2($A$1,A318)</f>
        <v>1.0783</v>
      </c>
      <c r="I318" s="8">
        <f>[1]!s_val_pb_lf($A$1,A318)</f>
        <v>3.1942000389099121</v>
      </c>
      <c r="J318" s="11">
        <f>[1]!i_val_pe_percentile("881001.WI",A318,"2000-01-01",A318)</f>
        <v>24.447125050261359</v>
      </c>
      <c r="K318" s="8">
        <f>[1]!macd("881001.WI",A318,26,12,9,1,1,1)</f>
        <v>-1.855396004708382</v>
      </c>
      <c r="L318" s="8">
        <f>[1]!sar("881001.WI",A318,4,"2","20","1",1)</f>
        <v>2877.7755726035202</v>
      </c>
      <c r="M318" s="12">
        <f>[1]!kdj("881001.WI",A318,9,3,3,1,1,1)</f>
        <v>37.421408706129959</v>
      </c>
      <c r="N318" s="7">
        <f>[1]!rsi("881001.WI",A318,6,1,1)</f>
        <v>36.756938062482213</v>
      </c>
      <c r="O318" s="7">
        <f>[1]!atr("881001.WI",A318,14,"2","1",1)</f>
        <v>45.397364285714275</v>
      </c>
      <c r="P318" s="21">
        <f>[1]!s_dq_close("000001.SH",A318,1)</f>
        <v>2999.4839999999999</v>
      </c>
      <c r="Q318" s="21">
        <f>[1]!s_dq_close("399107.SZ",A318,1)</f>
        <v>1274.1189999999999</v>
      </c>
    </row>
    <row r="319" spans="1:17" x14ac:dyDescent="0.25">
      <c r="A319" s="6">
        <v>40291</v>
      </c>
      <c r="B319" s="8">
        <f>[1]!i_dq_close($A$1,A319)</f>
        <v>2753.2809999999999</v>
      </c>
      <c r="C319" s="8">
        <f>[1]!i_dq_pctchange($A$1,A319)</f>
        <v>-0.58814543094612282</v>
      </c>
      <c r="D319" s="8">
        <f>[1]!s_dq_volume("881001.WI",A319,1000000)</f>
        <v>17854.356800000001</v>
      </c>
      <c r="E319" s="8">
        <f>[1]!s_dq_turn($A$1,A319)</f>
        <v>1.2109000000000001</v>
      </c>
      <c r="F319" s="8">
        <f>[1]!s_share_freeshares($A$1,A319,10000)</f>
        <v>64452916.543200001</v>
      </c>
      <c r="G319" s="8">
        <f>[1]!s_val_pe_ttm($A$1,A319)</f>
        <v>25.805000305175781</v>
      </c>
      <c r="H319" s="8">
        <f>[1]!s_val_dividendyield2($A$1,A319)</f>
        <v>1.0835999999999999</v>
      </c>
      <c r="I319" s="8">
        <f>[1]!s_val_pb_lf($A$1,A319)</f>
        <v>3.1714000701904297</v>
      </c>
      <c r="J319" s="11">
        <f>[1]!i_val_pe_percentile("881001.WI",A319,"2000-01-01",A319)</f>
        <v>24.276527331189708</v>
      </c>
      <c r="K319" s="8">
        <f>[1]!macd("881001.WI",A319,26,12,9,1,1,1)</f>
        <v>-6.7160200180883294</v>
      </c>
      <c r="L319" s="8">
        <f>[1]!sar("881001.WI",A319,4,"2","20","1",1)</f>
        <v>2866.7127682473092</v>
      </c>
      <c r="M319" s="12">
        <f>[1]!kdj("881001.WI",A319,9,3,3,1,1,1)</f>
        <v>34.126954228305252</v>
      </c>
      <c r="N319" s="7">
        <f>[1]!rsi("881001.WI",A319,6,1,1)</f>
        <v>33.493151143669934</v>
      </c>
      <c r="O319" s="7">
        <f>[1]!atr("881001.WI",A319,14,"2","1",1)</f>
        <v>47.612685714285689</v>
      </c>
      <c r="P319" s="21">
        <f>[1]!s_dq_close("000001.SH",A319,1)</f>
        <v>2983.5369999999998</v>
      </c>
      <c r="Q319" s="21">
        <f>[1]!s_dq_close("399107.SZ",A319,1)</f>
        <v>1264.771</v>
      </c>
    </row>
    <row r="320" spans="1:17" x14ac:dyDescent="0.25">
      <c r="A320" s="6">
        <v>40294</v>
      </c>
      <c r="B320" s="8">
        <f>[1]!i_dq_close($A$1,A320)</f>
        <v>2741.5742</v>
      </c>
      <c r="C320" s="8">
        <f>[1]!i_dq_pctchange($A$1,A320)</f>
        <v>-0.42519452246247041</v>
      </c>
      <c r="D320" s="8">
        <f>[1]!s_dq_volume("881001.WI",A320,1000000)</f>
        <v>15282.516799999999</v>
      </c>
      <c r="E320" s="8">
        <f>[1]!s_dq_turn($A$1,A320)</f>
        <v>1.0335000000000001</v>
      </c>
      <c r="F320" s="8">
        <f>[1]!s_share_freeshares($A$1,A320,10000)</f>
        <v>64508628.950499997</v>
      </c>
      <c r="G320" s="8">
        <f>[1]!s_val_pe_ttm($A$1,A320)</f>
        <v>25.296100616455078</v>
      </c>
      <c r="H320" s="8">
        <f>[1]!s_val_dividendyield2($A$1,A320)</f>
        <v>1.0861000000000001</v>
      </c>
      <c r="I320" s="8">
        <f>[1]!s_val_pb_lf($A$1,A320)</f>
        <v>3.146899938583374</v>
      </c>
      <c r="J320" s="11">
        <f>[1]!i_val_pe_percentile("881001.WI",A320,"2000-01-01",A320)</f>
        <v>23.704298915227</v>
      </c>
      <c r="K320" s="8">
        <f>[1]!macd("881001.WI",A320,26,12,9,1,1,1)</f>
        <v>-11.381541167966589</v>
      </c>
      <c r="L320" s="8">
        <f>[1]!sar("881001.WI",A320,4,"2","20","1",1)</f>
        <v>2856.3137321524705</v>
      </c>
      <c r="M320" s="12">
        <f>[1]!kdj("881001.WI",A320,9,3,3,1,1,1)</f>
        <v>30.136213589021565</v>
      </c>
      <c r="N320" s="7">
        <f>[1]!rsi("881001.WI",A320,6,1,1)</f>
        <v>31.110747867623118</v>
      </c>
      <c r="O320" s="7">
        <f>[1]!atr("881001.WI",A320,14,"2","1",1)</f>
        <v>47.301578571428536</v>
      </c>
      <c r="P320" s="21">
        <f>[1]!s_dq_close("000001.SH",A320,1)</f>
        <v>2969.5030000000002</v>
      </c>
      <c r="Q320" s="21">
        <f>[1]!s_dq_close("399107.SZ",A320,1)</f>
        <v>1257.643</v>
      </c>
    </row>
    <row r="321" spans="1:17" x14ac:dyDescent="0.25">
      <c r="A321" s="6">
        <v>40295</v>
      </c>
      <c r="B321" s="8">
        <f>[1]!i_dq_close($A$1,A321)</f>
        <v>2685.8317999999999</v>
      </c>
      <c r="C321" s="8">
        <f>[1]!i_dq_pctchange($A$1,A321)</f>
        <v>-2.0332260202915569</v>
      </c>
      <c r="D321" s="8">
        <f>[1]!s_dq_volume("881001.WI",A321,1000000)</f>
        <v>17735.526399999999</v>
      </c>
      <c r="E321" s="8">
        <f>[1]!s_dq_turn($A$1,A321)</f>
        <v>1.2016</v>
      </c>
      <c r="F321" s="8">
        <f>[1]!s_share_freeshares($A$1,A321,10000)</f>
        <v>64588816.884599999</v>
      </c>
      <c r="G321" s="8">
        <f>[1]!s_val_pe_ttm($A$1,A321)</f>
        <v>24.367700576782227</v>
      </c>
      <c r="H321" s="8">
        <f>[1]!s_val_dividendyield2($A$1,A321)</f>
        <v>1.1114999999999999</v>
      </c>
      <c r="I321" s="8">
        <f>[1]!s_val_pb_lf($A$1,A321)</f>
        <v>3.0741000175476074</v>
      </c>
      <c r="J321" s="11">
        <f>[1]!i_val_pe_percentile("881001.WI",A321,"2000-01-01",A321)</f>
        <v>22.690763052208833</v>
      </c>
      <c r="K321" s="8">
        <f>[1]!macd("881001.WI",A321,26,12,9,1,1,1)</f>
        <v>-19.353847012821916</v>
      </c>
      <c r="L321" s="8">
        <f>[1]!sar("881001.WI",A321,4,"2","20","1",1)</f>
        <v>2848.8169102233223</v>
      </c>
      <c r="M321" s="12">
        <f>[1]!kdj("881001.WI",A321,9,3,3,1,1,1)</f>
        <v>25.337296304842685</v>
      </c>
      <c r="N321" s="7">
        <f>[1]!rsi("881001.WI",A321,6,1,1)</f>
        <v>22.12033437625572</v>
      </c>
      <c r="O321" s="7">
        <f>[1]!atr("881001.WI",A321,14,"2","1",1)</f>
        <v>52.504199999999955</v>
      </c>
      <c r="P321" s="21">
        <f>[1]!s_dq_close("000001.SH",A321,1)</f>
        <v>2907.9279999999999</v>
      </c>
      <c r="Q321" s="21">
        <f>[1]!s_dq_close("399107.SZ",A321,1)</f>
        <v>1226.818</v>
      </c>
    </row>
    <row r="322" spans="1:17" x14ac:dyDescent="0.25">
      <c r="A322" s="6">
        <v>40296</v>
      </c>
      <c r="B322" s="8">
        <f>[1]!i_dq_close($A$1,A322)</f>
        <v>2675.7262999999998</v>
      </c>
      <c r="C322" s="8">
        <f>[1]!i_dq_pctchange($A$1,A322)</f>
        <v>-0.37625215398820283</v>
      </c>
      <c r="D322" s="8">
        <f>[1]!s_dq_volume("881001.WI",A322,1000000)</f>
        <v>13657.656000000001</v>
      </c>
      <c r="E322" s="8">
        <f>[1]!s_dq_turn($A$1,A322)</f>
        <v>0.91420000000000001</v>
      </c>
      <c r="F322" s="8">
        <f>[1]!s_share_freeshares($A$1,A322,10000)</f>
        <v>64758926.4186</v>
      </c>
      <c r="G322" s="8">
        <f>[1]!s_val_pe_ttm($A$1,A322)</f>
        <v>23.651899337768555</v>
      </c>
      <c r="H322" s="8">
        <f>[1]!s_val_dividendyield2($A$1,A322)</f>
        <v>1.1151</v>
      </c>
      <c r="I322" s="8">
        <f>[1]!s_val_pb_lf($A$1,A322)</f>
        <v>3.0427000522613525</v>
      </c>
      <c r="J322" s="11">
        <f>[1]!i_val_pe_percentile("881001.WI",A322,"2000-01-01",A322)</f>
        <v>21.597751906864712</v>
      </c>
      <c r="K322" s="8">
        <f>[1]!macd("881001.WI",A322,26,12,9,1,1,1)</f>
        <v>-26.18553567175104</v>
      </c>
      <c r="L322" s="8">
        <f>[1]!sar("881001.WI",A322,4,"2","20","1",1)</f>
        <v>2832.4153654054567</v>
      </c>
      <c r="M322" s="12">
        <f>[1]!kdj("881001.WI",A322,9,3,3,1,1,1)</f>
        <v>21.208491130205029</v>
      </c>
      <c r="N322" s="7">
        <f>[1]!rsi("881001.WI",A322,6,1,1)</f>
        <v>20.811949918632184</v>
      </c>
      <c r="O322" s="7">
        <f>[1]!atr("881001.WI",A322,14,"2","1",1)</f>
        <v>53.983242857142841</v>
      </c>
      <c r="P322" s="21">
        <f>[1]!s_dq_close("000001.SH",A322,1)</f>
        <v>2900.3310000000001</v>
      </c>
      <c r="Q322" s="21">
        <f>[1]!s_dq_close("399107.SZ",A322,1)</f>
        <v>1219.3979999999999</v>
      </c>
    </row>
    <row r="323" spans="1:17" x14ac:dyDescent="0.25">
      <c r="A323" s="6">
        <v>40297</v>
      </c>
      <c r="B323" s="8">
        <f>[1]!i_dq_close($A$1,A323)</f>
        <v>2636.4863</v>
      </c>
      <c r="C323" s="8">
        <f>[1]!i_dq_pctchange($A$1,A323)</f>
        <v>-1.46651770773415</v>
      </c>
      <c r="D323" s="8">
        <f>[1]!s_dq_volume("881001.WI",A323,1000000)</f>
        <v>14770.1152</v>
      </c>
      <c r="E323" s="8">
        <f>[1]!s_dq_turn($A$1,A323)</f>
        <v>0.98350000000000004</v>
      </c>
      <c r="F323" s="8">
        <f>[1]!s_share_freeshares($A$1,A323,10000)</f>
        <v>64796004.434299998</v>
      </c>
      <c r="G323" s="8">
        <f>[1]!s_val_pe_ttm($A$1,A323)</f>
        <v>22.842500686645508</v>
      </c>
      <c r="H323" s="8">
        <f>[1]!s_val_dividendyield2($A$1,A323)</f>
        <v>1.1362000000000001</v>
      </c>
      <c r="I323" s="8">
        <f>[1]!s_val_pb_lf($A$1,A323)</f>
        <v>2.9816000461578369</v>
      </c>
      <c r="J323" s="11">
        <f>[1]!i_val_pe_percentile("881001.WI",A323,"2000-01-01",A323)</f>
        <v>18.699839486356339</v>
      </c>
      <c r="K323" s="8">
        <f>[1]!macd("881001.WI",A323,26,12,9,1,1,1)</f>
        <v>-34.369844043598732</v>
      </c>
      <c r="L323" s="8">
        <f>[1]!sar("881001.WI",A323,4,"2","20","1",1)</f>
        <v>2817.3259441730202</v>
      </c>
      <c r="M323" s="12">
        <f>[1]!kdj("881001.WI",A323,9,3,3,1,1,1)</f>
        <v>14.233061304138543</v>
      </c>
      <c r="N323" s="7">
        <f>[1]!rsi("881001.WI",A323,6,1,1)</f>
        <v>16.315282843482496</v>
      </c>
      <c r="O323" s="7">
        <f>[1]!atr("881001.WI",A323,14,"2","1",1)</f>
        <v>56.447421428571388</v>
      </c>
      <c r="P323" s="21">
        <f>[1]!s_dq_close("000001.SH",A323,1)</f>
        <v>2868.4319999999998</v>
      </c>
      <c r="Q323" s="21">
        <f>[1]!s_dq_close("399107.SZ",A323,1)</f>
        <v>1188.2950000000001</v>
      </c>
    </row>
    <row r="324" spans="1:17" x14ac:dyDescent="0.25">
      <c r="A324" s="6">
        <v>40298</v>
      </c>
      <c r="B324" s="8">
        <f>[1]!i_dq_close($A$1,A324)</f>
        <v>2623.2981</v>
      </c>
      <c r="C324" s="8">
        <f>[1]!i_dq_pctchange($A$1,A324)</f>
        <v>-0.50021879499241284</v>
      </c>
      <c r="D324" s="8">
        <f>[1]!s_dq_volume("881001.WI",A324,1000000)</f>
        <v>14496.518400000001</v>
      </c>
      <c r="E324" s="8">
        <f>[1]!s_dq_turn($A$1,A324)</f>
        <v>0.96650000000000003</v>
      </c>
      <c r="F324" s="8">
        <f>[1]!s_share_freeshares($A$1,A324,10000)</f>
        <v>64889764.611000001</v>
      </c>
      <c r="G324" s="8">
        <f>[1]!s_val_pe_ttm($A$1,A324)</f>
        <v>22.045200347900391</v>
      </c>
      <c r="H324" s="8">
        <f>[1]!s_val_dividendyield2($A$1,A324)</f>
        <v>1.137</v>
      </c>
      <c r="I324" s="8">
        <f>[1]!s_val_pb_lf($A$1,A324)</f>
        <v>2.9251999855041504</v>
      </c>
      <c r="J324" s="11">
        <f>[1]!i_val_pe_percentile("881001.WI",A324,"2000-01-01",A324)</f>
        <v>15.724027276373848</v>
      </c>
      <c r="K324" s="8">
        <f>[1]!macd("881001.WI",A324,26,12,9,1,1,1)</f>
        <v>-41.442422465489472</v>
      </c>
      <c r="L324" s="8">
        <f>[1]!sar("881001.WI",A324,4,"2","20","1",1)</f>
        <v>2799.1771897557182</v>
      </c>
      <c r="M324" s="12">
        <f>[1]!kdj("881001.WI",A324,9,3,3,1,1,1)</f>
        <v>16.48699763698108</v>
      </c>
      <c r="N324" s="7">
        <f>[1]!rsi("881001.WI",A324,6,1,1)</f>
        <v>15.007531990396558</v>
      </c>
      <c r="O324" s="7">
        <f>[1]!atr("881001.WI",A324,14,"2","1",1)</f>
        <v>58.006871428571358</v>
      </c>
      <c r="P324" s="21">
        <f>[1]!s_dq_close("000001.SH",A324,1)</f>
        <v>2870.6109999999999</v>
      </c>
      <c r="Q324" s="21">
        <f>[1]!s_dq_close("399107.SZ",A324,1)</f>
        <v>1167.5050000000001</v>
      </c>
    </row>
    <row r="325" spans="1:17" x14ac:dyDescent="0.25">
      <c r="A325" s="6">
        <v>40302</v>
      </c>
      <c r="B325" s="8">
        <f>[1]!i_dq_close($A$1,A325)</f>
        <v>2595.6350000000002</v>
      </c>
      <c r="C325" s="8">
        <f>[1]!i_dq_pctchange($A$1,A325)</f>
        <v>-1.0545160689133941</v>
      </c>
      <c r="D325" s="8">
        <f>[1]!s_dq_volume("881001.WI",A325,1000000)</f>
        <v>10804.876</v>
      </c>
      <c r="E325" s="8">
        <f>[1]!s_dq_turn($A$1,A325)</f>
        <v>0.71560000000000001</v>
      </c>
      <c r="F325" s="8">
        <f>[1]!s_share_freeshares($A$1,A325,10000)</f>
        <v>64942004.328699999</v>
      </c>
      <c r="G325" s="8">
        <f>[1]!s_val_pe_ttm($A$1,A325)</f>
        <v>21.802400588989258</v>
      </c>
      <c r="H325" s="8">
        <f>[1]!s_val_dividendyield2($A$1,A325)</f>
        <v>1.1618999999999999</v>
      </c>
      <c r="I325" s="8">
        <f>[1]!s_val_pb_lf($A$1,A325)</f>
        <v>2.8931999206542969</v>
      </c>
      <c r="J325" s="11">
        <f>[1]!i_val_pe_percentile("881001.WI",A325,"2000-01-01",A325)</f>
        <v>15.11627906976744</v>
      </c>
      <c r="K325" s="8">
        <f>[1]!macd("881001.WI",A325,26,12,9,1,1,1)</f>
        <v>-48.718081087022711</v>
      </c>
      <c r="L325" s="8">
        <f>[1]!sar("881001.WI",A325,4,"2","20","1",1)</f>
        <v>2772.703570985032</v>
      </c>
      <c r="M325" s="12">
        <f>[1]!kdj("881001.WI",A325,9,3,3,1,1,1)</f>
        <v>15.639187646911202</v>
      </c>
      <c r="N325" s="7">
        <f>[1]!rsi("881001.WI",A325,6,1,1)</f>
        <v>12.488000067331321</v>
      </c>
      <c r="O325" s="7">
        <f>[1]!atr("881001.WI",A325,14,"2","1",1)</f>
        <v>56.988735714285667</v>
      </c>
      <c r="P325" s="21">
        <f>[1]!s_dq_close("000001.SH",A325,1)</f>
        <v>2835.277</v>
      </c>
      <c r="Q325" s="21">
        <f>[1]!s_dq_close("399107.SZ",A325,1)</f>
        <v>1159.3140000000001</v>
      </c>
    </row>
    <row r="326" spans="1:17" x14ac:dyDescent="0.25">
      <c r="A326" s="6">
        <v>40303</v>
      </c>
      <c r="B326" s="8">
        <f>[1]!i_dq_close($A$1,A326)</f>
        <v>2626.0454</v>
      </c>
      <c r="C326" s="8">
        <f>[1]!i_dq_pctchange($A$1,A326)</f>
        <v>1.1715977015258214</v>
      </c>
      <c r="D326" s="8">
        <f>[1]!s_dq_volume("881001.WI",A326,1000000)</f>
        <v>14993.808000000001</v>
      </c>
      <c r="E326" s="8">
        <f>[1]!s_dq_turn($A$1,A326)</f>
        <v>0.98799999999999999</v>
      </c>
      <c r="F326" s="8">
        <f>[1]!s_share_freeshares($A$1,A326,10000)</f>
        <v>65423159.901900001</v>
      </c>
      <c r="G326" s="8">
        <f>[1]!s_val_pe_ttm($A$1,A326)</f>
        <v>22.028099060058594</v>
      </c>
      <c r="H326" s="8">
        <f>[1]!s_val_dividendyield2($A$1,A326)</f>
        <v>1.1500999999999999</v>
      </c>
      <c r="I326" s="8">
        <f>[1]!s_val_pb_lf($A$1,A326)</f>
        <v>2.9235000610351563</v>
      </c>
      <c r="J326" s="11">
        <f>[1]!i_val_pe_percentile("881001.WI",A326,"2000-01-01",A326)</f>
        <v>15.671342685370742</v>
      </c>
      <c r="K326" s="8">
        <f>[1]!macd("881001.WI",A326,26,12,9,1,1,1)</f>
        <v>-51.437290763870806</v>
      </c>
      <c r="L326" s="8">
        <f>[1]!sar("881001.WI",A326,4,"2","20","1",1)</f>
        <v>2743.4678790471276</v>
      </c>
      <c r="M326" s="12">
        <f>[1]!kdj("881001.WI",A326,9,3,3,1,1,1)</f>
        <v>21.498348152065265</v>
      </c>
      <c r="N326" s="7">
        <f>[1]!rsi("881001.WI",A326,6,1,1)</f>
        <v>28.355125227143869</v>
      </c>
      <c r="O326" s="7">
        <f>[1]!atr("881001.WI",A326,14,"2","1",1)</f>
        <v>61.090435714285704</v>
      </c>
      <c r="P326" s="21">
        <f>[1]!s_dq_close("000001.SH",A326,1)</f>
        <v>2857.1509999999998</v>
      </c>
      <c r="Q326" s="21">
        <f>[1]!s_dq_close("399107.SZ",A326,1)</f>
        <v>1185.5060000000001</v>
      </c>
    </row>
    <row r="327" spans="1:17" x14ac:dyDescent="0.25">
      <c r="A327" s="6">
        <v>40304</v>
      </c>
      <c r="B327" s="8">
        <f>[1]!i_dq_close($A$1,A327)</f>
        <v>2525.6462000000001</v>
      </c>
      <c r="C327" s="8">
        <f>[1]!i_dq_pctchange($A$1,A327)</f>
        <v>-3.8232088447518784</v>
      </c>
      <c r="D327" s="8">
        <f>[1]!s_dq_volume("881001.WI",A327,1000000)</f>
        <v>14965.539199999999</v>
      </c>
      <c r="E327" s="8">
        <f>[1]!s_dq_turn($A$1,A327)</f>
        <v>0.99280000000000002</v>
      </c>
      <c r="F327" s="8">
        <f>[1]!s_share_freeshares($A$1,A327,10000)</f>
        <v>65433580.510899998</v>
      </c>
      <c r="G327" s="8">
        <f>[1]!s_val_pe_ttm($A$1,A327)</f>
        <v>21.214099884033203</v>
      </c>
      <c r="H327" s="8">
        <f>[1]!s_val_dividendyield2($A$1,A327)</f>
        <v>1.1972</v>
      </c>
      <c r="I327" s="8">
        <f>[1]!s_val_pb_lf($A$1,A327)</f>
        <v>2.8166000843048096</v>
      </c>
      <c r="J327" s="11">
        <f>[1]!i_val_pe_percentile("881001.WI",A327,"2000-01-01",A327)</f>
        <v>14.0625</v>
      </c>
      <c r="K327" s="8">
        <f>[1]!macd("881001.WI",A327,26,12,9,1,1,1)</f>
        <v>-60.990598735601907</v>
      </c>
      <c r="L327" s="8">
        <f>[1]!sar("881001.WI",A327,4,"2","20","1",1)</f>
        <v>2711.5482183995873</v>
      </c>
      <c r="M327" s="12">
        <f>[1]!kdj("881001.WI",A327,9,3,3,1,1,1)</f>
        <v>14.594653686777503</v>
      </c>
      <c r="N327" s="7">
        <f>[1]!rsi("881001.WI",A327,6,1,1)</f>
        <v>16.501623326651931</v>
      </c>
      <c r="O327" s="7">
        <f>[1]!atr("881001.WI",A327,14,"2","1",1)</f>
        <v>65.171578571428583</v>
      </c>
      <c r="P327" s="21">
        <f>[1]!s_dq_close("000001.SH",A327,1)</f>
        <v>2739.7020000000002</v>
      </c>
      <c r="Q327" s="21">
        <f>[1]!s_dq_close("399107.SZ",A327,1)</f>
        <v>1142.229</v>
      </c>
    </row>
    <row r="328" spans="1:17" x14ac:dyDescent="0.25">
      <c r="A328" s="6">
        <v>40305</v>
      </c>
      <c r="B328" s="8">
        <f>[1]!i_dq_close($A$1,A328)</f>
        <v>2480.2161000000001</v>
      </c>
      <c r="C328" s="8">
        <f>[1]!i_dq_pctchange($A$1,A328)</f>
        <v>-1.7987515432684134</v>
      </c>
      <c r="D328" s="8">
        <f>[1]!s_dq_volume("881001.WI",A328,1000000)</f>
        <v>14600.316800000001</v>
      </c>
      <c r="E328" s="8">
        <f>[1]!s_dq_turn($A$1,A328)</f>
        <v>0.9617</v>
      </c>
      <c r="F328" s="8">
        <f>[1]!s_share_freeshares($A$1,A328,10000)</f>
        <v>65472791.349699996</v>
      </c>
      <c r="G328" s="8">
        <f>[1]!s_val_pe_ttm($A$1,A328)</f>
        <v>20.826200485229492</v>
      </c>
      <c r="H328" s="8">
        <f>[1]!s_val_dividendyield2($A$1,A328)</f>
        <v>1.2351000000000001</v>
      </c>
      <c r="I328" s="8">
        <f>[1]!s_val_pb_lf($A$1,A328)</f>
        <v>2.7669000625610352</v>
      </c>
      <c r="J328" s="11">
        <f>[1]!i_val_pe_percentile("881001.WI",A328,"2000-01-01",A328)</f>
        <v>13.376051261513815</v>
      </c>
      <c r="K328" s="8">
        <f>[1]!macd("881001.WI",A328,26,12,9,1,1,1)</f>
        <v>-71.404388186552296</v>
      </c>
      <c r="L328" s="8">
        <f>[1]!sar("881001.WI",A328,4,"2","20","1",1)</f>
        <v>2677.7147850876618</v>
      </c>
      <c r="M328" s="12">
        <f>[1]!kdj("881001.WI",A328,9,3,3,1,1,1)</f>
        <v>12.133564801395188</v>
      </c>
      <c r="N328" s="7">
        <f>[1]!rsi("881001.WI",A328,6,1,1)</f>
        <v>13.448847812078027</v>
      </c>
      <c r="O328" s="7">
        <f>[1]!atr("881001.WI",A328,14,"2","1",1)</f>
        <v>67.465778571428601</v>
      </c>
      <c r="P328" s="21">
        <f>[1]!s_dq_close("000001.SH",A328,1)</f>
        <v>2688.3829999999998</v>
      </c>
      <c r="Q328" s="21">
        <f>[1]!s_dq_close("399107.SZ",A328,1)</f>
        <v>1116.922</v>
      </c>
    </row>
    <row r="329" spans="1:17" x14ac:dyDescent="0.25">
      <c r="A329" s="6">
        <v>40308</v>
      </c>
      <c r="B329" s="8">
        <f>[1]!i_dq_close($A$1,A329)</f>
        <v>2479.5587999999998</v>
      </c>
      <c r="C329" s="8">
        <f>[1]!i_dq_pctchange($A$1,A329)</f>
        <v>-2.6501722974877261E-2</v>
      </c>
      <c r="D329" s="8">
        <f>[1]!s_dq_volume("881001.WI",A329,1000000)</f>
        <v>13317.662399999999</v>
      </c>
      <c r="E329" s="8">
        <f>[1]!s_dq_turn($A$1,A329)</f>
        <v>0.87450000000000006</v>
      </c>
      <c r="F329" s="8">
        <f>[1]!s_share_freeshares($A$1,A329,10000)</f>
        <v>65597652.579999998</v>
      </c>
      <c r="G329" s="8">
        <f>[1]!s_val_pe_ttm($A$1,A329)</f>
        <v>20.819900512695313</v>
      </c>
      <c r="H329" s="8">
        <f>[1]!s_val_dividendyield2($A$1,A329)</f>
        <v>1.258</v>
      </c>
      <c r="I329" s="8">
        <f>[1]!s_val_pb_lf($A$1,A329)</f>
        <v>2.7671999931335449</v>
      </c>
      <c r="J329" s="11">
        <f>[1]!i_val_pe_percentile("881001.WI",A329,"2000-01-01",A329)</f>
        <v>13.330664531625299</v>
      </c>
      <c r="K329" s="8">
        <f>[1]!macd("881001.WI",A329,26,12,9,1,1,1)</f>
        <v>-78.802049002122658</v>
      </c>
      <c r="L329" s="8">
        <f>[1]!sar("881001.WI",A329,4,"2","20","1",1)</f>
        <v>2633.8054680701293</v>
      </c>
      <c r="M329" s="12">
        <f>[1]!kdj("881001.WI",A329,9,3,3,1,1,1)</f>
        <v>13.449657087031669</v>
      </c>
      <c r="N329" s="7">
        <f>[1]!rsi("881001.WI",A329,6,1,1)</f>
        <v>13.405789027562404</v>
      </c>
      <c r="O329" s="7">
        <f>[1]!atr("881001.WI",A329,14,"2","1",1)</f>
        <v>62.74204285714287</v>
      </c>
      <c r="P329" s="21">
        <f>[1]!s_dq_close("000001.SH",A329,1)</f>
        <v>2698.7570000000001</v>
      </c>
      <c r="Q329" s="21">
        <f>[1]!s_dq_close("399107.SZ",A329,1)</f>
        <v>1102.0550000000001</v>
      </c>
    </row>
    <row r="330" spans="1:17" x14ac:dyDescent="0.25">
      <c r="A330" s="6">
        <v>40309</v>
      </c>
      <c r="B330" s="8">
        <f>[1]!i_dq_close($A$1,A330)</f>
        <v>2426.5657000000001</v>
      </c>
      <c r="C330" s="8">
        <f>[1]!i_dq_pctchange($A$1,A330)</f>
        <v>-2.137198762941201</v>
      </c>
      <c r="D330" s="8">
        <f>[1]!s_dq_volume("881001.WI",A330,1000000)</f>
        <v>13996.380800000001</v>
      </c>
      <c r="E330" s="8">
        <f>[1]!s_dq_turn($A$1,A330)</f>
        <v>0.92349999999999999</v>
      </c>
      <c r="F330" s="8">
        <f>[1]!s_share_freeshares($A$1,A330,10000)</f>
        <v>65628200.927000001</v>
      </c>
      <c r="G330" s="8">
        <f>[1]!s_val_pe_ttm($A$1,A330)</f>
        <v>20.405399322509766</v>
      </c>
      <c r="H330" s="8">
        <f>[1]!s_val_dividendyield2($A$1,A330)</f>
        <v>1.2857000000000001</v>
      </c>
      <c r="I330" s="8">
        <f>[1]!s_val_pb_lf($A$1,A330)</f>
        <v>2.7116000652313232</v>
      </c>
      <c r="J330" s="11">
        <f>[1]!i_val_pe_percentile("881001.WI",A330,"2000-01-01",A330)</f>
        <v>11.72468987595038</v>
      </c>
      <c r="K330" s="8">
        <f>[1]!macd("881001.WI",A330,26,12,9,1,1,1)</f>
        <v>-87.927277857601894</v>
      </c>
      <c r="L330" s="8">
        <f>[1]!sar("881001.WI",A330,4,"2","20","1",1)</f>
        <v>2592.9137544561036</v>
      </c>
      <c r="M330" s="12">
        <f>[1]!kdj("881001.WI",A330,9,3,3,1,1,1)</f>
        <v>9.9134357042628505</v>
      </c>
      <c r="N330" s="7">
        <f>[1]!rsi("881001.WI",A330,6,1,1)</f>
        <v>10.235367171886642</v>
      </c>
      <c r="O330" s="7">
        <f>[1]!atr("881001.WI",A330,14,"2","1",1)</f>
        <v>67.937428571428583</v>
      </c>
      <c r="P330" s="21">
        <f>[1]!s_dq_close("000001.SH",A330,1)</f>
        <v>2647.5740000000001</v>
      </c>
      <c r="Q330" s="21">
        <f>[1]!s_dq_close("399107.SZ",A330,1)</f>
        <v>1075.1110000000001</v>
      </c>
    </row>
    <row r="331" spans="1:17" x14ac:dyDescent="0.25">
      <c r="A331" s="6">
        <v>40310</v>
      </c>
      <c r="B331" s="8">
        <f>[1]!i_dq_close($A$1,A331)</f>
        <v>2425.7080000000001</v>
      </c>
      <c r="C331" s="8">
        <f>[1]!i_dq_pctchange($A$1,A331)</f>
        <v>-3.5346250876290827E-2</v>
      </c>
      <c r="D331" s="8">
        <f>[1]!s_dq_volume("881001.WI",A331,1000000)</f>
        <v>12985.7088</v>
      </c>
      <c r="E331" s="8">
        <f>[1]!s_dq_turn($A$1,A331)</f>
        <v>0.85340000000000005</v>
      </c>
      <c r="F331" s="8">
        <f>[1]!s_share_freeshares($A$1,A331,10000)</f>
        <v>65656893.590000004</v>
      </c>
      <c r="G331" s="8">
        <f>[1]!s_val_pe_ttm($A$1,A331)</f>
        <v>20.43549919128418</v>
      </c>
      <c r="H331" s="8">
        <f>[1]!s_val_dividendyield2($A$1,A331)</f>
        <v>1.2830999999999999</v>
      </c>
      <c r="I331" s="8">
        <f>[1]!s_val_pb_lf($A$1,A331)</f>
        <v>2.7158999443054199</v>
      </c>
      <c r="J331" s="11">
        <f>[1]!i_val_pe_percentile("881001.WI",A331,"2000-01-01",A331)</f>
        <v>11.959999999999999</v>
      </c>
      <c r="K331" s="8">
        <f>[1]!macd("881001.WI",A331,26,12,9,1,1,1)</f>
        <v>-94.143073936879318</v>
      </c>
      <c r="L331" s="8">
        <f>[1]!sar("881001.WI",A331,4,"2","20","1",1)</f>
        <v>2558.030863564883</v>
      </c>
      <c r="M331" s="12">
        <f>[1]!kdj("881001.WI",A331,9,3,3,1,1,1)</f>
        <v>11.397940873685423</v>
      </c>
      <c r="N331" s="7">
        <f>[1]!rsi("881001.WI",A331,6,1,1)</f>
        <v>10.18856832359489</v>
      </c>
      <c r="O331" s="7">
        <f>[1]!atr("881001.WI",A331,14,"2","1",1)</f>
        <v>68.313128571428578</v>
      </c>
      <c r="P331" s="21">
        <f>[1]!s_dq_close("000001.SH",A331,1)</f>
        <v>2655.7139999999999</v>
      </c>
      <c r="Q331" s="21">
        <f>[1]!s_dq_close("399107.SZ",A331,1)</f>
        <v>1061.952</v>
      </c>
    </row>
    <row r="332" spans="1:17" x14ac:dyDescent="0.25">
      <c r="A332" s="6">
        <v>40311</v>
      </c>
      <c r="B332" s="8">
        <f>[1]!i_dq_close($A$1,A332)</f>
        <v>2482.4351000000001</v>
      </c>
      <c r="C332" s="8">
        <f>[1]!i_dq_pctchange($A$1,A332)</f>
        <v>2.338579087012949</v>
      </c>
      <c r="D332" s="8">
        <f>[1]!s_dq_volume("881001.WI",A332,1000000)</f>
        <v>13132.1368</v>
      </c>
      <c r="E332" s="8">
        <f>[1]!s_dq_turn($A$1,A332)</f>
        <v>0.8629</v>
      </c>
      <c r="F332" s="8">
        <f>[1]!s_share_freeshares($A$1,A332,10000)</f>
        <v>65804193.760899998</v>
      </c>
      <c r="G332" s="8">
        <f>[1]!s_val_pe_ttm($A$1,A332)</f>
        <v>20.860500335693359</v>
      </c>
      <c r="H332" s="8">
        <f>[1]!s_val_dividendyield2($A$1,A332)</f>
        <v>1.2605999999999999</v>
      </c>
      <c r="I332" s="8">
        <f>[1]!s_val_pb_lf($A$1,A332)</f>
        <v>2.7725999355316162</v>
      </c>
      <c r="J332" s="11">
        <f>[1]!i_val_pe_percentile("881001.WI",A332,"2000-01-01",A332)</f>
        <v>13.514594162335067</v>
      </c>
      <c r="K332" s="8">
        <f>[1]!macd("881001.WI",A332,26,12,9,1,1,1)</f>
        <v>-93.414905350138724</v>
      </c>
      <c r="L332" s="8">
        <f>[1]!sar("881001.WI",A332,4,"2","20","1",1)</f>
        <v>2522.2810308519065</v>
      </c>
      <c r="M332" s="12">
        <f>[1]!kdj("881001.WI",A332,9,3,3,1,1,1)</f>
        <v>20.854614478560705</v>
      </c>
      <c r="N332" s="7">
        <f>[1]!rsi("881001.WI",A332,6,1,1)</f>
        <v>34.101938877491499</v>
      </c>
      <c r="O332" s="7">
        <f>[1]!atr("881001.WI",A332,14,"2","1",1)</f>
        <v>69.922557142857158</v>
      </c>
      <c r="P332" s="21">
        <f>[1]!s_dq_close("000001.SH",A332,1)</f>
        <v>2710.5070000000001</v>
      </c>
      <c r="Q332" s="21">
        <f>[1]!s_dq_close("399107.SZ",A332,1)</f>
        <v>1089.25</v>
      </c>
    </row>
    <row r="333" spans="1:17" x14ac:dyDescent="0.25">
      <c r="A333" s="6">
        <v>40312</v>
      </c>
      <c r="B333" s="8">
        <f>[1]!i_dq_close($A$1,A333)</f>
        <v>2474.2952</v>
      </c>
      <c r="C333" s="8">
        <f>[1]!i_dq_pctchange($A$1,A333)</f>
        <v>-0.32789981095578791</v>
      </c>
      <c r="D333" s="8">
        <f>[1]!s_dq_volume("881001.WI",A333,1000000)</f>
        <v>11767.9712</v>
      </c>
      <c r="E333" s="8">
        <f>[1]!s_dq_turn($A$1,A333)</f>
        <v>0.7732</v>
      </c>
      <c r="F333" s="8">
        <f>[1]!s_share_freeshares($A$1,A333,10000)</f>
        <v>65940276.156800002</v>
      </c>
      <c r="G333" s="8">
        <f>[1]!s_val_pe_ttm($A$1,A333)</f>
        <v>20.774299621582031</v>
      </c>
      <c r="H333" s="8">
        <f>[1]!s_val_dividendyield2($A$1,A333)</f>
        <v>1.2674000000000001</v>
      </c>
      <c r="I333" s="8">
        <f>[1]!s_val_pb_lf($A$1,A333)</f>
        <v>2.7623000144958496</v>
      </c>
      <c r="J333" s="11">
        <f>[1]!i_val_pe_percentile("881001.WI",A333,"2000-01-01",A333)</f>
        <v>13.349320543565149</v>
      </c>
      <c r="K333" s="8">
        <f>[1]!macd("881001.WI",A333,26,12,9,1,1,1)</f>
        <v>-92.429182322348424</v>
      </c>
      <c r="L333" s="8">
        <f>[1]!sar("881001.WI",A333,4,"2","20","1",1)</f>
        <v>2493.6811646815254</v>
      </c>
      <c r="M333" s="12">
        <f>[1]!kdj("881001.WI",A333,9,3,3,1,1,1)</f>
        <v>26.703582769848499</v>
      </c>
      <c r="N333" s="7">
        <f>[1]!rsi("881001.WI",A333,6,1,1)</f>
        <v>32.60697921620811</v>
      </c>
      <c r="O333" s="7">
        <f>[1]!atr("881001.WI",A333,14,"2","1",1)</f>
        <v>69.203700000000026</v>
      </c>
      <c r="P333" s="21">
        <f>[1]!s_dq_close("000001.SH",A333,1)</f>
        <v>2696.6289999999999</v>
      </c>
      <c r="Q333" s="21">
        <f>[1]!s_dq_close("399107.SZ",A333,1)</f>
        <v>1090.7529999999999</v>
      </c>
    </row>
    <row r="334" spans="1:17" x14ac:dyDescent="0.25">
      <c r="A334" s="6">
        <v>40315</v>
      </c>
      <c r="B334" s="8">
        <f>[1]!i_dq_close($A$1,A334)</f>
        <v>2342.5324999999998</v>
      </c>
      <c r="C334" s="8">
        <f>[1]!i_dq_pctchange($A$1,A334)</f>
        <v>-5.3252619170097502</v>
      </c>
      <c r="D334" s="8">
        <f>[1]!s_dq_volume("881001.WI",A334,1000000)</f>
        <v>12908.3352</v>
      </c>
      <c r="E334" s="8">
        <f>[1]!s_dq_turn($A$1,A334)</f>
        <v>0.84060000000000001</v>
      </c>
      <c r="F334" s="8">
        <f>[1]!s_share_freeshares($A$1,A334,10000)</f>
        <v>65972079.952100001</v>
      </c>
      <c r="G334" s="8">
        <f>[1]!s_val_pe_ttm($A$1,A334)</f>
        <v>19.713199615478516</v>
      </c>
      <c r="H334" s="8">
        <f>[1]!s_val_dividendyield2($A$1,A334)</f>
        <v>1.3428</v>
      </c>
      <c r="I334" s="8">
        <f>[1]!s_val_pb_lf($A$1,A334)</f>
        <v>2.6214001178741455</v>
      </c>
      <c r="J334" s="11">
        <f>[1]!i_val_pe_percentile("881001.WI",A334,"2000-01-01",A334)</f>
        <v>8.270075908909309</v>
      </c>
      <c r="K334" s="8">
        <f>[1]!macd("881001.WI",A334,26,12,9,1,1,1)</f>
        <v>-101.11455280117616</v>
      </c>
      <c r="L334" s="8">
        <f>[1]!sar("881001.WI",A334,4,"2","20","1",1)</f>
        <v>2474.2952</v>
      </c>
      <c r="M334" s="12">
        <f>[1]!kdj("881001.WI",A334,9,3,3,1,1,1)</f>
        <v>17.91043455878328</v>
      </c>
      <c r="N334" s="7">
        <f>[1]!rsi("881001.WI",A334,6,1,1)</f>
        <v>17.610734212253007</v>
      </c>
      <c r="O334" s="7">
        <f>[1]!atr("881001.WI",A334,14,"2","1",1)</f>
        <v>76.753578571428605</v>
      </c>
      <c r="P334" s="21">
        <f>[1]!s_dq_close("000001.SH",A334,1)</f>
        <v>2559.931</v>
      </c>
      <c r="Q334" s="21">
        <f>[1]!s_dq_close("399107.SZ",A334,1)</f>
        <v>1025.549</v>
      </c>
    </row>
    <row r="335" spans="1:17" x14ac:dyDescent="0.25">
      <c r="A335" s="6">
        <v>40316</v>
      </c>
      <c r="B335" s="8">
        <f>[1]!i_dq_close($A$1,A335)</f>
        <v>2376.4202</v>
      </c>
      <c r="C335" s="8">
        <f>[1]!i_dq_pctchange($A$1,A335)</f>
        <v>1.4466266743364382</v>
      </c>
      <c r="D335" s="8">
        <f>[1]!s_dq_volume("881001.WI",A335,1000000)</f>
        <v>13337.641600000001</v>
      </c>
      <c r="E335" s="8">
        <f>[1]!s_dq_turn($A$1,A335)</f>
        <v>0.87109999999999999</v>
      </c>
      <c r="F335" s="8">
        <f>[1]!s_share_freeshares($A$1,A335,10000)</f>
        <v>66075965.741300002</v>
      </c>
      <c r="G335" s="8">
        <f>[1]!s_val_pe_ttm($A$1,A335)</f>
        <v>20.002399444580078</v>
      </c>
      <c r="H335" s="8">
        <f>[1]!s_val_dividendyield2($A$1,A335)</f>
        <v>1.3269</v>
      </c>
      <c r="I335" s="8">
        <f>[1]!s_val_pb_lf($A$1,A335)</f>
        <v>2.6591999530792236</v>
      </c>
      <c r="J335" s="11">
        <f>[1]!i_val_pe_percentile("881001.WI",A335,"2000-01-01",A335)</f>
        <v>9.5846645367412133</v>
      </c>
      <c r="K335" s="8">
        <f>[1]!macd("881001.WI",A335,26,12,9,1,1,1)</f>
        <v>-104.0637353381353</v>
      </c>
      <c r="L335" s="8">
        <f>[1]!sar("881001.WI",A335,4,"2","20","1",1)</f>
        <v>2447.7578400000002</v>
      </c>
      <c r="M335" s="12">
        <f>[1]!kdj("881001.WI",A335,9,3,3,1,1,1)</f>
        <v>18.97186485564767</v>
      </c>
      <c r="N335" s="7">
        <f>[1]!rsi("881001.WI",A335,6,1,1)</f>
        <v>27.851452246888918</v>
      </c>
      <c r="O335" s="7">
        <f>[1]!atr("881001.WI",A335,14,"2","1",1)</f>
        <v>75.038878571428569</v>
      </c>
      <c r="P335" s="21">
        <f>[1]!s_dq_close("000001.SH",A335,1)</f>
        <v>2594.7829999999999</v>
      </c>
      <c r="Q335" s="21">
        <f>[1]!s_dq_close("399107.SZ",A335,1)</f>
        <v>1042.3109999999999</v>
      </c>
    </row>
    <row r="336" spans="1:17" x14ac:dyDescent="0.25">
      <c r="A336" s="6">
        <v>40317</v>
      </c>
      <c r="B336" s="8">
        <f>[1]!i_dq_close($A$1,A336)</f>
        <v>2373.8977</v>
      </c>
      <c r="C336" s="8">
        <f>[1]!i_dq_pctchange($A$1,A336)</f>
        <v>-0.10614705261300322</v>
      </c>
      <c r="D336" s="8">
        <f>[1]!s_dq_volume("881001.WI",A336,1000000)</f>
        <v>11724.785599999999</v>
      </c>
      <c r="E336" s="8">
        <f>[1]!s_dq_turn($A$1,A336)</f>
        <v>0.76080000000000003</v>
      </c>
      <c r="F336" s="8">
        <f>[1]!s_share_freeshares($A$1,A336,10000)</f>
        <v>66078479.591600001</v>
      </c>
      <c r="G336" s="8">
        <f>[1]!s_val_pe_ttm($A$1,A336)</f>
        <v>19.974300384521484</v>
      </c>
      <c r="H336" s="8">
        <f>[1]!s_val_dividendyield2($A$1,A336)</f>
        <v>1.3342000000000001</v>
      </c>
      <c r="I336" s="8">
        <f>[1]!s_val_pb_lf($A$1,A336)</f>
        <v>2.6556999683380127</v>
      </c>
      <c r="J336" s="11">
        <f>[1]!i_val_pe_percentile("881001.WI",A336,"2000-01-01",A336)</f>
        <v>9.341317365269461</v>
      </c>
      <c r="K336" s="8">
        <f>[1]!macd("881001.WI",A336,26,12,9,1,1,1)</f>
        <v>-105.38966199429296</v>
      </c>
      <c r="L336" s="8">
        <f>[1]!sar("881001.WI",A336,4,"2","20","1",1)</f>
        <v>2420.1432320000004</v>
      </c>
      <c r="M336" s="12">
        <f>[1]!kdj("881001.WI",A336,9,3,3,1,1,1)</f>
        <v>22.352848362331986</v>
      </c>
      <c r="N336" s="7">
        <f>[1]!rsi("881001.WI",A336,6,1,1)</f>
        <v>27.545620432041762</v>
      </c>
      <c r="O336" s="7">
        <f>[1]!atr("881001.WI",A336,14,"2","1",1)</f>
        <v>76.242828571428547</v>
      </c>
      <c r="P336" s="21">
        <f>[1]!s_dq_close("000001.SH",A336,1)</f>
        <v>2587.8069999999998</v>
      </c>
      <c r="Q336" s="21">
        <f>[1]!s_dq_close("399107.SZ",A336,1)</f>
        <v>1046.546</v>
      </c>
    </row>
    <row r="337" spans="1:17" x14ac:dyDescent="0.25">
      <c r="A337" s="6">
        <v>40318</v>
      </c>
      <c r="B337" s="8">
        <f>[1]!i_dq_close($A$1,A337)</f>
        <v>2342.7743999999998</v>
      </c>
      <c r="C337" s="8">
        <f>[1]!i_dq_pctchange($A$1,A337)</f>
        <v>-1.3110632357915086</v>
      </c>
      <c r="D337" s="8">
        <f>[1]!s_dq_volume("881001.WI",A337,1000000)</f>
        <v>10964.583199999999</v>
      </c>
      <c r="E337" s="8">
        <f>[1]!s_dq_turn($A$1,A337)</f>
        <v>0.71120000000000005</v>
      </c>
      <c r="F337" s="8">
        <f>[1]!s_share_freeshares($A$1,A337,10000)</f>
        <v>66114182.862899996</v>
      </c>
      <c r="G337" s="8">
        <f>[1]!s_val_pe_ttm($A$1,A337)</f>
        <v>19.740699768066406</v>
      </c>
      <c r="H337" s="8">
        <f>[1]!s_val_dividendyield2($A$1,A337)</f>
        <v>1.3465</v>
      </c>
      <c r="I337" s="8">
        <f>[1]!s_val_pb_lf($A$1,A337)</f>
        <v>2.6238999366760254</v>
      </c>
      <c r="J337" s="11">
        <f>[1]!i_val_pe_percentile("881001.WI",A337,"2000-01-01",A337)</f>
        <v>8.3798882681564244</v>
      </c>
      <c r="K337" s="8">
        <f>[1]!macd("881001.WI",A337,26,12,9,1,1,1)</f>
        <v>-107.71024200131887</v>
      </c>
      <c r="L337" s="8">
        <f>[1]!sar("881001.WI",A337,4,"2","20","1",1)</f>
        <v>2399.9899999999998</v>
      </c>
      <c r="M337" s="12">
        <f>[1]!kdj("881001.WI",A337,9,3,3,1,1,1)</f>
        <v>19.90295837786983</v>
      </c>
      <c r="N337" s="7">
        <f>[1]!rsi("881001.WI",A337,6,1,1)</f>
        <v>23.693500841946534</v>
      </c>
      <c r="O337" s="7">
        <f>[1]!atr("881001.WI",A337,14,"2","1",1)</f>
        <v>75.891249999999999</v>
      </c>
      <c r="P337" s="21">
        <f>[1]!s_dq_close("000001.SH",A337,1)</f>
        <v>2555.94</v>
      </c>
      <c r="Q337" s="21">
        <f>[1]!s_dq_close("399107.SZ",A337,1)</f>
        <v>1032.521</v>
      </c>
    </row>
    <row r="338" spans="1:17" x14ac:dyDescent="0.25">
      <c r="A338" s="6">
        <v>40319</v>
      </c>
      <c r="B338" s="8">
        <f>[1]!i_dq_close($A$1,A338)</f>
        <v>2379.2728999999999</v>
      </c>
      <c r="C338" s="8">
        <f>[1]!i_dq_pctchange($A$1,A338)</f>
        <v>1.5579178259759094</v>
      </c>
      <c r="D338" s="8">
        <f>[1]!s_dq_volume("881001.WI",A338,1000000)</f>
        <v>13746.3824</v>
      </c>
      <c r="E338" s="8">
        <f>[1]!s_dq_turn($A$1,A338)</f>
        <v>0.88880000000000003</v>
      </c>
      <c r="F338" s="8">
        <f>[1]!s_share_freeshares($A$1,A338,10000)</f>
        <v>66115852.825300001</v>
      </c>
      <c r="G338" s="8">
        <f>[1]!s_val_pe_ttm($A$1,A338)</f>
        <v>20.011899948120117</v>
      </c>
      <c r="H338" s="8">
        <f>[1]!s_val_dividendyield2($A$1,A338)</f>
        <v>1.3319000000000001</v>
      </c>
      <c r="I338" s="8">
        <f>[1]!s_val_pb_lf($A$1,A338)</f>
        <v>2.6593999862670898</v>
      </c>
      <c r="J338" s="11">
        <f>[1]!i_val_pe_percentile("881001.WI",A338,"2000-01-01",A338)</f>
        <v>9.6928599920223366</v>
      </c>
      <c r="K338" s="8">
        <f>[1]!macd("881001.WI",A338,26,12,9,1,1,1)</f>
        <v>-105.38933184156667</v>
      </c>
      <c r="L338" s="8">
        <f>[1]!sar("881001.WI",A338,4,"2","20","1",1)</f>
        <v>2381.9289599999997</v>
      </c>
      <c r="M338" s="12">
        <f>[1]!kdj("881001.WI",A338,9,3,3,1,1,1)</f>
        <v>26.850675374924105</v>
      </c>
      <c r="N338" s="7">
        <f>[1]!rsi("881001.WI",A338,6,1,1)</f>
        <v>36.241051851352573</v>
      </c>
      <c r="O338" s="7">
        <f>[1]!atr("881001.WI",A338,14,"2","1",1)</f>
        <v>79.038207142857146</v>
      </c>
      <c r="P338" s="21">
        <f>[1]!s_dq_close("000001.SH",A338,1)</f>
        <v>2583.5219999999999</v>
      </c>
      <c r="Q338" s="21">
        <f>[1]!s_dq_close("399107.SZ",A338,1)</f>
        <v>1058.6369999999999</v>
      </c>
    </row>
    <row r="339" spans="1:17" x14ac:dyDescent="0.25">
      <c r="A339" s="6">
        <v>40322</v>
      </c>
      <c r="B339" s="8">
        <f>[1]!i_dq_close($A$1,A339)</f>
        <v>2467.0898000000002</v>
      </c>
      <c r="C339" s="8">
        <f>[1]!i_dq_pctchange($A$1,A339)</f>
        <v>3.6909133038080779</v>
      </c>
      <c r="D339" s="8">
        <f>[1]!s_dq_volume("881001.WI",A339,1000000)</f>
        <v>18493.654399999999</v>
      </c>
      <c r="E339" s="8">
        <f>[1]!s_dq_turn($A$1,A339)</f>
        <v>1.1962999999999999</v>
      </c>
      <c r="F339" s="8">
        <f>[1]!s_share_freeshares($A$1,A339,10000)</f>
        <v>66126835.970299996</v>
      </c>
      <c r="G339" s="8">
        <f>[1]!s_val_pe_ttm($A$1,A339)</f>
        <v>20.721799850463867</v>
      </c>
      <c r="H339" s="8">
        <f>[1]!s_val_dividendyield2($A$1,A339)</f>
        <v>1.2757000000000001</v>
      </c>
      <c r="I339" s="8">
        <f>[1]!s_val_pb_lf($A$1,A339)</f>
        <v>2.7548999786376953</v>
      </c>
      <c r="J339" s="11">
        <f>[1]!i_val_pe_percentile("881001.WI",A339,"2000-01-01",A339)</f>
        <v>13.43700159489633</v>
      </c>
      <c r="K339" s="8">
        <f>[1]!macd("881001.WI",A339,26,12,9,1,1,1)</f>
        <v>-95.364600156956385</v>
      </c>
      <c r="L339" s="8">
        <f>[1]!sar("881001.WI",A339,4,"2","20","1",1)</f>
        <v>2275.4630999999999</v>
      </c>
      <c r="M339" s="12">
        <f>[1]!kdj("881001.WI",A339,9,3,3,1,1,1)</f>
        <v>47.706031702884168</v>
      </c>
      <c r="N339" s="7">
        <f>[1]!rsi("881001.WI",A339,6,1,1)</f>
        <v>56.766805086752335</v>
      </c>
      <c r="O339" s="7">
        <f>[1]!atr("881001.WI",A339,14,"2","1",1)</f>
        <v>81.467828571428598</v>
      </c>
      <c r="P339" s="21">
        <f>[1]!s_dq_close("000001.SH",A339,1)</f>
        <v>2673.4229999999998</v>
      </c>
      <c r="Q339" s="21">
        <f>[1]!s_dq_close("399107.SZ",A339,1)</f>
        <v>1103.998</v>
      </c>
    </row>
    <row r="340" spans="1:17" x14ac:dyDescent="0.25">
      <c r="A340" s="6">
        <v>40323</v>
      </c>
      <c r="B340" s="8">
        <f>[1]!i_dq_close($A$1,A340)</f>
        <v>2425.8643000000002</v>
      </c>
      <c r="C340" s="8">
        <f>[1]!i_dq_pctchange($A$1,A340)</f>
        <v>-1.6710174068248349</v>
      </c>
      <c r="D340" s="8">
        <f>[1]!s_dq_volume("881001.WI",A340,1000000)</f>
        <v>15234.04</v>
      </c>
      <c r="E340" s="8">
        <f>[1]!s_dq_turn($A$1,A340)</f>
        <v>0.9899</v>
      </c>
      <c r="F340" s="8">
        <f>[1]!s_share_freeshares($A$1,A340,10000)</f>
        <v>66110145.436499998</v>
      </c>
      <c r="G340" s="8">
        <f>[1]!s_val_pe_ttm($A$1,A340)</f>
        <v>20.354700088500977</v>
      </c>
      <c r="H340" s="8">
        <f>[1]!s_val_dividendyield2($A$1,A340)</f>
        <v>1.3181</v>
      </c>
      <c r="I340" s="8">
        <f>[1]!s_val_pb_lf($A$1,A340)</f>
        <v>2.7063999176025391</v>
      </c>
      <c r="J340" s="11">
        <f>[1]!i_val_pe_percentile("881001.WI",A340,"2000-01-01",A340)</f>
        <v>11.59824631327222</v>
      </c>
      <c r="K340" s="8">
        <f>[1]!macd("881001.WI",A340,26,12,9,1,1,1)</f>
        <v>-89.712333450700953</v>
      </c>
      <c r="L340" s="8">
        <f>[1]!sar("881001.WI",A340,4,"2","20","1",1)</f>
        <v>2279.4080079999999</v>
      </c>
      <c r="M340" s="12">
        <f>[1]!kdj("881001.WI",A340,9,3,3,1,1,1)</f>
        <v>55.197395947947314</v>
      </c>
      <c r="N340" s="7">
        <f>[1]!rsi("881001.WI",A340,6,1,1)</f>
        <v>48.052325693946216</v>
      </c>
      <c r="O340" s="7">
        <f>[1]!atr("881001.WI",A340,14,"2","1",1)</f>
        <v>79.596278571428584</v>
      </c>
      <c r="P340" s="21">
        <f>[1]!s_dq_close("000001.SH",A340,1)</f>
        <v>2622.63</v>
      </c>
      <c r="Q340" s="21">
        <f>[1]!s_dq_close("399107.SZ",A340,1)</f>
        <v>1092.0160000000001</v>
      </c>
    </row>
    <row r="341" spans="1:17" x14ac:dyDescent="0.25">
      <c r="A341" s="6">
        <v>40324</v>
      </c>
      <c r="B341" s="8">
        <f>[1]!i_dq_close($A$1,A341)</f>
        <v>2429.6675</v>
      </c>
      <c r="C341" s="8">
        <f>[1]!i_dq_pctchange($A$1,A341)</f>
        <v>0.15677711238834888</v>
      </c>
      <c r="D341" s="8">
        <f>[1]!s_dq_volume("881001.WI",A341,1000000)</f>
        <v>11370.4336</v>
      </c>
      <c r="E341" s="8">
        <f>[1]!s_dq_turn($A$1,A341)</f>
        <v>0.73909999999999998</v>
      </c>
      <c r="F341" s="8">
        <f>[1]!s_share_freeshares($A$1,A341,10000)</f>
        <v>66213190.4705</v>
      </c>
      <c r="G341" s="8">
        <f>[1]!s_val_pe_ttm($A$1,A341)</f>
        <v>20.374599456787109</v>
      </c>
      <c r="H341" s="8">
        <f>[1]!s_val_dividendyield2($A$1,A341)</f>
        <v>1.3174999999999999</v>
      </c>
      <c r="I341" s="8">
        <f>[1]!s_val_pb_lf($A$1,A341)</f>
        <v>2.7086999416351318</v>
      </c>
      <c r="J341" s="11">
        <f>[1]!i_val_pe_percentile("881001.WI",A341,"2000-01-01",A341)</f>
        <v>11.792828685258964</v>
      </c>
      <c r="K341" s="8">
        <f>[1]!macd("881001.WI",A341,26,12,9,1,1,1)</f>
        <v>-83.958167416447395</v>
      </c>
      <c r="L341" s="8">
        <f>[1]!sar("881001.WI",A341,4,"2","20","1",1)</f>
        <v>2283.2740178399999</v>
      </c>
      <c r="M341" s="12">
        <f>[1]!kdj("881001.WI",A341,9,3,3,1,1,1)</f>
        <v>60.783187802117027</v>
      </c>
      <c r="N341" s="7">
        <f>[1]!rsi("881001.WI",A341,6,1,1)</f>
        <v>48.920404048115948</v>
      </c>
      <c r="O341" s="7">
        <f>[1]!atr("881001.WI",A341,14,"2","1",1)</f>
        <v>74.747335714285711</v>
      </c>
      <c r="P341" s="21">
        <f>[1]!s_dq_close("000001.SH",A341,1)</f>
        <v>2625.7930000000001</v>
      </c>
      <c r="Q341" s="21">
        <f>[1]!s_dq_close("399107.SZ",A341,1)</f>
        <v>1091.1199999999999</v>
      </c>
    </row>
    <row r="342" spans="1:17" x14ac:dyDescent="0.25">
      <c r="A342" s="6">
        <v>40325</v>
      </c>
      <c r="B342" s="8">
        <f>[1]!i_dq_close($A$1,A342)</f>
        <v>2465.9141</v>
      </c>
      <c r="C342" s="8">
        <f>[1]!i_dq_pctchange($A$1,A342)</f>
        <v>1.4918337591460538</v>
      </c>
      <c r="D342" s="8">
        <f>[1]!s_dq_volume("881001.WI",A342,1000000)</f>
        <v>14486.105600000001</v>
      </c>
      <c r="E342" s="8">
        <f>[1]!s_dq_turn($A$1,A342)</f>
        <v>0.93840000000000001</v>
      </c>
      <c r="F342" s="8">
        <f>[1]!s_share_freeshares($A$1,A342,10000)</f>
        <v>66282322.528800003</v>
      </c>
      <c r="G342" s="8">
        <f>[1]!s_val_pe_ttm($A$1,A342)</f>
        <v>20.636899948120117</v>
      </c>
      <c r="H342" s="8">
        <f>[1]!s_val_dividendyield2($A$1,A342)</f>
        <v>1.2937000000000001</v>
      </c>
      <c r="I342" s="8">
        <f>[1]!s_val_pb_lf($A$1,A342)</f>
        <v>2.7613000869750977</v>
      </c>
      <c r="J342" s="11">
        <f>[1]!i_val_pe_percentile("881001.WI",A342,"2000-01-01",A342)</f>
        <v>13.221823974512144</v>
      </c>
      <c r="K342" s="8">
        <f>[1]!macd("881001.WI",A342,26,12,9,1,1,1)</f>
        <v>-75.601662775177829</v>
      </c>
      <c r="L342" s="8">
        <f>[1]!sar("881001.WI",A342,4,"2","20","1",1)</f>
        <v>2287.0627074832</v>
      </c>
      <c r="M342" s="12">
        <f>[1]!kdj("881001.WI",A342,9,3,3,1,1,1)</f>
        <v>72.450403717137263</v>
      </c>
      <c r="N342" s="7">
        <f>[1]!rsi("881001.WI",A342,6,1,1)</f>
        <v>57.116109683252112</v>
      </c>
      <c r="O342" s="7">
        <f>[1]!atr("881001.WI",A342,14,"2","1",1)</f>
        <v>75.27257142857141</v>
      </c>
      <c r="P342" s="21">
        <f>[1]!s_dq_close("000001.SH",A342,1)</f>
        <v>2655.9180000000001</v>
      </c>
      <c r="Q342" s="21">
        <f>[1]!s_dq_close("399107.SZ",A342,1)</f>
        <v>1113.0429999999999</v>
      </c>
    </row>
    <row r="343" spans="1:17" x14ac:dyDescent="0.25">
      <c r="A343" s="6">
        <v>40326</v>
      </c>
      <c r="B343" s="8">
        <f>[1]!i_dq_close($A$1,A343)</f>
        <v>2466.4603999999999</v>
      </c>
      <c r="C343" s="8">
        <f>[1]!i_dq_pctchange($A$1,A343)</f>
        <v>2.2154056380146163E-2</v>
      </c>
      <c r="D343" s="8">
        <f>[1]!s_dq_volume("881001.WI",A343,1000000)</f>
        <v>14631.4624</v>
      </c>
      <c r="E343" s="8">
        <f>[1]!s_dq_turn($A$1,A343)</f>
        <v>0.95209999999999995</v>
      </c>
      <c r="F343" s="8">
        <f>[1]!s_share_freeshares($A$1,A343,10000)</f>
        <v>66307830.208499998</v>
      </c>
      <c r="G343" s="8">
        <f>[1]!s_val_pe_ttm($A$1,A343)</f>
        <v>20.674600601196289</v>
      </c>
      <c r="H343" s="8">
        <f>[1]!s_val_dividendyield2($A$1,A343)</f>
        <v>1.4672000000000001</v>
      </c>
      <c r="I343" s="8">
        <f>[1]!s_val_pb_lf($A$1,A343)</f>
        <v>2.7669000625610352</v>
      </c>
      <c r="J343" s="11">
        <f>[1]!i_val_pe_percentile("881001.WI",A343,"2000-01-01",A343)</f>
        <v>13.375796178343949</v>
      </c>
      <c r="K343" s="8">
        <f>[1]!macd("881001.WI",A343,26,12,9,1,1,1)</f>
        <v>-68.149406856517544</v>
      </c>
      <c r="L343" s="8">
        <f>[1]!sar("881001.WI",A343,4,"2","20","1",1)</f>
        <v>2290.7756233335358</v>
      </c>
      <c r="M343" s="12">
        <f>[1]!kdj("881001.WI",A343,9,3,3,1,1,1)</f>
        <v>77.481444484391346</v>
      </c>
      <c r="N343" s="7">
        <f>[1]!rsi("881001.WI",A343,6,1,1)</f>
        <v>57.240194826774804</v>
      </c>
      <c r="O343" s="7">
        <f>[1]!atr("881001.WI",A343,14,"2","1",1)</f>
        <v>73.124128571428557</v>
      </c>
      <c r="P343" s="21">
        <f>[1]!s_dq_close("000001.SH",A343,1)</f>
        <v>2655.7669999999998</v>
      </c>
      <c r="Q343" s="21">
        <f>[1]!s_dq_close("399107.SZ",A343,1)</f>
        <v>1115.556</v>
      </c>
    </row>
    <row r="344" spans="1:17" x14ac:dyDescent="0.25">
      <c r="A344" s="6">
        <v>40329</v>
      </c>
      <c r="B344" s="8">
        <f>[1]!i_dq_close($A$1,A344)</f>
        <v>2405.4834000000001</v>
      </c>
      <c r="C344" s="8">
        <f>[1]!i_dq_pctchange($A$1,A344)</f>
        <v>-2.4722472738666252</v>
      </c>
      <c r="D344" s="8">
        <f>[1]!s_dq_volume("881001.WI",A344,1000000)</f>
        <v>13326.928</v>
      </c>
      <c r="E344" s="8">
        <f>[1]!s_dq_turn($A$1,A344)</f>
        <v>0.86370000000000002</v>
      </c>
      <c r="F344" s="8">
        <f>[1]!s_share_freeshares($A$1,A344,10000)</f>
        <v>66337477.403499998</v>
      </c>
      <c r="G344" s="8">
        <f>[1]!s_val_pe_ttm($A$1,A344)</f>
        <v>20.185400009155273</v>
      </c>
      <c r="H344" s="8">
        <f>[1]!s_val_dividendyield2($A$1,A344)</f>
        <v>1.5111000000000001</v>
      </c>
      <c r="I344" s="8">
        <f>[1]!s_val_pb_lf($A$1,A344)</f>
        <v>2.7014999389648438</v>
      </c>
      <c r="J344" s="11">
        <f>[1]!i_val_pe_percentile("881001.WI",A344,"2000-01-01",A344)</f>
        <v>10.62475129327497</v>
      </c>
      <c r="K344" s="8">
        <f>[1]!macd("881001.WI",A344,26,12,9,1,1,1)</f>
        <v>-66.398375503077204</v>
      </c>
      <c r="L344" s="8">
        <f>[1]!sar("881001.WI",A344,4,"2","20","1",1)</f>
        <v>2298.8900864001944</v>
      </c>
      <c r="M344" s="12">
        <f>[1]!kdj("881001.WI",A344,9,3,3,1,1,1)</f>
        <v>71.519211544303531</v>
      </c>
      <c r="N344" s="7">
        <f>[1]!rsi("881001.WI",A344,6,1,1)</f>
        <v>41.252337280437878</v>
      </c>
      <c r="O344" s="7">
        <f>[1]!atr("881001.WI",A344,14,"2","1",1)</f>
        <v>70.190149999999974</v>
      </c>
      <c r="P344" s="21">
        <f>[1]!s_dq_close("000001.SH",A344,1)</f>
        <v>2592.1469999999999</v>
      </c>
      <c r="Q344" s="21">
        <f>[1]!s_dq_close("399107.SZ",A344,1)</f>
        <v>1084.6020000000001</v>
      </c>
    </row>
    <row r="345" spans="1:17" x14ac:dyDescent="0.25">
      <c r="A345" s="6">
        <v>40330</v>
      </c>
      <c r="B345" s="8">
        <f>[1]!i_dq_close($A$1,A345)</f>
        <v>2377.6880000000001</v>
      </c>
      <c r="C345" s="8">
        <f>[1]!i_dq_pctchange($A$1,A345)</f>
        <v>-1.1555016343076809</v>
      </c>
      <c r="D345" s="8">
        <f>[1]!s_dq_volume("881001.WI",A345,1000000)</f>
        <v>12528.8704</v>
      </c>
      <c r="E345" s="8">
        <f>[1]!s_dq_turn($A$1,A345)</f>
        <v>0.81669999999999998</v>
      </c>
      <c r="F345" s="8">
        <f>[1]!s_share_freeshares($A$1,A345,10000)</f>
        <v>66452597.8693</v>
      </c>
      <c r="G345" s="8">
        <f>[1]!s_val_pe_ttm($A$1,A345)</f>
        <v>19.982200622558594</v>
      </c>
      <c r="H345" s="8">
        <f>[1]!s_val_dividendyield2($A$1,A345)</f>
        <v>1.5302</v>
      </c>
      <c r="I345" s="8">
        <f>[1]!s_val_pb_lf($A$1,A345)</f>
        <v>2.6745998859405518</v>
      </c>
      <c r="J345" s="11">
        <f>[1]!i_val_pe_percentile("881001.WI",A345,"2000-01-01",A345)</f>
        <v>9.4669848846459814</v>
      </c>
      <c r="K345" s="8">
        <f>[1]!macd("881001.WI",A345,26,12,9,1,1,1)</f>
        <v>-66.487105063736635</v>
      </c>
      <c r="L345" s="8">
        <f>[1]!sar("881001.WI",A345,4,"2","20","1",1)</f>
        <v>2306.6799709441866</v>
      </c>
      <c r="M345" s="12">
        <f>[1]!kdj("881001.WI",A345,9,3,3,1,1,1)</f>
        <v>63.297719913860952</v>
      </c>
      <c r="N345" s="7">
        <f>[1]!rsi("881001.WI",A345,6,1,1)</f>
        <v>35.784973326879054</v>
      </c>
      <c r="O345" s="7">
        <f>[1]!atr("881001.WI",A345,14,"2","1",1)</f>
        <v>70.049421428571421</v>
      </c>
      <c r="P345" s="21">
        <f>[1]!s_dq_close("000001.SH",A345,1)</f>
        <v>2568.2829999999999</v>
      </c>
      <c r="Q345" s="21">
        <f>[1]!s_dq_close("399107.SZ",A345,1)</f>
        <v>1066.742</v>
      </c>
    </row>
    <row r="346" spans="1:17" x14ac:dyDescent="0.25">
      <c r="A346" s="6">
        <v>40331</v>
      </c>
      <c r="B346" s="8">
        <f>[1]!i_dq_close($A$1,A346)</f>
        <v>2386.0808000000002</v>
      </c>
      <c r="C346" s="8">
        <f>[1]!i_dq_pctchange($A$1,A346)</f>
        <v>0.35298155182681995</v>
      </c>
      <c r="D346" s="8">
        <f>[1]!s_dq_volume("881001.WI",A346,1000000)</f>
        <v>10713.0648</v>
      </c>
      <c r="E346" s="8">
        <f>[1]!s_dq_turn($A$1,A346)</f>
        <v>0.69389999999999996</v>
      </c>
      <c r="F346" s="8">
        <f>[1]!s_share_freeshares($A$1,A346,10000)</f>
        <v>66485846.029600002</v>
      </c>
      <c r="G346" s="8">
        <f>[1]!s_val_pe_ttm($A$1,A346)</f>
        <v>20.044900894165039</v>
      </c>
      <c r="H346" s="8">
        <f>[1]!s_val_dividendyield2($A$1,A346)</f>
        <v>1.4147000000000001</v>
      </c>
      <c r="I346" s="8">
        <f>[1]!s_val_pb_lf($A$1,A346)</f>
        <v>2.6833999156951904</v>
      </c>
      <c r="J346" s="11">
        <f>[1]!i_val_pe_percentile("881001.WI",A346,"2000-01-01",A346)</f>
        <v>9.8608349900596419</v>
      </c>
      <c r="K346" s="8">
        <f>[1]!macd("881001.WI",A346,26,12,9,1,1,1)</f>
        <v>-65.129423607686476</v>
      </c>
      <c r="L346" s="8">
        <f>[1]!sar("881001.WI",A346,4,"2","20","1",1)</f>
        <v>2314.1582601064192</v>
      </c>
      <c r="M346" s="12">
        <f>[1]!kdj("881001.WI",A346,9,3,3,1,1,1)</f>
        <v>59.099004187508037</v>
      </c>
      <c r="N346" s="7">
        <f>[1]!rsi("881001.WI",A346,6,1,1)</f>
        <v>38.727434117816692</v>
      </c>
      <c r="O346" s="7">
        <f>[1]!atr("881001.WI",A346,14,"2","1",1)</f>
        <v>68.810564285714264</v>
      </c>
      <c r="P346" s="21">
        <f>[1]!s_dq_close("000001.SH",A346,1)</f>
        <v>2571.4229999999998</v>
      </c>
      <c r="Q346" s="21">
        <f>[1]!s_dq_close("399107.SZ",A346,1)</f>
        <v>1082.443</v>
      </c>
    </row>
    <row r="347" spans="1:17" x14ac:dyDescent="0.25">
      <c r="A347" s="6">
        <v>40332</v>
      </c>
      <c r="B347" s="8">
        <f>[1]!i_dq_close($A$1,A347)</f>
        <v>2371.7123999999999</v>
      </c>
      <c r="C347" s="8">
        <f>[1]!i_dq_pctchange($A$1,A347)</f>
        <v>-0.602175751969518</v>
      </c>
      <c r="D347" s="8">
        <f>[1]!s_dq_volume("881001.WI",A347,1000000)</f>
        <v>11883.18</v>
      </c>
      <c r="E347" s="8">
        <f>[1]!s_dq_turn($A$1,A347)</f>
        <v>0.77749999999999997</v>
      </c>
      <c r="F347" s="8">
        <f>[1]!s_share_freeshares($A$1,A347,10000)</f>
        <v>66512805.579700001</v>
      </c>
      <c r="G347" s="8">
        <f>[1]!s_val_pe_ttm($A$1,A347)</f>
        <v>19.927499771118164</v>
      </c>
      <c r="H347" s="8">
        <f>[1]!s_val_dividendyield2($A$1,A347)</f>
        <v>1.4251</v>
      </c>
      <c r="I347" s="8">
        <f>[1]!s_val_pb_lf($A$1,A347)</f>
        <v>2.6716001033782959</v>
      </c>
      <c r="J347" s="11">
        <f>[1]!i_val_pe_percentile("881001.WI",A347,"2000-01-01",A347)</f>
        <v>9.1812400635930054</v>
      </c>
      <c r="K347" s="8">
        <f>[1]!macd("881001.WI",A347,26,12,9,1,1,1)</f>
        <v>-64.469694562545556</v>
      </c>
      <c r="L347" s="8">
        <f>[1]!sar("881001.WI",A347,4,"2","20","1",1)</f>
        <v>2321.3374177021624</v>
      </c>
      <c r="M347" s="12">
        <f>[1]!kdj("881001.WI",A347,9,3,3,1,1,1)</f>
        <v>47.079822634647059</v>
      </c>
      <c r="N347" s="7">
        <f>[1]!rsi("881001.WI",A347,6,1,1)</f>
        <v>35.395440783080367</v>
      </c>
      <c r="O347" s="7">
        <f>[1]!atr("881001.WI",A347,14,"2","1",1)</f>
        <v>69.284021428571421</v>
      </c>
      <c r="P347" s="21">
        <f>[1]!s_dq_close("000001.SH",A347,1)</f>
        <v>2552.6559999999999</v>
      </c>
      <c r="Q347" s="21">
        <f>[1]!s_dq_close("399107.SZ",A347,1)</f>
        <v>1075.345</v>
      </c>
    </row>
    <row r="348" spans="1:17" x14ac:dyDescent="0.25">
      <c r="A348" s="6">
        <v>40333</v>
      </c>
      <c r="B348" s="8">
        <f>[1]!i_dq_close($A$1,A348)</f>
        <v>2379.9821999999999</v>
      </c>
      <c r="C348" s="8">
        <f>[1]!i_dq_pctchange($A$1,A348)</f>
        <v>0.34868477307788387</v>
      </c>
      <c r="D348" s="8">
        <f>[1]!s_dq_volume("881001.WI",A348,1000000)</f>
        <v>9934.5056000000004</v>
      </c>
      <c r="E348" s="8">
        <f>[1]!s_dq_turn($A$1,A348)</f>
        <v>0.64339999999999997</v>
      </c>
      <c r="F348" s="8">
        <f>[1]!s_share_freeshares($A$1,A348,10000)</f>
        <v>66540585.438900001</v>
      </c>
      <c r="G348" s="8">
        <f>[1]!s_val_pe_ttm($A$1,A348)</f>
        <v>19.960500717163086</v>
      </c>
      <c r="H348" s="8">
        <f>[1]!s_val_dividendyield2($A$1,A348)</f>
        <v>1.5143</v>
      </c>
      <c r="I348" s="8">
        <f>[1]!s_val_pb_lf($A$1,A348)</f>
        <v>2.687000036239624</v>
      </c>
      <c r="J348" s="11">
        <f>[1]!i_val_pe_percentile("881001.WI",A348,"2000-01-01",A348)</f>
        <v>9.3365117203019476</v>
      </c>
      <c r="K348" s="8">
        <f>[1]!macd("881001.WI",A348,26,12,9,1,1,1)</f>
        <v>-62.558416312790541</v>
      </c>
      <c r="L348" s="8">
        <f>[1]!sar("881001.WI",A348,4,"2","20","1",1)</f>
        <v>2327.5173889940761</v>
      </c>
      <c r="M348" s="12">
        <f>[1]!kdj("881001.WI",A348,9,3,3,1,1,1)</f>
        <v>40.80699196086335</v>
      </c>
      <c r="N348" s="7">
        <f>[1]!rsi("881001.WI",A348,6,1,1)</f>
        <v>39.019097830502204</v>
      </c>
      <c r="O348" s="7">
        <f>[1]!atr("881001.WI",A348,14,"2","1",1)</f>
        <v>61.945621428571421</v>
      </c>
      <c r="P348" s="21">
        <f>[1]!s_dq_close("000001.SH",A348,1)</f>
        <v>2553.5929999999998</v>
      </c>
      <c r="Q348" s="21">
        <f>[1]!s_dq_close("399107.SZ",A348,1)</f>
        <v>1086.0360000000001</v>
      </c>
    </row>
    <row r="349" spans="1:17" x14ac:dyDescent="0.25">
      <c r="A349" s="6">
        <v>40336</v>
      </c>
      <c r="B349" s="8">
        <f>[1]!i_dq_close($A$1,A349)</f>
        <v>2346.9521</v>
      </c>
      <c r="C349" s="8">
        <f>[1]!i_dq_pctchange($A$1,A349)</f>
        <v>-1.3878297072978087</v>
      </c>
      <c r="D349" s="8">
        <f>[1]!s_dq_volume("881001.WI",A349,1000000)</f>
        <v>11383.563200000001</v>
      </c>
      <c r="E349" s="8">
        <f>[1]!s_dq_turn($A$1,A349)</f>
        <v>0.73760000000000003</v>
      </c>
      <c r="F349" s="8">
        <f>[1]!s_share_freeshares($A$1,A349,10000)</f>
        <v>66558330.520000003</v>
      </c>
      <c r="G349" s="8">
        <f>[1]!s_val_pe_ttm($A$1,A349)</f>
        <v>19.688600540161133</v>
      </c>
      <c r="H349" s="8">
        <f>[1]!s_val_dividendyield2($A$1,A349)</f>
        <v>1.4463999999999999</v>
      </c>
      <c r="I349" s="8">
        <f>[1]!s_val_pb_lf($A$1,A349)</f>
        <v>2.6507000923156738</v>
      </c>
      <c r="J349" s="11">
        <f>[1]!i_val_pe_percentile("881001.WI",A349,"2000-01-01",A349)</f>
        <v>8.1016679904686271</v>
      </c>
      <c r="K349" s="8">
        <f>[1]!macd("881001.WI",A349,26,12,9,1,1,1)</f>
        <v>-62.98293943548606</v>
      </c>
      <c r="L349" s="8">
        <f>[1]!sar("881001.WI",A349,4,"2","20","1",1)</f>
        <v>2324.6743000000001</v>
      </c>
      <c r="M349" s="12">
        <f>[1]!kdj("881001.WI",A349,9,3,3,1,1,1)</f>
        <v>31.599669521076915</v>
      </c>
      <c r="N349" s="7">
        <f>[1]!rsi("881001.WI",A349,6,1,1)</f>
        <v>30.75199493676304</v>
      </c>
      <c r="O349" s="7">
        <f>[1]!atr("881001.WI",A349,14,"2","1",1)</f>
        <v>60.626842857142847</v>
      </c>
      <c r="P349" s="21">
        <f>[1]!s_dq_close("000001.SH",A349,1)</f>
        <v>2511.7289999999998</v>
      </c>
      <c r="Q349" s="21">
        <f>[1]!s_dq_close("399107.SZ",A349,1)</f>
        <v>1084.5139999999999</v>
      </c>
    </row>
    <row r="350" spans="1:17" x14ac:dyDescent="0.25">
      <c r="A350" s="6">
        <v>40337</v>
      </c>
      <c r="B350" s="8">
        <f>[1]!i_dq_close($A$1,A350)</f>
        <v>2351.7310000000002</v>
      </c>
      <c r="C350" s="8">
        <f>[1]!i_dq_pctchange($A$1,A350)</f>
        <v>0.20362153961302615</v>
      </c>
      <c r="D350" s="8">
        <f>[1]!s_dq_volume("881001.WI",A350,1000000)</f>
        <v>10991.511200000001</v>
      </c>
      <c r="E350" s="8">
        <f>[1]!s_dq_turn($A$1,A350)</f>
        <v>0.71740000000000004</v>
      </c>
      <c r="F350" s="8">
        <f>[1]!s_share_freeshares($A$1,A350,10000)</f>
        <v>66661053.499399997</v>
      </c>
      <c r="G350" s="8">
        <f>[1]!s_val_pe_ttm($A$1,A350)</f>
        <v>19.747600555419922</v>
      </c>
      <c r="H350" s="8">
        <f>[1]!s_val_dividendyield2($A$1,A350)</f>
        <v>1.4447000000000001</v>
      </c>
      <c r="I350" s="8">
        <f>[1]!s_val_pb_lf($A$1,A350)</f>
        <v>2.6528999805450439</v>
      </c>
      <c r="J350" s="11">
        <f>[1]!i_val_pe_percentile("881001.WI",A350,"2000-01-01",A350)</f>
        <v>8.4160381103612547</v>
      </c>
      <c r="K350" s="8">
        <f>[1]!macd("881001.WI",A350,26,12,9,1,1,1)</f>
        <v>-62.216565934059872</v>
      </c>
      <c r="L350" s="8">
        <f>[1]!sar("881001.WI",A350,4,"2","20","1",1)</f>
        <v>2328.2651000000001</v>
      </c>
      <c r="M350" s="12">
        <f>[1]!kdj("881001.WI",A350,9,3,3,1,1,1)</f>
        <v>26.404245355332524</v>
      </c>
      <c r="N350" s="7">
        <f>[1]!rsi("881001.WI",A350,6,1,1)</f>
        <v>33.208930776558546</v>
      </c>
      <c r="O350" s="7">
        <f>[1]!atr("881001.WI",A350,14,"2","1",1)</f>
        <v>58.640671428571423</v>
      </c>
      <c r="P350" s="21">
        <f>[1]!s_dq_close("000001.SH",A350,1)</f>
        <v>2513.9470000000001</v>
      </c>
      <c r="Q350" s="21">
        <f>[1]!s_dq_close("399107.SZ",A350,1)</f>
        <v>1092.7809999999999</v>
      </c>
    </row>
    <row r="351" spans="1:17" x14ac:dyDescent="0.25">
      <c r="A351" s="6">
        <v>40338</v>
      </c>
      <c r="B351" s="8">
        <f>[1]!i_dq_close($A$1,A351)</f>
        <v>2418.7343999999998</v>
      </c>
      <c r="C351" s="8">
        <f>[1]!i_dq_pctchange($A$1,A351)</f>
        <v>2.8491098684330649</v>
      </c>
      <c r="D351" s="8">
        <f>[1]!s_dq_volume("881001.WI",A351,1000000)</f>
        <v>16072.6816</v>
      </c>
      <c r="E351" s="8">
        <f>[1]!s_dq_turn($A$1,A351)</f>
        <v>1.0378000000000001</v>
      </c>
      <c r="F351" s="8">
        <f>[1]!s_share_freeshares($A$1,A351,10000)</f>
        <v>66783746.3737</v>
      </c>
      <c r="G351" s="8">
        <f>[1]!s_val_pe_ttm($A$1,A351)</f>
        <v>20.291999816894531</v>
      </c>
      <c r="H351" s="8">
        <f>[1]!s_val_dividendyield2($A$1,A351)</f>
        <v>1.4032</v>
      </c>
      <c r="I351" s="8">
        <f>[1]!s_val_pb_lf($A$1,A351)</f>
        <v>2.7253999710083008</v>
      </c>
      <c r="J351" s="11">
        <f>[1]!i_val_pe_percentile("881001.WI",A351,"2000-01-01",A351)</f>
        <v>11.666666666666666</v>
      </c>
      <c r="K351" s="8">
        <f>[1]!macd("881001.WI",A351,26,12,9,1,1,1)</f>
        <v>-55.5621095903889</v>
      </c>
      <c r="L351" s="8">
        <f>[1]!sar("881001.WI",A351,4,"2","20","1",1)</f>
        <v>2331.7241560000002</v>
      </c>
      <c r="M351" s="12">
        <f>[1]!kdj("881001.WI",A351,9,3,3,1,1,1)</f>
        <v>36.159191820802079</v>
      </c>
      <c r="N351" s="7">
        <f>[1]!rsi("881001.WI",A351,6,1,1)</f>
        <v>58.175808977095464</v>
      </c>
      <c r="O351" s="7">
        <f>[1]!atr("881001.WI",A351,14,"2","1",1)</f>
        <v>59.975964285714291</v>
      </c>
      <c r="P351" s="21">
        <f>[1]!s_dq_close("000001.SH",A351,1)</f>
        <v>2583.87</v>
      </c>
      <c r="Q351" s="21">
        <f>[1]!s_dq_close("399107.SZ",A351,1)</f>
        <v>1120.049</v>
      </c>
    </row>
    <row r="352" spans="1:17" x14ac:dyDescent="0.25">
      <c r="A352" s="6">
        <v>40339</v>
      </c>
      <c r="B352" s="8">
        <f>[1]!i_dq_close($A$1,A352)</f>
        <v>2400.9794999999999</v>
      </c>
      <c r="C352" s="8">
        <f>[1]!i_dq_pctchange($A$1,A352)</f>
        <v>-0.73405744756430913</v>
      </c>
      <c r="D352" s="8">
        <f>[1]!s_dq_volume("881001.WI",A352,1000000)</f>
        <v>13914.046399999999</v>
      </c>
      <c r="E352" s="8">
        <f>[1]!s_dq_turn($A$1,A352)</f>
        <v>0.90159999999999996</v>
      </c>
      <c r="F352" s="8">
        <f>[1]!s_share_freeshares($A$1,A352,10000)</f>
        <v>67112213.015799999</v>
      </c>
      <c r="G352" s="8">
        <f>[1]!s_val_pe_ttm($A$1,A352)</f>
        <v>20.189599990844727</v>
      </c>
      <c r="H352" s="8">
        <f>[1]!s_val_dividendyield2($A$1,A352)</f>
        <v>1.4092</v>
      </c>
      <c r="I352" s="8">
        <f>[1]!s_val_pb_lf($A$1,A352)</f>
        <v>2.7121999263763428</v>
      </c>
      <c r="J352" s="11">
        <f>[1]!i_val_pe_percentile("881001.WI",A352,"2000-01-01",A352)</f>
        <v>10.868702895676318</v>
      </c>
      <c r="K352" s="8">
        <f>[1]!macd("881001.WI",A352,26,12,9,1,1,1)</f>
        <v>-51.131663057993137</v>
      </c>
      <c r="L352" s="8">
        <f>[1]!sar("881001.WI",A352,4,"2","20","1",1)</f>
        <v>2337.2298726400004</v>
      </c>
      <c r="M352" s="12">
        <f>[1]!kdj("881001.WI",A352,9,3,3,1,1,1)</f>
        <v>40.932446241890879</v>
      </c>
      <c r="N352" s="7">
        <f>[1]!rsi("881001.WI",A352,6,1,1)</f>
        <v>51.995448443549208</v>
      </c>
      <c r="O352" s="7">
        <f>[1]!atr("881001.WI",A352,14,"2","1",1)</f>
        <v>54.588335714285741</v>
      </c>
      <c r="P352" s="21">
        <f>[1]!s_dq_close("000001.SH",A352,1)</f>
        <v>2562.58</v>
      </c>
      <c r="Q352" s="21">
        <f>[1]!s_dq_close("399107.SZ",A352,1)</f>
        <v>1122.5830000000001</v>
      </c>
    </row>
    <row r="353" spans="1:17" x14ac:dyDescent="0.25">
      <c r="A353" s="6">
        <v>40340</v>
      </c>
      <c r="B353" s="8">
        <f>[1]!i_dq_close($A$1,A353)</f>
        <v>2403.2543999999998</v>
      </c>
      <c r="C353" s="8">
        <f>[1]!i_dq_pctchange($A$1,A353)</f>
        <v>9.474883063349307E-2</v>
      </c>
      <c r="D353" s="8">
        <f>[1]!s_dq_volume("881001.WI",A353,1000000)</f>
        <v>12112.552</v>
      </c>
      <c r="E353" s="8">
        <f>[1]!s_dq_turn($A$1,A353)</f>
        <v>0.77629999999999999</v>
      </c>
      <c r="F353" s="8">
        <f>[1]!s_share_freeshares($A$1,A353,10000)</f>
        <v>67320614.183400005</v>
      </c>
      <c r="G353" s="8">
        <f>[1]!s_val_pe_ttm($A$1,A353)</f>
        <v>20.228399276733398</v>
      </c>
      <c r="H353" s="8">
        <f>[1]!s_val_dividendyield2($A$1,A353)</f>
        <v>1.4258</v>
      </c>
      <c r="I353" s="8">
        <f>[1]!s_val_pb_lf($A$1,A353)</f>
        <v>2.7179999351501465</v>
      </c>
      <c r="J353" s="11">
        <f>[1]!i_val_pe_percentile("881001.WI",A353,"2000-01-01",A353)</f>
        <v>11.221252973830294</v>
      </c>
      <c r="K353" s="8">
        <f>[1]!macd("881001.WI",A353,26,12,9,1,1,1)</f>
        <v>-46.896344970697101</v>
      </c>
      <c r="L353" s="8">
        <f>[1]!sar("881001.WI",A353,4,"2","20","1",1)</f>
        <v>2342.4052462816003</v>
      </c>
      <c r="M353" s="12">
        <f>[1]!kdj("881001.WI",A353,9,3,3,1,1,1)</f>
        <v>53.75656357274827</v>
      </c>
      <c r="N353" s="7">
        <f>[1]!rsi("881001.WI",A353,6,1,1)</f>
        <v>52.766960294032828</v>
      </c>
      <c r="O353" s="7">
        <f>[1]!atr("881001.WI",A353,14,"2","1",1)</f>
        <v>49.53266428571429</v>
      </c>
      <c r="P353" s="21">
        <f>[1]!s_dq_close("000001.SH",A353,1)</f>
        <v>2569.942</v>
      </c>
      <c r="Q353" s="21">
        <f>[1]!s_dq_close("399107.SZ",A353,1)</f>
        <v>1119.2819999999999</v>
      </c>
    </row>
    <row r="354" spans="1:17" x14ac:dyDescent="0.25">
      <c r="A354" s="6">
        <v>40346</v>
      </c>
      <c r="B354" s="8">
        <f>[1]!i_dq_close($A$1,A354)</f>
        <v>2389.9202</v>
      </c>
      <c r="C354" s="8">
        <f>[1]!i_dq_pctchange($A$1,A354)</f>
        <v>-0.55483930456966113</v>
      </c>
      <c r="D354" s="8">
        <f>[1]!s_dq_volume("881001.WI",A354,1000000)</f>
        <v>9859.2119999999995</v>
      </c>
      <c r="E354" s="8">
        <f>[1]!s_dq_turn($A$1,A354)</f>
        <v>0.62980000000000003</v>
      </c>
      <c r="F354" s="8">
        <f>[1]!s_share_freeshares($A$1,A354,10000)</f>
        <v>67367392.211999997</v>
      </c>
      <c r="G354" s="8">
        <f>[1]!s_val_pe_ttm($A$1,A354)</f>
        <v>20.103200912475586</v>
      </c>
      <c r="H354" s="8">
        <f>[1]!s_val_dividendyield2($A$1,A354)</f>
        <v>1.3042</v>
      </c>
      <c r="I354" s="8">
        <f>[1]!s_val_pb_lf($A$1,A354)</f>
        <v>2.7039000988006592</v>
      </c>
      <c r="J354" s="11">
        <f>[1]!i_val_pe_percentile("881001.WI",A354,"2000-01-01",A354)</f>
        <v>10.344827586206897</v>
      </c>
      <c r="K354" s="8">
        <f>[1]!macd("881001.WI",A354,26,12,9,1,1,1)</f>
        <v>-44.107341398362678</v>
      </c>
      <c r="L354" s="8">
        <f>[1]!sar("881001.WI",A354,4,"2","20","1",1)</f>
        <v>2348.9036825790722</v>
      </c>
      <c r="M354" s="12">
        <f>[1]!kdj("881001.WI",A354,9,3,3,1,1,1)</f>
        <v>57.306645083172434</v>
      </c>
      <c r="N354" s="7">
        <f>[1]!rsi("881001.WI",A354,6,1,1)</f>
        <v>47.407809542463738</v>
      </c>
      <c r="O354" s="7">
        <f>[1]!atr("881001.WI",A354,14,"2","1",1)</f>
        <v>48.119064285714266</v>
      </c>
      <c r="P354" s="21">
        <f>[1]!s_dq_close("000001.SH",A354,1)</f>
        <v>2560.2449999999999</v>
      </c>
      <c r="Q354" s="21">
        <f>[1]!s_dq_close("399107.SZ",A354,1)</f>
        <v>1101.616</v>
      </c>
    </row>
    <row r="355" spans="1:17" x14ac:dyDescent="0.25">
      <c r="A355" s="6">
        <v>40347</v>
      </c>
      <c r="B355" s="8">
        <f>[1]!i_dq_close($A$1,A355)</f>
        <v>2334.8422999999998</v>
      </c>
      <c r="C355" s="8">
        <f>[1]!i_dq_pctchange($A$1,A355)</f>
        <v>-2.3045915926397971</v>
      </c>
      <c r="D355" s="8">
        <f>[1]!s_dq_volume("881001.WI",A355,1000000)</f>
        <v>11823.9136</v>
      </c>
      <c r="E355" s="8">
        <f>[1]!s_dq_turn($A$1,A355)</f>
        <v>0.75870000000000004</v>
      </c>
      <c r="F355" s="8">
        <f>[1]!s_share_freeshares($A$1,A355,10000)</f>
        <v>67424600.732299998</v>
      </c>
      <c r="G355" s="8">
        <f>[1]!s_val_pe_ttm($A$1,A355)</f>
        <v>19.675199508666992</v>
      </c>
      <c r="H355" s="8">
        <f>[1]!s_val_dividendyield2($A$1,A355)</f>
        <v>1.373</v>
      </c>
      <c r="I355" s="8">
        <f>[1]!s_val_pb_lf($A$1,A355)</f>
        <v>2.6466000080108643</v>
      </c>
      <c r="J355" s="11">
        <f>[1]!i_val_pe_percentile("881001.WI",A355,"2000-01-01",A355)</f>
        <v>8.0031695721077654</v>
      </c>
      <c r="K355" s="8">
        <f>[1]!macd("881001.WI",A355,26,12,9,1,1,1)</f>
        <v>-45.813255506666792</v>
      </c>
      <c r="L355" s="8">
        <f>[1]!sar("881001.WI",A355,4,"2","20","1",1)</f>
        <v>2425.9771000000001</v>
      </c>
      <c r="M355" s="12">
        <f>[1]!kdj("881001.WI",A355,9,3,3,1,1,1)</f>
        <v>41.550175023339825</v>
      </c>
      <c r="N355" s="7">
        <f>[1]!rsi("881001.WI",A355,6,1,1)</f>
        <v>31.533429884926434</v>
      </c>
      <c r="O355" s="7">
        <f>[1]!atr("881001.WI",A355,14,"2","1",1)</f>
        <v>50.756999999999998</v>
      </c>
      <c r="P355" s="21">
        <f>[1]!s_dq_close("000001.SH",A355,1)</f>
        <v>2513.2220000000002</v>
      </c>
      <c r="Q355" s="21">
        <f>[1]!s_dq_close("399107.SZ",A355,1)</f>
        <v>1061.482</v>
      </c>
    </row>
    <row r="356" spans="1:17" x14ac:dyDescent="0.25">
      <c r="A356" s="6">
        <v>40350</v>
      </c>
      <c r="B356" s="8">
        <f>[1]!i_dq_close($A$1,A356)</f>
        <v>2405.1104</v>
      </c>
      <c r="C356" s="8">
        <f>[1]!i_dq_pctchange($A$1,A356)</f>
        <v>3.0095437280710664</v>
      </c>
      <c r="D356" s="8">
        <f>[1]!s_dq_volume("881001.WI",A356,1000000)</f>
        <v>13107.4928</v>
      </c>
      <c r="E356" s="8">
        <f>[1]!s_dq_turn($A$1,A356)</f>
        <v>0.8337</v>
      </c>
      <c r="F356" s="8">
        <f>[1]!s_share_freeshares($A$1,A356,10000)</f>
        <v>67461132.354000002</v>
      </c>
      <c r="G356" s="8">
        <f>[1]!s_val_pe_ttm($A$1,A356)</f>
        <v>20.25469970703125</v>
      </c>
      <c r="H356" s="8">
        <f>[1]!s_val_dividendyield2($A$1,A356)</f>
        <v>1.3378000000000001</v>
      </c>
      <c r="I356" s="8">
        <f>[1]!s_val_pb_lf($A$1,A356)</f>
        <v>2.7249999046325684</v>
      </c>
      <c r="J356" s="11">
        <f>[1]!i_val_pe_percentile("881001.WI",A356,"2000-01-01",A356)</f>
        <v>11.564356435643566</v>
      </c>
      <c r="K356" s="8">
        <f>[1]!macd("881001.WI",A356,26,12,9,1,1,1)</f>
        <v>-41.022277038737684</v>
      </c>
      <c r="L356" s="8">
        <f>[1]!sar("881001.WI",A356,4,"2","20","1",1)</f>
        <v>2423.9587160000001</v>
      </c>
      <c r="M356" s="12">
        <f>[1]!kdj("881001.WI",A356,9,3,3,1,1,1)</f>
        <v>54.264397813274968</v>
      </c>
      <c r="N356" s="7">
        <f>[1]!rsi("881001.WI",A356,6,1,1)</f>
        <v>54.736911041681523</v>
      </c>
      <c r="O356" s="7">
        <f>[1]!atr("881001.WI",A356,14,"2","1",1)</f>
        <v>51.261100000000006</v>
      </c>
      <c r="P356" s="21">
        <f>[1]!s_dq_close("000001.SH",A356,1)</f>
        <v>2586.21</v>
      </c>
      <c r="Q356" s="21">
        <f>[1]!s_dq_close("399107.SZ",A356,1)</f>
        <v>1092.519</v>
      </c>
    </row>
    <row r="357" spans="1:17" x14ac:dyDescent="0.25">
      <c r="A357" s="6">
        <v>40351</v>
      </c>
      <c r="B357" s="8">
        <f>[1]!i_dq_close($A$1,A357)</f>
        <v>2412.3649999999998</v>
      </c>
      <c r="C357" s="8">
        <f>[1]!i_dq_pctchange($A$1,A357)</f>
        <v>0.30163272338765634</v>
      </c>
      <c r="D357" s="8">
        <f>[1]!s_dq_volume("881001.WI",A357,1000000)</f>
        <v>11325.136</v>
      </c>
      <c r="E357" s="8">
        <f>[1]!s_dq_turn($A$1,A357)</f>
        <v>0.71870000000000001</v>
      </c>
      <c r="F357" s="8">
        <f>[1]!s_share_freeshares($A$1,A357,10000)</f>
        <v>67555278.849900007</v>
      </c>
      <c r="G357" s="8">
        <f>[1]!s_val_pe_ttm($A$1,A357)</f>
        <v>20.297000885009766</v>
      </c>
      <c r="H357" s="8">
        <f>[1]!s_val_dividendyield2($A$1,A357)</f>
        <v>1.3462000000000001</v>
      </c>
      <c r="I357" s="8">
        <f>[1]!s_val_pb_lf($A$1,A357)</f>
        <v>2.7311999797821045</v>
      </c>
      <c r="J357" s="11">
        <f>[1]!i_val_pe_percentile("881001.WI",A357,"2000-01-01",A357)</f>
        <v>11.87648456057007</v>
      </c>
      <c r="K357" s="8">
        <f>[1]!macd("881001.WI",A357,26,12,9,1,1,1)</f>
        <v>-36.222456563423293</v>
      </c>
      <c r="L357" s="8">
        <f>[1]!sar("881001.WI",A357,4,"2","20","1",1)</f>
        <v>2421.1044999999999</v>
      </c>
      <c r="M357" s="12">
        <f>[1]!kdj("881001.WI",A357,9,3,3,1,1,1)</f>
        <v>65.093901978628736</v>
      </c>
      <c r="N357" s="7">
        <f>[1]!rsi("881001.WI",A357,6,1,1)</f>
        <v>56.560777852666433</v>
      </c>
      <c r="O357" s="7">
        <f>[1]!atr("881001.WI",A357,14,"2","1",1)</f>
        <v>50.225200000000022</v>
      </c>
      <c r="P357" s="21">
        <f>[1]!s_dq_close("000001.SH",A357,1)</f>
        <v>2588.6979999999999</v>
      </c>
      <c r="Q357" s="21">
        <f>[1]!s_dq_close("399107.SZ",A357,1)</f>
        <v>1099.1079999999999</v>
      </c>
    </row>
    <row r="358" spans="1:17" x14ac:dyDescent="0.25">
      <c r="A358" s="6">
        <v>40352</v>
      </c>
      <c r="B358" s="8">
        <f>[1]!i_dq_close($A$1,A358)</f>
        <v>2396.4272000000001</v>
      </c>
      <c r="C358" s="8">
        <f>[1]!i_dq_pctchange($A$1,A358)</f>
        <v>-0.66067116709120299</v>
      </c>
      <c r="D358" s="8">
        <f>[1]!s_dq_volume("881001.WI",A358,1000000)</f>
        <v>10456.843999999999</v>
      </c>
      <c r="E358" s="8">
        <f>[1]!s_dq_turn($A$1,A358)</f>
        <v>0.67130000000000001</v>
      </c>
      <c r="F358" s="8">
        <f>[1]!s_share_freeshares($A$1,A358,10000)</f>
        <v>67573570.285899997</v>
      </c>
      <c r="G358" s="8">
        <f>[1]!s_val_pe_ttm($A$1,A358)</f>
        <v>20.170499801635742</v>
      </c>
      <c r="H358" s="8">
        <f>[1]!s_val_dividendyield2($A$1,A358)</f>
        <v>1.3066</v>
      </c>
      <c r="I358" s="8">
        <f>[1]!s_val_pb_lf($A$1,A358)</f>
        <v>2.7137000560760498</v>
      </c>
      <c r="J358" s="11">
        <f>[1]!i_val_pe_percentile("881001.WI",A358,"2000-01-01",A358)</f>
        <v>10.842896715472893</v>
      </c>
      <c r="K358" s="8">
        <f>[1]!macd("881001.WI",A358,26,12,9,1,1,1)</f>
        <v>-33.320513381186174</v>
      </c>
      <c r="L358" s="8">
        <f>[1]!sar("881001.WI",A358,4,"2","20","1",1)</f>
        <v>2419.1862999999998</v>
      </c>
      <c r="M358" s="12">
        <f>[1]!kdj("881001.WI",A358,9,3,3,1,1,1)</f>
        <v>67.143429512381104</v>
      </c>
      <c r="N358" s="7">
        <f>[1]!rsi("881001.WI",A358,6,1,1)</f>
        <v>51.129334902599332</v>
      </c>
      <c r="O358" s="7">
        <f>[1]!atr("881001.WI",A358,14,"2","1",1)</f>
        <v>48.574878571428599</v>
      </c>
      <c r="P358" s="21">
        <f>[1]!s_dq_close("000001.SH",A358,1)</f>
        <v>2569.8719999999998</v>
      </c>
      <c r="Q358" s="21">
        <f>[1]!s_dq_close("399107.SZ",A358,1)</f>
        <v>1096.502</v>
      </c>
    </row>
    <row r="359" spans="1:17" x14ac:dyDescent="0.25">
      <c r="A359" s="6">
        <v>40353</v>
      </c>
      <c r="B359" s="8">
        <f>[1]!i_dq_close($A$1,A359)</f>
        <v>2398.7239</v>
      </c>
      <c r="C359" s="8">
        <f>[1]!i_dq_pctchange($A$1,A359)</f>
        <v>9.5838504920987097E-2</v>
      </c>
      <c r="D359" s="8">
        <f>[1]!s_dq_volume("881001.WI",A359,1000000)</f>
        <v>8644.0383999999995</v>
      </c>
      <c r="E359" s="8">
        <f>[1]!s_dq_turn($A$1,A359)</f>
        <v>0.55130000000000001</v>
      </c>
      <c r="F359" s="8">
        <f>[1]!s_share_freeshares($A$1,A359,10000)</f>
        <v>67617950.276500002</v>
      </c>
      <c r="G359" s="8">
        <f>[1]!s_val_pe_ttm($A$1,A359)</f>
        <v>20.163600921630859</v>
      </c>
      <c r="H359" s="8">
        <f>[1]!s_val_dividendyield2($A$1,A359)</f>
        <v>1.2990999999999999</v>
      </c>
      <c r="I359" s="8">
        <f>[1]!s_val_pb_lf($A$1,A359)</f>
        <v>2.7214000225067139</v>
      </c>
      <c r="J359" s="11">
        <f>[1]!i_val_pe_percentile("881001.WI",A359,"2000-01-01",A359)</f>
        <v>10.799050632911394</v>
      </c>
      <c r="K359" s="8">
        <f>[1]!macd("881001.WI",A359,26,12,9,1,1,1)</f>
        <v>-30.483977687055358</v>
      </c>
      <c r="L359" s="8">
        <f>[1]!sar("881001.WI",A359,4,"2","20","1",1)</f>
        <v>2416.3910999999998</v>
      </c>
      <c r="M359" s="12">
        <f>[1]!kdj("881001.WI",A359,9,3,3,1,1,1)</f>
        <v>69.254819094123974</v>
      </c>
      <c r="N359" s="7">
        <f>[1]!rsi("881001.WI",A359,6,1,1)</f>
        <v>51.927610226822438</v>
      </c>
      <c r="O359" s="7">
        <f>[1]!atr("881001.WI",A359,14,"2","1",1)</f>
        <v>46.415571428571447</v>
      </c>
      <c r="P359" s="21">
        <f>[1]!s_dq_close("000001.SH",A359,1)</f>
        <v>2566.7449999999999</v>
      </c>
      <c r="Q359" s="21">
        <f>[1]!s_dq_close("399107.SZ",A359,1)</f>
        <v>1098.49</v>
      </c>
    </row>
    <row r="360" spans="1:17" x14ac:dyDescent="0.25">
      <c r="A360" s="6">
        <v>40354</v>
      </c>
      <c r="B360" s="8">
        <f>[1]!i_dq_close($A$1,A360)</f>
        <v>2379.6174000000001</v>
      </c>
      <c r="C360" s="8">
        <f>[1]!i_dq_pctchange($A$1,A360)</f>
        <v>-0.79652768707561017</v>
      </c>
      <c r="D360" s="8">
        <f>[1]!s_dq_volume("881001.WI",A360,1000000)</f>
        <v>8981.1335999999992</v>
      </c>
      <c r="E360" s="8">
        <f>[1]!s_dq_turn($A$1,A360)</f>
        <v>0.57499999999999996</v>
      </c>
      <c r="F360" s="8">
        <f>[1]!s_share_freeshares($A$1,A360,10000)</f>
        <v>67925744.518199995</v>
      </c>
      <c r="G360" s="8">
        <f>[1]!s_val_pe_ttm($A$1,A360)</f>
        <v>20.009199142456055</v>
      </c>
      <c r="H360" s="8">
        <f>[1]!s_val_dividendyield2($A$1,A360)</f>
        <v>1.4119999999999999</v>
      </c>
      <c r="I360" s="8">
        <f>[1]!s_val_pb_lf($A$1,A360)</f>
        <v>2.7004001140594482</v>
      </c>
      <c r="J360" s="11">
        <f>[1]!i_val_pe_percentile("881001.WI",A360,"2000-01-01",A360)</f>
        <v>9.8457888493475689</v>
      </c>
      <c r="K360" s="8">
        <f>[1]!macd("881001.WI",A360,26,12,9,1,1,1)</f>
        <v>-29.438390146787242</v>
      </c>
      <c r="L360" s="8">
        <f>[1]!sar("881001.WI",A360,4,"2","20","1",1)</f>
        <v>2412.6643239999999</v>
      </c>
      <c r="M360" s="12">
        <f>[1]!kdj("881001.WI",A360,9,3,3,1,1,1)</f>
        <v>64.464359945685558</v>
      </c>
      <c r="N360" s="7">
        <f>[1]!rsi("881001.WI",A360,6,1,1)</f>
        <v>44.647186359828851</v>
      </c>
      <c r="O360" s="7">
        <f>[1]!atr("881001.WI",A360,14,"2","1",1)</f>
        <v>45.690949999999994</v>
      </c>
      <c r="P360" s="21">
        <f>[1]!s_dq_close("000001.SH",A360,1)</f>
        <v>2552.817</v>
      </c>
      <c r="Q360" s="21">
        <f>[1]!s_dq_close("399107.SZ",A360,1)</f>
        <v>1078.7270000000001</v>
      </c>
    </row>
    <row r="361" spans="1:17" x14ac:dyDescent="0.25">
      <c r="A361" s="6">
        <v>40357</v>
      </c>
      <c r="B361" s="8">
        <f>[1]!i_dq_close($A$1,A361)</f>
        <v>2358.3433</v>
      </c>
      <c r="C361" s="8">
        <f>[1]!i_dq_pctchange($A$1,A361)</f>
        <v>-0.89401346619839339</v>
      </c>
      <c r="D361" s="8">
        <f>[1]!s_dq_volume("881001.WI",A361,1000000)</f>
        <v>7631.9168</v>
      </c>
      <c r="E361" s="8">
        <f>[1]!s_dq_turn($A$1,A361)</f>
        <v>0.48409999999999997</v>
      </c>
      <c r="F361" s="8">
        <f>[1]!s_share_freeshares($A$1,A361,10000)</f>
        <v>67941795.441499993</v>
      </c>
      <c r="G361" s="8">
        <f>[1]!s_val_pe_ttm($A$1,A361)</f>
        <v>19.839399337768555</v>
      </c>
      <c r="H361" s="8">
        <f>[1]!s_val_dividendyield2($A$1,A361)</f>
        <v>1.2962</v>
      </c>
      <c r="I361" s="8">
        <f>[1]!s_val_pb_lf($A$1,A361)</f>
        <v>2.6777999401092529</v>
      </c>
      <c r="J361" s="11">
        <f>[1]!i_val_pe_percentile("881001.WI",A361,"2000-01-01",A361)</f>
        <v>8.8537549407114629</v>
      </c>
      <c r="K361" s="8">
        <f>[1]!macd("881001.WI",A361,26,12,9,1,1,1)</f>
        <v>-29.980796602168994</v>
      </c>
      <c r="L361" s="8">
        <f>[1]!sar("881001.WI",A361,4,"2","20","1",1)</f>
        <v>2410.5605230399997</v>
      </c>
      <c r="M361" s="12">
        <f>[1]!kdj("881001.WI",A361,9,3,3,1,1,1)</f>
        <v>54.369509806543142</v>
      </c>
      <c r="N361" s="7">
        <f>[1]!rsi("881001.WI",A361,6,1,1)</f>
        <v>37.602982380479489</v>
      </c>
      <c r="O361" s="7">
        <f>[1]!atr("881001.WI",A361,14,"2","1",1)</f>
        <v>45.193414285714297</v>
      </c>
      <c r="P361" s="21">
        <f>[1]!s_dq_close("000001.SH",A361,1)</f>
        <v>2535.2779999999998</v>
      </c>
      <c r="Q361" s="21">
        <f>[1]!s_dq_close("399107.SZ",A361,1)</f>
        <v>1061.989</v>
      </c>
    </row>
    <row r="362" spans="1:17" x14ac:dyDescent="0.25">
      <c r="A362" s="6">
        <v>40358</v>
      </c>
      <c r="B362" s="8">
        <f>[1]!i_dq_close($A$1,A362)</f>
        <v>2251.0808000000002</v>
      </c>
      <c r="C362" s="8">
        <f>[1]!i_dq_pctchange($A$1,A362)</f>
        <v>-4.5482139941203563</v>
      </c>
      <c r="D362" s="8">
        <f>[1]!s_dq_volume("881001.WI",A362,1000000)</f>
        <v>12349.0296</v>
      </c>
      <c r="E362" s="8">
        <f>[1]!s_dq_turn($A$1,A362)</f>
        <v>0.78280000000000005</v>
      </c>
      <c r="F362" s="8">
        <f>[1]!s_share_freeshares($A$1,A362,10000)</f>
        <v>68048384.289399996</v>
      </c>
      <c r="G362" s="8">
        <f>[1]!s_val_pe_ttm($A$1,A362)</f>
        <v>18.952299118041992</v>
      </c>
      <c r="H362" s="8">
        <f>[1]!s_val_dividendyield2($A$1,A362)</f>
        <v>1.3653999999999999</v>
      </c>
      <c r="I362" s="8">
        <f>[1]!s_val_pb_lf($A$1,A362)</f>
        <v>2.5585999488830566</v>
      </c>
      <c r="J362" s="11">
        <f>[1]!i_val_pe_percentile("881001.WI",A362,"2000-01-01",A362)</f>
        <v>6.6376926116159627</v>
      </c>
      <c r="K362" s="8">
        <f>[1]!macd("881001.WI",A362,26,12,9,1,1,1)</f>
        <v>-38.620650131575076</v>
      </c>
      <c r="L362" s="8">
        <f>[1]!sar("881001.WI",A362,4,"2","20","1",1)</f>
        <v>2406.9955316575997</v>
      </c>
      <c r="M362" s="12">
        <f>[1]!kdj("881001.WI",A362,9,3,3,1,1,1)</f>
        <v>36.378747735087785</v>
      </c>
      <c r="N362" s="7">
        <f>[1]!rsi("881001.WI",A362,6,1,1)</f>
        <v>19.2383202457168</v>
      </c>
      <c r="O362" s="7">
        <f>[1]!atr("881001.WI",A362,14,"2","1",1)</f>
        <v>51.193621428571433</v>
      </c>
      <c r="P362" s="21">
        <f>[1]!s_dq_close("000001.SH",A362,1)</f>
        <v>2427.0529999999999</v>
      </c>
      <c r="Q362" s="21">
        <f>[1]!s_dq_close("399107.SZ",A362,1)</f>
        <v>1003.848</v>
      </c>
    </row>
    <row r="363" spans="1:17" x14ac:dyDescent="0.25">
      <c r="A363" s="6">
        <v>40359</v>
      </c>
      <c r="B363" s="8">
        <f>[1]!i_dq_close($A$1,A363)</f>
        <v>2221.4492</v>
      </c>
      <c r="C363" s="8">
        <f>[1]!i_dq_pctchange($A$1,A363)</f>
        <v>-1.3163276946789364</v>
      </c>
      <c r="D363" s="8">
        <f>[1]!s_dq_volume("881001.WI",A363,1000000)</f>
        <v>9380.1975999999995</v>
      </c>
      <c r="E363" s="8">
        <f>[1]!s_dq_turn($A$1,A363)</f>
        <v>0.59350000000000003</v>
      </c>
      <c r="F363" s="8">
        <f>[1]!s_share_freeshares($A$1,A363,10000)</f>
        <v>68307088.267000005</v>
      </c>
      <c r="G363" s="8">
        <f>[1]!s_val_pe_ttm($A$1,A363)</f>
        <v>18.745199203491211</v>
      </c>
      <c r="H363" s="8">
        <f>[1]!s_val_dividendyield2($A$1,A363)</f>
        <v>1.3912</v>
      </c>
      <c r="I363" s="8">
        <f>[1]!s_val_pb_lf($A$1,A363)</f>
        <v>2.5308001041412354</v>
      </c>
      <c r="J363" s="11">
        <f>[1]!i_val_pe_percentile("881001.WI",A363,"2000-01-01",A363)</f>
        <v>6.3191153238546596</v>
      </c>
      <c r="K363" s="8">
        <f>[1]!macd("881001.WI",A363,26,12,9,1,1,1)</f>
        <v>-47.313419134595733</v>
      </c>
      <c r="L363" s="8">
        <f>[1]!sar("881001.WI",A363,4,"2","20","1",1)</f>
        <v>2394.4665531249916</v>
      </c>
      <c r="M363" s="12">
        <f>[1]!kdj("881001.WI",A363,9,3,3,1,1,1)</f>
        <v>26.881852007358646</v>
      </c>
      <c r="N363" s="7">
        <f>[1]!rsi("881001.WI",A363,6,1,1)</f>
        <v>16.557626681980832</v>
      </c>
      <c r="O363" s="7">
        <f>[1]!atr("881001.WI",A363,14,"2","1",1)</f>
        <v>50.580857142857177</v>
      </c>
      <c r="P363" s="21">
        <f>[1]!s_dq_close("000001.SH",A363,1)</f>
        <v>2398.37</v>
      </c>
      <c r="Q363" s="21">
        <f>[1]!s_dq_close("399107.SZ",A363,1)</f>
        <v>990.43399999999997</v>
      </c>
    </row>
    <row r="364" spans="1:17" x14ac:dyDescent="0.25">
      <c r="A364" s="6">
        <v>40360</v>
      </c>
      <c r="B364" s="8">
        <f>[1]!i_dq_close($A$1,A364)</f>
        <v>2196.7824999999998</v>
      </c>
      <c r="C364" s="8">
        <f>[1]!i_dq_pctchange($A$1,A364)</f>
        <v>-1.1103877594860245</v>
      </c>
      <c r="D364" s="8">
        <f>[1]!s_dq_volume("881001.WI",A364,1000000)</f>
        <v>8641.3464000000004</v>
      </c>
      <c r="E364" s="8">
        <f>[1]!s_dq_turn($A$1,A364)</f>
        <v>0.54669999999999996</v>
      </c>
      <c r="F364" s="8">
        <f>[1]!s_share_freeshares($A$1,A364,10000)</f>
        <v>68314675.098499998</v>
      </c>
      <c r="G364" s="8">
        <f>[1]!s_val_pe_ttm($A$1,A364)</f>
        <v>18.547800064086914</v>
      </c>
      <c r="H364" s="8">
        <f>[1]!s_val_dividendyield2($A$1,A364)</f>
        <v>1.4073</v>
      </c>
      <c r="I364" s="8">
        <f>[1]!s_val_pb_lf($A$1,A364)</f>
        <v>2.5013999938964844</v>
      </c>
      <c r="J364" s="11">
        <f>[1]!i_val_pe_percentile("881001.WI",A364,"2000-01-01",A364)</f>
        <v>6.0402684563758395</v>
      </c>
      <c r="K364" s="8">
        <f>[1]!macd("881001.WI",A364,26,12,9,1,1,1)</f>
        <v>-55.552522836283515</v>
      </c>
      <c r="L364" s="8">
        <f>[1]!sar("881001.WI",A364,4,"2","20","1",1)</f>
        <v>2375.4550578124927</v>
      </c>
      <c r="M364" s="12">
        <f>[1]!kdj("881001.WI",A364,9,3,3,1,1,1)</f>
        <v>18.124881769715696</v>
      </c>
      <c r="N364" s="7">
        <f>[1]!rsi("881001.WI",A364,6,1,1)</f>
        <v>14.534523571374066</v>
      </c>
      <c r="O364" s="7">
        <f>[1]!atr("881001.WI",A364,14,"2","1",1)</f>
        <v>50.445364285714312</v>
      </c>
      <c r="P364" s="21">
        <f>[1]!s_dq_close("000001.SH",A364,1)</f>
        <v>2373.7919999999999</v>
      </c>
      <c r="Q364" s="21">
        <f>[1]!s_dq_close("399107.SZ",A364,1)</f>
        <v>975.74199999999996</v>
      </c>
    </row>
    <row r="365" spans="1:17" x14ac:dyDescent="0.25">
      <c r="A365" s="6">
        <v>40361</v>
      </c>
      <c r="B365" s="8">
        <f>[1]!i_dq_close($A$1,A365)</f>
        <v>2199.1772000000001</v>
      </c>
      <c r="C365" s="8">
        <f>[1]!i_dq_pctchange($A$1,A365)</f>
        <v>0.10900942628595615</v>
      </c>
      <c r="D365" s="8">
        <f>[1]!s_dq_volume("881001.WI",A365,1000000)</f>
        <v>11430.5128</v>
      </c>
      <c r="E365" s="8">
        <f>[1]!s_dq_turn($A$1,A365)</f>
        <v>0.7228</v>
      </c>
      <c r="F365" s="8">
        <f>[1]!s_share_freeshares($A$1,A365,10000)</f>
        <v>68314095.316699997</v>
      </c>
      <c r="G365" s="8">
        <f>[1]!s_val_pe_ttm($A$1,A365)</f>
        <v>18.587799072265625</v>
      </c>
      <c r="H365" s="8">
        <f>[1]!s_val_dividendyield2($A$1,A365)</f>
        <v>1.3835999999999999</v>
      </c>
      <c r="I365" s="8">
        <f>[1]!s_val_pb_lf($A$1,A365)</f>
        <v>2.508699893951416</v>
      </c>
      <c r="J365" s="11">
        <f>[1]!i_val_pe_percentile("881001.WI",A365,"2000-01-01",A365)</f>
        <v>6.2746645619573798</v>
      </c>
      <c r="K365" s="8">
        <f>[1]!macd("881001.WI",A365,26,12,9,1,1,1)</f>
        <v>-61.183553681351441</v>
      </c>
      <c r="L365" s="8">
        <f>[1]!sar("881001.WI",A365,4,"2","20","1",1)</f>
        <v>2353.8488828749937</v>
      </c>
      <c r="M365" s="12">
        <f>[1]!kdj("881001.WI",A365,9,3,3,1,1,1)</f>
        <v>19.579671959333908</v>
      </c>
      <c r="N365" s="7">
        <f>[1]!rsi("881001.WI",A365,6,1,1)</f>
        <v>15.734005176086235</v>
      </c>
      <c r="O365" s="7">
        <f>[1]!atr("881001.WI",A365,14,"2","1",1)</f>
        <v>49.665928571428594</v>
      </c>
      <c r="P365" s="21">
        <f>[1]!s_dq_close("000001.SH",A365,1)</f>
        <v>2382.9009999999998</v>
      </c>
      <c r="Q365" s="21">
        <f>[1]!s_dq_close("399107.SZ",A365,1)</f>
        <v>969.88699999999994</v>
      </c>
    </row>
    <row r="366" spans="1:17" x14ac:dyDescent="0.25">
      <c r="A366" s="6">
        <v>40364</v>
      </c>
      <c r="B366" s="8">
        <f>[1]!i_dq_close($A$1,A366)</f>
        <v>2184.6945999999998</v>
      </c>
      <c r="C366" s="8">
        <f>[1]!i_dq_pctchange($A$1,A366)</f>
        <v>-0.6585462963148343</v>
      </c>
      <c r="D366" s="8">
        <f>[1]!s_dq_volume("881001.WI",A366,1000000)</f>
        <v>8252.2528000000002</v>
      </c>
      <c r="E366" s="8">
        <f>[1]!s_dq_turn($A$1,A366)</f>
        <v>0.52310000000000001</v>
      </c>
      <c r="F366" s="8">
        <f>[1]!s_share_freeshares($A$1,A366,10000)</f>
        <v>68406287.045399994</v>
      </c>
      <c r="G366" s="8">
        <f>[1]!s_val_pe_ttm($A$1,A366)</f>
        <v>18.471500396728516</v>
      </c>
      <c r="H366" s="8">
        <f>[1]!s_val_dividendyield2($A$1,A366)</f>
        <v>1.4024000000000001</v>
      </c>
      <c r="I366" s="8">
        <f>[1]!s_val_pb_lf($A$1,A366)</f>
        <v>2.4911000728607178</v>
      </c>
      <c r="J366" s="11">
        <f>[1]!i_val_pe_percentile("881001.WI",A366,"2000-01-01",A366)</f>
        <v>5.9171597633136095</v>
      </c>
      <c r="K366" s="8">
        <f>[1]!macd("881001.WI",A366,26,12,9,1,1,1)</f>
        <v>-66.053388631973121</v>
      </c>
      <c r="L366" s="8">
        <f>[1]!sar("881001.WI",A366,4,"2","20","1",1)</f>
        <v>2323.1801352724947</v>
      </c>
      <c r="M366" s="12">
        <f>[1]!kdj("881001.WI",A366,9,3,3,1,1,1)</f>
        <v>18.902647873100193</v>
      </c>
      <c r="N366" s="7">
        <f>[1]!rsi("881001.WI",A366,6,1,1)</f>
        <v>14.27956908218763</v>
      </c>
      <c r="O366" s="7">
        <f>[1]!atr("881001.WI",A366,14,"2","1",1)</f>
        <v>50.808678571428608</v>
      </c>
      <c r="P366" s="21">
        <f>[1]!s_dq_close("000001.SH",A366,1)</f>
        <v>2363.9470000000001</v>
      </c>
      <c r="Q366" s="21">
        <f>[1]!s_dq_close("399107.SZ",A366,1)</f>
        <v>965.21600000000001</v>
      </c>
    </row>
    <row r="367" spans="1:17" x14ac:dyDescent="0.25">
      <c r="A367" s="6">
        <v>40365</v>
      </c>
      <c r="B367" s="8">
        <f>[1]!i_dq_close($A$1,A367)</f>
        <v>2233.5749999999998</v>
      </c>
      <c r="C367" s="8">
        <f>[1]!i_dq_pctchange($A$1,A367)</f>
        <v>2.2374019691356408</v>
      </c>
      <c r="D367" s="8">
        <f>[1]!s_dq_volume("881001.WI",A367,1000000)</f>
        <v>10444.9568</v>
      </c>
      <c r="E367" s="8">
        <f>[1]!s_dq_turn($A$1,A367)</f>
        <v>0.66100000000000003</v>
      </c>
      <c r="F367" s="8">
        <f>[1]!s_share_freeshares($A$1,A367,10000)</f>
        <v>68480493.912200004</v>
      </c>
      <c r="G367" s="8">
        <f>[1]!s_val_pe_ttm($A$1,A367)</f>
        <v>18.871700286865234</v>
      </c>
      <c r="H367" s="8">
        <f>[1]!s_val_dividendyield2($A$1,A367)</f>
        <v>1.4306000000000001</v>
      </c>
      <c r="I367" s="8">
        <f>[1]!s_val_pb_lf($A$1,A367)</f>
        <v>2.5427000522613525</v>
      </c>
      <c r="J367" s="11">
        <f>[1]!i_val_pe_percentile("881001.WI",A367,"2000-01-01",A367)</f>
        <v>6.624605678233439</v>
      </c>
      <c r="K367" s="8">
        <f>[1]!macd("881001.WI",A367,26,12,9,1,1,1)</f>
        <v>-65.216750047623009</v>
      </c>
      <c r="L367" s="8">
        <f>[1]!sar("881001.WI",A367,4,"2","20","1",1)</f>
        <v>2296.8050123343455</v>
      </c>
      <c r="M367" s="12">
        <f>[1]!kdj("881001.WI",A367,9,3,3,1,1,1)</f>
        <v>24.295296405469589</v>
      </c>
      <c r="N367" s="7">
        <f>[1]!rsi("881001.WI",A367,6,1,1)</f>
        <v>37.630221448741466</v>
      </c>
      <c r="O367" s="7">
        <f>[1]!atr("881001.WI",A367,14,"2","1",1)</f>
        <v>53.1545285714286</v>
      </c>
      <c r="P367" s="21">
        <f>[1]!s_dq_close("000001.SH",A367,1)</f>
        <v>2409.424</v>
      </c>
      <c r="Q367" s="21">
        <f>[1]!s_dq_close("399107.SZ",A367,1)</f>
        <v>990.66600000000005</v>
      </c>
    </row>
    <row r="368" spans="1:17" x14ac:dyDescent="0.25">
      <c r="A368" s="6">
        <v>40366</v>
      </c>
      <c r="B368" s="8">
        <f>[1]!i_dq_close($A$1,A368)</f>
        <v>2250.4587000000001</v>
      </c>
      <c r="C368" s="8">
        <f>[1]!i_dq_pctchange($A$1,A368)</f>
        <v>0.75590477149862079</v>
      </c>
      <c r="D368" s="8">
        <f>[1]!s_dq_volume("881001.WI",A368,1000000)</f>
        <v>9925.9976000000006</v>
      </c>
      <c r="E368" s="8">
        <f>[1]!s_dq_turn($A$1,A368)</f>
        <v>0.62509999999999999</v>
      </c>
      <c r="F368" s="8">
        <f>[1]!s_share_freeshares($A$1,A368,10000)</f>
        <v>68484629.466700003</v>
      </c>
      <c r="G368" s="8">
        <f>[1]!s_val_pe_ttm($A$1,A368)</f>
        <v>18.992700576782227</v>
      </c>
      <c r="H368" s="8">
        <f>[1]!s_val_dividendyield2($A$1,A368)</f>
        <v>1.4311</v>
      </c>
      <c r="I368" s="8">
        <f>[1]!s_val_pb_lf($A$1,A368)</f>
        <v>2.5594000816345215</v>
      </c>
      <c r="J368" s="11">
        <f>[1]!i_val_pe_percentile("881001.WI",A368,"2000-01-01",A368)</f>
        <v>6.8979109184075682</v>
      </c>
      <c r="K368" s="8">
        <f>[1]!macd("881001.WI",A368,26,12,9,1,1,1)</f>
        <v>-62.47120528726191</v>
      </c>
      <c r="L368" s="8">
        <f>[1]!sar("881001.WI",A368,4,"2","20","1",1)</f>
        <v>2274.122406607537</v>
      </c>
      <c r="M368" s="12">
        <f>[1]!kdj("881001.WI",A368,9,3,3,1,1,1)</f>
        <v>30.689372217416917</v>
      </c>
      <c r="N368" s="7">
        <f>[1]!rsi("881001.WI",A368,6,1,1)</f>
        <v>43.957884111240276</v>
      </c>
      <c r="O368" s="7">
        <f>[1]!atr("881001.WI",A368,14,"2","1",1)</f>
        <v>52.614364285714309</v>
      </c>
      <c r="P368" s="21">
        <f>[1]!s_dq_close("000001.SH",A368,1)</f>
        <v>2421.1170000000002</v>
      </c>
      <c r="Q368" s="21">
        <f>[1]!s_dq_close("399107.SZ",A368,1)</f>
        <v>1004.097</v>
      </c>
    </row>
    <row r="369" spans="1:17" x14ac:dyDescent="0.25">
      <c r="A369" s="6">
        <v>40367</v>
      </c>
      <c r="B369" s="8">
        <f>[1]!i_dq_close($A$1,A369)</f>
        <v>2246.5378000000001</v>
      </c>
      <c r="C369" s="8">
        <f>[1]!i_dq_pctchange($A$1,A369)</f>
        <v>-0.17422670320499878</v>
      </c>
      <c r="D369" s="8">
        <f>[1]!s_dq_volume("881001.WI",A369,1000000)</f>
        <v>9622.6008000000002</v>
      </c>
      <c r="E369" s="8">
        <f>[1]!s_dq_turn($A$1,A369)</f>
        <v>0.60860000000000003</v>
      </c>
      <c r="F369" s="8">
        <f>[1]!s_share_freeshares($A$1,A369,10000)</f>
        <v>68496778.882200003</v>
      </c>
      <c r="G369" s="8">
        <f>[1]!s_val_pe_ttm($A$1,A369)</f>
        <v>18.91200065612793</v>
      </c>
      <c r="H369" s="8">
        <f>[1]!s_val_dividendyield2($A$1,A369)</f>
        <v>1.4320999999999999</v>
      </c>
      <c r="I369" s="8">
        <f>[1]!s_val_pb_lf($A$1,A369)</f>
        <v>2.5662999153137207</v>
      </c>
      <c r="J369" s="11">
        <f>[1]!i_val_pe_percentile("881001.WI",A369,"2000-01-01",A369)</f>
        <v>6.6981875492513794</v>
      </c>
      <c r="K369" s="8">
        <f>[1]!macd("881001.WI",A369,26,12,9,1,1,1)</f>
        <v>-59.920993235272363</v>
      </c>
      <c r="L369" s="8">
        <f>[1]!sar("881001.WI",A369,4,"2","20","1",1)</f>
        <v>2266.0709999999999</v>
      </c>
      <c r="M369" s="12">
        <f>[1]!kdj("881001.WI",A369,9,3,3,1,1,1)</f>
        <v>35.185699539019431</v>
      </c>
      <c r="N369" s="7">
        <f>[1]!rsi("881001.WI",A369,6,1,1)</f>
        <v>42.749244169932972</v>
      </c>
      <c r="O369" s="7">
        <f>[1]!atr("881001.WI",A369,14,"2","1",1)</f>
        <v>49.908792857142871</v>
      </c>
      <c r="P369" s="21">
        <f>[1]!s_dq_close("000001.SH",A369,1)</f>
        <v>2415.15</v>
      </c>
      <c r="Q369" s="21">
        <f>[1]!s_dq_close("399107.SZ",A369,1)</f>
        <v>1001.731</v>
      </c>
    </row>
    <row r="370" spans="1:17" x14ac:dyDescent="0.25">
      <c r="A370" s="6">
        <v>40368</v>
      </c>
      <c r="B370" s="8">
        <f>[1]!i_dq_close($A$1,A370)</f>
        <v>2302.0531999999998</v>
      </c>
      <c r="C370" s="8">
        <f>[1]!i_dq_pctchange($A$1,A370)</f>
        <v>2.4711536124609061</v>
      </c>
      <c r="D370" s="8">
        <f>[1]!s_dq_volume("881001.WI",A370,1000000)</f>
        <v>14591.5936</v>
      </c>
      <c r="E370" s="8">
        <f>[1]!s_dq_turn($A$1,A370)</f>
        <v>0.91649999999999998</v>
      </c>
      <c r="F370" s="8">
        <f>[1]!s_share_freeshares($A$1,A370,10000)</f>
        <v>68537329.797999993</v>
      </c>
      <c r="G370" s="8">
        <f>[1]!s_val_pe_ttm($A$1,A370)</f>
        <v>19.364999771118164</v>
      </c>
      <c r="H370" s="8">
        <f>[1]!s_val_dividendyield2($A$1,A370)</f>
        <v>1.4084000000000001</v>
      </c>
      <c r="I370" s="8">
        <f>[1]!s_val_pb_lf($A$1,A370)</f>
        <v>2.6273999214172363</v>
      </c>
      <c r="J370" s="11">
        <f>[1]!i_val_pe_percentile("881001.WI",A370,"2000-01-01",A370)</f>
        <v>7.6604962583694372</v>
      </c>
      <c r="K370" s="8">
        <f>[1]!macd("881001.WI",A370,26,12,9,1,1,1)</f>
        <v>-52.811524610661763</v>
      </c>
      <c r="L370" s="8">
        <f>[1]!sar("881001.WI",A370,4,"2","20","1",1)</f>
        <v>2178.0769</v>
      </c>
      <c r="M370" s="12">
        <f>[1]!kdj("881001.WI",A370,9,3,3,1,1,1)</f>
        <v>47.746326183029517</v>
      </c>
      <c r="N370" s="7">
        <f>[1]!rsi("881001.WI",A370,6,1,1)</f>
        <v>60.978618317001022</v>
      </c>
      <c r="O370" s="7">
        <f>[1]!atr("881001.WI",A370,14,"2","1",1)</f>
        <v>50.055014285714279</v>
      </c>
      <c r="P370" s="21">
        <f>[1]!s_dq_close("000001.SH",A370,1)</f>
        <v>2470.9229999999998</v>
      </c>
      <c r="Q370" s="21">
        <f>[1]!s_dq_close("399107.SZ",A370,1)</f>
        <v>1031.23</v>
      </c>
    </row>
    <row r="371" spans="1:17" x14ac:dyDescent="0.25">
      <c r="A371" s="6">
        <v>40371</v>
      </c>
      <c r="B371" s="8">
        <f>[1]!i_dq_close($A$1,A371)</f>
        <v>2324.6489000000001</v>
      </c>
      <c r="C371" s="8">
        <f>[1]!i_dq_pctchange($A$1,A371)</f>
        <v>0.98154551771437382</v>
      </c>
      <c r="D371" s="8">
        <f>[1]!s_dq_volume("881001.WI",A371,1000000)</f>
        <v>14369.048000000001</v>
      </c>
      <c r="E371" s="8">
        <f>[1]!s_dq_turn($A$1,A371)</f>
        <v>0.89980000000000004</v>
      </c>
      <c r="F371" s="8">
        <f>[1]!s_share_freeshares($A$1,A371,10000)</f>
        <v>68555241.501399994</v>
      </c>
      <c r="G371" s="8">
        <f>[1]!s_val_pe_ttm($A$1,A371)</f>
        <v>19.524599075317383</v>
      </c>
      <c r="H371" s="8">
        <f>[1]!s_val_dividendyield2($A$1,A371)</f>
        <v>1.3917999999999999</v>
      </c>
      <c r="I371" s="8">
        <f>[1]!s_val_pb_lf($A$1,A371)</f>
        <v>2.6482999324798584</v>
      </c>
      <c r="J371" s="11">
        <f>[1]!i_val_pe_percentile("881001.WI",A371,"2000-01-01",A371)</f>
        <v>8.1102362204724407</v>
      </c>
      <c r="K371" s="8">
        <f>[1]!macd("881001.WI",A371,26,12,9,1,1,1)</f>
        <v>-44.837081390689036</v>
      </c>
      <c r="L371" s="8">
        <f>[1]!sar("881001.WI",A371,4,"2","20","1",1)</f>
        <v>2180.805402</v>
      </c>
      <c r="M371" s="12">
        <f>[1]!kdj("881001.WI",A371,9,3,3,1,1,1)</f>
        <v>63.483528515094157</v>
      </c>
      <c r="N371" s="7">
        <f>[1]!rsi("881001.WI",A371,6,1,1)</f>
        <v>66.230435153371374</v>
      </c>
      <c r="O371" s="7">
        <f>[1]!atr("881001.WI",A371,14,"2","1",1)</f>
        <v>51.281657142857121</v>
      </c>
      <c r="P371" s="21">
        <f>[1]!s_dq_close("000001.SH",A371,1)</f>
        <v>2490.7179999999998</v>
      </c>
      <c r="Q371" s="21">
        <f>[1]!s_dq_close("399107.SZ",A371,1)</f>
        <v>1040.9100000000001</v>
      </c>
    </row>
    <row r="372" spans="1:17" x14ac:dyDescent="0.25">
      <c r="A372" s="6">
        <v>40372</v>
      </c>
      <c r="B372" s="8">
        <f>[1]!i_dq_close($A$1,A372)</f>
        <v>2289.8896</v>
      </c>
      <c r="C372" s="8">
        <f>[1]!i_dq_pctchange($A$1,A372)</f>
        <v>-1.4952494546595902</v>
      </c>
      <c r="D372" s="8">
        <f>[1]!s_dq_volume("881001.WI",A372,1000000)</f>
        <v>11820.678400000001</v>
      </c>
      <c r="E372" s="8">
        <f>[1]!s_dq_turn($A$1,A372)</f>
        <v>0.74380000000000002</v>
      </c>
      <c r="F372" s="8">
        <f>[1]!s_share_freeshares($A$1,A372,10000)</f>
        <v>68678281.819100007</v>
      </c>
      <c r="G372" s="8">
        <f>[1]!s_val_pe_ttm($A$1,A372)</f>
        <v>19.216699600219727</v>
      </c>
      <c r="H372" s="8">
        <f>[1]!s_val_dividendyield2($A$1,A372)</f>
        <v>1.4177999999999999</v>
      </c>
      <c r="I372" s="8">
        <f>[1]!s_val_pb_lf($A$1,A372)</f>
        <v>2.6031999588012695</v>
      </c>
      <c r="J372" s="11">
        <f>[1]!i_val_pe_percentile("881001.WI",A372,"2000-01-01",A372)</f>
        <v>7.3593073593073601</v>
      </c>
      <c r="K372" s="8">
        <f>[1]!macd("881001.WI",A372,26,12,9,1,1,1)</f>
        <v>-40.851156003067445</v>
      </c>
      <c r="L372" s="8">
        <f>[1]!sar("881001.WI",A372,4,"2","20","1",1)</f>
        <v>2186.9623939200001</v>
      </c>
      <c r="M372" s="12">
        <f>[1]!kdj("881001.WI",A372,9,3,3,1,1,1)</f>
        <v>68.180151718353798</v>
      </c>
      <c r="N372" s="7">
        <f>[1]!rsi("881001.WI",A372,6,1,1)</f>
        <v>53.050266539083246</v>
      </c>
      <c r="O372" s="7">
        <f>[1]!atr("881001.WI",A372,14,"2","1",1)</f>
        <v>51.41227142857143</v>
      </c>
      <c r="P372" s="21">
        <f>[1]!s_dq_close("000001.SH",A372,1)</f>
        <v>2450.2860000000001</v>
      </c>
      <c r="Q372" s="21">
        <f>[1]!s_dq_close("399107.SZ",A372,1)</f>
        <v>1026.348</v>
      </c>
    </row>
    <row r="373" spans="1:17" x14ac:dyDescent="0.25">
      <c r="A373" s="6">
        <v>40373</v>
      </c>
      <c r="B373" s="8">
        <f>[1]!i_dq_close($A$1,A373)</f>
        <v>2306.3728000000001</v>
      </c>
      <c r="C373" s="8">
        <f>[1]!i_dq_pctchange($A$1,A373)</f>
        <v>0.71982509549805918</v>
      </c>
      <c r="D373" s="8">
        <f>[1]!s_dq_volume("881001.WI",A373,1000000)</f>
        <v>12325.3992</v>
      </c>
      <c r="E373" s="8">
        <f>[1]!s_dq_turn($A$1,A373)</f>
        <v>0.77259999999999995</v>
      </c>
      <c r="F373" s="8">
        <f>[1]!s_share_freeshares($A$1,A373,10000)</f>
        <v>68748076.663399994</v>
      </c>
      <c r="G373" s="8">
        <f>[1]!s_val_pe_ttm($A$1,A373)</f>
        <v>19.345600128173828</v>
      </c>
      <c r="H373" s="8">
        <f>[1]!s_val_dividendyield2($A$1,A373)</f>
        <v>1.4238999999999999</v>
      </c>
      <c r="I373" s="8">
        <f>[1]!s_val_pb_lf($A$1,A373)</f>
        <v>2.6210000514984131</v>
      </c>
      <c r="J373" s="11">
        <f>[1]!i_val_pe_percentile("881001.WI",A373,"2000-01-01",A373)</f>
        <v>7.6317859952793086</v>
      </c>
      <c r="K373" s="8">
        <f>[1]!macd("881001.WI",A373,26,12,9,1,1,1)</f>
        <v>-35.947840602473661</v>
      </c>
      <c r="L373" s="8">
        <f>[1]!sar("881001.WI",A373,4,"2","20","1",1)</f>
        <v>2192.8731061632002</v>
      </c>
      <c r="M373" s="12">
        <f>[1]!kdj("881001.WI",A373,9,3,3,1,1,1)</f>
        <v>74.059206034042873</v>
      </c>
      <c r="N373" s="7">
        <f>[1]!rsi("881001.WI",A373,6,1,1)</f>
        <v>57.826195819640716</v>
      </c>
      <c r="O373" s="7">
        <f>[1]!atr("881001.WI",A373,14,"2","1",1)</f>
        <v>51.939728571428596</v>
      </c>
      <c r="P373" s="21">
        <f>[1]!s_dq_close("000001.SH",A373,1)</f>
        <v>2470.44</v>
      </c>
      <c r="Q373" s="21">
        <f>[1]!s_dq_close("399107.SZ",A373,1)</f>
        <v>1031.001</v>
      </c>
    </row>
    <row r="374" spans="1:17" x14ac:dyDescent="0.25">
      <c r="A374" s="6">
        <v>40374</v>
      </c>
      <c r="B374" s="8">
        <f>[1]!i_dq_close($A$1,A374)</f>
        <v>2261.5133999999998</v>
      </c>
      <c r="C374" s="8">
        <f>[1]!i_dq_pctchange($A$1,A374)</f>
        <v>-1.945019469532431</v>
      </c>
      <c r="D374" s="8">
        <f>[1]!s_dq_volume("881001.WI",A374,1000000)</f>
        <v>11162.5296</v>
      </c>
      <c r="E374" s="8">
        <f>[1]!s_dq_turn($A$1,A374)</f>
        <v>0.95169999999999999</v>
      </c>
      <c r="F374" s="8">
        <f>[1]!s_share_freeshares($A$1,A374,10000)</f>
        <v>69798964.870100006</v>
      </c>
      <c r="G374" s="8">
        <f>[1]!s_val_pe_ttm($A$1,A374)</f>
        <v>18.633399963378906</v>
      </c>
      <c r="H374" s="8">
        <f>[1]!s_val_dividendyield2($A$1,A374)</f>
        <v>1.3955</v>
      </c>
      <c r="I374" s="8">
        <f>[1]!s_val_pb_lf($A$1,A374)</f>
        <v>2.5402998924255371</v>
      </c>
      <c r="J374" s="11">
        <f>[1]!i_val_pe_percentile("881001.WI",A374,"2000-01-01",A374)</f>
        <v>6.3311049941014552</v>
      </c>
      <c r="K374" s="8">
        <f>[1]!macd("881001.WI",A374,26,12,9,1,1,1)</f>
        <v>-35.275077361524382</v>
      </c>
      <c r="L374" s="8">
        <f>[1]!sar("881001.WI",A374,4,"2","20","1",1)</f>
        <v>2198.5473899166723</v>
      </c>
      <c r="M374" s="12">
        <f>[1]!kdj("881001.WI",A374,9,3,3,1,1,1)</f>
        <v>69.169152426890079</v>
      </c>
      <c r="N374" s="7">
        <f>[1]!rsi("881001.WI",A374,6,1,1)</f>
        <v>43.40608616548554</v>
      </c>
      <c r="O374" s="7">
        <f>[1]!atr("881001.WI",A374,14,"2","1",1)</f>
        <v>53.468235714285747</v>
      </c>
      <c r="P374" s="21">
        <f>[1]!s_dq_close("000001.SH",A374,1)</f>
        <v>2424.3040000000001</v>
      </c>
      <c r="Q374" s="21">
        <f>[1]!s_dq_close("399107.SZ",A374,1)</f>
        <v>1009.313</v>
      </c>
    </row>
    <row r="375" spans="1:17" x14ac:dyDescent="0.25">
      <c r="A375" s="6">
        <v>40375</v>
      </c>
      <c r="B375" s="8">
        <f>[1]!i_dq_close($A$1,A375)</f>
        <v>2265.5232000000001</v>
      </c>
      <c r="C375" s="8">
        <f>[1]!i_dq_pctchange($A$1,A375)</f>
        <v>0.17730604647313913</v>
      </c>
      <c r="D375" s="8">
        <f>[1]!s_dq_volume("881001.WI",A375,1000000)</f>
        <v>10927.692800000001</v>
      </c>
      <c r="E375" s="8">
        <f>[1]!s_dq_turn($A$1,A375)</f>
        <v>0.68769999999999998</v>
      </c>
      <c r="F375" s="8">
        <f>[1]!s_share_freeshares($A$1,A375,10000)</f>
        <v>70238719.351899996</v>
      </c>
      <c r="G375" s="8">
        <f>[1]!s_val_pe_ttm($A$1,A375)</f>
        <v>18.716299057006836</v>
      </c>
      <c r="H375" s="8">
        <f>[1]!s_val_dividendyield2($A$1,A375)</f>
        <v>1.4031</v>
      </c>
      <c r="I375" s="8">
        <f>[1]!s_val_pb_lf($A$1,A375)</f>
        <v>2.5320999622344971</v>
      </c>
      <c r="J375" s="11">
        <f>[1]!i_val_pe_percentile("881001.WI",A375,"2000-01-01",A375)</f>
        <v>6.4072327044025155</v>
      </c>
      <c r="K375" s="8">
        <f>[1]!macd("881001.WI",A375,26,12,9,1,1,1)</f>
        <v>-34.026118385151221</v>
      </c>
      <c r="L375" s="8">
        <f>[1]!sar("881001.WI",A375,4,"2","20","1",1)</f>
        <v>2203.9947023200052</v>
      </c>
      <c r="M375" s="12">
        <f>[1]!kdj("881001.WI",A375,9,3,3,1,1,1)</f>
        <v>64.71995157831698</v>
      </c>
      <c r="N375" s="7">
        <f>[1]!rsi("881001.WI",A375,6,1,1)</f>
        <v>44.880434894269463</v>
      </c>
      <c r="O375" s="7">
        <f>[1]!atr("881001.WI",A375,14,"2","1",1)</f>
        <v>53.782650000000004</v>
      </c>
      <c r="P375" s="21">
        <f>[1]!s_dq_close("000001.SH",A375,1)</f>
        <v>2424.2710000000002</v>
      </c>
      <c r="Q375" s="21">
        <f>[1]!s_dq_close("399107.SZ",A375,1)</f>
        <v>1015.319</v>
      </c>
    </row>
    <row r="376" spans="1:17" x14ac:dyDescent="0.25">
      <c r="A376" s="6">
        <v>40378</v>
      </c>
      <c r="B376" s="8">
        <f>[1]!i_dq_close($A$1,A376)</f>
        <v>2316.9780000000001</v>
      </c>
      <c r="C376" s="8">
        <f>[1]!i_dq_pctchange($A$1,A376)</f>
        <v>2.2712104647615163</v>
      </c>
      <c r="D376" s="8">
        <f>[1]!s_dq_volume("881001.WI",A376,1000000)</f>
        <v>13934.526400000001</v>
      </c>
      <c r="E376" s="8">
        <f>[1]!s_dq_turn($A$1,A376)</f>
        <v>0.8649</v>
      </c>
      <c r="F376" s="8">
        <f>[1]!s_share_freeshares($A$1,A376,10000)</f>
        <v>70400384.726400003</v>
      </c>
      <c r="G376" s="8">
        <f>[1]!s_val_pe_ttm($A$1,A376)</f>
        <v>19.120800018310547</v>
      </c>
      <c r="H376" s="8">
        <f>[1]!s_val_dividendyield2($A$1,A376)</f>
        <v>1.3738999999999999</v>
      </c>
      <c r="I376" s="8">
        <f>[1]!s_val_pb_lf($A$1,A376)</f>
        <v>2.5703999996185303</v>
      </c>
      <c r="J376" s="11">
        <f>[1]!i_val_pe_percentile("881001.WI",A376,"2000-01-01",A376)</f>
        <v>7.269155206286837</v>
      </c>
      <c r="K376" s="8">
        <f>[1]!macd("881001.WI",A376,26,12,9,1,1,1)</f>
        <v>-28.555170829472445</v>
      </c>
      <c r="L376" s="8">
        <f>[1]!sar("881001.WI",A376,4,"2","20","1",1)</f>
        <v>2209.0590462272048</v>
      </c>
      <c r="M376" s="12">
        <f>[1]!kdj("881001.WI",A376,9,3,3,1,1,1)</f>
        <v>71.262975067313775</v>
      </c>
      <c r="N376" s="7">
        <f>[1]!rsi("881001.WI",A376,6,1,1)</f>
        <v>60.661406739975099</v>
      </c>
      <c r="O376" s="7">
        <f>[1]!atr("881001.WI",A376,14,"2","1",1)</f>
        <v>51.759178571428592</v>
      </c>
      <c r="P376" s="21">
        <f>[1]!s_dq_close("000001.SH",A376,1)</f>
        <v>2475.4209999999998</v>
      </c>
      <c r="Q376" s="21">
        <f>[1]!s_dq_close("399107.SZ",A376,1)</f>
        <v>1040.047</v>
      </c>
    </row>
    <row r="377" spans="1:17" x14ac:dyDescent="0.25">
      <c r="A377" s="6">
        <v>40379</v>
      </c>
      <c r="B377" s="8">
        <f>[1]!i_dq_close($A$1,A377)</f>
        <v>2370.1404000000002</v>
      </c>
      <c r="C377" s="8">
        <f>[1]!i_dq_pctchange($A$1,A377)</f>
        <v>2.294471505555951</v>
      </c>
      <c r="D377" s="8">
        <f>[1]!s_dq_volume("881001.WI",A377,1000000)</f>
        <v>19203.2624</v>
      </c>
      <c r="E377" s="8">
        <f>[1]!s_dq_turn($A$1,A377)</f>
        <v>1.1986000000000001</v>
      </c>
      <c r="F377" s="8">
        <f>[1]!s_share_freeshares($A$1,A377,10000)</f>
        <v>70415173.047000006</v>
      </c>
      <c r="G377" s="8">
        <f>[1]!s_val_pe_ttm($A$1,A377)</f>
        <v>19.520500183105469</v>
      </c>
      <c r="H377" s="8">
        <f>[1]!s_val_dividendyield2($A$1,A377)</f>
        <v>1.3524</v>
      </c>
      <c r="I377" s="8">
        <f>[1]!s_val_pb_lf($A$1,A377)</f>
        <v>2.6247999668121338</v>
      </c>
      <c r="J377" s="11">
        <f>[1]!i_val_pe_percentile("881001.WI",A377,"2000-01-01",A377)</f>
        <v>8.2875098193244305</v>
      </c>
      <c r="K377" s="8">
        <f>[1]!macd("881001.WI",A377,26,12,9,1,1,1)</f>
        <v>-19.702525641069315</v>
      </c>
      <c r="L377" s="8">
        <f>[1]!sar("881001.WI",A377,4,"2","20","1",1)</f>
        <v>2213.9208163781168</v>
      </c>
      <c r="M377" s="12">
        <f>[1]!kdj("881001.WI",A377,9,3,3,1,1,1)</f>
        <v>80.24676267081604</v>
      </c>
      <c r="N377" s="7">
        <f>[1]!rsi("881001.WI",A377,6,1,1)</f>
        <v>70.967119253691038</v>
      </c>
      <c r="O377" s="7">
        <f>[1]!atr("881001.WI",A377,14,"2","1",1)</f>
        <v>52.402078571428582</v>
      </c>
      <c r="P377" s="21">
        <f>[1]!s_dq_close("000001.SH",A377,1)</f>
        <v>2528.73</v>
      </c>
      <c r="Q377" s="21">
        <f>[1]!s_dq_close("399107.SZ",A377,1)</f>
        <v>1068.8579999999999</v>
      </c>
    </row>
    <row r="378" spans="1:17" x14ac:dyDescent="0.25">
      <c r="A378" s="6">
        <v>40380</v>
      </c>
      <c r="B378" s="8">
        <f>[1]!i_dq_close($A$1,A378)</f>
        <v>2376.3600999999999</v>
      </c>
      <c r="C378" s="8">
        <f>[1]!i_dq_pctchange($A$1,A378)</f>
        <v>0.26241905331851423</v>
      </c>
      <c r="D378" s="8">
        <f>[1]!s_dq_volume("881001.WI",A378,1000000)</f>
        <v>18626.2304</v>
      </c>
      <c r="E378" s="8">
        <f>[1]!s_dq_turn($A$1,A378)</f>
        <v>1.1528</v>
      </c>
      <c r="F378" s="8">
        <f>[1]!s_share_freeshares($A$1,A378,10000)</f>
        <v>70593411.956200004</v>
      </c>
      <c r="G378" s="8">
        <f>[1]!s_val_pe_ttm($A$1,A378)</f>
        <v>19.548999786376953</v>
      </c>
      <c r="H378" s="8">
        <f>[1]!s_val_dividendyield2($A$1,A378)</f>
        <v>1.3771</v>
      </c>
      <c r="I378" s="8">
        <f>[1]!s_val_pb_lf($A$1,A378)</f>
        <v>2.6291000843048096</v>
      </c>
      <c r="J378" s="11">
        <f>[1]!i_val_pe_percentile("881001.WI",A378,"2000-01-01",A378)</f>
        <v>8.3627797408716127</v>
      </c>
      <c r="K378" s="8">
        <f>[1]!macd("881001.WI",A378,26,12,9,1,1,1)</f>
        <v>-12.046003904957615</v>
      </c>
      <c r="L378" s="8">
        <f>[1]!sar("881001.WI",A378,4,"2","20","1",1)</f>
        <v>2223.44803539543</v>
      </c>
      <c r="M378" s="12">
        <f>[1]!kdj("881001.WI",A378,9,3,3,1,1,1)</f>
        <v>83.5774257981261</v>
      </c>
      <c r="N378" s="7">
        <f>[1]!rsi("881001.WI",A378,6,1,1)</f>
        <v>71.997052434184837</v>
      </c>
      <c r="O378" s="7">
        <f>[1]!atr("881001.WI",A378,14,"2","1",1)</f>
        <v>51.747407142857163</v>
      </c>
      <c r="P378" s="21">
        <f>[1]!s_dq_close("000001.SH",A378,1)</f>
        <v>2535.3939999999998</v>
      </c>
      <c r="Q378" s="21">
        <f>[1]!s_dq_close("399107.SZ",A378,1)</f>
        <v>1069.4760000000001</v>
      </c>
    </row>
    <row r="379" spans="1:17" x14ac:dyDescent="0.25">
      <c r="A379" s="6">
        <v>40381</v>
      </c>
      <c r="B379" s="8">
        <f>[1]!i_dq_close($A$1,A379)</f>
        <v>2405.2024000000001</v>
      </c>
      <c r="C379" s="8">
        <f>[1]!i_dq_pctchange($A$1,A379)</f>
        <v>1.213717567468005</v>
      </c>
      <c r="D379" s="8">
        <f>[1]!s_dq_volume("881001.WI",A379,1000000)</f>
        <v>16943.859199999999</v>
      </c>
      <c r="E379" s="8">
        <f>[1]!s_dq_turn($A$1,A379)</f>
        <v>1.0508</v>
      </c>
      <c r="F379" s="8">
        <f>[1]!s_share_freeshares($A$1,A379,10000)</f>
        <v>70591665.784099996</v>
      </c>
      <c r="G379" s="8">
        <f>[1]!s_val_pe_ttm($A$1,A379)</f>
        <v>19.767999649047852</v>
      </c>
      <c r="H379" s="8">
        <f>[1]!s_val_dividendyield2($A$1,A379)</f>
        <v>1.3563000000000001</v>
      </c>
      <c r="I379" s="8">
        <f>[1]!s_val_pb_lf($A$1,A379)</f>
        <v>2.6591999530792236</v>
      </c>
      <c r="J379" s="11">
        <f>[1]!i_val_pe_percentile("881001.WI",A379,"2000-01-01",A379)</f>
        <v>9.1051805337519625</v>
      </c>
      <c r="K379" s="8">
        <f>[1]!macd("881001.WI",A379,26,12,9,1,1,1)</f>
        <v>-3.609217884870759</v>
      </c>
      <c r="L379" s="8">
        <f>[1]!sar("881001.WI",A379,4,"2","20","1",1)</f>
        <v>2236.9568245637956</v>
      </c>
      <c r="M379" s="12">
        <f>[1]!kdj("881001.WI",A379,9,3,3,1,1,1)</f>
        <v>88.982192057414295</v>
      </c>
      <c r="N379" s="7">
        <f>[1]!rsi("881001.WI",A379,6,1,1)</f>
        <v>76.613659273483961</v>
      </c>
      <c r="O379" s="7">
        <f>[1]!atr("881001.WI",A379,14,"2","1",1)</f>
        <v>49.651235714285704</v>
      </c>
      <c r="P379" s="21">
        <f>[1]!s_dq_close("000001.SH",A379,1)</f>
        <v>2562.4059999999999</v>
      </c>
      <c r="Q379" s="21">
        <f>[1]!s_dq_close("399107.SZ",A379,1)</f>
        <v>1085.0640000000001</v>
      </c>
    </row>
    <row r="380" spans="1:17" x14ac:dyDescent="0.25">
      <c r="A380" s="6">
        <v>40382</v>
      </c>
      <c r="B380" s="8">
        <f>[1]!i_dq_close($A$1,A380)</f>
        <v>2414.2734</v>
      </c>
      <c r="C380" s="8">
        <f>[1]!i_dq_pctchange($A$1,A380)</f>
        <v>0.37714081775404484</v>
      </c>
      <c r="D380" s="8">
        <f>[1]!s_dq_volume("881001.WI",A380,1000000)</f>
        <v>17856.316800000001</v>
      </c>
      <c r="E380" s="8">
        <f>[1]!s_dq_turn($A$1,A380)</f>
        <v>1.1088</v>
      </c>
      <c r="F380" s="8">
        <f>[1]!s_share_freeshares($A$1,A380,10000)</f>
        <v>70610933.699399993</v>
      </c>
      <c r="G380" s="8">
        <f>[1]!s_val_pe_ttm($A$1,A380)</f>
        <v>19.857900619506836</v>
      </c>
      <c r="H380" s="8">
        <f>[1]!s_val_dividendyield2($A$1,A380)</f>
        <v>1.3628</v>
      </c>
      <c r="I380" s="8">
        <f>[1]!s_val_pb_lf($A$1,A380)</f>
        <v>2.6714999675750732</v>
      </c>
      <c r="J380" s="11">
        <f>[1]!i_val_pe_percentile("881001.WI",A380,"2000-01-01",A380)</f>
        <v>9.5331502550019618</v>
      </c>
      <c r="K380" s="8">
        <f>[1]!macd("881001.WI",A380,26,12,9,1,1,1)</f>
        <v>3.7655428759935603</v>
      </c>
      <c r="L380" s="8">
        <f>[1]!sar("881001.WI",A380,4,"2","20","1",1)</f>
        <v>2253.8181721074161</v>
      </c>
      <c r="M380" s="12">
        <f>[1]!kdj("881001.WI",A380,9,3,3,1,1,1)</f>
        <v>91.28430708685903</v>
      </c>
      <c r="N380" s="7">
        <f>[1]!rsi("881001.WI",A380,6,1,1)</f>
        <v>77.983511498237419</v>
      </c>
      <c r="O380" s="7">
        <f>[1]!atr("881001.WI",A380,14,"2","1",1)</f>
        <v>48.636335714285678</v>
      </c>
      <c r="P380" s="21">
        <f>[1]!s_dq_close("000001.SH",A380,1)</f>
        <v>2572.0279999999998</v>
      </c>
      <c r="Q380" s="21">
        <f>[1]!s_dq_close("399107.SZ",A380,1)</f>
        <v>1088.404</v>
      </c>
    </row>
    <row r="381" spans="1:17" x14ac:dyDescent="0.25">
      <c r="A381" s="6">
        <v>40385</v>
      </c>
      <c r="B381" s="8">
        <f>[1]!i_dq_close($A$1,A381)</f>
        <v>2433.4854</v>
      </c>
      <c r="C381" s="8">
        <f>[1]!i_dq_pctchange($A$1,A381)</f>
        <v>0.79576737249393503</v>
      </c>
      <c r="D381" s="8">
        <f>[1]!s_dq_volume("881001.WI",A381,1000000)</f>
        <v>15617.0224</v>
      </c>
      <c r="E381" s="8">
        <f>[1]!s_dq_turn($A$1,A381)</f>
        <v>0.96889999999999998</v>
      </c>
      <c r="F381" s="8">
        <f>[1]!s_share_freeshares($A$1,A381,10000)</f>
        <v>70612360.730800003</v>
      </c>
      <c r="G381" s="8">
        <f>[1]!s_val_pe_ttm($A$1,A381)</f>
        <v>19.991399765014648</v>
      </c>
      <c r="H381" s="8">
        <f>[1]!s_val_dividendyield2($A$1,A381)</f>
        <v>1.34</v>
      </c>
      <c r="I381" s="8">
        <f>[1]!s_val_pb_lf($A$1,A381)</f>
        <v>2.6895999908447266</v>
      </c>
      <c r="J381" s="11">
        <f>[1]!i_val_pe_percentile("881001.WI",A381,"2000-01-01",A381)</f>
        <v>10.392156862745098</v>
      </c>
      <c r="K381" s="8">
        <f>[1]!macd("881001.WI",A381,26,12,9,1,1,1)</f>
        <v>11.033158368112254</v>
      </c>
      <c r="L381" s="8">
        <f>[1]!sar("881001.WI",A381,4,"2","20","1",1)</f>
        <v>2274.0264514545261</v>
      </c>
      <c r="M381" s="12">
        <f>[1]!kdj("881001.WI",A381,9,3,3,1,1,1)</f>
        <v>94.18953805790602</v>
      </c>
      <c r="N381" s="7">
        <f>[1]!rsi("881001.WI",A381,6,1,1)</f>
        <v>80.836413735837553</v>
      </c>
      <c r="O381" s="7">
        <f>[1]!atr("881001.WI",A381,14,"2","1",1)</f>
        <v>46.936085714285682</v>
      </c>
      <c r="P381" s="21">
        <f>[1]!s_dq_close("000001.SH",A381,1)</f>
        <v>2588.683</v>
      </c>
      <c r="Q381" s="21">
        <f>[1]!s_dq_close("399107.SZ",A381,1)</f>
        <v>1100.7460000000001</v>
      </c>
    </row>
    <row r="382" spans="1:17" x14ac:dyDescent="0.25">
      <c r="A382" s="6">
        <v>40386</v>
      </c>
      <c r="B382" s="8">
        <f>[1]!i_dq_close($A$1,A382)</f>
        <v>2423.9746</v>
      </c>
      <c r="C382" s="8">
        <f>[1]!i_dq_pctchange($A$1,A382)</f>
        <v>-0.39083037029932532</v>
      </c>
      <c r="D382" s="8">
        <f>[1]!s_dq_volume("881001.WI",A382,1000000)</f>
        <v>14528.1744</v>
      </c>
      <c r="E382" s="8">
        <f>[1]!s_dq_turn($A$1,A382)</f>
        <v>0.90049999999999997</v>
      </c>
      <c r="F382" s="8">
        <f>[1]!s_share_freeshares($A$1,A382,10000)</f>
        <v>70681634.058599994</v>
      </c>
      <c r="G382" s="8">
        <f>[1]!s_val_pe_ttm($A$1,A382)</f>
        <v>19.898599624633789</v>
      </c>
      <c r="H382" s="8">
        <f>[1]!s_val_dividendyield2($A$1,A382)</f>
        <v>1.3483000000000001</v>
      </c>
      <c r="I382" s="8">
        <f>[1]!s_val_pb_lf($A$1,A382)</f>
        <v>2.6795001029968262</v>
      </c>
      <c r="J382" s="11">
        <f>[1]!i_val_pe_percentile("881001.WI",A382,"2000-01-01",A382)</f>
        <v>9.8000784006272053</v>
      </c>
      <c r="K382" s="8">
        <f>[1]!macd("881001.WI",A382,26,12,9,1,1,1)</f>
        <v>15.842728815007376</v>
      </c>
      <c r="L382" s="8">
        <f>[1]!sar("881001.WI",A382,4,"2","20","1",1)</f>
        <v>2296.3507042508922</v>
      </c>
      <c r="M382" s="12">
        <f>[1]!kdj("881001.WI",A382,9,3,3,1,1,1)</f>
        <v>94.314475008183663</v>
      </c>
      <c r="N382" s="7">
        <f>[1]!rsi("881001.WI",A382,6,1,1)</f>
        <v>75.058581758632329</v>
      </c>
      <c r="O382" s="7">
        <f>[1]!atr("881001.WI",A382,14,"2","1",1)</f>
        <v>46.414699999999975</v>
      </c>
      <c r="P382" s="21">
        <f>[1]!s_dq_close("000001.SH",A382,1)</f>
        <v>2575.3679999999999</v>
      </c>
      <c r="Q382" s="21">
        <f>[1]!s_dq_close("399107.SZ",A382,1)</f>
        <v>1099.2729999999999</v>
      </c>
    </row>
    <row r="383" spans="1:17" x14ac:dyDescent="0.25">
      <c r="A383" s="6">
        <v>40387</v>
      </c>
      <c r="B383" s="8">
        <f>[1]!i_dq_close($A$1,A383)</f>
        <v>2478.6392000000001</v>
      </c>
      <c r="C383" s="8">
        <f>[1]!i_dq_pctchange($A$1,A383)</f>
        <v>2.2551638948691983</v>
      </c>
      <c r="D383" s="8">
        <f>[1]!s_dq_volume("881001.WI",A383,1000000)</f>
        <v>20924.8128</v>
      </c>
      <c r="E383" s="8">
        <f>[1]!s_dq_turn($A$1,A383)</f>
        <v>1.2954000000000001</v>
      </c>
      <c r="F383" s="8">
        <f>[1]!s_share_freeshares($A$1,A383,10000)</f>
        <v>70750557.077000007</v>
      </c>
      <c r="G383" s="8">
        <f>[1]!s_val_pe_ttm($A$1,A383)</f>
        <v>20.33799934387207</v>
      </c>
      <c r="H383" s="8">
        <f>[1]!s_val_dividendyield2($A$1,A383)</f>
        <v>1.3163</v>
      </c>
      <c r="I383" s="8">
        <f>[1]!s_val_pb_lf($A$1,A383)</f>
        <v>2.7376000881195068</v>
      </c>
      <c r="J383" s="11">
        <f>[1]!i_val_pe_percentile("881001.WI",A383,"2000-01-01",A383)</f>
        <v>12.852664576802509</v>
      </c>
      <c r="K383" s="8">
        <f>[1]!macd("881001.WI",A383,26,12,9,1,1,1)</f>
        <v>23.791075702859871</v>
      </c>
      <c r="L383" s="8">
        <f>[1]!sar("881001.WI",A383,4,"2","20","1",1)</f>
        <v>2318.5643515707493</v>
      </c>
      <c r="M383" s="12">
        <f>[1]!kdj("881001.WI",A383,9,3,3,1,1,1)</f>
        <v>95.97340694867421</v>
      </c>
      <c r="N383" s="7">
        <f>[1]!rsi("881001.WI",A383,6,1,1)</f>
        <v>83.294191267995487</v>
      </c>
      <c r="O383" s="7">
        <f>[1]!atr("881001.WI",A383,14,"2","1",1)</f>
        <v>48.836071428571422</v>
      </c>
      <c r="P383" s="21">
        <f>[1]!s_dq_close("000001.SH",A383,1)</f>
        <v>2633.663</v>
      </c>
      <c r="Q383" s="21">
        <f>[1]!s_dq_close("399107.SZ",A383,1)</f>
        <v>1122.9570000000001</v>
      </c>
    </row>
    <row r="384" spans="1:17" x14ac:dyDescent="0.25">
      <c r="A384" s="6">
        <v>40388</v>
      </c>
      <c r="B384" s="8">
        <f>[1]!i_dq_close($A$1,A384)</f>
        <v>2491.3989000000001</v>
      </c>
      <c r="C384" s="8">
        <f>[1]!i_dq_pctchange($A$1,A384)</f>
        <v>0.51478650059274722</v>
      </c>
      <c r="D384" s="8">
        <f>[1]!s_dq_volume("881001.WI",A384,1000000)</f>
        <v>22482.323199999999</v>
      </c>
      <c r="E384" s="8">
        <f>[1]!s_dq_turn($A$1,A384)</f>
        <v>1.3929</v>
      </c>
      <c r="F384" s="8">
        <f>[1]!s_share_freeshares($A$1,A384,10000)</f>
        <v>70763758.648300007</v>
      </c>
      <c r="G384" s="8">
        <f>[1]!s_val_pe_ttm($A$1,A384)</f>
        <v>20.431299209594727</v>
      </c>
      <c r="H384" s="8">
        <f>[1]!s_val_dividendyield2($A$1,A384)</f>
        <v>1.3098000000000001</v>
      </c>
      <c r="I384" s="8">
        <f>[1]!s_val_pb_lf($A$1,A384)</f>
        <v>2.7502000331878662</v>
      </c>
      <c r="J384" s="11">
        <f>[1]!i_val_pe_percentile("881001.WI",A384,"2000-01-01",A384)</f>
        <v>13.552683117900511</v>
      </c>
      <c r="K384" s="8">
        <f>[1]!macd("881001.WI",A384,26,12,9,1,1,1)</f>
        <v>30.765157444592205</v>
      </c>
      <c r="L384" s="8">
        <f>[1]!sar("881001.WI",A384,4,"2","20","1",1)</f>
        <v>2347.6986562880143</v>
      </c>
      <c r="M384" s="12">
        <f>[1]!kdj("881001.WI",A384,9,3,3,1,1,1)</f>
        <v>96.508147319362536</v>
      </c>
      <c r="N384" s="7">
        <f>[1]!rsi("881001.WI",A384,6,1,1)</f>
        <v>84.708488084624008</v>
      </c>
      <c r="O384" s="7">
        <f>[1]!atr("881001.WI",A384,14,"2","1",1)</f>
        <v>44.984421428571459</v>
      </c>
      <c r="P384" s="21">
        <f>[1]!s_dq_close("000001.SH",A384,1)</f>
        <v>2648.116</v>
      </c>
      <c r="Q384" s="21">
        <f>[1]!s_dq_close("399107.SZ",A384,1)</f>
        <v>1128.0119999999999</v>
      </c>
    </row>
    <row r="385" spans="1:17" x14ac:dyDescent="0.25">
      <c r="A385" s="6">
        <v>40389</v>
      </c>
      <c r="B385" s="8">
        <f>[1]!i_dq_close($A$1,A385)</f>
        <v>2485.0549000000001</v>
      </c>
      <c r="C385" s="8">
        <f>[1]!i_dq_pctchange($A$1,A385)</f>
        <v>-0.25463606008656625</v>
      </c>
      <c r="D385" s="8">
        <f>[1]!s_dq_volume("881001.WI",A385,1000000)</f>
        <v>16325.3696</v>
      </c>
      <c r="E385" s="8">
        <f>[1]!s_dq_turn($A$1,A385)</f>
        <v>1.0104</v>
      </c>
      <c r="F385" s="8">
        <f>[1]!s_share_freeshares($A$1,A385,10000)</f>
        <v>70766692.983600006</v>
      </c>
      <c r="G385" s="8">
        <f>[1]!s_val_pe_ttm($A$1,A385)</f>
        <v>20.346099853515625</v>
      </c>
      <c r="H385" s="8">
        <f>[1]!s_val_dividendyield2($A$1,A385)</f>
        <v>1.3185</v>
      </c>
      <c r="I385" s="8">
        <f>[1]!s_val_pb_lf($A$1,A385)</f>
        <v>2.7392001152038574</v>
      </c>
      <c r="J385" s="11">
        <f>[1]!i_val_pe_percentile("881001.WI",A385,"2000-01-01",A385)</f>
        <v>12.881754111198122</v>
      </c>
      <c r="K385" s="8">
        <f>[1]!macd("881001.WI",A385,26,12,9,1,1,1)</f>
        <v>35.372507442307324</v>
      </c>
      <c r="L385" s="8">
        <f>[1]!sar("881001.WI",A385,4,"2","20","1",1)</f>
        <v>2377.6896450304116</v>
      </c>
      <c r="M385" s="12">
        <f>[1]!kdj("881001.WI",A385,9,3,3,1,1,1)</f>
        <v>95.347729749946737</v>
      </c>
      <c r="N385" s="7">
        <f>[1]!rsi("881001.WI",A385,6,1,1)</f>
        <v>80.635587849742535</v>
      </c>
      <c r="O385" s="7">
        <f>[1]!atr("881001.WI",A385,14,"2","1",1)</f>
        <v>43.934064285714321</v>
      </c>
      <c r="P385" s="21">
        <f>[1]!s_dq_close("000001.SH",A385,1)</f>
        <v>2637.5030000000002</v>
      </c>
      <c r="Q385" s="21">
        <f>[1]!s_dq_close("399107.SZ",A385,1)</f>
        <v>1126.45</v>
      </c>
    </row>
    <row r="386" spans="1:17" x14ac:dyDescent="0.25">
      <c r="A386" s="6">
        <v>40392</v>
      </c>
      <c r="B386" s="8">
        <f>[1]!i_dq_close($A$1,A386)</f>
        <v>2525.6675</v>
      </c>
      <c r="C386" s="8">
        <f>[1]!i_dq_pctchange($A$1,A386)</f>
        <v>1.6342737538715915</v>
      </c>
      <c r="D386" s="8">
        <f>[1]!s_dq_volume("881001.WI",A386,1000000)</f>
        <v>18923.894400000001</v>
      </c>
      <c r="E386" s="8">
        <f>[1]!s_dq_turn($A$1,A386)</f>
        <v>1.1722999999999999</v>
      </c>
      <c r="F386" s="8">
        <f>[1]!s_share_freeshares($A$1,A386,10000)</f>
        <v>70779660.7377</v>
      </c>
      <c r="G386" s="8">
        <f>[1]!s_val_pe_ttm($A$1,A386)</f>
        <v>20.649099349975586</v>
      </c>
      <c r="H386" s="8">
        <f>[1]!s_val_dividendyield2($A$1,A386)</f>
        <v>1.3003</v>
      </c>
      <c r="I386" s="8">
        <f>[1]!s_val_pb_lf($A$1,A386)</f>
        <v>2.7781000137329102</v>
      </c>
      <c r="J386" s="11">
        <f>[1]!i_val_pe_percentile("881001.WI",A386,"2000-01-01",A386)</f>
        <v>14.677103718199607</v>
      </c>
      <c r="K386" s="8">
        <f>[1]!macd("881001.WI",A386,26,12,9,1,1,1)</f>
        <v>41.81890066054757</v>
      </c>
      <c r="L386" s="8">
        <f>[1]!sar("881001.WI",A386,4,"2","20","1",1)</f>
        <v>2401.6824360243295</v>
      </c>
      <c r="M386" s="12">
        <f>[1]!kdj("881001.WI",A386,9,3,3,1,1,1)</f>
        <v>96.436993492681424</v>
      </c>
      <c r="N386" s="7">
        <f>[1]!rsi("881001.WI",A386,6,1,1)</f>
        <v>85.858837819688631</v>
      </c>
      <c r="O386" s="7">
        <f>[1]!atr("881001.WI",A386,14,"2","1",1)</f>
        <v>43.558000000000028</v>
      </c>
      <c r="P386" s="21">
        <f>[1]!s_dq_close("000001.SH",A386,1)</f>
        <v>2672.5160000000001</v>
      </c>
      <c r="Q386" s="21">
        <f>[1]!s_dq_close("399107.SZ",A386,1)</f>
        <v>1149.2760000000001</v>
      </c>
    </row>
    <row r="387" spans="1:17" x14ac:dyDescent="0.25">
      <c r="A387" s="6">
        <v>40393</v>
      </c>
      <c r="B387" s="8">
        <f>[1]!i_dq_close($A$1,A387)</f>
        <v>2482.7773000000002</v>
      </c>
      <c r="C387" s="8">
        <f>[1]!i_dq_pctchange($A$1,A387)</f>
        <v>-1.6981728592540317</v>
      </c>
      <c r="D387" s="8">
        <f>[1]!s_dq_volume("881001.WI",A387,1000000)</f>
        <v>20991.495999999999</v>
      </c>
      <c r="E387" s="8">
        <f>[1]!s_dq_turn($A$1,A387)</f>
        <v>1.3097000000000001</v>
      </c>
      <c r="F387" s="8">
        <f>[1]!s_share_freeshares($A$1,A387,10000)</f>
        <v>70872699.922600001</v>
      </c>
      <c r="G387" s="8">
        <f>[1]!s_val_pe_ttm($A$1,A387)</f>
        <v>20.306400299072266</v>
      </c>
      <c r="H387" s="8">
        <f>[1]!s_val_dividendyield2($A$1,A387)</f>
        <v>1.3204</v>
      </c>
      <c r="I387" s="8">
        <f>[1]!s_val_pb_lf($A$1,A387)</f>
        <v>2.7311000823974609</v>
      </c>
      <c r="J387" s="11">
        <f>[1]!i_val_pe_percentile("881001.WI",A387,"2000-01-01",A387)</f>
        <v>12.793427230046946</v>
      </c>
      <c r="K387" s="8">
        <f>[1]!macd("881001.WI",A387,26,12,9,1,1,1)</f>
        <v>42.971484513464475</v>
      </c>
      <c r="L387" s="8">
        <f>[1]!sar("881001.WI",A387,4,"2","20","1",1)</f>
        <v>2426.9355488194637</v>
      </c>
      <c r="M387" s="12">
        <f>[1]!kdj("881001.WI",A387,9,3,3,1,1,1)</f>
        <v>87.565214972218925</v>
      </c>
      <c r="N387" s="7">
        <f>[1]!rsi("881001.WI",A387,6,1,1)</f>
        <v>63.98619346743093</v>
      </c>
      <c r="O387" s="7">
        <f>[1]!atr("881001.WI",A387,14,"2","1",1)</f>
        <v>44.287471428571443</v>
      </c>
      <c r="P387" s="21">
        <f>[1]!s_dq_close("000001.SH",A387,1)</f>
        <v>2627.002</v>
      </c>
      <c r="Q387" s="21">
        <f>[1]!s_dq_close("399107.SZ",A387,1)</f>
        <v>1130.337</v>
      </c>
    </row>
    <row r="388" spans="1:17" x14ac:dyDescent="0.25">
      <c r="A388" s="6">
        <v>40394</v>
      </c>
      <c r="B388" s="8">
        <f>[1]!i_dq_close($A$1,A388)</f>
        <v>2495.1399000000001</v>
      </c>
      <c r="C388" s="8">
        <f>[1]!i_dq_pctchange($A$1,A388)</f>
        <v>0.49793430929145066</v>
      </c>
      <c r="D388" s="8">
        <f>[1]!s_dq_volume("881001.WI",A388,1000000)</f>
        <v>18734.033599999999</v>
      </c>
      <c r="E388" s="8">
        <f>[1]!s_dq_turn($A$1,A388)</f>
        <v>1.1538999999999999</v>
      </c>
      <c r="F388" s="8">
        <f>[1]!s_share_freeshares($A$1,A388,10000)</f>
        <v>70880410.874400005</v>
      </c>
      <c r="G388" s="8">
        <f>[1]!s_val_pe_ttm($A$1,A388)</f>
        <v>20.401100158691406</v>
      </c>
      <c r="H388" s="8">
        <f>[1]!s_val_dividendyield2($A$1,A388)</f>
        <v>1.3140000000000001</v>
      </c>
      <c r="I388" s="8">
        <f>[1]!s_val_pb_lf($A$1,A388)</f>
        <v>2.7437999248504639</v>
      </c>
      <c r="J388" s="11">
        <f>[1]!i_val_pe_percentile("881001.WI",A388,"2000-01-01",A388)</f>
        <v>13.375048885412594</v>
      </c>
      <c r="K388" s="8">
        <f>[1]!macd("881001.WI",A388,26,12,9,1,1,1)</f>
        <v>44.370992836821188</v>
      </c>
      <c r="L388" s="8">
        <f>[1]!sar("881001.WI",A388,4,"2","20","1",1)</f>
        <v>2445.0596</v>
      </c>
      <c r="M388" s="12">
        <f>[1]!kdj("881001.WI",A388,9,3,3,1,1,1)</f>
        <v>82.69634284076956</v>
      </c>
      <c r="N388" s="7">
        <f>[1]!rsi("881001.WI",A388,6,1,1)</f>
        <v>66.902569725234059</v>
      </c>
      <c r="O388" s="7">
        <f>[1]!atr("881001.WI",A388,14,"2","1",1)</f>
        <v>43.430535714285725</v>
      </c>
      <c r="P388" s="21">
        <f>[1]!s_dq_close("000001.SH",A388,1)</f>
        <v>2638.5219999999999</v>
      </c>
      <c r="Q388" s="21">
        <f>[1]!s_dq_close("399107.SZ",A388,1)</f>
        <v>1138.913</v>
      </c>
    </row>
    <row r="389" spans="1:17" x14ac:dyDescent="0.25">
      <c r="A389" s="6">
        <v>40395</v>
      </c>
      <c r="B389" s="8">
        <f>[1]!i_dq_close($A$1,A389)</f>
        <v>2483.5369000000001</v>
      </c>
      <c r="C389" s="8">
        <f>[1]!i_dq_pctchange($A$1,A389)</f>
        <v>-0.46502402530615883</v>
      </c>
      <c r="D389" s="8">
        <f>[1]!s_dq_volume("881001.WI",A389,1000000)</f>
        <v>19049.223999999998</v>
      </c>
      <c r="E389" s="8">
        <f>[1]!s_dq_turn($A$1,A389)</f>
        <v>1.1657999999999999</v>
      </c>
      <c r="F389" s="8">
        <f>[1]!s_share_freeshares($A$1,A389,10000)</f>
        <v>70878909.018299997</v>
      </c>
      <c r="G389" s="8">
        <f>[1]!s_val_pe_ttm($A$1,A389)</f>
        <v>20.268800735473633</v>
      </c>
      <c r="H389" s="8">
        <f>[1]!s_val_dividendyield2($A$1,A389)</f>
        <v>1.3209</v>
      </c>
      <c r="I389" s="8">
        <f>[1]!s_val_pb_lf($A$1,A389)</f>
        <v>2.7253000736236572</v>
      </c>
      <c r="J389" s="11">
        <f>[1]!i_val_pe_percentile("881001.WI",A389,"2000-01-01",A389)</f>
        <v>12.587959343236903</v>
      </c>
      <c r="K389" s="8">
        <f>[1]!macd("881001.WI",A389,26,12,9,1,1,1)</f>
        <v>44.03622593532782</v>
      </c>
      <c r="L389" s="8">
        <f>[1]!sar("881001.WI",A389,4,"2","20","1",1)</f>
        <v>2462.7439199999999</v>
      </c>
      <c r="M389" s="12">
        <f>[1]!kdj("881001.WI",A389,9,3,3,1,1,1)</f>
        <v>75.822380711315191</v>
      </c>
      <c r="N389" s="7">
        <f>[1]!rsi("881001.WI",A389,6,1,1)</f>
        <v>61.310753368256663</v>
      </c>
      <c r="O389" s="7">
        <f>[1]!atr("881001.WI",A389,14,"2","1",1)</f>
        <v>43.026392857142874</v>
      </c>
      <c r="P389" s="21">
        <f>[1]!s_dq_close("000001.SH",A389,1)</f>
        <v>2620.7570000000001</v>
      </c>
      <c r="Q389" s="21">
        <f>[1]!s_dq_close("399107.SZ",A389,1)</f>
        <v>1138.509</v>
      </c>
    </row>
    <row r="390" spans="1:17" x14ac:dyDescent="0.25">
      <c r="A390" s="6">
        <v>40396</v>
      </c>
      <c r="B390" s="8">
        <f>[1]!i_dq_close($A$1,A390)</f>
        <v>2522.8024999999998</v>
      </c>
      <c r="C390" s="8">
        <f>[1]!i_dq_pctchange($A$1,A390)</f>
        <v>1.5810354982041828</v>
      </c>
      <c r="D390" s="8">
        <f>[1]!s_dq_volume("881001.WI",A390,1000000)</f>
        <v>20428.446400000001</v>
      </c>
      <c r="E390" s="8">
        <f>[1]!s_dq_turn($A$1,A390)</f>
        <v>1.2593000000000001</v>
      </c>
      <c r="F390" s="8">
        <f>[1]!s_share_freeshares($A$1,A390,10000)</f>
        <v>70898620.456900001</v>
      </c>
      <c r="G390" s="8">
        <f>[1]!s_val_pe_ttm($A$1,A390)</f>
        <v>20.558900833129883</v>
      </c>
      <c r="H390" s="8">
        <f>[1]!s_val_dividendyield2($A$1,A390)</f>
        <v>1.2989999999999999</v>
      </c>
      <c r="I390" s="8">
        <f>[1]!s_val_pb_lf($A$1,A390)</f>
        <v>2.7665998935699463</v>
      </c>
      <c r="J390" s="11">
        <f>[1]!i_val_pe_percentile("881001.WI",A390,"2000-01-01",A390)</f>
        <v>14.517389605314577</v>
      </c>
      <c r="K390" s="8">
        <f>[1]!macd("881001.WI",A390,26,12,9,1,1,1)</f>
        <v>46.404405417801172</v>
      </c>
      <c r="L390" s="8">
        <f>[1]!sar("881001.WI",A390,4,"2","20","1",1)</f>
        <v>2459.7399999999998</v>
      </c>
      <c r="M390" s="12">
        <f>[1]!kdj("881001.WI",A390,9,3,3,1,1,1)</f>
        <v>80.929730921514917</v>
      </c>
      <c r="N390" s="7">
        <f>[1]!rsi("881001.WI",A390,6,1,1)</f>
        <v>71.114855675817523</v>
      </c>
      <c r="O390" s="7">
        <f>[1]!atr("881001.WI",A390,14,"2","1",1)</f>
        <v>41.431385714285724</v>
      </c>
      <c r="P390" s="21">
        <f>[1]!s_dq_close("000001.SH",A390,1)</f>
        <v>2658.3919999999998</v>
      </c>
      <c r="Q390" s="21">
        <f>[1]!s_dq_close("399107.SZ",A390,1)</f>
        <v>1160.597</v>
      </c>
    </row>
    <row r="391" spans="1:17" x14ac:dyDescent="0.25">
      <c r="A391" s="6">
        <v>40399</v>
      </c>
      <c r="B391" s="8">
        <f>[1]!i_dq_close($A$1,A391)</f>
        <v>2539.395</v>
      </c>
      <c r="C391" s="8">
        <f>[1]!i_dq_pctchange($A$1,A391)</f>
        <v>0.65770110819218708</v>
      </c>
      <c r="D391" s="8">
        <f>[1]!s_dq_volume("881001.WI",A391,1000000)</f>
        <v>20255.7664</v>
      </c>
      <c r="E391" s="8">
        <f>[1]!s_dq_turn($A$1,A391)</f>
        <v>1.2484999999999999</v>
      </c>
      <c r="F391" s="8">
        <f>[1]!s_share_freeshares($A$1,A391,10000)</f>
        <v>70920403.218600005</v>
      </c>
      <c r="G391" s="8">
        <f>[1]!s_val_pe_ttm($A$1,A391)</f>
        <v>20.685800552368164</v>
      </c>
      <c r="H391" s="8">
        <f>[1]!s_val_dividendyield2($A$1,A391)</f>
        <v>1.2803</v>
      </c>
      <c r="I391" s="8">
        <f>[1]!s_val_pb_lf($A$1,A391)</f>
        <v>2.7839999198913574</v>
      </c>
      <c r="J391" s="11">
        <f>[1]!i_val_pe_percentile("881001.WI",A391,"2000-01-01",A391)</f>
        <v>15.0390625</v>
      </c>
      <c r="K391" s="8">
        <f>[1]!macd("881001.WI",A391,26,12,9,1,1,1)</f>
        <v>49.054609793895452</v>
      </c>
      <c r="L391" s="8">
        <f>[1]!sar("881001.WI",A391,4,"2","20","1",1)</f>
        <v>2474.4882399999997</v>
      </c>
      <c r="M391" s="12">
        <f>[1]!kdj("881001.WI",A391,9,3,3,1,1,1)</f>
        <v>86.038615617581002</v>
      </c>
      <c r="N391" s="7">
        <f>[1]!rsi("881001.WI",A391,6,1,1)</f>
        <v>74.403916560841679</v>
      </c>
      <c r="O391" s="7">
        <f>[1]!atr("881001.WI",A391,14,"2","1",1)</f>
        <v>39.436557142857119</v>
      </c>
      <c r="P391" s="21">
        <f>[1]!s_dq_close("000001.SH",A391,1)</f>
        <v>2672.5329999999999</v>
      </c>
      <c r="Q391" s="21">
        <f>[1]!s_dq_close("399107.SZ",A391,1)</f>
        <v>1176.1690000000001</v>
      </c>
    </row>
    <row r="392" spans="1:17" x14ac:dyDescent="0.25">
      <c r="A392" s="6">
        <v>40400</v>
      </c>
      <c r="B392" s="8">
        <f>[1]!i_dq_close($A$1,A392)</f>
        <v>2463.0812999999998</v>
      </c>
      <c r="C392" s="8">
        <f>[1]!i_dq_pctchange($A$1,A392)</f>
        <v>-3.0051921816023168</v>
      </c>
      <c r="D392" s="8">
        <f>[1]!s_dq_volume("881001.WI",A392,1000000)</f>
        <v>21029.243200000001</v>
      </c>
      <c r="E392" s="8">
        <f>[1]!s_dq_turn($A$1,A392)</f>
        <v>1.3029999999999999</v>
      </c>
      <c r="F392" s="8">
        <f>[1]!s_share_freeshares($A$1,A392,10000)</f>
        <v>70922924.705500007</v>
      </c>
      <c r="G392" s="8">
        <f>[1]!s_val_pe_ttm($A$1,A392)</f>
        <v>20.059200286865234</v>
      </c>
      <c r="H392" s="8">
        <f>[1]!s_val_dividendyield2($A$1,A392)</f>
        <v>1.3214999999999999</v>
      </c>
      <c r="I392" s="8">
        <f>[1]!s_val_pb_lf($A$1,A392)</f>
        <v>2.7016000747680664</v>
      </c>
      <c r="J392" s="11">
        <f>[1]!i_val_pe_percentile("881001.WI",A392,"2000-01-01",A392)</f>
        <v>10.855134713002732</v>
      </c>
      <c r="K392" s="8">
        <f>[1]!macd("881001.WI",A392,26,12,9,1,1,1)</f>
        <v>44.484251287485677</v>
      </c>
      <c r="L392" s="8">
        <f>[1]!sar("881001.WI",A392,4,"2","20","1",1)</f>
        <v>2544.3148999999999</v>
      </c>
      <c r="M392" s="12">
        <f>[1]!kdj("881001.WI",A392,9,3,3,1,1,1)</f>
        <v>63.411381925920182</v>
      </c>
      <c r="N392" s="7">
        <f>[1]!rsi("881001.WI",A392,6,1,1)</f>
        <v>45.690080174222167</v>
      </c>
      <c r="O392" s="7">
        <f>[1]!atr("881001.WI",A392,14,"2","1",1)</f>
        <v>43.172949999999965</v>
      </c>
      <c r="P392" s="21">
        <f>[1]!s_dq_close("000001.SH",A392,1)</f>
        <v>2595.2739999999999</v>
      </c>
      <c r="Q392" s="21">
        <f>[1]!s_dq_close("399107.SZ",A392,1)</f>
        <v>1137.31</v>
      </c>
    </row>
    <row r="393" spans="1:17" x14ac:dyDescent="0.25">
      <c r="A393" s="6">
        <v>40401</v>
      </c>
      <c r="B393" s="8">
        <f>[1]!i_dq_close($A$1,A393)</f>
        <v>2480.165</v>
      </c>
      <c r="C393" s="8">
        <f>[1]!i_dq_pctchange($A$1,A393)</f>
        <v>0.69359058509356297</v>
      </c>
      <c r="D393" s="8">
        <f>[1]!s_dq_volume("881001.WI",A393,1000000)</f>
        <v>14700.2832</v>
      </c>
      <c r="E393" s="8">
        <f>[1]!s_dq_turn($A$1,A393)</f>
        <v>0.90700000000000003</v>
      </c>
      <c r="F393" s="8">
        <f>[1]!s_share_freeshares($A$1,A393,10000)</f>
        <v>70950757.571199998</v>
      </c>
      <c r="G393" s="8">
        <f>[1]!s_val_pe_ttm($A$1,A393)</f>
        <v>20.122900009155273</v>
      </c>
      <c r="H393" s="8">
        <f>[1]!s_val_dividendyield2($A$1,A393)</f>
        <v>1.3097000000000001</v>
      </c>
      <c r="I393" s="8">
        <f>[1]!s_val_pb_lf($A$1,A393)</f>
        <v>2.7160000801086426</v>
      </c>
      <c r="J393" s="11">
        <f>[1]!i_val_pe_percentile("881001.WI",A393,"2000-01-01",A393)</f>
        <v>11.358313817330211</v>
      </c>
      <c r="K393" s="8">
        <f>[1]!macd("881001.WI",A393,26,12,9,1,1,1)</f>
        <v>41.759345320498142</v>
      </c>
      <c r="L393" s="8">
        <f>[1]!sar("881001.WI",A393,4,"2","20","1",1)</f>
        <v>2542.6234019999997</v>
      </c>
      <c r="M393" s="12">
        <f>[1]!kdj("881001.WI",A393,9,3,3,1,1,1)</f>
        <v>54.063851747105929</v>
      </c>
      <c r="N393" s="7">
        <f>[1]!rsi("881001.WI",A393,6,1,1)</f>
        <v>50.79155489220495</v>
      </c>
      <c r="O393" s="7">
        <f>[1]!atr("881001.WI",A393,14,"2","1",1)</f>
        <v>42.797600000000003</v>
      </c>
      <c r="P393" s="21">
        <f>[1]!s_dq_close("000001.SH",A393,1)</f>
        <v>2607.4969999999998</v>
      </c>
      <c r="Q393" s="21">
        <f>[1]!s_dq_close("399107.SZ",A393,1)</f>
        <v>1148.5509999999999</v>
      </c>
    </row>
    <row r="394" spans="1:17" x14ac:dyDescent="0.25">
      <c r="A394" s="6">
        <v>40402</v>
      </c>
      <c r="B394" s="8">
        <f>[1]!i_dq_close($A$1,A394)</f>
        <v>2450.4412000000002</v>
      </c>
      <c r="C394" s="8">
        <f>[1]!i_dq_pctchange($A$1,A394)</f>
        <v>-1.198460586291628</v>
      </c>
      <c r="D394" s="8">
        <f>[1]!s_dq_volume("881001.WI",A394,1000000)</f>
        <v>15995.4272</v>
      </c>
      <c r="E394" s="8">
        <f>[1]!s_dq_turn($A$1,A394)</f>
        <v>0.9889</v>
      </c>
      <c r="F394" s="8">
        <f>[1]!s_share_freeshares($A$1,A394,10000)</f>
        <v>70968781.629600003</v>
      </c>
      <c r="G394" s="8">
        <f>[1]!s_val_pe_ttm($A$1,A394)</f>
        <v>19.840900421142578</v>
      </c>
      <c r="H394" s="8">
        <f>[1]!s_val_dividendyield2($A$1,A394)</f>
        <v>1.3249</v>
      </c>
      <c r="I394" s="8">
        <f>[1]!s_val_pb_lf($A$1,A394)</f>
        <v>2.6835999488830566</v>
      </c>
      <c r="J394" s="11">
        <f>[1]!i_val_pe_percentile("881001.WI",A394,"2000-01-01",A394)</f>
        <v>9.4810768630511113</v>
      </c>
      <c r="K394" s="8">
        <f>[1]!macd("881001.WI",A394,26,12,9,1,1,1)</f>
        <v>36.777428163223249</v>
      </c>
      <c r="L394" s="8">
        <f>[1]!sar("881001.WI",A394,4,"2","20","1",1)</f>
        <v>2539.0799299199998</v>
      </c>
      <c r="M394" s="12">
        <f>[1]!kdj("881001.WI",A394,9,3,3,1,1,1)</f>
        <v>37.937062483797007</v>
      </c>
      <c r="N394" s="7">
        <f>[1]!rsi("881001.WI",A394,6,1,1)</f>
        <v>42.463621430925137</v>
      </c>
      <c r="O394" s="7">
        <f>[1]!atr("881001.WI",A394,14,"2","1",1)</f>
        <v>43.598864285714299</v>
      </c>
      <c r="P394" s="21">
        <f>[1]!s_dq_close("000001.SH",A394,1)</f>
        <v>2575.4749999999999</v>
      </c>
      <c r="Q394" s="21">
        <f>[1]!s_dq_close("399107.SZ",A394,1)</f>
        <v>1134.7560000000001</v>
      </c>
    </row>
    <row r="395" spans="1:17" x14ac:dyDescent="0.25">
      <c r="A395" s="6">
        <v>40403</v>
      </c>
      <c r="B395" s="8">
        <f>[1]!i_dq_close($A$1,A395)</f>
        <v>2485.1851000000001</v>
      </c>
      <c r="C395" s="8">
        <f>[1]!i_dq_pctchange($A$1,A395)</f>
        <v>1.4178630362564888</v>
      </c>
      <c r="D395" s="8">
        <f>[1]!s_dq_volume("881001.WI",A395,1000000)</f>
        <v>15060.894399999999</v>
      </c>
      <c r="E395" s="8">
        <f>[1]!s_dq_turn($A$1,A395)</f>
        <v>0.92569999999999997</v>
      </c>
      <c r="F395" s="8">
        <f>[1]!s_share_freeshares($A$1,A395,10000)</f>
        <v>70968506.958499998</v>
      </c>
      <c r="G395" s="8">
        <f>[1]!s_val_pe_ttm($A$1,A395)</f>
        <v>20.089500427246094</v>
      </c>
      <c r="H395" s="8">
        <f>[1]!s_val_dividendyield2($A$1,A395)</f>
        <v>1.3072999999999999</v>
      </c>
      <c r="I395" s="8">
        <f>[1]!s_val_pb_lf($A$1,A395)</f>
        <v>2.7177000045776367</v>
      </c>
      <c r="J395" s="11">
        <f>[1]!i_val_pe_percentile("881001.WI",A395,"2000-01-01",A395)</f>
        <v>11.154446177847113</v>
      </c>
      <c r="K395" s="8">
        <f>[1]!macd("881001.WI",A395,26,12,9,1,1,1)</f>
        <v>35.226693887144393</v>
      </c>
      <c r="L395" s="8">
        <f>[1]!sar("881001.WI",A395,4,"2","20","1",1)</f>
        <v>2533.4221981247997</v>
      </c>
      <c r="M395" s="12">
        <f>[1]!kdj("881001.WI",A395,9,3,3,1,1,1)</f>
        <v>40.0932985265813</v>
      </c>
      <c r="N395" s="7">
        <f>[1]!rsi("881001.WI",A395,6,1,1)</f>
        <v>53.221920398964265</v>
      </c>
      <c r="O395" s="7">
        <f>[1]!atr("881001.WI",A395,14,"2","1",1)</f>
        <v>44.708521428571466</v>
      </c>
      <c r="P395" s="21">
        <f>[1]!s_dq_close("000001.SH",A395,1)</f>
        <v>2606.6999999999998</v>
      </c>
      <c r="Q395" s="21">
        <f>[1]!s_dq_close("399107.SZ",A395,1)</f>
        <v>1155.4580000000001</v>
      </c>
    </row>
    <row r="396" spans="1:17" x14ac:dyDescent="0.25">
      <c r="A396" s="6">
        <v>40406</v>
      </c>
      <c r="B396" s="8">
        <f>[1]!i_dq_close($A$1,A396)</f>
        <v>2539.3618000000001</v>
      </c>
      <c r="C396" s="8">
        <f>[1]!i_dq_pctchange($A$1,A396)</f>
        <v>2.1799865128758409</v>
      </c>
      <c r="D396" s="8">
        <f>[1]!s_dq_volume("881001.WI",A396,1000000)</f>
        <v>20391.4624</v>
      </c>
      <c r="E396" s="8">
        <f>[1]!s_dq_turn($A$1,A396)</f>
        <v>1.2847</v>
      </c>
      <c r="F396" s="8">
        <f>[1]!s_share_freeshares($A$1,A396,10000)</f>
        <v>71030777.479200006</v>
      </c>
      <c r="G396" s="8">
        <f>[1]!s_val_pe_ttm($A$1,A396)</f>
        <v>20.510400772094727</v>
      </c>
      <c r="H396" s="8">
        <f>[1]!s_val_dividendyield2($A$1,A396)</f>
        <v>1.2779</v>
      </c>
      <c r="I396" s="8">
        <f>[1]!s_val_pb_lf($A$1,A396)</f>
        <v>2.7725000381469727</v>
      </c>
      <c r="J396" s="11">
        <f>[1]!i_val_pe_percentile("881001.WI",A396,"2000-01-01",A396)</f>
        <v>14.307992202729045</v>
      </c>
      <c r="K396" s="8">
        <f>[1]!macd("881001.WI",A396,26,12,9,1,1,1)</f>
        <v>37.932075364437878</v>
      </c>
      <c r="L396" s="8">
        <f>[1]!sar("881001.WI",A396,4,"2","20","1",1)</f>
        <v>2437.9553000000001</v>
      </c>
      <c r="M396" s="12">
        <f>[1]!kdj("881001.WI",A396,9,3,3,1,1,1)</f>
        <v>58.509886548199312</v>
      </c>
      <c r="N396" s="7">
        <f>[1]!rsi("881001.WI",A396,6,1,1)</f>
        <v>65.346432349904887</v>
      </c>
      <c r="O396" s="7">
        <f>[1]!atr("881001.WI",A396,14,"2","1",1)</f>
        <v>47.878585714285727</v>
      </c>
      <c r="P396" s="21">
        <f>[1]!s_dq_close("000001.SH",A396,1)</f>
        <v>2661.7080000000001</v>
      </c>
      <c r="Q396" s="21">
        <f>[1]!s_dq_close("399107.SZ",A396,1)</f>
        <v>1182.0319999999999</v>
      </c>
    </row>
    <row r="397" spans="1:17" x14ac:dyDescent="0.25">
      <c r="A397" s="6">
        <v>40407</v>
      </c>
      <c r="B397" s="8">
        <f>[1]!i_dq_close($A$1,A397)</f>
        <v>2553.5396000000001</v>
      </c>
      <c r="C397" s="8">
        <f>[1]!i_dq_pctchange($A$1,A397)</f>
        <v>0.55832138610575044</v>
      </c>
      <c r="D397" s="8">
        <f>[1]!s_dq_volume("881001.WI",A397,1000000)</f>
        <v>20427.9136</v>
      </c>
      <c r="E397" s="8">
        <f>[1]!s_dq_turn($A$1,A397)</f>
        <v>1.2554000000000001</v>
      </c>
      <c r="F397" s="8">
        <f>[1]!s_share_freeshares($A$1,A397,10000)</f>
        <v>71115871.718600005</v>
      </c>
      <c r="G397" s="8">
        <f>[1]!s_val_pe_ttm($A$1,A397)</f>
        <v>20.570899963378906</v>
      </c>
      <c r="H397" s="8">
        <f>[1]!s_val_dividendyield2($A$1,A397)</f>
        <v>1.2709999999999999</v>
      </c>
      <c r="I397" s="8">
        <f>[1]!s_val_pb_lf($A$1,A397)</f>
        <v>2.7834999561309814</v>
      </c>
      <c r="J397" s="11">
        <f>[1]!i_val_pe_percentile("881001.WI",A397,"2000-01-01",A397)</f>
        <v>14.731098986749805</v>
      </c>
      <c r="K397" s="8">
        <f>[1]!macd("881001.WI",A397,26,12,9,1,1,1)</f>
        <v>40.750394466426314</v>
      </c>
      <c r="L397" s="8">
        <f>[1]!sar("881001.WI",A397,4,"2","20","1",1)</f>
        <v>2440.0594660000002</v>
      </c>
      <c r="M397" s="12">
        <f>[1]!kdj("881001.WI",A397,9,3,3,1,1,1)</f>
        <v>70.806025992767545</v>
      </c>
      <c r="N397" s="7">
        <f>[1]!rsi("881001.WI",A397,6,1,1)</f>
        <v>67.954764468251611</v>
      </c>
      <c r="O397" s="7">
        <f>[1]!atr("881001.WI",A397,14,"2","1",1)</f>
        <v>44.868349999999964</v>
      </c>
      <c r="P397" s="21">
        <f>[1]!s_dq_close("000001.SH",A397,1)</f>
        <v>2671.893</v>
      </c>
      <c r="Q397" s="21">
        <f>[1]!s_dq_close("399107.SZ",A397,1)</f>
        <v>1192.877</v>
      </c>
    </row>
    <row r="398" spans="1:17" x14ac:dyDescent="0.25">
      <c r="A398" s="6">
        <v>40408</v>
      </c>
      <c r="B398" s="8">
        <f>[1]!i_dq_close($A$1,A398)</f>
        <v>2550.1333</v>
      </c>
      <c r="C398" s="8">
        <f>[1]!i_dq_pctchange($A$1,A398)</f>
        <v>-0.13339522911648213</v>
      </c>
      <c r="D398" s="8">
        <f>[1]!s_dq_volume("881001.WI",A398,1000000)</f>
        <v>19485.686399999999</v>
      </c>
      <c r="E398" s="8">
        <f>[1]!s_dq_turn($A$1,A398)</f>
        <v>1.3349</v>
      </c>
      <c r="F398" s="8">
        <f>[1]!s_share_freeshares($A$1,A398,10000)</f>
        <v>71452760.254500002</v>
      </c>
      <c r="G398" s="8">
        <f>[1]!s_val_pe_ttm($A$1,A398)</f>
        <v>20.470199584960938</v>
      </c>
      <c r="H398" s="8">
        <f>[1]!s_val_dividendyield2($A$1,A398)</f>
        <v>1.2635000000000001</v>
      </c>
      <c r="I398" s="8">
        <f>[1]!s_val_pb_lf($A$1,A398)</f>
        <v>2.7720999717712402</v>
      </c>
      <c r="J398" s="11">
        <f>[1]!i_val_pe_percentile("881001.WI",A398,"2000-01-01",A398)</f>
        <v>14.141020646669263</v>
      </c>
      <c r="K398" s="8">
        <f>[1]!macd("881001.WI",A398,26,12,9,1,1,1)</f>
        <v>42.222359637882164</v>
      </c>
      <c r="L398" s="8">
        <f>[1]!sar("881001.WI",A398,4,"2","20","1",1)</f>
        <v>2444.8216873599999</v>
      </c>
      <c r="M398" s="12">
        <f>[1]!kdj("881001.WI",A398,9,3,3,1,1,1)</f>
        <v>75.803883836292997</v>
      </c>
      <c r="N398" s="7">
        <f>[1]!rsi("881001.WI",A398,6,1,1)</f>
        <v>66.511431517075565</v>
      </c>
      <c r="O398" s="7">
        <f>[1]!atr("881001.WI",A398,14,"2","1",1)</f>
        <v>45.060507142857105</v>
      </c>
      <c r="P398" s="21">
        <f>[1]!s_dq_close("000001.SH",A398,1)</f>
        <v>2666.3009999999999</v>
      </c>
      <c r="Q398" s="21">
        <f>[1]!s_dq_close("399107.SZ",A398,1)</f>
        <v>1192.838</v>
      </c>
    </row>
    <row r="399" spans="1:17" x14ac:dyDescent="0.25">
      <c r="A399" s="6">
        <v>40409</v>
      </c>
      <c r="B399" s="8">
        <f>[1]!i_dq_close($A$1,A399)</f>
        <v>2564.5752000000002</v>
      </c>
      <c r="C399" s="8">
        <f>[1]!i_dq_pctchange($A$1,A399)</f>
        <v>0.56631941553801368</v>
      </c>
      <c r="D399" s="8">
        <f>[1]!s_dq_volume("881001.WI",A399,1000000)</f>
        <v>21260.52</v>
      </c>
      <c r="E399" s="8">
        <f>[1]!s_dq_turn($A$1,A399)</f>
        <v>1.3052999999999999</v>
      </c>
      <c r="F399" s="8">
        <f>[1]!s_share_freeshares($A$1,A399,10000)</f>
        <v>71547326.313999996</v>
      </c>
      <c r="G399" s="8">
        <f>[1]!s_val_pe_ttm($A$1,A399)</f>
        <v>20.5093994140625</v>
      </c>
      <c r="H399" s="8">
        <f>[1]!s_val_dividendyield2($A$1,A399)</f>
        <v>1.2549999999999999</v>
      </c>
      <c r="I399" s="8">
        <f>[1]!s_val_pb_lf($A$1,A399)</f>
        <v>2.7909998893737793</v>
      </c>
      <c r="J399" s="11">
        <f>[1]!i_val_pe_percentile("881001.WI",A399,"2000-01-01",A399)</f>
        <v>14.330218068535824</v>
      </c>
      <c r="K399" s="8">
        <f>[1]!macd("881001.WI",A399,26,12,9,1,1,1)</f>
        <v>44.046502611098276</v>
      </c>
      <c r="L399" s="8">
        <f>[1]!sar("881001.WI",A399,4,"2","20","1",1)</f>
        <v>2452.2543561183998</v>
      </c>
      <c r="M399" s="12">
        <f>[1]!kdj("881001.WI",A399,9,3,3,1,1,1)</f>
        <v>80.567253642423864</v>
      </c>
      <c r="N399" s="7">
        <f>[1]!rsi("881001.WI",A399,6,1,1)</f>
        <v>69.777326255204031</v>
      </c>
      <c r="O399" s="7">
        <f>[1]!atr("881001.WI",A399,14,"2","1",1)</f>
        <v>45.685628571428552</v>
      </c>
      <c r="P399" s="21">
        <f>[1]!s_dq_close("000001.SH",A399,1)</f>
        <v>2687.9789999999998</v>
      </c>
      <c r="Q399" s="21">
        <f>[1]!s_dq_close("399107.SZ",A399,1)</f>
        <v>1196.3989999999999</v>
      </c>
    </row>
    <row r="400" spans="1:17" x14ac:dyDescent="0.25">
      <c r="A400" s="6">
        <v>40410</v>
      </c>
      <c r="B400" s="8">
        <f>[1]!i_dq_close($A$1,A400)</f>
        <v>2518.7383</v>
      </c>
      <c r="C400" s="8">
        <f>[1]!i_dq_pctchange($A$1,A400)</f>
        <v>-1.7873096487870677</v>
      </c>
      <c r="D400" s="8">
        <f>[1]!s_dq_volume("881001.WI",A400,1000000)</f>
        <v>19955.814399999999</v>
      </c>
      <c r="E400" s="8">
        <f>[1]!s_dq_turn($A$1,A400)</f>
        <v>1.2241</v>
      </c>
      <c r="F400" s="8">
        <f>[1]!s_share_freeshares($A$1,A400,10000)</f>
        <v>71581968.765400007</v>
      </c>
      <c r="G400" s="8">
        <f>[1]!s_val_pe_ttm($A$1,A400)</f>
        <v>20.151599884033203</v>
      </c>
      <c r="H400" s="8">
        <f>[1]!s_val_dividendyield2($A$1,A400)</f>
        <v>1.2786999999999999</v>
      </c>
      <c r="I400" s="8">
        <f>[1]!s_val_pb_lf($A$1,A400)</f>
        <v>2.7437000274658203</v>
      </c>
      <c r="J400" s="11">
        <f>[1]!i_val_pe_percentile("881001.WI",A400,"2000-01-01",A400)</f>
        <v>11.638769949396652</v>
      </c>
      <c r="K400" s="8">
        <f>[1]!macd("881001.WI",A400,26,12,9,1,1,1)</f>
        <v>41.317215167195627</v>
      </c>
      <c r="L400" s="8">
        <f>[1]!sar("881001.WI",A400,4,"2","20","1",1)</f>
        <v>2462.3537916289279</v>
      </c>
      <c r="M400" s="12">
        <f>[1]!kdj("881001.WI",A400,9,3,3,1,1,1)</f>
        <v>72.871373973206275</v>
      </c>
      <c r="N400" s="7">
        <f>[1]!rsi("881001.WI",A400,6,1,1)</f>
        <v>50.879222899314456</v>
      </c>
      <c r="O400" s="7">
        <f>[1]!atr("881001.WI",A400,14,"2","1",1)</f>
        <v>46.227571428571437</v>
      </c>
      <c r="P400" s="21">
        <f>[1]!s_dq_close("000001.SH",A400,1)</f>
        <v>2642.3069999999998</v>
      </c>
      <c r="Q400" s="21">
        <f>[1]!s_dq_close("399107.SZ",A400,1)</f>
        <v>1170.9570000000001</v>
      </c>
    </row>
    <row r="401" spans="1:17" x14ac:dyDescent="0.25">
      <c r="A401" s="6">
        <v>40413</v>
      </c>
      <c r="B401" s="8">
        <f>[1]!i_dq_close($A$1,A401)</f>
        <v>2521.7617</v>
      </c>
      <c r="C401" s="8">
        <f>[1]!i_dq_pctchange($A$1,A401)</f>
        <v>0.12003628959785294</v>
      </c>
      <c r="D401" s="8">
        <f>[1]!s_dq_volume("881001.WI",A401,1000000)</f>
        <v>15496.888000000001</v>
      </c>
      <c r="E401" s="8">
        <f>[1]!s_dq_turn($A$1,A401)</f>
        <v>0.9466</v>
      </c>
      <c r="F401" s="8">
        <f>[1]!s_share_freeshares($A$1,A401,10000)</f>
        <v>71582693.024700001</v>
      </c>
      <c r="G401" s="8">
        <f>[1]!s_val_pe_ttm($A$1,A401)</f>
        <v>20.036199569702148</v>
      </c>
      <c r="H401" s="8">
        <f>[1]!s_val_dividendyield2($A$1,A401)</f>
        <v>1.2754000000000001</v>
      </c>
      <c r="I401" s="8">
        <f>[1]!s_val_pb_lf($A$1,A401)</f>
        <v>2.7367000579833984</v>
      </c>
      <c r="J401" s="11">
        <f>[1]!i_val_pe_percentile("881001.WI",A401,"2000-01-01",A401)</f>
        <v>10.778210116731518</v>
      </c>
      <c r="K401" s="8">
        <f>[1]!macd("881001.WI",A401,26,12,9,1,1,1)</f>
        <v>38.949215999838543</v>
      </c>
      <c r="L401" s="8">
        <f>[1]!sar("881001.WI",A401,4,"2","20","1",1)</f>
        <v>2471.6452722986137</v>
      </c>
      <c r="M401" s="12">
        <f>[1]!kdj("881001.WI",A401,9,3,3,1,1,1)</f>
        <v>68.457868541989129</v>
      </c>
      <c r="N401" s="7">
        <f>[1]!rsi("881001.WI",A401,6,1,1)</f>
        <v>51.910129034583278</v>
      </c>
      <c r="O401" s="7">
        <f>[1]!atr("881001.WI",A401,14,"2","1",1)</f>
        <v>44.314864285714293</v>
      </c>
      <c r="P401" s="21">
        <f>[1]!s_dq_close("000001.SH",A401,1)</f>
        <v>2639.366</v>
      </c>
      <c r="Q401" s="21">
        <f>[1]!s_dq_close("399107.SZ",A401,1)</f>
        <v>1175.556</v>
      </c>
    </row>
    <row r="402" spans="1:17" x14ac:dyDescent="0.25">
      <c r="A402" s="6">
        <v>40414</v>
      </c>
      <c r="B402" s="8">
        <f>[1]!i_dq_close($A$1,A402)</f>
        <v>2537.6367</v>
      </c>
      <c r="C402" s="8">
        <f>[1]!i_dq_pctchange($A$1,A402)</f>
        <v>0.62952022786292616</v>
      </c>
      <c r="D402" s="8">
        <f>[1]!s_dq_volume("881001.WI",A402,1000000)</f>
        <v>17900.278399999999</v>
      </c>
      <c r="E402" s="8">
        <f>[1]!s_dq_turn($A$1,A402)</f>
        <v>1.0943000000000001</v>
      </c>
      <c r="F402" s="8">
        <f>[1]!s_share_freeshares($A$1,A402,10000)</f>
        <v>71616056.462200001</v>
      </c>
      <c r="G402" s="8">
        <f>[1]!s_val_pe_ttm($A$1,A402)</f>
        <v>20.088699340820313</v>
      </c>
      <c r="H402" s="8">
        <f>[1]!s_val_dividendyield2($A$1,A402)</f>
        <v>1.2688999999999999</v>
      </c>
      <c r="I402" s="8">
        <f>[1]!s_val_pb_lf($A$1,A402)</f>
        <v>2.7502000331878662</v>
      </c>
      <c r="J402" s="11">
        <f>[1]!i_val_pe_percentile("881001.WI",A402,"2000-01-01",A402)</f>
        <v>11.162971606378841</v>
      </c>
      <c r="K402" s="8">
        <f>[1]!macd("881001.WI",A402,26,12,9,1,1,1)</f>
        <v>37.916462053905889</v>
      </c>
      <c r="L402" s="8">
        <f>[1]!sar("881001.WI",A402,4,"2","20","1",1)</f>
        <v>2480.1934345147247</v>
      </c>
      <c r="M402" s="12">
        <f>[1]!kdj("881001.WI",A402,9,3,3,1,1,1)</f>
        <v>69.280716846817967</v>
      </c>
      <c r="N402" s="7">
        <f>[1]!rsi("881001.WI",A402,6,1,1)</f>
        <v>57.526677399444225</v>
      </c>
      <c r="O402" s="7">
        <f>[1]!atr("881001.WI",A402,14,"2","1",1)</f>
        <v>44.553342857142852</v>
      </c>
      <c r="P402" s="21">
        <f>[1]!s_dq_close("000001.SH",A402,1)</f>
        <v>2650.3069999999998</v>
      </c>
      <c r="Q402" s="21">
        <f>[1]!s_dq_close("399107.SZ",A402,1)</f>
        <v>1189.789</v>
      </c>
    </row>
    <row r="403" spans="1:17" x14ac:dyDescent="0.25">
      <c r="A403" s="6">
        <v>40415</v>
      </c>
      <c r="B403" s="8">
        <f>[1]!i_dq_close($A$1,A403)</f>
        <v>2484.8027000000002</v>
      </c>
      <c r="C403" s="8">
        <f>[1]!i_dq_pctchange($A$1,A403)</f>
        <v>-2.0820159166203669</v>
      </c>
      <c r="D403" s="8">
        <f>[1]!s_dq_volume("881001.WI",A403,1000000)</f>
        <v>18070.345600000001</v>
      </c>
      <c r="E403" s="8">
        <f>[1]!s_dq_turn($A$1,A403)</f>
        <v>1.1059000000000001</v>
      </c>
      <c r="F403" s="8">
        <f>[1]!s_share_freeshares($A$1,A403,10000)</f>
        <v>71733957.426400006</v>
      </c>
      <c r="G403" s="8">
        <f>[1]!s_val_pe_ttm($A$1,A403)</f>
        <v>19.618400573730469</v>
      </c>
      <c r="H403" s="8">
        <f>[1]!s_val_dividendyield2($A$1,A403)</f>
        <v>1.2952999999999999</v>
      </c>
      <c r="I403" s="8">
        <f>[1]!s_val_pb_lf($A$1,A403)</f>
        <v>2.6914999485015869</v>
      </c>
      <c r="J403" s="11">
        <f>[1]!i_val_pe_percentile("881001.WI",A403,"2000-01-01",A403)</f>
        <v>8.5147744945567645</v>
      </c>
      <c r="K403" s="8">
        <f>[1]!macd("881001.WI",A403,26,12,9,1,1,1)</f>
        <v>32.460549850638017</v>
      </c>
      <c r="L403" s="8">
        <f>[1]!sar("881001.WI",A403,4,"2","20","1",1)</f>
        <v>2564.5752000000002</v>
      </c>
      <c r="M403" s="12">
        <f>[1]!kdj("881001.WI",A403,9,3,3,1,1,1)</f>
        <v>57.298271487458067</v>
      </c>
      <c r="N403" s="7">
        <f>[1]!rsi("881001.WI",A403,6,1,1)</f>
        <v>39.228765374748207</v>
      </c>
      <c r="O403" s="7">
        <f>[1]!atr("881001.WI",A403,14,"2","1",1)</f>
        <v>45.893414285714279</v>
      </c>
      <c r="P403" s="21">
        <f>[1]!s_dq_close("000001.SH",A403,1)</f>
        <v>2596.58</v>
      </c>
      <c r="Q403" s="21">
        <f>[1]!s_dq_close("399107.SZ",A403,1)</f>
        <v>1164.4469999999999</v>
      </c>
    </row>
    <row r="404" spans="1:17" x14ac:dyDescent="0.25">
      <c r="A404" s="6">
        <v>40416</v>
      </c>
      <c r="B404" s="8">
        <f>[1]!i_dq_close($A$1,A404)</f>
        <v>2493.9684999999999</v>
      </c>
      <c r="C404" s="8">
        <f>[1]!i_dq_pctchange($A$1,A404)</f>
        <v>0.36887435771056443</v>
      </c>
      <c r="D404" s="8">
        <f>[1]!s_dq_volume("881001.WI",A404,1000000)</f>
        <v>14320.988799999999</v>
      </c>
      <c r="E404" s="8">
        <f>[1]!s_dq_turn($A$1,A404)</f>
        <v>0.87690000000000001</v>
      </c>
      <c r="F404" s="8">
        <f>[1]!s_share_freeshares($A$1,A404,10000)</f>
        <v>71701232.877900004</v>
      </c>
      <c r="G404" s="8">
        <f>[1]!s_val_pe_ttm($A$1,A404)</f>
        <v>19.510900497436523</v>
      </c>
      <c r="H404" s="8">
        <f>[1]!s_val_dividendyield2($A$1,A404)</f>
        <v>1.2889999999999999</v>
      </c>
      <c r="I404" s="8">
        <f>[1]!s_val_pb_lf($A$1,A404)</f>
        <v>2.698199987411499</v>
      </c>
      <c r="J404" s="11">
        <f>[1]!i_val_pe_percentile("881001.WI",A404,"2000-01-01",A404)</f>
        <v>8.0839486980178776</v>
      </c>
      <c r="K404" s="8">
        <f>[1]!macd("881001.WI",A404,26,12,9,1,1,1)</f>
        <v>28.547228895363787</v>
      </c>
      <c r="L404" s="8">
        <f>[1]!sar("881001.WI",A404,4,"2","20","1",1)</f>
        <v>2562.9543840000001</v>
      </c>
      <c r="M404" s="12">
        <f>[1]!kdj("881001.WI",A404,9,3,3,1,1,1)</f>
        <v>43.79791531702827</v>
      </c>
      <c r="N404" s="7">
        <f>[1]!rsi("881001.WI",A404,6,1,1)</f>
        <v>43.002946840388866</v>
      </c>
      <c r="O404" s="7">
        <f>[1]!atr("881001.WI",A404,14,"2","1",1)</f>
        <v>43.239614285714261</v>
      </c>
      <c r="P404" s="21">
        <f>[1]!s_dq_close("000001.SH",A404,1)</f>
        <v>2603.4810000000002</v>
      </c>
      <c r="Q404" s="21">
        <f>[1]!s_dq_close("399107.SZ",A404,1)</f>
        <v>1172.366</v>
      </c>
    </row>
    <row r="405" spans="1:17" x14ac:dyDescent="0.25">
      <c r="A405" s="6">
        <v>40417</v>
      </c>
      <c r="B405" s="8">
        <f>[1]!i_dq_close($A$1,A405)</f>
        <v>2502.9477999999999</v>
      </c>
      <c r="C405" s="8">
        <f>[1]!i_dq_pctchange($A$1,A405)</f>
        <v>0.36004063403366826</v>
      </c>
      <c r="D405" s="8">
        <f>[1]!s_dq_volume("881001.WI",A405,1000000)</f>
        <v>12376.568799999999</v>
      </c>
      <c r="E405" s="8">
        <f>[1]!s_dq_turn($A$1,A405)</f>
        <v>0.75990000000000002</v>
      </c>
      <c r="F405" s="8">
        <f>[1]!s_share_freeshares($A$1,A405,10000)</f>
        <v>71865238.861100003</v>
      </c>
      <c r="G405" s="8">
        <f>[1]!s_val_pe_ttm($A$1,A405)</f>
        <v>19.325000762939453</v>
      </c>
      <c r="H405" s="8">
        <f>[1]!s_val_dividendyield2($A$1,A405)</f>
        <v>1.2826</v>
      </c>
      <c r="I405" s="8">
        <f>[1]!s_val_pb_lf($A$1,A405)</f>
        <v>2.6803998947143555</v>
      </c>
      <c r="J405" s="11">
        <f>[1]!i_val_pe_percentile("881001.WI",A405,"2000-01-01",A405)</f>
        <v>7.6534576534576528</v>
      </c>
      <c r="K405" s="8">
        <f>[1]!macd("881001.WI",A405,26,12,9,1,1,1)</f>
        <v>25.872209584019856</v>
      </c>
      <c r="L405" s="8">
        <f>[1]!sar("881001.WI",A405,4,"2","20","1",1)</f>
        <v>2559.6248886400003</v>
      </c>
      <c r="M405" s="12">
        <f>[1]!kdj("881001.WI",A405,9,3,3,1,1,1)</f>
        <v>37.037825115538489</v>
      </c>
      <c r="N405" s="7">
        <f>[1]!rsi("881001.WI",A405,6,1,1)</f>
        <v>46.881118187736107</v>
      </c>
      <c r="O405" s="7">
        <f>[1]!atr("881001.WI",A405,14,"2","1",1)</f>
        <v>43.060092857142862</v>
      </c>
      <c r="P405" s="21">
        <f>[1]!s_dq_close("000001.SH",A405,1)</f>
        <v>2610.7420000000002</v>
      </c>
      <c r="Q405" s="21">
        <f>[1]!s_dq_close("399107.SZ",A405,1)</f>
        <v>1182.4359999999999</v>
      </c>
    </row>
    <row r="406" spans="1:17" x14ac:dyDescent="0.25">
      <c r="A406" s="6">
        <v>40420</v>
      </c>
      <c r="B406" s="8">
        <f>[1]!i_dq_close($A$1,A406)</f>
        <v>2552.0740000000001</v>
      </c>
      <c r="C406" s="8">
        <f>[1]!i_dq_pctchange($A$1,A406)</f>
        <v>1.9627337014379667</v>
      </c>
      <c r="D406" s="8">
        <f>[1]!s_dq_volume("881001.WI",A406,1000000)</f>
        <v>18731.0864</v>
      </c>
      <c r="E406" s="8">
        <f>[1]!s_dq_turn($A$1,A406)</f>
        <v>1.1449</v>
      </c>
      <c r="F406" s="8">
        <f>[1]!s_share_freeshares($A$1,A406,10000)</f>
        <v>71859874.895600006</v>
      </c>
      <c r="G406" s="8">
        <f>[1]!s_val_pe_ttm($A$1,A406)</f>
        <v>19.382900238037109</v>
      </c>
      <c r="H406" s="8">
        <f>[1]!s_val_dividendyield2($A$1,A406)</f>
        <v>1.26</v>
      </c>
      <c r="I406" s="8">
        <f>[1]!s_val_pb_lf($A$1,A406)</f>
        <v>2.723099946975708</v>
      </c>
      <c r="J406" s="11">
        <f>[1]!i_val_pe_percentile("881001.WI",A406,"2000-01-01",A406)</f>
        <v>7.883495145631068</v>
      </c>
      <c r="K406" s="8">
        <f>[1]!macd("881001.WI",A406,26,12,9,1,1,1)</f>
        <v>27.400455883291215</v>
      </c>
      <c r="L406" s="8">
        <f>[1]!sar("881001.WI",A406,4,"2","20","1",1)</f>
        <v>2556.4285730944002</v>
      </c>
      <c r="M406" s="12">
        <f>[1]!kdj("881001.WI",A406,9,3,3,1,1,1)</f>
        <v>49.108695264544508</v>
      </c>
      <c r="N406" s="7">
        <f>[1]!rsi("881001.WI",A406,6,1,1)</f>
        <v>63.283001007056463</v>
      </c>
      <c r="O406" s="7">
        <f>[1]!atr("881001.WI",A406,14,"2","1",1)</f>
        <v>40.941528571428599</v>
      </c>
      <c r="P406" s="21">
        <f>[1]!s_dq_close("000001.SH",A406,1)</f>
        <v>2652.6640000000002</v>
      </c>
      <c r="Q406" s="21">
        <f>[1]!s_dq_close("399107.SZ",A406,1)</f>
        <v>1213.723</v>
      </c>
    </row>
    <row r="407" spans="1:17" x14ac:dyDescent="0.25">
      <c r="A407" s="6">
        <v>40421</v>
      </c>
      <c r="B407" s="8">
        <f>[1]!i_dq_close($A$1,A407)</f>
        <v>2548.1950999999999</v>
      </c>
      <c r="C407" s="8">
        <f>[1]!i_dq_pctchange($A$1,A407)</f>
        <v>-0.15199010686994804</v>
      </c>
      <c r="D407" s="8">
        <f>[1]!s_dq_volume("881001.WI",A407,1000000)</f>
        <v>19658.459200000001</v>
      </c>
      <c r="E407" s="8">
        <f>[1]!s_dq_turn($A$1,A407)</f>
        <v>1.2043999999999999</v>
      </c>
      <c r="F407" s="8">
        <f>[1]!s_share_freeshares($A$1,A407,10000)</f>
        <v>71852194.131400004</v>
      </c>
      <c r="G407" s="8">
        <f>[1]!s_val_pe_ttm($A$1,A407)</f>
        <v>19.290199279785156</v>
      </c>
      <c r="H407" s="8">
        <f>[1]!s_val_dividendyield2($A$1,A407)</f>
        <v>1.2605999999999999</v>
      </c>
      <c r="I407" s="8">
        <f>[1]!s_val_pb_lf($A$1,A407)</f>
        <v>2.7177999019622803</v>
      </c>
      <c r="J407" s="11">
        <f>[1]!i_val_pe_percentile("881001.WI",A407,"2000-01-01",A407)</f>
        <v>7.6475155279503104</v>
      </c>
      <c r="K407" s="8">
        <f>[1]!macd("881001.WI",A407,26,12,9,1,1,1)</f>
        <v>27.976116022226961</v>
      </c>
      <c r="L407" s="8">
        <f>[1]!sar("881001.WI",A407,4,"2","20","1",1)</f>
        <v>2555.1554999999998</v>
      </c>
      <c r="M407" s="12">
        <f>[1]!kdj("881001.WI",A407,9,3,3,1,1,1)</f>
        <v>55.847010323855265</v>
      </c>
      <c r="N407" s="7">
        <f>[1]!rsi("881001.WI",A407,6,1,1)</f>
        <v>61.484192585053734</v>
      </c>
      <c r="O407" s="7">
        <f>[1]!atr("881001.WI",A407,14,"2","1",1)</f>
        <v>39.862057142857147</v>
      </c>
      <c r="P407" s="21">
        <f>[1]!s_dq_close("000001.SH",A407,1)</f>
        <v>2638.7979999999998</v>
      </c>
      <c r="Q407" s="21">
        <f>[1]!s_dq_close("399107.SZ",A407,1)</f>
        <v>1222.4739999999999</v>
      </c>
    </row>
    <row r="408" spans="1:17" x14ac:dyDescent="0.25">
      <c r="A408" s="6">
        <v>40422</v>
      </c>
      <c r="B408" s="8">
        <f>[1]!i_dq_close($A$1,A408)</f>
        <v>2528.9971</v>
      </c>
      <c r="C408" s="8">
        <f>[1]!i_dq_pctchange($A$1,A408)</f>
        <v>-0.75339600174256149</v>
      </c>
      <c r="D408" s="8">
        <f>[1]!s_dq_volume("881001.WI",A408,1000000)</f>
        <v>22194.175999999999</v>
      </c>
      <c r="E408" s="8">
        <f>[1]!s_dq_turn($A$1,A408)</f>
        <v>1.3557999999999999</v>
      </c>
      <c r="F408" s="8">
        <f>[1]!s_share_freeshares($A$1,A408,10000)</f>
        <v>71871436.600600004</v>
      </c>
      <c r="G408" s="8">
        <f>[1]!s_val_pe_ttm($A$1,A408)</f>
        <v>19.150400161743164</v>
      </c>
      <c r="H408" s="8">
        <f>[1]!s_val_dividendyield2($A$1,A408)</f>
        <v>1.2706</v>
      </c>
      <c r="I408" s="8">
        <f>[1]!s_val_pb_lf($A$1,A408)</f>
        <v>2.6965000629425049</v>
      </c>
      <c r="J408" s="11">
        <f>[1]!i_val_pe_percentile("881001.WI",A408,"2000-01-01",A408)</f>
        <v>7.2564998059759409</v>
      </c>
      <c r="K408" s="8">
        <f>[1]!macd("881001.WI",A408,26,12,9,1,1,1)</f>
        <v>26.576851276125581</v>
      </c>
      <c r="L408" s="8">
        <f>[1]!sar("881001.WI",A408,4,"2","20","1",1)</f>
        <v>2568.6012999999998</v>
      </c>
      <c r="M408" s="12">
        <f>[1]!kdj("881001.WI",A408,9,3,3,1,1,1)</f>
        <v>55.712331797093931</v>
      </c>
      <c r="N408" s="7">
        <f>[1]!rsi("881001.WI",A408,6,1,1)</f>
        <v>52.603599711965678</v>
      </c>
      <c r="O408" s="7">
        <f>[1]!atr("881001.WI",A408,14,"2","1",1)</f>
        <v>41.300757142857137</v>
      </c>
      <c r="P408" s="21">
        <f>[1]!s_dq_close("000001.SH",A408,1)</f>
        <v>2622.8820000000001</v>
      </c>
      <c r="Q408" s="21">
        <f>[1]!s_dq_close("399107.SZ",A408,1)</f>
        <v>1206.2080000000001</v>
      </c>
    </row>
    <row r="409" spans="1:17" x14ac:dyDescent="0.25">
      <c r="A409" s="6">
        <v>40423</v>
      </c>
      <c r="B409" s="8">
        <f>[1]!i_dq_close($A$1,A409)</f>
        <v>2567.248</v>
      </c>
      <c r="C409" s="8">
        <f>[1]!i_dq_pctchange($A$1,A409)</f>
        <v>1.5124928375758122</v>
      </c>
      <c r="D409" s="8">
        <f>[1]!s_dq_volume("881001.WI",A409,1000000)</f>
        <v>21299.272000000001</v>
      </c>
      <c r="E409" s="8">
        <f>[1]!s_dq_turn($A$1,A409)</f>
        <v>1.3047</v>
      </c>
      <c r="F409" s="8">
        <f>[1]!s_share_freeshares($A$1,A409,10000)</f>
        <v>71882686.285500005</v>
      </c>
      <c r="G409" s="8">
        <f>[1]!s_val_pe_ttm($A$1,A409)</f>
        <v>19.419900894165039</v>
      </c>
      <c r="H409" s="8">
        <f>[1]!s_val_dividendyield2($A$1,A409)</f>
        <v>1.2484999999999999</v>
      </c>
      <c r="I409" s="8">
        <f>[1]!s_val_pb_lf($A$1,A409)</f>
        <v>2.7335999011993408</v>
      </c>
      <c r="J409" s="11">
        <f>[1]!i_val_pe_percentile("881001.WI",A409,"2000-01-01",A409)</f>
        <v>8.0294802172226536</v>
      </c>
      <c r="K409" s="8">
        <f>[1]!macd("881001.WI",A409,26,12,9,1,1,1)</f>
        <v>28.22904497902482</v>
      </c>
      <c r="L409" s="8">
        <f>[1]!sar("881001.WI",A409,4,"2","20","1",1)</f>
        <v>2502.9477999999999</v>
      </c>
      <c r="M409" s="12">
        <f>[1]!kdj("881001.WI",A409,9,3,3,1,1,1)</f>
        <v>68.644750523449147</v>
      </c>
      <c r="N409" s="7">
        <f>[1]!rsi("881001.WI",A409,6,1,1)</f>
        <v>64.769915564165515</v>
      </c>
      <c r="O409" s="7">
        <f>[1]!atr("881001.WI",A409,14,"2","1",1)</f>
        <v>41.022621428571419</v>
      </c>
      <c r="P409" s="21">
        <f>[1]!s_dq_close("000001.SH",A409,1)</f>
        <v>2655.7759999999998</v>
      </c>
      <c r="Q409" s="21">
        <f>[1]!s_dq_close("399107.SZ",A409,1)</f>
        <v>1228.3630000000001</v>
      </c>
    </row>
    <row r="410" spans="1:17" x14ac:dyDescent="0.25">
      <c r="A410" s="6">
        <v>40424</v>
      </c>
      <c r="B410" s="8">
        <f>[1]!i_dq_close($A$1,A410)</f>
        <v>2573.0612999999998</v>
      </c>
      <c r="C410" s="8">
        <f>[1]!i_dq_pctchange($A$1,A410)</f>
        <v>0.2264409203941263</v>
      </c>
      <c r="D410" s="8">
        <f>[1]!s_dq_volume("881001.WI",A410,1000000)</f>
        <v>22195.9408</v>
      </c>
      <c r="E410" s="8">
        <f>[1]!s_dq_turn($A$1,A410)</f>
        <v>1.3579000000000001</v>
      </c>
      <c r="F410" s="8">
        <f>[1]!s_share_freeshares($A$1,A410,10000)</f>
        <v>71899357.096499994</v>
      </c>
      <c r="G410" s="8">
        <f>[1]!s_val_pe_ttm($A$1,A410)</f>
        <v>19.443899154663086</v>
      </c>
      <c r="H410" s="8">
        <f>[1]!s_val_dividendyield2($A$1,A410)</f>
        <v>1.2465999999999999</v>
      </c>
      <c r="I410" s="8">
        <f>[1]!s_val_pb_lf($A$1,A410)</f>
        <v>2.736799955368042</v>
      </c>
      <c r="J410" s="11">
        <f>[1]!i_val_pe_percentile("881001.WI",A410,"2000-01-01",A410)</f>
        <v>8.1039162466072128</v>
      </c>
      <c r="K410" s="8">
        <f>[1]!macd("881001.WI",A410,26,12,9,1,1,1)</f>
        <v>29.665539247916968</v>
      </c>
      <c r="L410" s="8">
        <f>[1]!sar("881001.WI",A410,4,"2","20","1",1)</f>
        <v>2504.3355040000001</v>
      </c>
      <c r="M410" s="12">
        <f>[1]!kdj("881001.WI",A410,9,3,3,1,1,1)</f>
        <v>77.209122485306025</v>
      </c>
      <c r="N410" s="7">
        <f>[1]!rsi("881001.WI",A410,6,1,1)</f>
        <v>66.345422068300749</v>
      </c>
      <c r="O410" s="7">
        <f>[1]!atr("881001.WI",A410,14,"2","1",1)</f>
        <v>38.597121428571427</v>
      </c>
      <c r="P410" s="21">
        <f>[1]!s_dq_close("000001.SH",A410,1)</f>
        <v>2655.3939999999998</v>
      </c>
      <c r="Q410" s="21">
        <f>[1]!s_dq_close("399107.SZ",A410,1)</f>
        <v>1234.4190000000001</v>
      </c>
    </row>
    <row r="411" spans="1:17" x14ac:dyDescent="0.25">
      <c r="A411" s="6">
        <v>40427</v>
      </c>
      <c r="B411" s="8">
        <f>[1]!i_dq_close($A$1,A411)</f>
        <v>2601.4845999999998</v>
      </c>
      <c r="C411" s="8">
        <f>[1]!i_dq_pctchange($A$1,A411)</f>
        <v>1.1046491585723173</v>
      </c>
      <c r="D411" s="8">
        <f>[1]!s_dq_volume("881001.WI",A411,1000000)</f>
        <v>23902.576000000001</v>
      </c>
      <c r="E411" s="8">
        <f>[1]!s_dq_turn($A$1,A411)</f>
        <v>1.462</v>
      </c>
      <c r="F411" s="8">
        <f>[1]!s_share_freeshares($A$1,A411,10000)</f>
        <v>71946894.911899999</v>
      </c>
      <c r="G411" s="8">
        <f>[1]!s_val_pe_ttm($A$1,A411)</f>
        <v>19.664699554443359</v>
      </c>
      <c r="H411" s="8">
        <f>[1]!s_val_dividendyield2($A$1,A411)</f>
        <v>1.232</v>
      </c>
      <c r="I411" s="8">
        <f>[1]!s_val_pb_lf($A$1,A411)</f>
        <v>2.7674000263214111</v>
      </c>
      <c r="J411" s="11">
        <f>[1]!i_val_pe_percentile("881001.WI",A411,"2000-01-01",A411)</f>
        <v>8.7984496124031004</v>
      </c>
      <c r="K411" s="8">
        <f>[1]!macd("881001.WI",A411,26,12,9,1,1,1)</f>
        <v>32.72031465234295</v>
      </c>
      <c r="L411" s="8">
        <f>[1]!sar("881001.WI",A411,4,"2","20","1",1)</f>
        <v>2507.3086358400001</v>
      </c>
      <c r="M411" s="12">
        <f>[1]!kdj("881001.WI",A411,9,3,3,1,1,1)</f>
        <v>83.802967518619184</v>
      </c>
      <c r="N411" s="7">
        <f>[1]!rsi("881001.WI",A411,6,1,1)</f>
        <v>73.340486837037005</v>
      </c>
      <c r="O411" s="7">
        <f>[1]!atr("881001.WI",A411,14,"2","1",1)</f>
        <v>39.084042857142904</v>
      </c>
      <c r="P411" s="21">
        <f>[1]!s_dq_close("000001.SH",A411,1)</f>
        <v>2696.25</v>
      </c>
      <c r="Q411" s="21">
        <f>[1]!s_dq_close("399107.SZ",A411,1)</f>
        <v>1234.4269999999999</v>
      </c>
    </row>
    <row r="412" spans="1:17" x14ac:dyDescent="0.25">
      <c r="A412" s="6">
        <v>40428</v>
      </c>
      <c r="B412" s="8">
        <f>[1]!i_dq_close($A$1,A412)</f>
        <v>2609.8606</v>
      </c>
      <c r="C412" s="8">
        <f>[1]!i_dq_pctchange($A$1,A412)</f>
        <v>0.32197000128312131</v>
      </c>
      <c r="D412" s="8">
        <f>[1]!s_dq_volume("881001.WI",A412,1000000)</f>
        <v>19025.459200000001</v>
      </c>
      <c r="E412" s="8">
        <f>[1]!s_dq_turn($A$1,A412)</f>
        <v>1.1598999999999999</v>
      </c>
      <c r="F412" s="8">
        <f>[1]!s_share_freeshares($A$1,A412,10000)</f>
        <v>71953565.083199993</v>
      </c>
      <c r="G412" s="8">
        <f>[1]!s_val_pe_ttm($A$1,A412)</f>
        <v>19.704999923706055</v>
      </c>
      <c r="H412" s="8">
        <f>[1]!s_val_dividendyield2($A$1,A412)</f>
        <v>1.2287999999999999</v>
      </c>
      <c r="I412" s="8">
        <f>[1]!s_val_pb_lf($A$1,A412)</f>
        <v>2.7730998992919922</v>
      </c>
      <c r="J412" s="11">
        <f>[1]!i_val_pe_percentile("881001.WI",A412,"2000-01-01",A412)</f>
        <v>9.10499806276637</v>
      </c>
      <c r="K412" s="8">
        <f>[1]!macd("881001.WI",A412,26,12,9,1,1,1)</f>
        <v>35.408947067179724</v>
      </c>
      <c r="L412" s="8">
        <f>[1]!sar("881001.WI",A412,4,"2","20","1",1)</f>
        <v>2513.1858796895999</v>
      </c>
      <c r="M412" s="12">
        <f>[1]!kdj("881001.WI",A412,9,3,3,1,1,1)</f>
        <v>88.899546096052177</v>
      </c>
      <c r="N412" s="7">
        <f>[1]!rsi("881001.WI",A412,6,1,1)</f>
        <v>75.165814862732404</v>
      </c>
      <c r="O412" s="7">
        <f>[1]!atr("881001.WI",A412,14,"2","1",1)</f>
        <v>38.439471428571451</v>
      </c>
      <c r="P412" s="21">
        <f>[1]!s_dq_close("000001.SH",A412,1)</f>
        <v>2698.3629999999998</v>
      </c>
      <c r="Q412" s="21">
        <f>[1]!s_dq_close("399107.SZ",A412,1)</f>
        <v>1243.009</v>
      </c>
    </row>
    <row r="413" spans="1:17" x14ac:dyDescent="0.25">
      <c r="A413" s="6">
        <v>40429</v>
      </c>
      <c r="B413" s="8">
        <f>[1]!i_dq_close($A$1,A413)</f>
        <v>2612.4821999999999</v>
      </c>
      <c r="C413" s="8">
        <f>[1]!i_dq_pctchange($A$1,A413)</f>
        <v>0.10044980946491716</v>
      </c>
      <c r="D413" s="8">
        <f>[1]!s_dq_volume("881001.WI",A413,1000000)</f>
        <v>19447.283200000002</v>
      </c>
      <c r="E413" s="8">
        <f>[1]!s_dq_turn($A$1,A413)</f>
        <v>1.1917</v>
      </c>
      <c r="F413" s="8">
        <f>[1]!s_share_freeshares($A$1,A413,10000)</f>
        <v>71976713.082399994</v>
      </c>
      <c r="G413" s="8">
        <f>[1]!s_val_pe_ttm($A$1,A413)</f>
        <v>19.73430061340332</v>
      </c>
      <c r="H413" s="8">
        <f>[1]!s_val_dividendyield2($A$1,A413)</f>
        <v>1.2252000000000001</v>
      </c>
      <c r="I413" s="8">
        <f>[1]!s_val_pb_lf($A$1,A413)</f>
        <v>2.7765998840332031</v>
      </c>
      <c r="J413" s="11">
        <f>[1]!i_val_pe_percentile("881001.WI",A413,"2000-01-01",A413)</f>
        <v>9.217660728117739</v>
      </c>
      <c r="K413" s="8">
        <f>[1]!macd("881001.WI",A413,26,12,9,1,1,1)</f>
        <v>37.321035174905319</v>
      </c>
      <c r="L413" s="8">
        <f>[1]!sar("881001.WI",A413,4,"2","20","1",1)</f>
        <v>2521.0151853144321</v>
      </c>
      <c r="M413" s="12">
        <f>[1]!kdj("881001.WI",A413,9,3,3,1,1,1)</f>
        <v>92.472009240615321</v>
      </c>
      <c r="N413" s="7">
        <f>[1]!rsi("881001.WI",A413,6,1,1)</f>
        <v>75.788434179461021</v>
      </c>
      <c r="O413" s="7">
        <f>[1]!atr("881001.WI",A413,14,"2","1",1)</f>
        <v>37.462071428571434</v>
      </c>
      <c r="P413" s="21">
        <f>[1]!s_dq_close("000001.SH",A413,1)</f>
        <v>2695.2910000000002</v>
      </c>
      <c r="Q413" s="21">
        <f>[1]!s_dq_close("399107.SZ",A413,1)</f>
        <v>1252.5840000000001</v>
      </c>
    </row>
    <row r="414" spans="1:17" x14ac:dyDescent="0.25">
      <c r="A414" s="6">
        <v>40430</v>
      </c>
      <c r="B414" s="8">
        <f>[1]!i_dq_close($A$1,A414)</f>
        <v>2572.9863</v>
      </c>
      <c r="C414" s="8">
        <f>[1]!i_dq_pctchange($A$1,A414)</f>
        <v>-1.5118150852855532</v>
      </c>
      <c r="D414" s="8">
        <f>[1]!s_dq_volume("881001.WI",A414,1000000)</f>
        <v>23008.768</v>
      </c>
      <c r="E414" s="8">
        <f>[1]!s_dq_turn($A$1,A414)</f>
        <v>1.4046000000000001</v>
      </c>
      <c r="F414" s="8">
        <f>[1]!s_share_freeshares($A$1,A414,10000)</f>
        <v>71978512.7914</v>
      </c>
      <c r="G414" s="8">
        <f>[1]!s_val_pe_ttm($A$1,A414)</f>
        <v>19.460100173950195</v>
      </c>
      <c r="H414" s="8">
        <f>[1]!s_val_dividendyield2($A$1,A414)</f>
        <v>1.2425999999999999</v>
      </c>
      <c r="I414" s="8">
        <f>[1]!s_val_pb_lf($A$1,A414)</f>
        <v>2.738300085067749</v>
      </c>
      <c r="J414" s="11">
        <f>[1]!i_val_pe_percentile("881001.WI",A414,"2000-01-01",A414)</f>
        <v>8.1300813008130071</v>
      </c>
      <c r="K414" s="8">
        <f>[1]!macd("881001.WI",A414,26,12,9,1,1,1)</f>
        <v>35.243128875546063</v>
      </c>
      <c r="L414" s="8">
        <f>[1]!sar("881001.WI",A414,4,"2","20","1",1)</f>
        <v>2530.2123967829889</v>
      </c>
      <c r="M414" s="12">
        <f>[1]!kdj("881001.WI",A414,9,3,3,1,1,1)</f>
        <v>82.06636406830583</v>
      </c>
      <c r="N414" s="7">
        <f>[1]!rsi("881001.WI",A414,6,1,1)</f>
        <v>52.150931974675572</v>
      </c>
      <c r="O414" s="7">
        <f>[1]!atr("881001.WI",A414,14,"2","1",1)</f>
        <v>37.227921428571399</v>
      </c>
      <c r="P414" s="21">
        <f>[1]!s_dq_close("000001.SH",A414,1)</f>
        <v>2656.3519999999999</v>
      </c>
      <c r="Q414" s="21">
        <f>[1]!s_dq_close("399107.SZ",A414,1)</f>
        <v>1235.4100000000001</v>
      </c>
    </row>
    <row r="415" spans="1:17" x14ac:dyDescent="0.25">
      <c r="A415" s="6">
        <v>40431</v>
      </c>
      <c r="B415" s="8">
        <f>[1]!i_dq_close($A$1,A415)</f>
        <v>2584.1264999999999</v>
      </c>
      <c r="C415" s="8">
        <f>[1]!i_dq_pctchange($A$1,A415)</f>
        <v>0.43296771537414802</v>
      </c>
      <c r="D415" s="8">
        <f>[1]!s_dq_volume("881001.WI",A415,1000000)</f>
        <v>19558.459200000001</v>
      </c>
      <c r="E415" s="8">
        <f>[1]!s_dq_turn($A$1,A415)</f>
        <v>1.1982999999999999</v>
      </c>
      <c r="F415" s="8">
        <f>[1]!s_share_freeshares($A$1,A415,10000)</f>
        <v>71989472.7914</v>
      </c>
      <c r="G415" s="8">
        <f>[1]!s_val_pe_ttm($A$1,A415)</f>
        <v>19.528200149536133</v>
      </c>
      <c r="H415" s="8">
        <f>[1]!s_val_dividendyield2($A$1,A415)</f>
        <v>1.2405999999999999</v>
      </c>
      <c r="I415" s="8">
        <f>[1]!s_val_pb_lf($A$1,A415)</f>
        <v>2.747499942779541</v>
      </c>
      <c r="J415" s="11">
        <f>[1]!i_val_pe_percentile("881001.WI",A415,"2000-01-01",A415)</f>
        <v>8.5526315789473681</v>
      </c>
      <c r="K415" s="8">
        <f>[1]!macd("881001.WI",A415,26,12,9,1,1,1)</f>
        <v>34.102185434446255</v>
      </c>
      <c r="L415" s="8">
        <f>[1]!sar("881001.WI",A415,4,"2","20","1",1)</f>
        <v>2540.66133716903</v>
      </c>
      <c r="M415" s="12">
        <f>[1]!kdj("881001.WI",A415,9,3,3,1,1,1)</f>
        <v>78.047601012722893</v>
      </c>
      <c r="N415" s="7">
        <f>[1]!rsi("881001.WI",A415,6,1,1)</f>
        <v>56.719814395059011</v>
      </c>
      <c r="O415" s="7">
        <f>[1]!atr("881001.WI",A415,14,"2","1",1)</f>
        <v>38.777657142857116</v>
      </c>
      <c r="P415" s="21">
        <f>[1]!s_dq_close("000001.SH",A415,1)</f>
        <v>2663.2089999999998</v>
      </c>
      <c r="Q415" s="21">
        <f>[1]!s_dq_close("399107.SZ",A415,1)</f>
        <v>1244.1579999999999</v>
      </c>
    </row>
    <row r="416" spans="1:17" x14ac:dyDescent="0.25">
      <c r="A416" s="6">
        <v>40434</v>
      </c>
      <c r="B416" s="8">
        <f>[1]!i_dq_close($A$1,A416)</f>
        <v>2615.4402</v>
      </c>
      <c r="C416" s="8">
        <f>[1]!i_dq_pctchange($A$1,A416)</f>
        <v>1.211771172966964</v>
      </c>
      <c r="D416" s="8">
        <f>[1]!s_dq_volume("881001.WI",A416,1000000)</f>
        <v>20047.470399999998</v>
      </c>
      <c r="E416" s="8">
        <f>[1]!s_dq_turn($A$1,A416)</f>
        <v>1.2224999999999999</v>
      </c>
      <c r="F416" s="8">
        <f>[1]!s_share_freeshares($A$1,A416,10000)</f>
        <v>71995648.5132</v>
      </c>
      <c r="G416" s="8">
        <f>[1]!s_val_pe_ttm($A$1,A416)</f>
        <v>19.731199264526367</v>
      </c>
      <c r="H416" s="8">
        <f>[1]!s_val_dividendyield2($A$1,A416)</f>
        <v>1.2269000000000001</v>
      </c>
      <c r="I416" s="8">
        <f>[1]!s_val_pb_lf($A$1,A416)</f>
        <v>2.7795999050140381</v>
      </c>
      <c r="J416" s="11">
        <f>[1]!i_val_pe_percentile("881001.WI",A416,"2000-01-01",A416)</f>
        <v>9.2843326885880089</v>
      </c>
      <c r="K416" s="8">
        <f>[1]!macd("881001.WI",A416,26,12,9,1,1,1)</f>
        <v>35.317613958548009</v>
      </c>
      <c r="L416" s="8">
        <f>[1]!sar("881001.WI",A416,4,"2","20","1",1)</f>
        <v>2549.8564047087466</v>
      </c>
      <c r="M416" s="12">
        <f>[1]!kdj("881001.WI",A416,9,3,3,1,1,1)</f>
        <v>84.808355172286795</v>
      </c>
      <c r="N416" s="7">
        <f>[1]!rsi("881001.WI",A416,6,1,1)</f>
        <v>67.263480552044214</v>
      </c>
      <c r="O416" s="7">
        <f>[1]!atr("881001.WI",A416,14,"2","1",1)</f>
        <v>37.192307142857153</v>
      </c>
      <c r="P416" s="21">
        <f>[1]!s_dq_close("000001.SH",A416,1)</f>
        <v>2688.32</v>
      </c>
      <c r="Q416" s="21">
        <f>[1]!s_dq_close("399107.SZ",A416,1)</f>
        <v>1263.7919999999999</v>
      </c>
    </row>
    <row r="417" spans="1:17" x14ac:dyDescent="0.25">
      <c r="A417" s="6">
        <v>40435</v>
      </c>
      <c r="B417" s="8">
        <f>[1]!i_dq_close($A$1,A417)</f>
        <v>2618.3834999999999</v>
      </c>
      <c r="C417" s="8">
        <f>[1]!i_dq_pctchange($A$1,A417)</f>
        <v>0.11253554946505404</v>
      </c>
      <c r="D417" s="8">
        <f>[1]!s_dq_volume("881001.WI",A417,1000000)</f>
        <v>20560.7408</v>
      </c>
      <c r="E417" s="8">
        <f>[1]!s_dq_turn($A$1,A417)</f>
        <v>1.2565999999999999</v>
      </c>
      <c r="F417" s="8">
        <f>[1]!s_share_freeshares($A$1,A417,10000)</f>
        <v>72000762.739399999</v>
      </c>
      <c r="G417" s="8">
        <f>[1]!s_val_pe_ttm($A$1,A417)</f>
        <v>19.732900619506836</v>
      </c>
      <c r="H417" s="8">
        <f>[1]!s_val_dividendyield2($A$1,A417)</f>
        <v>1.2622</v>
      </c>
      <c r="I417" s="8">
        <f>[1]!s_val_pb_lf($A$1,A417)</f>
        <v>2.779900074005127</v>
      </c>
      <c r="J417" s="11">
        <f>[1]!i_val_pe_percentile("881001.WI",A417,"2000-01-01",A417)</f>
        <v>9.3194122196442386</v>
      </c>
      <c r="K417" s="8">
        <f>[1]!macd("881001.WI",A417,26,12,9,1,1,1)</f>
        <v>36.102186004969099</v>
      </c>
      <c r="L417" s="8">
        <f>[1]!sar("881001.WI",A417,4,"2","20","1",1)</f>
        <v>2557.9480641436971</v>
      </c>
      <c r="M417" s="12">
        <f>[1]!kdj("881001.WI",A417,9,3,3,1,1,1)</f>
        <v>85.571622519418568</v>
      </c>
      <c r="N417" s="7">
        <f>[1]!rsi("881001.WI",A417,6,1,1)</f>
        <v>68.138955907944805</v>
      </c>
      <c r="O417" s="7">
        <f>[1]!atr("881001.WI",A417,14,"2","1",1)</f>
        <v>34.950364285714286</v>
      </c>
      <c r="P417" s="21">
        <f>[1]!s_dq_close("000001.SH",A417,1)</f>
        <v>2688.5219999999999</v>
      </c>
      <c r="Q417" s="21">
        <f>[1]!s_dq_close("399107.SZ",A417,1)</f>
        <v>1265.2560000000001</v>
      </c>
    </row>
    <row r="418" spans="1:17" x14ac:dyDescent="0.25">
      <c r="A418" s="6">
        <v>40436</v>
      </c>
      <c r="B418" s="8">
        <f>[1]!i_dq_close($A$1,A418)</f>
        <v>2576.2892999999999</v>
      </c>
      <c r="C418" s="8">
        <f>[1]!i_dq_pctchange($A$1,A418)</f>
        <v>-1.6076407447572141</v>
      </c>
      <c r="D418" s="8">
        <f>[1]!s_dq_volume("881001.WI",A418,1000000)</f>
        <v>20397.758399999999</v>
      </c>
      <c r="E418" s="8">
        <f>[1]!s_dq_turn($A$1,A418)</f>
        <v>1.2495000000000001</v>
      </c>
      <c r="F418" s="8">
        <f>[1]!s_share_freeshares($A$1,A418,10000)</f>
        <v>72012439.997600004</v>
      </c>
      <c r="G418" s="8">
        <f>[1]!s_val_pe_ttm($A$1,A418)</f>
        <v>19.447000503540039</v>
      </c>
      <c r="H418" s="8">
        <f>[1]!s_val_dividendyield2($A$1,A418)</f>
        <v>1.2826</v>
      </c>
      <c r="I418" s="8">
        <f>[1]!s_val_pb_lf($A$1,A418)</f>
        <v>2.738800048828125</v>
      </c>
      <c r="J418" s="11">
        <f>[1]!i_val_pe_percentile("881001.WI",A418,"2000-01-01",A418)</f>
        <v>8.1175106300734452</v>
      </c>
      <c r="K418" s="8">
        <f>[1]!macd("881001.WI",A418,26,12,9,1,1,1)</f>
        <v>32.947516400256518</v>
      </c>
      <c r="L418" s="8">
        <f>[1]!sar("881001.WI",A418,4,"2","20","1",1)</f>
        <v>2568.2627371635795</v>
      </c>
      <c r="M418" s="12">
        <f>[1]!kdj("881001.WI",A418,9,3,3,1,1,1)</f>
        <v>69.78079755316719</v>
      </c>
      <c r="N418" s="7">
        <f>[1]!rsi("881001.WI",A418,6,1,1)</f>
        <v>46.703598064163209</v>
      </c>
      <c r="O418" s="7">
        <f>[1]!atr("881001.WI",A418,14,"2","1",1)</f>
        <v>36.594278571428568</v>
      </c>
      <c r="P418" s="21">
        <f>[1]!s_dq_close("000001.SH",A418,1)</f>
        <v>2652.5030000000002</v>
      </c>
      <c r="Q418" s="21">
        <f>[1]!s_dq_close("399107.SZ",A418,1)</f>
        <v>1238.3320000000001</v>
      </c>
    </row>
    <row r="419" spans="1:17" x14ac:dyDescent="0.25">
      <c r="A419" s="6">
        <v>40437</v>
      </c>
      <c r="B419" s="8">
        <f>[1]!i_dq_close($A$1,A419)</f>
        <v>2523.9675000000002</v>
      </c>
      <c r="C419" s="8">
        <f>[1]!i_dq_pctchange($A$1,A419)</f>
        <v>-2.0308976946028423</v>
      </c>
      <c r="D419" s="8">
        <f>[1]!s_dq_volume("881001.WI",A419,1000000)</f>
        <v>19846.932799999999</v>
      </c>
      <c r="E419" s="8">
        <f>[1]!s_dq_turn($A$1,A419)</f>
        <v>1.2050000000000001</v>
      </c>
      <c r="F419" s="8">
        <f>[1]!s_share_freeshares($A$1,A419,10000)</f>
        <v>72039896.724299997</v>
      </c>
      <c r="G419" s="8">
        <f>[1]!s_val_pe_ttm($A$1,A419)</f>
        <v>19.069400787353516</v>
      </c>
      <c r="H419" s="8">
        <f>[1]!s_val_dividendyield2($A$1,A419)</f>
        <v>1.3085</v>
      </c>
      <c r="I419" s="8">
        <f>[1]!s_val_pb_lf($A$1,A419)</f>
        <v>2.6926999092102051</v>
      </c>
      <c r="J419" s="11">
        <f>[1]!i_val_pe_percentile("881001.WI",A419,"2000-01-01",A419)</f>
        <v>7.0710973724884081</v>
      </c>
      <c r="K419" s="8">
        <f>[1]!macd("881001.WI",A419,26,12,9,1,1,1)</f>
        <v>25.926620084310343</v>
      </c>
      <c r="L419" s="8">
        <f>[1]!sar("881001.WI",A419,4,"2","20","1",1)</f>
        <v>2631.6242999999999</v>
      </c>
      <c r="M419" s="12">
        <f>[1]!kdj("881001.WI",A419,9,3,3,1,1,1)</f>
        <v>52.01223961134918</v>
      </c>
      <c r="N419" s="7">
        <f>[1]!rsi("881001.WI",A419,6,1,1)</f>
        <v>31.788012662606786</v>
      </c>
      <c r="O419" s="7">
        <f>[1]!atr("881001.WI",A419,14,"2","1",1)</f>
        <v>40.32017142857142</v>
      </c>
      <c r="P419" s="21">
        <f>[1]!s_dq_close("000001.SH",A419,1)</f>
        <v>2602.4650000000001</v>
      </c>
      <c r="Q419" s="21">
        <f>[1]!s_dq_close("399107.SZ",A419,1)</f>
        <v>1211.18</v>
      </c>
    </row>
    <row r="420" spans="1:17" x14ac:dyDescent="0.25">
      <c r="A420" s="6">
        <v>40438</v>
      </c>
      <c r="B420" s="8">
        <f>[1]!i_dq_close($A$1,A420)</f>
        <v>2524.8978999999999</v>
      </c>
      <c r="C420" s="8">
        <f>[1]!i_dq_pctchange($A$1,A420)</f>
        <v>3.6862598270371381E-2</v>
      </c>
      <c r="D420" s="8">
        <f>[1]!s_dq_volume("881001.WI",A420,1000000)</f>
        <v>14327.7664</v>
      </c>
      <c r="E420" s="8">
        <f>[1]!s_dq_turn($A$1,A420)</f>
        <v>0.87150000000000005</v>
      </c>
      <c r="F420" s="8">
        <f>[1]!s_share_freeshares($A$1,A420,10000)</f>
        <v>72104492.830300003</v>
      </c>
      <c r="G420" s="8">
        <f>[1]!s_val_pe_ttm($A$1,A420)</f>
        <v>19.059099197387695</v>
      </c>
      <c r="H420" s="8">
        <f>[1]!s_val_dividendyield2($A$1,A420)</f>
        <v>1.4216</v>
      </c>
      <c r="I420" s="8">
        <f>[1]!s_val_pb_lf($A$1,A420)</f>
        <v>2.6882998943328857</v>
      </c>
      <c r="J420" s="11">
        <f>[1]!i_val_pe_percentile("881001.WI",A420,"2000-01-01",A420)</f>
        <v>7.0297412128234846</v>
      </c>
      <c r="K420" s="8">
        <f>[1]!macd("881001.WI",A420,26,12,9,1,1,1)</f>
        <v>20.20467772755137</v>
      </c>
      <c r="L420" s="8">
        <f>[1]!sar("881001.WI",A420,4,"2","20","1",1)</f>
        <v>2629.0464619999998</v>
      </c>
      <c r="M420" s="12">
        <f>[1]!kdj("881001.WI",A420,9,3,3,1,1,1)</f>
        <v>40.407149385193122</v>
      </c>
      <c r="N420" s="7">
        <f>[1]!rsi("881001.WI",A420,6,1,1)</f>
        <v>32.24972269517977</v>
      </c>
      <c r="O420" s="7">
        <f>[1]!atr("881001.WI",A420,14,"2","1",1)</f>
        <v>38.481649999999981</v>
      </c>
      <c r="P420" s="21">
        <f>[1]!s_dq_close("000001.SH",A420,1)</f>
        <v>2598.6889999999999</v>
      </c>
      <c r="Q420" s="21">
        <f>[1]!s_dq_close("399107.SZ",A420,1)</f>
        <v>1211.691</v>
      </c>
    </row>
    <row r="421" spans="1:17" x14ac:dyDescent="0.25">
      <c r="A421" s="6">
        <v>40441</v>
      </c>
      <c r="B421" s="8">
        <f>[1]!i_dq_close($A$1,A421)</f>
        <v>2512.1664999999998</v>
      </c>
      <c r="C421" s="8">
        <f>[1]!i_dq_pctchange($A$1,A421)</f>
        <v>-0.50423425042256642</v>
      </c>
      <c r="D421" s="8">
        <f>[1]!s_dq_volume("881001.WI",A421,1000000)</f>
        <v>13538.4112</v>
      </c>
      <c r="E421" s="8">
        <f>[1]!s_dq_turn($A$1,A421)</f>
        <v>0.82579999999999998</v>
      </c>
      <c r="F421" s="8">
        <f>[1]!s_share_freeshares($A$1,A421,10000)</f>
        <v>72176472.500400007</v>
      </c>
      <c r="G421" s="8">
        <f>[1]!s_val_pe_ttm($A$1,A421)</f>
        <v>18.966499328613281</v>
      </c>
      <c r="H421" s="8">
        <f>[1]!s_val_dividendyield2($A$1,A421)</f>
        <v>1.3426</v>
      </c>
      <c r="I421" s="8">
        <f>[1]!s_val_pb_lf($A$1,A421)</f>
        <v>2.6751999855041504</v>
      </c>
      <c r="J421" s="11">
        <f>[1]!i_val_pe_percentile("881001.WI",A421,"2000-01-01",A421)</f>
        <v>6.8725868725868722</v>
      </c>
      <c r="K421" s="8">
        <f>[1]!macd("881001.WI",A421,26,12,9,1,1,1)</f>
        <v>14.475811462540605</v>
      </c>
      <c r="L421" s="8">
        <f>[1]!sar("881001.WI",A421,4,"2","20","1",1)</f>
        <v>2626.5201807599997</v>
      </c>
      <c r="M421" s="12">
        <f>[1]!kdj("881001.WI",A421,9,3,3,1,1,1)</f>
        <v>30.771571708221245</v>
      </c>
      <c r="N421" s="7">
        <f>[1]!rsi("881001.WI",A421,6,1,1)</f>
        <v>29.023822507713039</v>
      </c>
      <c r="O421" s="7">
        <f>[1]!atr("881001.WI",A421,14,"2","1",1)</f>
        <v>39.749542857142842</v>
      </c>
      <c r="P421" s="21">
        <f>[1]!s_dq_close("000001.SH",A421,1)</f>
        <v>2588.7130000000002</v>
      </c>
      <c r="Q421" s="21">
        <f>[1]!s_dq_close("399107.SZ",A421,1)</f>
        <v>1198.0150000000001</v>
      </c>
    </row>
    <row r="422" spans="1:17" x14ac:dyDescent="0.25">
      <c r="A422" s="6">
        <v>40442</v>
      </c>
      <c r="B422" s="8">
        <f>[1]!i_dq_close($A$1,A422)</f>
        <v>2514.8953000000001</v>
      </c>
      <c r="C422" s="8">
        <f>[1]!i_dq_pctchange($A$1,A422)</f>
        <v>0.1086233734905835</v>
      </c>
      <c r="D422" s="8">
        <f>[1]!s_dq_volume("881001.WI",A422,1000000)</f>
        <v>10034.1664</v>
      </c>
      <c r="E422" s="8">
        <f>[1]!s_dq_turn($A$1,A422)</f>
        <v>0.61560000000000004</v>
      </c>
      <c r="F422" s="8">
        <f>[1]!s_share_freeshares($A$1,A422,10000)</f>
        <v>72284445.180500001</v>
      </c>
      <c r="G422" s="8">
        <f>[1]!s_val_pe_ttm($A$1,A422)</f>
        <v>18.997200012207031</v>
      </c>
      <c r="H422" s="8">
        <f>[1]!s_val_dividendyield2($A$1,A422)</f>
        <v>1.3407</v>
      </c>
      <c r="I422" s="8">
        <f>[1]!s_val_pb_lf($A$1,A422)</f>
        <v>2.6784999370574951</v>
      </c>
      <c r="J422" s="11">
        <f>[1]!i_val_pe_percentile("881001.WI",A422,"2000-01-01",A422)</f>
        <v>6.947124662292552</v>
      </c>
      <c r="K422" s="8">
        <f>[1]!macd("881001.WI",A422,26,12,9,1,1,1)</f>
        <v>10.040099016021941</v>
      </c>
      <c r="L422" s="8">
        <f>[1]!sar("881001.WI",A422,4,"2","20","1",1)</f>
        <v>2621.3250975295996</v>
      </c>
      <c r="M422" s="12">
        <f>[1]!kdj("881001.WI",A422,9,3,3,1,1,1)</f>
        <v>25.021724877547243</v>
      </c>
      <c r="N422" s="7">
        <f>[1]!rsi("881001.WI",A422,6,1,1)</f>
        <v>30.80407758658809</v>
      </c>
      <c r="O422" s="7">
        <f>[1]!atr("881001.WI",A422,14,"2","1",1)</f>
        <v>37.019478571428571</v>
      </c>
      <c r="P422" s="21">
        <f>[1]!s_dq_close("000001.SH",A422,1)</f>
        <v>2591.5500000000002</v>
      </c>
      <c r="Q422" s="21">
        <f>[1]!s_dq_close("399107.SZ",A422,1)</f>
        <v>1198.1220000000001</v>
      </c>
    </row>
    <row r="423" spans="1:17" x14ac:dyDescent="0.25">
      <c r="A423" s="6">
        <v>40448</v>
      </c>
      <c r="B423" s="8">
        <f>[1]!i_dq_close($A$1,A423)</f>
        <v>2559.8213000000001</v>
      </c>
      <c r="C423" s="8">
        <f>[1]!i_dq_pctchange($A$1,A423)</f>
        <v>1.7863964356687108</v>
      </c>
      <c r="D423" s="8">
        <f>[1]!s_dq_volume("881001.WI",A423,1000000)</f>
        <v>12768.523999999999</v>
      </c>
      <c r="E423" s="8">
        <f>[1]!s_dq_turn($A$1,A423)</f>
        <v>0.77459999999999996</v>
      </c>
      <c r="F423" s="8">
        <f>[1]!s_share_freeshares($A$1,A423,10000)</f>
        <v>72319793</v>
      </c>
      <c r="G423" s="8">
        <f>[1]!s_val_pe_ttm($A$1,A423)</f>
        <v>19.290599822998047</v>
      </c>
      <c r="H423" s="8">
        <f>[1]!s_val_dividendyield2($A$1,A423)</f>
        <v>1.2870999999999999</v>
      </c>
      <c r="I423" s="8">
        <f>[1]!s_val_pb_lf($A$1,A423)</f>
        <v>2.7198998928070068</v>
      </c>
      <c r="J423" s="11">
        <f>[1]!i_val_pe_percentile("881001.WI",A423,"2000-01-01",A423)</f>
        <v>7.8317901234567904</v>
      </c>
      <c r="K423" s="8">
        <f>[1]!macd("881001.WI",A423,26,12,9,1,1,1)</f>
        <v>10.034249104749051</v>
      </c>
      <c r="L423" s="8">
        <f>[1]!sar("881001.WI",A423,4,"2","20","1",1)</f>
        <v>2616.3378176284155</v>
      </c>
      <c r="M423" s="12">
        <f>[1]!kdj("881001.WI",A423,9,3,3,1,1,1)</f>
        <v>32.282878159038397</v>
      </c>
      <c r="N423" s="7">
        <f>[1]!rsi("881001.WI",A423,6,1,1)</f>
        <v>53.731750890529206</v>
      </c>
      <c r="O423" s="7">
        <f>[1]!atr("881001.WI",A423,14,"2","1",1)</f>
        <v>37.167828571428572</v>
      </c>
      <c r="P423" s="21">
        <f>[1]!s_dq_close("000001.SH",A423,1)</f>
        <v>2627.9670000000001</v>
      </c>
      <c r="Q423" s="21">
        <f>[1]!s_dq_close("399107.SZ",A423,1)</f>
        <v>1225.3630000000001</v>
      </c>
    </row>
    <row r="424" spans="1:17" x14ac:dyDescent="0.25">
      <c r="A424" s="6">
        <v>40449</v>
      </c>
      <c r="B424" s="8">
        <f>[1]!i_dq_close($A$1,A424)</f>
        <v>2543.2633999999998</v>
      </c>
      <c r="C424" s="8">
        <f>[1]!i_dq_pctchange($A$1,A424)</f>
        <v>-0.64683812108291483</v>
      </c>
      <c r="D424" s="8">
        <f>[1]!s_dq_volume("881001.WI",A424,1000000)</f>
        <v>14798.772800000001</v>
      </c>
      <c r="E424" s="8">
        <f>[1]!s_dq_turn($A$1,A424)</f>
        <v>0.92290000000000005</v>
      </c>
      <c r="F424" s="8">
        <f>[1]!s_share_freeshares($A$1,A424,10000)</f>
        <v>72442259.103699997</v>
      </c>
      <c r="G424" s="8">
        <f>[1]!s_val_pe_ttm($A$1,A424)</f>
        <v>19.190900802612305</v>
      </c>
      <c r="H424" s="8">
        <f>[1]!s_val_dividendyield2($A$1,A424)</f>
        <v>1.2911999999999999</v>
      </c>
      <c r="I424" s="8">
        <f>[1]!s_val_pb_lf($A$1,A424)</f>
        <v>2.7026000022888184</v>
      </c>
      <c r="J424" s="11">
        <f>[1]!i_val_pe_percentile("881001.WI",A424,"2000-01-01",A424)</f>
        <v>7.5202468183571156</v>
      </c>
      <c r="K424" s="8">
        <f>[1]!macd("881001.WI",A424,26,12,9,1,1,1)</f>
        <v>8.5944573041247168</v>
      </c>
      <c r="L424" s="8">
        <f>[1]!sar("881001.WI",A424,4,"2","20","1",1)</f>
        <v>2611.5500289232787</v>
      </c>
      <c r="M424" s="12">
        <f>[1]!kdj("881001.WI",A424,9,3,3,1,1,1)</f>
        <v>33.034707220268665</v>
      </c>
      <c r="N424" s="7">
        <f>[1]!rsi("881001.WI",A424,6,1,1)</f>
        <v>46.864095843995123</v>
      </c>
      <c r="O424" s="7">
        <f>[1]!atr("881001.WI",A424,14,"2","1",1)</f>
        <v>36.375628571428578</v>
      </c>
      <c r="P424" s="21">
        <f>[1]!s_dq_close("000001.SH",A424,1)</f>
        <v>2611.3539999999998</v>
      </c>
      <c r="Q424" s="21">
        <f>[1]!s_dq_close("399107.SZ",A424,1)</f>
        <v>1217.6849999999999</v>
      </c>
    </row>
    <row r="425" spans="1:17" x14ac:dyDescent="0.25">
      <c r="A425" s="6">
        <v>40450</v>
      </c>
      <c r="B425" s="8">
        <f>[1]!i_dq_close($A$1,A425)</f>
        <v>2532.3483999999999</v>
      </c>
      <c r="C425" s="8">
        <f>[1]!i_dq_pctchange($A$1,A425)</f>
        <v>-0.42917300661818841</v>
      </c>
      <c r="D425" s="8">
        <f>[1]!s_dq_volume("881001.WI",A425,1000000)</f>
        <v>14280.7744</v>
      </c>
      <c r="E425" s="8">
        <f>[1]!s_dq_turn($A$1,A425)</f>
        <v>0.87090000000000001</v>
      </c>
      <c r="F425" s="8">
        <f>[1]!s_share_freeshares($A$1,A425,10000)</f>
        <v>72591055.717800006</v>
      </c>
      <c r="G425" s="8">
        <f>[1]!s_val_pe_ttm($A$1,A425)</f>
        <v>19.147199630737305</v>
      </c>
      <c r="H425" s="8">
        <f>[1]!s_val_dividendyield2($A$1,A425)</f>
        <v>1.2951999999999999</v>
      </c>
      <c r="I425" s="8">
        <f>[1]!s_val_pb_lf($A$1,A425)</f>
        <v>2.6956000328063965</v>
      </c>
      <c r="J425" s="11">
        <f>[1]!i_val_pe_percentile("881001.WI",A425,"2000-01-01",A425)</f>
        <v>7.363145720894372</v>
      </c>
      <c r="K425" s="8">
        <f>[1]!macd("881001.WI",A425,26,12,9,1,1,1)</f>
        <v>6.4977605109961587</v>
      </c>
      <c r="L425" s="8">
        <f>[1]!sar("881001.WI",A425,4,"2","20","1",1)</f>
        <v>2606.9537517663475</v>
      </c>
      <c r="M425" s="12">
        <f>[1]!kdj("881001.WI",A425,9,3,3,1,1,1)</f>
        <v>30.840489501454176</v>
      </c>
      <c r="N425" s="7">
        <f>[1]!rsi("881001.WI",A425,6,1,1)</f>
        <v>42.560927875122118</v>
      </c>
      <c r="O425" s="7">
        <f>[1]!atr("881001.WI",A425,14,"2","1",1)</f>
        <v>36.413664285714276</v>
      </c>
      <c r="P425" s="21">
        <f>[1]!s_dq_close("000001.SH",A425,1)</f>
        <v>2610.6779999999999</v>
      </c>
      <c r="Q425" s="21">
        <f>[1]!s_dq_close("399107.SZ",A425,1)</f>
        <v>1203.162</v>
      </c>
    </row>
    <row r="426" spans="1:17" x14ac:dyDescent="0.25">
      <c r="A426" s="6">
        <v>40451</v>
      </c>
      <c r="B426" s="8">
        <f>[1]!i_dq_close($A$1,A426)</f>
        <v>2575.3314999999998</v>
      </c>
      <c r="C426" s="8">
        <f>[1]!i_dq_pctchange($A$1,A426)</f>
        <v>1.6973612319695002</v>
      </c>
      <c r="D426" s="8">
        <f>[1]!s_dq_volume("881001.WI",A426,1000000)</f>
        <v>14176.923199999999</v>
      </c>
      <c r="E426" s="8">
        <f>[1]!s_dq_turn($A$1,A426)</f>
        <v>0.85629999999999995</v>
      </c>
      <c r="F426" s="8">
        <f>[1]!s_share_freeshares($A$1,A426,10000)</f>
        <v>72619856.549899995</v>
      </c>
      <c r="G426" s="8">
        <f>[1]!s_val_pe_ttm($A$1,A426)</f>
        <v>19.477100372314453</v>
      </c>
      <c r="H426" s="8">
        <f>[1]!s_val_dividendyield2($A$1,A426)</f>
        <v>1.2727999999999999</v>
      </c>
      <c r="I426" s="8">
        <f>[1]!s_val_pb_lf($A$1,A426)</f>
        <v>2.7411000728607178</v>
      </c>
      <c r="J426" s="11">
        <f>[1]!i_val_pe_percentile("881001.WI",A426,"2000-01-01",A426)</f>
        <v>8.4393063583815024</v>
      </c>
      <c r="K426" s="8">
        <f>[1]!macd("881001.WI",A426,26,12,9,1,1,1)</f>
        <v>8.209852077508458</v>
      </c>
      <c r="L426" s="8">
        <f>[1]!sar("881001.WI",A426,4,"2","20","1",1)</f>
        <v>2602.7860496956937</v>
      </c>
      <c r="M426" s="12">
        <f>[1]!kdj("881001.WI",A426,9,3,3,1,1,1)</f>
        <v>42.105734979803081</v>
      </c>
      <c r="N426" s="7">
        <f>[1]!rsi("881001.WI",A426,6,1,1)</f>
        <v>59.94244648621958</v>
      </c>
      <c r="O426" s="7">
        <f>[1]!atr("881001.WI",A426,14,"2","1",1)</f>
        <v>38.845449999999992</v>
      </c>
      <c r="P426" s="21">
        <f>[1]!s_dq_close("000001.SH",A426,1)</f>
        <v>2655.6579999999999</v>
      </c>
      <c r="Q426" s="21">
        <f>[1]!s_dq_close("399107.SZ",A426,1)</f>
        <v>1223.249</v>
      </c>
    </row>
    <row r="427" spans="1:17" x14ac:dyDescent="0.25">
      <c r="A427" s="6">
        <v>40459</v>
      </c>
      <c r="B427" s="8">
        <f>[1]!i_dq_close($A$1,A427)</f>
        <v>2650.9823999999999</v>
      </c>
      <c r="C427" s="8">
        <f>[1]!i_dq_pctchange($A$1,A427)</f>
        <v>2.9375208589651507</v>
      </c>
      <c r="D427" s="8">
        <f>[1]!s_dq_volume("881001.WI",A427,1000000)</f>
        <v>21269.604800000001</v>
      </c>
      <c r="E427" s="8">
        <f>[1]!s_dq_turn($A$1,A427)</f>
        <v>1.2891999999999999</v>
      </c>
      <c r="F427" s="8">
        <f>[1]!s_share_freeshares($A$1,A427,10000)</f>
        <v>72634815.549700007</v>
      </c>
      <c r="G427" s="8">
        <f>[1]!s_val_pe_ttm($A$1,A427)</f>
        <v>20.075000762939453</v>
      </c>
      <c r="H427" s="8">
        <f>[1]!s_val_dividendyield2($A$1,A427)</f>
        <v>1.2341</v>
      </c>
      <c r="I427" s="8">
        <f>[1]!s_val_pb_lf($A$1,A427)</f>
        <v>2.8224000930786133</v>
      </c>
      <c r="J427" s="11">
        <f>[1]!i_val_pe_percentile("881001.WI",A427,"2000-01-01",A427)</f>
        <v>11.825885978428351</v>
      </c>
      <c r="K427" s="8">
        <f>[1]!macd("881001.WI",A427,26,12,9,1,1,1)</f>
        <v>15.492504420758451</v>
      </c>
      <c r="L427" s="8">
        <f>[1]!sar("881001.WI",A427,4,"2","20","1",1)</f>
        <v>2517.9043000000001</v>
      </c>
      <c r="M427" s="12">
        <f>[1]!kdj("881001.WI",A427,9,3,3,1,1,1)</f>
        <v>59.568370594454997</v>
      </c>
      <c r="N427" s="7">
        <f>[1]!rsi("881001.WI",A427,6,1,1)</f>
        <v>75.561450548450793</v>
      </c>
      <c r="O427" s="7">
        <f>[1]!atr("881001.WI",A427,14,"2","1",1)</f>
        <v>43.126914285714292</v>
      </c>
      <c r="P427" s="21">
        <f>[1]!s_dq_close("000001.SH",A427,1)</f>
        <v>2738.7440000000001</v>
      </c>
      <c r="Q427" s="21">
        <f>[1]!s_dq_close("399107.SZ",A427,1)</f>
        <v>1257.5519999999999</v>
      </c>
    </row>
    <row r="428" spans="1:17" x14ac:dyDescent="0.25">
      <c r="A428" s="6">
        <v>40462</v>
      </c>
      <c r="B428" s="8">
        <f>[1]!i_dq_close($A$1,A428)</f>
        <v>2705.4340999999999</v>
      </c>
      <c r="C428" s="8">
        <f>[1]!i_dq_pctchange($A$1,A428)</f>
        <v>2.0540196721034465</v>
      </c>
      <c r="D428" s="8">
        <f>[1]!s_dq_volume("881001.WI",A428,1000000)</f>
        <v>32007.919999999998</v>
      </c>
      <c r="E428" s="8">
        <f>[1]!s_dq_turn($A$1,A428)</f>
        <v>1.9266000000000001</v>
      </c>
      <c r="F428" s="8">
        <f>[1]!s_share_freeshares($A$1,A428,10000)</f>
        <v>72663993.960099995</v>
      </c>
      <c r="G428" s="8">
        <f>[1]!s_val_pe_ttm($A$1,A428)</f>
        <v>20.502399444580078</v>
      </c>
      <c r="H428" s="8">
        <f>[1]!s_val_dividendyield2($A$1,A428)</f>
        <v>1.2096</v>
      </c>
      <c r="I428" s="8">
        <f>[1]!s_val_pb_lf($A$1,A428)</f>
        <v>2.8819999694824219</v>
      </c>
      <c r="J428" s="11">
        <f>[1]!i_val_pe_percentile("881001.WI",A428,"2000-01-01",A428)</f>
        <v>15.248363496341932</v>
      </c>
      <c r="K428" s="8">
        <f>[1]!macd("881001.WI",A428,26,12,9,1,1,1)</f>
        <v>25.365458770361329</v>
      </c>
      <c r="L428" s="8">
        <f>[1]!sar("881001.WI",A428,4,"2","20","1",1)</f>
        <v>2520.7457360000003</v>
      </c>
      <c r="M428" s="12">
        <f>[1]!kdj("881001.WI",A428,9,3,3,1,1,1)</f>
        <v>70.409786081620851</v>
      </c>
      <c r="N428" s="7">
        <f>[1]!rsi("881001.WI",A428,6,1,1)</f>
        <v>81.718358859474975</v>
      </c>
      <c r="O428" s="7">
        <f>[1]!atr("881001.WI",A428,14,"2","1",1)</f>
        <v>44.837664285714318</v>
      </c>
      <c r="P428" s="21">
        <f>[1]!s_dq_close("000001.SH",A428,1)</f>
        <v>2806.942</v>
      </c>
      <c r="Q428" s="21">
        <f>[1]!s_dq_close("399107.SZ",A428,1)</f>
        <v>1268.383</v>
      </c>
    </row>
    <row r="429" spans="1:17" x14ac:dyDescent="0.25">
      <c r="A429" s="6">
        <v>40463</v>
      </c>
      <c r="B429" s="8">
        <f>[1]!i_dq_close($A$1,A429)</f>
        <v>2732.1619000000001</v>
      </c>
      <c r="C429" s="8">
        <f>[1]!i_dq_pctchange($A$1,A429)</f>
        <v>0.98793018096430874</v>
      </c>
      <c r="D429" s="8">
        <f>[1]!s_dq_volume("881001.WI",A429,1000000)</f>
        <v>26746.081600000001</v>
      </c>
      <c r="E429" s="8">
        <f>[1]!s_dq_turn($A$1,A429)</f>
        <v>1.6065</v>
      </c>
      <c r="F429" s="8">
        <f>[1]!s_share_freeshares($A$1,A429,10000)</f>
        <v>72716809.191499993</v>
      </c>
      <c r="G429" s="8">
        <f>[1]!s_val_pe_ttm($A$1,A429)</f>
        <v>20.724100112915039</v>
      </c>
      <c r="H429" s="8">
        <f>[1]!s_val_dividendyield2($A$1,A429)</f>
        <v>1.1963999999999999</v>
      </c>
      <c r="I429" s="8">
        <f>[1]!s_val_pb_lf($A$1,A429)</f>
        <v>2.9089999198913574</v>
      </c>
      <c r="J429" s="11">
        <f>[1]!i_val_pe_percentile("881001.WI",A429,"2000-01-01",A429)</f>
        <v>16.435719784449574</v>
      </c>
      <c r="K429" s="8">
        <f>[1]!macd("881001.WI",A429,26,12,9,1,1,1)</f>
        <v>34.943746551156892</v>
      </c>
      <c r="L429" s="8">
        <f>[1]!sar("881001.WI",A429,4,"2","20","1",1)</f>
        <v>2528.8503705600001</v>
      </c>
      <c r="M429" s="12">
        <f>[1]!kdj("881001.WI",A429,9,3,3,1,1,1)</f>
        <v>80.139289983548124</v>
      </c>
      <c r="N429" s="7">
        <f>[1]!rsi("881001.WI",A429,6,1,1)</f>
        <v>84.080707724917261</v>
      </c>
      <c r="O429" s="7">
        <f>[1]!atr("881001.WI",A429,14,"2","1",1)</f>
        <v>45.026264285714333</v>
      </c>
      <c r="P429" s="21">
        <f>[1]!s_dq_close("000001.SH",A429,1)</f>
        <v>2841.4070000000002</v>
      </c>
      <c r="Q429" s="21">
        <f>[1]!s_dq_close("399107.SZ",A429,1)</f>
        <v>1277.376</v>
      </c>
    </row>
    <row r="430" spans="1:17" x14ac:dyDescent="0.25">
      <c r="A430" s="6">
        <v>40464</v>
      </c>
      <c r="B430" s="8">
        <f>[1]!i_dq_close($A$1,A430)</f>
        <v>2755.6637999999998</v>
      </c>
      <c r="C430" s="8">
        <f>[1]!i_dq_pctchange($A$1,A430)</f>
        <v>0.86019426594008752</v>
      </c>
      <c r="D430" s="8">
        <f>[1]!s_dq_volume("881001.WI",A430,1000000)</f>
        <v>30278.947199999999</v>
      </c>
      <c r="E430" s="8">
        <f>[1]!s_dq_turn($A$1,A430)</f>
        <v>1.8265</v>
      </c>
      <c r="F430" s="8">
        <f>[1]!s_share_freeshares($A$1,A430,10000)</f>
        <v>72763855.962099999</v>
      </c>
      <c r="G430" s="8">
        <f>[1]!s_val_pe_ttm($A$1,A430)</f>
        <v>20.901500701904297</v>
      </c>
      <c r="H430" s="8">
        <f>[1]!s_val_dividendyield2($A$1,A430)</f>
        <v>1.1855</v>
      </c>
      <c r="I430" s="8">
        <f>[1]!s_val_pb_lf($A$1,A430)</f>
        <v>2.9279000759124756</v>
      </c>
      <c r="J430" s="11">
        <f>[1]!i_val_pe_percentile("881001.WI",A430,"2000-01-01",A430)</f>
        <v>16.852635629088113</v>
      </c>
      <c r="K430" s="8">
        <f>[1]!macd("881001.WI",A430,26,12,9,1,1,1)</f>
        <v>43.924679182252021</v>
      </c>
      <c r="L430" s="8">
        <f>[1]!sar("881001.WI",A430,4,"2","20","1",1)</f>
        <v>2541.1060563264</v>
      </c>
      <c r="M430" s="12">
        <f>[1]!kdj("881001.WI",A430,9,3,3,1,1,1)</f>
        <v>86.710357672062131</v>
      </c>
      <c r="N430" s="7">
        <f>[1]!rsi("881001.WI",A430,6,1,1)</f>
        <v>85.990834246770277</v>
      </c>
      <c r="O430" s="7">
        <f>[1]!atr("881001.WI",A430,14,"2","1",1)</f>
        <v>45.501714285714343</v>
      </c>
      <c r="P430" s="21">
        <f>[1]!s_dq_close("000001.SH",A430,1)</f>
        <v>2861.3609999999999</v>
      </c>
      <c r="Q430" s="21">
        <f>[1]!s_dq_close("399107.SZ",A430,1)</f>
        <v>1286.675</v>
      </c>
    </row>
    <row r="431" spans="1:17" x14ac:dyDescent="0.25">
      <c r="A431" s="6">
        <v>40465</v>
      </c>
      <c r="B431" s="8">
        <f>[1]!i_dq_close($A$1,A431)</f>
        <v>2741.8969999999999</v>
      </c>
      <c r="C431" s="8">
        <f>[1]!i_dq_pctchange($A$1,A431)</f>
        <v>-0.49958198819463667</v>
      </c>
      <c r="D431" s="8">
        <f>[1]!s_dq_volume("881001.WI",A431,1000000)</f>
        <v>34404.118399999999</v>
      </c>
      <c r="E431" s="8">
        <f>[1]!s_dq_turn($A$1,A431)</f>
        <v>2.0691999999999999</v>
      </c>
      <c r="F431" s="8">
        <f>[1]!s_share_freeshares($A$1,A431,10000)</f>
        <v>72767571.090200007</v>
      </c>
      <c r="G431" s="8">
        <f>[1]!s_val_pe_ttm($A$1,A431)</f>
        <v>20.923299789428711</v>
      </c>
      <c r="H431" s="8">
        <f>[1]!s_val_dividendyield2($A$1,A431)</f>
        <v>1.1867000000000001</v>
      </c>
      <c r="I431" s="8">
        <f>[1]!s_val_pb_lf($A$1,A431)</f>
        <v>2.9312999248504639</v>
      </c>
      <c r="J431" s="11">
        <f>[1]!i_val_pe_percentile("881001.WI",A431,"2000-01-01",A431)</f>
        <v>16.923076923076923</v>
      </c>
      <c r="K431" s="8">
        <f>[1]!macd("881001.WI",A431,26,12,9,1,1,1)</f>
        <v>49.362249999409414</v>
      </c>
      <c r="L431" s="8">
        <f>[1]!sar("881001.WI",A431,4,"2","20","1",1)</f>
        <v>2558.3005638202881</v>
      </c>
      <c r="M431" s="12">
        <f>[1]!kdj("881001.WI",A431,9,3,3,1,1,1)</f>
        <v>85.221456891350954</v>
      </c>
      <c r="N431" s="7">
        <f>[1]!rsi("881001.WI",A431,6,1,1)</f>
        <v>79.302236345013426</v>
      </c>
      <c r="O431" s="7">
        <f>[1]!atr("881001.WI",A431,14,"2","1",1)</f>
        <v>47.794942857142914</v>
      </c>
      <c r="P431" s="21">
        <f>[1]!s_dq_close("000001.SH",A431,1)</f>
        <v>2879.636</v>
      </c>
      <c r="Q431" s="21">
        <f>[1]!s_dq_close("399107.SZ",A431,1)</f>
        <v>1262.223</v>
      </c>
    </row>
    <row r="432" spans="1:17" x14ac:dyDescent="0.25">
      <c r="A432" s="6">
        <v>40466</v>
      </c>
      <c r="B432" s="8">
        <f>[1]!i_dq_close($A$1,A432)</f>
        <v>2811.8661999999999</v>
      </c>
      <c r="C432" s="8">
        <f>[1]!i_dq_pctchange($A$1,A432)</f>
        <v>2.551853698370143</v>
      </c>
      <c r="D432" s="8">
        <f>[1]!s_dq_volume("881001.WI",A432,1000000)</f>
        <v>34772.415999999997</v>
      </c>
      <c r="E432" s="8">
        <f>[1]!s_dq_turn($A$1,A432)</f>
        <v>2.0895999999999999</v>
      </c>
      <c r="F432" s="8">
        <f>[1]!s_share_freeshares($A$1,A432,10000)</f>
        <v>73302421.859699994</v>
      </c>
      <c r="G432" s="8">
        <f>[1]!s_val_pe_ttm($A$1,A432)</f>
        <v>21.502899169921875</v>
      </c>
      <c r="H432" s="8">
        <f>[1]!s_val_dividendyield2($A$1,A432)</f>
        <v>1.1577999999999999</v>
      </c>
      <c r="I432" s="8">
        <f>[1]!s_val_pb_lf($A$1,A432)</f>
        <v>3.0085999965667725</v>
      </c>
      <c r="J432" s="11">
        <f>[1]!i_val_pe_percentile("881001.WI",A432,"2000-01-01",A432)</f>
        <v>17.916186082276049</v>
      </c>
      <c r="K432" s="8">
        <f>[1]!macd("881001.WI",A432,26,12,9,1,1,1)</f>
        <v>58.641510896048658</v>
      </c>
      <c r="L432" s="8">
        <f>[1]!sar("881001.WI",A432,4,"2","20","1",1)</f>
        <v>2581.5611574382592</v>
      </c>
      <c r="M432" s="12">
        <f>[1]!kdj("881001.WI",A432,9,3,3,1,1,1)</f>
        <v>90.147637927567303</v>
      </c>
      <c r="N432" s="7">
        <f>[1]!rsi("881001.WI",A432,6,1,1)</f>
        <v>85.961838775113165</v>
      </c>
      <c r="O432" s="7">
        <f>[1]!atr("881001.WI",A432,14,"2","1",1)</f>
        <v>50.816721428571491</v>
      </c>
      <c r="P432" s="21">
        <f>[1]!s_dq_close("000001.SH",A432,1)</f>
        <v>2971.16</v>
      </c>
      <c r="Q432" s="21">
        <f>[1]!s_dq_close("399107.SZ",A432,1)</f>
        <v>1268.5940000000001</v>
      </c>
    </row>
    <row r="433" spans="1:17" x14ac:dyDescent="0.25">
      <c r="A433" s="6">
        <v>40469</v>
      </c>
      <c r="B433" s="8">
        <f>[1]!i_dq_close($A$1,A433)</f>
        <v>2793.7157999999999</v>
      </c>
      <c r="C433" s="8">
        <f>[1]!i_dq_pctchange($A$1,A433)</f>
        <v>-0.64549301812440396</v>
      </c>
      <c r="D433" s="8">
        <f>[1]!s_dq_volume("881001.WI",A433,1000000)</f>
        <v>39072.4928</v>
      </c>
      <c r="E433" s="8">
        <f>[1]!s_dq_turn($A$1,A433)</f>
        <v>2.339</v>
      </c>
      <c r="F433" s="8">
        <f>[1]!s_share_freeshares($A$1,A433,10000)</f>
        <v>73322800.675300002</v>
      </c>
      <c r="G433" s="8">
        <f>[1]!s_val_pe_ttm($A$1,A433)</f>
        <v>21.39940071105957</v>
      </c>
      <c r="H433" s="8">
        <f>[1]!s_val_dividendyield2($A$1,A433)</f>
        <v>1.1639999999999999</v>
      </c>
      <c r="I433" s="8">
        <f>[1]!s_val_pb_lf($A$1,A433)</f>
        <v>2.9791998863220215</v>
      </c>
      <c r="J433" s="11">
        <f>[1]!i_val_pe_percentile("881001.WI",A433,"2000-01-01",A433)</f>
        <v>17.755572636433513</v>
      </c>
      <c r="K433" s="8">
        <f>[1]!macd("881001.WI",A433,26,12,9,1,1,1)</f>
        <v>63.795412613974349</v>
      </c>
      <c r="L433" s="8">
        <f>[1]!sar("881001.WI",A433,4,"2","20","1",1)</f>
        <v>2609.197762545668</v>
      </c>
      <c r="M433" s="12">
        <f>[1]!kdj("881001.WI",A433,9,3,3,1,1,1)</f>
        <v>88.166848729729281</v>
      </c>
      <c r="N433" s="7">
        <f>[1]!rsi("881001.WI",A433,6,1,1)</f>
        <v>78.135906703810718</v>
      </c>
      <c r="O433" s="7">
        <f>[1]!atr("881001.WI",A433,14,"2","1",1)</f>
        <v>50.590714285714348</v>
      </c>
      <c r="P433" s="21">
        <f>[1]!s_dq_close("000001.SH",A433,1)</f>
        <v>2955.2269999999999</v>
      </c>
      <c r="Q433" s="21">
        <f>[1]!s_dq_close("399107.SZ",A433,1)</f>
        <v>1251.2660000000001</v>
      </c>
    </row>
    <row r="434" spans="1:17" x14ac:dyDescent="0.25">
      <c r="A434" s="6">
        <v>40470</v>
      </c>
      <c r="B434" s="8">
        <f>[1]!i_dq_close($A$1,A434)</f>
        <v>2853.3816000000002</v>
      </c>
      <c r="C434" s="8">
        <f>[1]!i_dq_pctchange($A$1,A434)</f>
        <v>2.135714735192471</v>
      </c>
      <c r="D434" s="8">
        <f>[1]!s_dq_volume("881001.WI",A434,1000000)</f>
        <v>26473.184000000001</v>
      </c>
      <c r="E434" s="8">
        <f>[1]!s_dq_turn($A$1,A434)</f>
        <v>1.5889</v>
      </c>
      <c r="F434" s="8">
        <f>[1]!s_share_freeshares($A$1,A434,10000)</f>
        <v>73332041.9023</v>
      </c>
      <c r="G434" s="8">
        <f>[1]!s_val_pe_ttm($A$1,A434)</f>
        <v>21.812900543212891</v>
      </c>
      <c r="H434" s="8">
        <f>[1]!s_val_dividendyield2($A$1,A434)</f>
        <v>1.1404000000000001</v>
      </c>
      <c r="I434" s="8">
        <f>[1]!s_val_pb_lf($A$1,A434)</f>
        <v>3.0332999229431152</v>
      </c>
      <c r="J434" s="11">
        <f>[1]!i_val_pe_percentile("881001.WI",A434,"2000-01-01",A434)</f>
        <v>18.632347291586633</v>
      </c>
      <c r="K434" s="8">
        <f>[1]!macd("881001.WI",A434,26,12,9,1,1,1)</f>
        <v>71.866021508485574</v>
      </c>
      <c r="L434" s="8">
        <f>[1]!sar("881001.WI",A434,4,"2","20","1",1)</f>
        <v>2642.2732017892745</v>
      </c>
      <c r="M434" s="12">
        <f>[1]!kdj("881001.WI",A434,9,3,3,1,1,1)</f>
        <v>92.111232486486188</v>
      </c>
      <c r="N434" s="7">
        <f>[1]!rsi("881001.WI",A434,6,1,1)</f>
        <v>83.913162193088638</v>
      </c>
      <c r="O434" s="7">
        <f>[1]!atr("881001.WI",A434,14,"2","1",1)</f>
        <v>54.158014285714344</v>
      </c>
      <c r="P434" s="21">
        <f>[1]!s_dq_close("000001.SH",A434,1)</f>
        <v>3001.8530000000001</v>
      </c>
      <c r="Q434" s="21">
        <f>[1]!s_dq_close("399107.SZ",A434,1)</f>
        <v>1288.7190000000001</v>
      </c>
    </row>
    <row r="435" spans="1:17" x14ac:dyDescent="0.25">
      <c r="A435" s="6">
        <v>40471</v>
      </c>
      <c r="B435" s="8">
        <f>[1]!i_dq_close($A$1,A435)</f>
        <v>2865.0239000000001</v>
      </c>
      <c r="C435" s="8">
        <f>[1]!i_dq_pctchange($A$1,A435)</f>
        <v>0.40801763072979713</v>
      </c>
      <c r="D435" s="8">
        <f>[1]!s_dq_volume("881001.WI",A435,1000000)</f>
        <v>32414.2624</v>
      </c>
      <c r="E435" s="8">
        <f>[1]!s_dq_turn($A$1,A435)</f>
        <v>1.9369000000000001</v>
      </c>
      <c r="F435" s="8">
        <f>[1]!s_share_freeshares($A$1,A435,10000)</f>
        <v>73370941.228799999</v>
      </c>
      <c r="G435" s="8">
        <f>[1]!s_val_pe_ttm($A$1,A435)</f>
        <v>21.871400833129883</v>
      </c>
      <c r="H435" s="8">
        <f>[1]!s_val_dividendyield2($A$1,A435)</f>
        <v>1.1375999999999999</v>
      </c>
      <c r="I435" s="8">
        <f>[1]!s_val_pb_lf($A$1,A435)</f>
        <v>3.0411999225616455</v>
      </c>
      <c r="J435" s="11">
        <f>[1]!i_val_pe_percentile("881001.WI",A435,"2000-01-01",A435)</f>
        <v>18.740399385560679</v>
      </c>
      <c r="K435" s="8">
        <f>[1]!macd("881001.WI",A435,26,12,9,1,1,1)</f>
        <v>78.298892619473008</v>
      </c>
      <c r="L435" s="8">
        <f>[1]!sar("881001.WI",A435,4,"2","20","1",1)</f>
        <v>2676.0505455029906</v>
      </c>
      <c r="M435" s="12">
        <f>[1]!kdj("881001.WI",A435,9,3,3,1,1,1)</f>
        <v>91.24657322276164</v>
      </c>
      <c r="N435" s="7">
        <f>[1]!rsi("881001.WI",A435,6,1,1)</f>
        <v>84.850473234183383</v>
      </c>
      <c r="O435" s="7">
        <f>[1]!atr("881001.WI",A435,14,"2","1",1)</f>
        <v>58.751714285714343</v>
      </c>
      <c r="P435" s="21">
        <f>[1]!s_dq_close("000001.SH",A435,1)</f>
        <v>3003.951</v>
      </c>
      <c r="Q435" s="21">
        <f>[1]!s_dq_close("399107.SZ",A435,1)</f>
        <v>1298.0029999999999</v>
      </c>
    </row>
    <row r="436" spans="1:17" x14ac:dyDescent="0.25">
      <c r="A436" s="6">
        <v>40472</v>
      </c>
      <c r="B436" s="8">
        <f>[1]!i_dq_close($A$1,A436)</f>
        <v>2857.5167999999999</v>
      </c>
      <c r="C436" s="8">
        <f>[1]!i_dq_pctchange($A$1,A436)</f>
        <v>-0.26202573737692952</v>
      </c>
      <c r="D436" s="8">
        <f>[1]!s_dq_volume("881001.WI",A436,1000000)</f>
        <v>25999.995200000001</v>
      </c>
      <c r="E436" s="8">
        <f>[1]!s_dq_turn($A$1,A436)</f>
        <v>1.5604</v>
      </c>
      <c r="F436" s="8">
        <f>[1]!s_share_freeshares($A$1,A436,10000)</f>
        <v>73400295.876800001</v>
      </c>
      <c r="G436" s="8">
        <f>[1]!s_val_pe_ttm($A$1,A436)</f>
        <v>21.777599334716797</v>
      </c>
      <c r="H436" s="8">
        <f>[1]!s_val_dividendyield2($A$1,A436)</f>
        <v>1.1399999999999999</v>
      </c>
      <c r="I436" s="8">
        <f>[1]!s_val_pb_lf($A$1,A436)</f>
        <v>3.026900053024292</v>
      </c>
      <c r="J436" s="11">
        <f>[1]!i_val_pe_percentile("881001.WI",A436,"2000-01-01",A436)</f>
        <v>18.54126679462572</v>
      </c>
      <c r="K436" s="8">
        <f>[1]!macd("881001.WI",A436,26,12,9,1,1,1)</f>
        <v>81.847739300509602</v>
      </c>
      <c r="L436" s="8">
        <f>[1]!sar("881001.WI",A436,4,"2","20","1",1)</f>
        <v>2715.6947093124522</v>
      </c>
      <c r="M436" s="12">
        <f>[1]!kdj("881001.WI",A436,9,3,3,1,1,1)</f>
        <v>88.895056707116751</v>
      </c>
      <c r="N436" s="7">
        <f>[1]!rsi("881001.WI",A436,6,1,1)</f>
        <v>81.190056320589832</v>
      </c>
      <c r="O436" s="7">
        <f>[1]!atr("881001.WI",A436,14,"2","1",1)</f>
        <v>60.629314285714337</v>
      </c>
      <c r="P436" s="21">
        <f>[1]!s_dq_close("000001.SH",A436,1)</f>
        <v>2983.5329999999999</v>
      </c>
      <c r="Q436" s="21">
        <f>[1]!s_dq_close("399107.SZ",A436,1)</f>
        <v>1306.4570000000001</v>
      </c>
    </row>
    <row r="437" spans="1:17" x14ac:dyDescent="0.25">
      <c r="A437" s="6">
        <v>40473</v>
      </c>
      <c r="B437" s="8">
        <f>[1]!i_dq_close($A$1,A437)</f>
        <v>2862.9167000000002</v>
      </c>
      <c r="C437" s="8">
        <f>[1]!i_dq_pctchange($A$1,A437)</f>
        <v>0.18897176737509797</v>
      </c>
      <c r="D437" s="8">
        <f>[1]!s_dq_volume("881001.WI",A437,1000000)</f>
        <v>25174.380799999999</v>
      </c>
      <c r="E437" s="8">
        <f>[1]!s_dq_turn($A$1,A437)</f>
        <v>1.5025999999999999</v>
      </c>
      <c r="F437" s="8">
        <f>[1]!s_share_freeshares($A$1,A437,10000)</f>
        <v>73401334.6083</v>
      </c>
      <c r="G437" s="8">
        <f>[1]!s_val_pe_ttm($A$1,A437)</f>
        <v>21.76460075378418</v>
      </c>
      <c r="H437" s="8">
        <f>[1]!s_val_dividendyield2($A$1,A437)</f>
        <v>1.1385000000000001</v>
      </c>
      <c r="I437" s="8">
        <f>[1]!s_val_pb_lf($A$1,A437)</f>
        <v>3.0236999988555908</v>
      </c>
      <c r="J437" s="11">
        <f>[1]!i_val_pe_percentile("881001.WI",A437,"2000-01-01",A437)</f>
        <v>18.476592478894858</v>
      </c>
      <c r="K437" s="8">
        <f>[1]!macd("881001.WI",A437,26,12,9,1,1,1)</f>
        <v>84.126198218124955</v>
      </c>
      <c r="L437" s="8">
        <f>[1]!sar("881001.WI",A437,4,"2","20","1",1)</f>
        <v>2748.2029236362109</v>
      </c>
      <c r="M437" s="12">
        <f>[1]!kdj("881001.WI",A437,9,3,3,1,1,1)</f>
        <v>87.340200454766361</v>
      </c>
      <c r="N437" s="7">
        <f>[1]!rsi("881001.WI",A437,6,1,1)</f>
        <v>81.865331321637115</v>
      </c>
      <c r="O437" s="7">
        <f>[1]!atr("881001.WI",A437,14,"2","1",1)</f>
        <v>60.487350000000042</v>
      </c>
      <c r="P437" s="21">
        <f>[1]!s_dq_close("000001.SH",A437,1)</f>
        <v>2975.0430000000001</v>
      </c>
      <c r="Q437" s="21">
        <f>[1]!s_dq_close("399107.SZ",A437,1)</f>
        <v>1320.971</v>
      </c>
    </row>
    <row r="438" spans="1:17" x14ac:dyDescent="0.25">
      <c r="A438" s="6">
        <v>40476</v>
      </c>
      <c r="B438" s="8">
        <f>[1]!i_dq_close($A$1,A438)</f>
        <v>2937.7631999999999</v>
      </c>
      <c r="C438" s="8">
        <f>[1]!i_dq_pctchange($A$1,A438)</f>
        <v>2.6143443153620098</v>
      </c>
      <c r="D438" s="8">
        <f>[1]!s_dq_volume("881001.WI",A438,1000000)</f>
        <v>31394.2176</v>
      </c>
      <c r="E438" s="8">
        <f>[1]!s_dq_turn($A$1,A438)</f>
        <v>1.8751</v>
      </c>
      <c r="F438" s="8">
        <f>[1]!s_share_freeshares($A$1,A438,10000)</f>
        <v>73509866.863999993</v>
      </c>
      <c r="G438" s="8">
        <f>[1]!s_val_pe_ttm($A$1,A438)</f>
        <v>22.258800506591797</v>
      </c>
      <c r="H438" s="8">
        <f>[1]!s_val_dividendyield2($A$1,A438)</f>
        <v>1.1092</v>
      </c>
      <c r="I438" s="8">
        <f>[1]!s_val_pb_lf($A$1,A438)</f>
        <v>3.0966000556945801</v>
      </c>
      <c r="J438" s="11">
        <f>[1]!i_val_pe_percentile("881001.WI",A438,"2000-01-01",A438)</f>
        <v>20.02301495972382</v>
      </c>
      <c r="K438" s="8">
        <f>[1]!macd("881001.WI",A438,26,12,9,1,1,1)</f>
        <v>90.923273458784934</v>
      </c>
      <c r="L438" s="8">
        <f>[1]!sar("881001.WI",A438,4,"2","20","1",1)</f>
        <v>2774.8596593816928</v>
      </c>
      <c r="M438" s="12">
        <f>[1]!kdj("881001.WI",A438,9,3,3,1,1,1)</f>
        <v>91.560133636510898</v>
      </c>
      <c r="N438" s="7">
        <f>[1]!rsi("881001.WI",A438,6,1,1)</f>
        <v>88.64537994987495</v>
      </c>
      <c r="O438" s="7">
        <f>[1]!atr("881001.WI",A438,14,"2","1",1)</f>
        <v>64.908371428571471</v>
      </c>
      <c r="P438" s="21">
        <f>[1]!s_dq_close("000001.SH",A438,1)</f>
        <v>3051.4189999999999</v>
      </c>
      <c r="Q438" s="21">
        <f>[1]!s_dq_close("399107.SZ",A438,1)</f>
        <v>1360.6210000000001</v>
      </c>
    </row>
    <row r="439" spans="1:17" x14ac:dyDescent="0.25">
      <c r="A439" s="6">
        <v>40477</v>
      </c>
      <c r="B439" s="8">
        <f>[1]!i_dq_close($A$1,A439)</f>
        <v>2930.7597999999998</v>
      </c>
      <c r="C439" s="8">
        <f>[1]!i_dq_pctchange($A$1,A439)</f>
        <v>-0.23839225707504458</v>
      </c>
      <c r="D439" s="8">
        <f>[1]!s_dq_volume("881001.WI",A439,1000000)</f>
        <v>32258.873599999999</v>
      </c>
      <c r="E439" s="8">
        <f>[1]!s_dq_turn($A$1,A439)</f>
        <v>1.9258</v>
      </c>
      <c r="F439" s="8">
        <f>[1]!s_share_freeshares($A$1,A439,10000)</f>
        <v>73585952.651800007</v>
      </c>
      <c r="G439" s="8">
        <f>[1]!s_val_pe_ttm($A$1,A439)</f>
        <v>22.124099731445313</v>
      </c>
      <c r="H439" s="8">
        <f>[1]!s_val_dividendyield2($A$1,A439)</f>
        <v>1.1111</v>
      </c>
      <c r="I439" s="8">
        <f>[1]!s_val_pb_lf($A$1,A439)</f>
        <v>3.0827000141143799</v>
      </c>
      <c r="J439" s="11">
        <f>[1]!i_val_pe_percentile("881001.WI",A439,"2000-01-01",A439)</f>
        <v>19.631901840490798</v>
      </c>
      <c r="K439" s="8">
        <f>[1]!macd("881001.WI",A439,26,12,9,1,1,1)</f>
        <v>94.653778864329979</v>
      </c>
      <c r="L439" s="8">
        <f>[1]!sar("881001.WI",A439,4,"2","20","1",1)</f>
        <v>2807.4403675053541</v>
      </c>
      <c r="M439" s="12">
        <f>[1]!kdj("881001.WI",A439,9,3,3,1,1,1)</f>
        <v>91.68386573997843</v>
      </c>
      <c r="N439" s="7">
        <f>[1]!rsi("881001.WI",A439,6,1,1)</f>
        <v>85.07397899513316</v>
      </c>
      <c r="O439" s="7">
        <f>[1]!atr("881001.WI",A439,14,"2","1",1)</f>
        <v>65.562650000000048</v>
      </c>
      <c r="P439" s="21">
        <f>[1]!s_dq_close("000001.SH",A439,1)</f>
        <v>3041.5430000000001</v>
      </c>
      <c r="Q439" s="21">
        <f>[1]!s_dq_close("399107.SZ",A439,1)</f>
        <v>1362.98</v>
      </c>
    </row>
    <row r="440" spans="1:17" x14ac:dyDescent="0.25">
      <c r="A440" s="6">
        <v>40478</v>
      </c>
      <c r="B440" s="8">
        <f>[1]!i_dq_close($A$1,A440)</f>
        <v>2891.2080000000001</v>
      </c>
      <c r="C440" s="8">
        <f>[1]!i_dq_pctchange($A$1,A440)</f>
        <v>-1.3495408255565582</v>
      </c>
      <c r="D440" s="8">
        <f>[1]!s_dq_volume("881001.WI",A440,1000000)</f>
        <v>29303.049599999998</v>
      </c>
      <c r="E440" s="8">
        <f>[1]!s_dq_turn($A$1,A440)</f>
        <v>1.7461</v>
      </c>
      <c r="F440" s="8">
        <f>[1]!s_share_freeshares($A$1,A440,10000)</f>
        <v>73597545.099800006</v>
      </c>
      <c r="G440" s="8">
        <f>[1]!s_val_pe_ttm($A$1,A440)</f>
        <v>21.775899887084961</v>
      </c>
      <c r="H440" s="8">
        <f>[1]!s_val_dividendyield2($A$1,A440)</f>
        <v>1.1259999999999999</v>
      </c>
      <c r="I440" s="8">
        <f>[1]!s_val_pb_lf($A$1,A440)</f>
        <v>3.0355000495910645</v>
      </c>
      <c r="J440" s="11">
        <f>[1]!i_val_pe_percentile("881001.WI",A440,"2000-01-01",A440)</f>
        <v>18.551169030279802</v>
      </c>
      <c r="K440" s="8">
        <f>[1]!macd("881001.WI",A440,26,12,9,1,1,1)</f>
        <v>93.342734622357511</v>
      </c>
      <c r="L440" s="8">
        <f>[1]!sar("881001.WI",A440,4,"2","20","1",1)</f>
        <v>2835.7967340042833</v>
      </c>
      <c r="M440" s="12">
        <f>[1]!kdj("881001.WI",A440,9,3,3,1,1,1)</f>
        <v>85.902228336187662</v>
      </c>
      <c r="N440" s="7">
        <f>[1]!rsi("881001.WI",A440,6,1,1)</f>
        <v>66.827591917916479</v>
      </c>
      <c r="O440" s="7">
        <f>[1]!atr("881001.WI",A440,14,"2","1",1)</f>
        <v>66.196714285714307</v>
      </c>
      <c r="P440" s="21">
        <f>[1]!s_dq_close("000001.SH",A440,1)</f>
        <v>2997.0479999999998</v>
      </c>
      <c r="Q440" s="21">
        <f>[1]!s_dq_close("399107.SZ",A440,1)</f>
        <v>1349.2439999999999</v>
      </c>
    </row>
    <row r="441" spans="1:17" x14ac:dyDescent="0.25">
      <c r="A441" s="6">
        <v>40479</v>
      </c>
      <c r="B441" s="8">
        <f>[1]!i_dq_close($A$1,A441)</f>
        <v>2888.4389999999999</v>
      </c>
      <c r="C441" s="8">
        <f>[1]!i_dq_pctchange($A$1,A441)</f>
        <v>-9.5773116289116264E-2</v>
      </c>
      <c r="D441" s="8">
        <f>[1]!s_dq_volume("881001.WI",A441,1000000)</f>
        <v>23372.822400000001</v>
      </c>
      <c r="E441" s="8">
        <f>[1]!s_dq_turn($A$1,A441)</f>
        <v>1.4054</v>
      </c>
      <c r="F441" s="8">
        <f>[1]!s_share_freeshares($A$1,A441,10000)</f>
        <v>73637917.697099999</v>
      </c>
      <c r="G441" s="8">
        <f>[1]!s_val_pe_ttm($A$1,A441)</f>
        <v>21.343999862670898</v>
      </c>
      <c r="H441" s="8">
        <f>[1]!s_val_dividendyield2($A$1,A441)</f>
        <v>1.1176999999999999</v>
      </c>
      <c r="I441" s="8">
        <f>[1]!s_val_pb_lf($A$1,A441)</f>
        <v>2.9985001087188721</v>
      </c>
      <c r="J441" s="11">
        <f>[1]!i_val_pe_percentile("881001.WI",A441,"2000-01-01",A441)</f>
        <v>17.586206896551722</v>
      </c>
      <c r="K441" s="8">
        <f>[1]!macd("881001.WI",A441,26,12,9,1,1,1)</f>
        <v>91.030939451326503</v>
      </c>
      <c r="L441" s="8">
        <f>[1]!sar("881001.WI",A441,4,"2","20","1",1)</f>
        <v>2858.6707872034267</v>
      </c>
      <c r="M441" s="12">
        <f>[1]!kdj("881001.WI",A441,9,3,3,1,1,1)</f>
        <v>79.106731826523713</v>
      </c>
      <c r="N441" s="7">
        <f>[1]!rsi("881001.WI",A441,6,1,1)</f>
        <v>65.644773064939244</v>
      </c>
      <c r="O441" s="7">
        <f>[1]!atr("881001.WI",A441,14,"2","1",1)</f>
        <v>62.768592857142849</v>
      </c>
      <c r="P441" s="21">
        <f>[1]!s_dq_close("000001.SH",A441,1)</f>
        <v>2992.5790000000002</v>
      </c>
      <c r="Q441" s="21">
        <f>[1]!s_dq_close("399107.SZ",A441,1)</f>
        <v>1353.098</v>
      </c>
    </row>
    <row r="442" spans="1:17" x14ac:dyDescent="0.25">
      <c r="A442" s="6">
        <v>40480</v>
      </c>
      <c r="B442" s="8">
        <f>[1]!i_dq_close($A$1,A442)</f>
        <v>2884.6086</v>
      </c>
      <c r="C442" s="8">
        <f>[1]!i_dq_pctchange($A$1,A442)</f>
        <v>-0.13261142090935024</v>
      </c>
      <c r="D442" s="8">
        <f>[1]!s_dq_volume("881001.WI",A442,1000000)</f>
        <v>24175.572800000002</v>
      </c>
      <c r="E442" s="8">
        <f>[1]!s_dq_turn($A$1,A442)</f>
        <v>1.4419</v>
      </c>
      <c r="F442" s="8">
        <f>[1]!s_share_freeshares($A$1,A442,10000)</f>
        <v>73679586.538900003</v>
      </c>
      <c r="G442" s="8">
        <f>[1]!s_val_pe_ttm($A$1,A442)</f>
        <v>20.827600479125977</v>
      </c>
      <c r="H442" s="8">
        <f>[1]!s_val_dividendyield2($A$1,A442)</f>
        <v>1.1180000000000001</v>
      </c>
      <c r="I442" s="8">
        <f>[1]!s_val_pb_lf($A$1,A442)</f>
        <v>2.9647998809814453</v>
      </c>
      <c r="J442" s="11">
        <f>[1]!i_val_pe_percentile("881001.WI",A442,"2000-01-01",A442)</f>
        <v>16.66028341631559</v>
      </c>
      <c r="K442" s="8">
        <f>[1]!macd("881001.WI",A442,26,12,9,1,1,1)</f>
        <v>87.876755320731263</v>
      </c>
      <c r="L442" s="8">
        <f>[1]!sar("881001.WI",A442,4,"2","20","1",1)</f>
        <v>2860.1039999999998</v>
      </c>
      <c r="M442" s="12">
        <f>[1]!kdj("881001.WI",A442,9,3,3,1,1,1)</f>
        <v>73.418766364110994</v>
      </c>
      <c r="N442" s="7">
        <f>[1]!rsi("881001.WI",A442,6,1,1)</f>
        <v>63.771121207518853</v>
      </c>
      <c r="O442" s="7">
        <f>[1]!atr("881001.WI",A442,14,"2","1",1)</f>
        <v>60.368771428571399</v>
      </c>
      <c r="P442" s="21">
        <f>[1]!s_dq_close("000001.SH",A442,1)</f>
        <v>2978.835</v>
      </c>
      <c r="Q442" s="21">
        <f>[1]!s_dq_close("399107.SZ",A442,1)</f>
        <v>1364.47</v>
      </c>
    </row>
    <row r="443" spans="1:17" x14ac:dyDescent="0.25">
      <c r="A443" s="6">
        <v>40483</v>
      </c>
      <c r="B443" s="8">
        <f>[1]!i_dq_close($A$1,A443)</f>
        <v>2961.3881999999999</v>
      </c>
      <c r="C443" s="8">
        <f>[1]!i_dq_pctchange($A$1,A443)</f>
        <v>2.6616990603161845</v>
      </c>
      <c r="D443" s="8">
        <f>[1]!s_dq_volume("881001.WI",A443,1000000)</f>
        <v>30424.288</v>
      </c>
      <c r="E443" s="8">
        <f>[1]!s_dq_turn($A$1,A443)</f>
        <v>1.8138000000000001</v>
      </c>
      <c r="F443" s="8">
        <f>[1]!s_share_freeshares($A$1,A443,10000)</f>
        <v>73735317.740799993</v>
      </c>
      <c r="G443" s="8">
        <f>[1]!s_val_pe_ttm($A$1,A443)</f>
        <v>21.142000198364258</v>
      </c>
      <c r="H443" s="8">
        <f>[1]!s_val_dividendyield2($A$1,A443)</f>
        <v>1.0895999999999999</v>
      </c>
      <c r="I443" s="8">
        <f>[1]!s_val_pb_lf($A$1,A443)</f>
        <v>2.9916999340057373</v>
      </c>
      <c r="J443" s="11">
        <f>[1]!i_val_pe_percentile("881001.WI",A443,"2000-01-01",A443)</f>
        <v>17.419601837672282</v>
      </c>
      <c r="K443" s="8">
        <f>[1]!macd("881001.WI",A443,26,12,9,1,1,1)</f>
        <v>90.528952308775388</v>
      </c>
      <c r="L443" s="8">
        <f>[1]!sar("881001.WI",A443,4,"2","20","1",1)</f>
        <v>2878.1165999999998</v>
      </c>
      <c r="M443" s="12">
        <f>[1]!kdj("881001.WI",A443,9,3,3,1,1,1)</f>
        <v>82.279177576074005</v>
      </c>
      <c r="N443" s="7">
        <f>[1]!rsi("881001.WI",A443,6,1,1)</f>
        <v>78.518932441544422</v>
      </c>
      <c r="O443" s="7">
        <f>[1]!atr("881001.WI",A443,14,"2","1",1)</f>
        <v>62.38980714285708</v>
      </c>
      <c r="P443" s="21">
        <f>[1]!s_dq_close("000001.SH",A443,1)</f>
        <v>3054.0210000000002</v>
      </c>
      <c r="Q443" s="21">
        <f>[1]!s_dq_close("399107.SZ",A443,1)</f>
        <v>1404.3340000000001</v>
      </c>
    </row>
    <row r="444" spans="1:17" x14ac:dyDescent="0.25">
      <c r="A444" s="6">
        <v>40484</v>
      </c>
      <c r="B444" s="8">
        <f>[1]!i_dq_close($A$1,A444)</f>
        <v>2947.3739999999998</v>
      </c>
      <c r="C444" s="8">
        <f>[1]!i_dq_pctchange($A$1,A444)</f>
        <v>-0.47323076386946072</v>
      </c>
      <c r="D444" s="8">
        <f>[1]!s_dq_volume("881001.WI",A444,1000000)</f>
        <v>36271.017599999999</v>
      </c>
      <c r="E444" s="8">
        <f>[1]!s_dq_turn($A$1,A444)</f>
        <v>2.1678000000000002</v>
      </c>
      <c r="F444" s="8">
        <f>[1]!s_share_freeshares($A$1,A444,10000)</f>
        <v>73793302.434699997</v>
      </c>
      <c r="G444" s="8">
        <f>[1]!s_val_pe_ttm($A$1,A444)</f>
        <v>21.109800338745117</v>
      </c>
      <c r="H444" s="8">
        <f>[1]!s_val_dividendyield2($A$1,A444)</f>
        <v>1.0904</v>
      </c>
      <c r="I444" s="8">
        <f>[1]!s_val_pb_lf($A$1,A444)</f>
        <v>2.9832000732421875</v>
      </c>
      <c r="J444" s="11">
        <f>[1]!i_val_pe_percentile("881001.WI",A444,"2000-01-01",A444)</f>
        <v>17.374665135859164</v>
      </c>
      <c r="K444" s="8">
        <f>[1]!macd("881001.WI",A444,26,12,9,1,1,1)</f>
        <v>90.457273569392783</v>
      </c>
      <c r="L444" s="8">
        <f>[1]!sar("881001.WI",A444,4,"2","20","1",1)</f>
        <v>2894.7709199999999</v>
      </c>
      <c r="M444" s="12">
        <f>[1]!kdj("881001.WI",A444,9,3,3,1,1,1)</f>
        <v>79.08197729659588</v>
      </c>
      <c r="N444" s="7">
        <f>[1]!rsi("881001.WI",A444,6,1,1)</f>
        <v>72.091188417521977</v>
      </c>
      <c r="O444" s="7">
        <f>[1]!atr("881001.WI",A444,14,"2","1",1)</f>
        <v>63.097078571428483</v>
      </c>
      <c r="P444" s="21">
        <f>[1]!s_dq_close("000001.SH",A444,1)</f>
        <v>3045.4340000000002</v>
      </c>
      <c r="Q444" s="21">
        <f>[1]!s_dq_close("399107.SZ",A444,1)</f>
        <v>1395.393</v>
      </c>
    </row>
    <row r="445" spans="1:17" x14ac:dyDescent="0.25">
      <c r="A445" s="6">
        <v>40485</v>
      </c>
      <c r="B445" s="8">
        <f>[1]!i_dq_close($A$1,A445)</f>
        <v>2920.3314999999998</v>
      </c>
      <c r="C445" s="8">
        <f>[1]!i_dq_pctchange($A$1,A445)</f>
        <v>-0.9175116561386516</v>
      </c>
      <c r="D445" s="8">
        <f>[1]!s_dq_volume("881001.WI",A445,1000000)</f>
        <v>29310.6368</v>
      </c>
      <c r="E445" s="8">
        <f>[1]!s_dq_turn($A$1,A445)</f>
        <v>1.746</v>
      </c>
      <c r="F445" s="8">
        <f>[1]!s_share_freeshares($A$1,A445,10000)</f>
        <v>73806459.005400002</v>
      </c>
      <c r="G445" s="8">
        <f>[1]!s_val_pe_ttm($A$1,A445)</f>
        <v>20.952800750732422</v>
      </c>
      <c r="H445" s="8">
        <f>[1]!s_val_dividendyield2($A$1,A445)</f>
        <v>1.1002000000000001</v>
      </c>
      <c r="I445" s="8">
        <f>[1]!s_val_pb_lf($A$1,A445)</f>
        <v>2.9605000019073486</v>
      </c>
      <c r="J445" s="11">
        <f>[1]!i_val_pe_percentile("881001.WI",A445,"2000-01-01",A445)</f>
        <v>16.947207345065035</v>
      </c>
      <c r="K445" s="8">
        <f>[1]!macd("881001.WI",A445,26,12,9,1,1,1)</f>
        <v>87.21302642521141</v>
      </c>
      <c r="L445" s="8">
        <f>[1]!sar("881001.WI",A445,4,"2","20","1",1)</f>
        <v>2914.0471560000001</v>
      </c>
      <c r="M445" s="12">
        <f>[1]!kdj("881001.WI",A445,9,3,3,1,1,1)</f>
        <v>70.581253009873038</v>
      </c>
      <c r="N445" s="7">
        <f>[1]!rsi("881001.WI",A445,6,1,1)</f>
        <v>60.603299444571654</v>
      </c>
      <c r="O445" s="7">
        <f>[1]!atr("881001.WI",A445,14,"2","1",1)</f>
        <v>62.142785714285637</v>
      </c>
      <c r="P445" s="21">
        <f>[1]!s_dq_close("000001.SH",A445,1)</f>
        <v>3030.9879999999998</v>
      </c>
      <c r="Q445" s="21">
        <f>[1]!s_dq_close("399107.SZ",A445,1)</f>
        <v>1370.08</v>
      </c>
    </row>
    <row r="446" spans="1:17" x14ac:dyDescent="0.25">
      <c r="A446" s="6">
        <v>40486</v>
      </c>
      <c r="B446" s="8">
        <f>[1]!i_dq_close($A$1,A446)</f>
        <v>2972.9573</v>
      </c>
      <c r="C446" s="8">
        <f>[1]!i_dq_pctchange($A$1,A446)</f>
        <v>1.8020488427426908</v>
      </c>
      <c r="D446" s="8">
        <f>[1]!s_dq_volume("881001.WI",A446,1000000)</f>
        <v>27497.801599999999</v>
      </c>
      <c r="E446" s="8">
        <f>[1]!s_dq_turn($A$1,A446)</f>
        <v>1.6397999999999999</v>
      </c>
      <c r="F446" s="8">
        <f>[1]!s_share_freeshares($A$1,A446,10000)</f>
        <v>73814736.319100007</v>
      </c>
      <c r="G446" s="8">
        <f>[1]!s_val_pe_ttm($A$1,A446)</f>
        <v>21.341800689697266</v>
      </c>
      <c r="H446" s="8">
        <f>[1]!s_val_dividendyield2($A$1,A446)</f>
        <v>1.0794999999999999</v>
      </c>
      <c r="I446" s="8">
        <f>[1]!s_val_pb_lf($A$1,A446)</f>
        <v>3.0151000022888184</v>
      </c>
      <c r="J446" s="11">
        <f>[1]!i_val_pe_percentile("881001.WI",A446,"2000-01-01",A446)</f>
        <v>17.705544933078393</v>
      </c>
      <c r="K446" s="8">
        <f>[1]!macd("881001.WI",A446,26,12,9,1,1,1)</f>
        <v>87.875426224782586</v>
      </c>
      <c r="L446" s="8">
        <f>[1]!sar("881001.WI",A446,4,"2","20","1",1)</f>
        <v>2920.3222999999998</v>
      </c>
      <c r="M446" s="12">
        <f>[1]!kdj("881001.WI",A446,9,3,3,1,1,1)</f>
        <v>75.944177665004759</v>
      </c>
      <c r="N446" s="7">
        <f>[1]!rsi("881001.WI",A446,6,1,1)</f>
        <v>71.28786110101052</v>
      </c>
      <c r="O446" s="7">
        <f>[1]!atr("881001.WI",A446,14,"2","1",1)</f>
        <v>59.374564285714214</v>
      </c>
      <c r="P446" s="21">
        <f>[1]!s_dq_close("000001.SH",A446,1)</f>
        <v>3086.9389999999999</v>
      </c>
      <c r="Q446" s="21">
        <f>[1]!s_dq_close("399107.SZ",A446,1)</f>
        <v>1397.701</v>
      </c>
    </row>
    <row r="447" spans="1:17" x14ac:dyDescent="0.25">
      <c r="A447" s="6">
        <v>40487</v>
      </c>
      <c r="B447" s="8">
        <f>[1]!i_dq_close($A$1,A447)</f>
        <v>3013.1862999999998</v>
      </c>
      <c r="C447" s="8">
        <f>[1]!i_dq_pctchange($A$1,A447)</f>
        <v>1.3531644063639869</v>
      </c>
      <c r="D447" s="8">
        <f>[1]!s_dq_volume("881001.WI",A447,1000000)</f>
        <v>32494.083200000001</v>
      </c>
      <c r="E447" s="8">
        <f>[1]!s_dq_turn($A$1,A447)</f>
        <v>1.9287000000000001</v>
      </c>
      <c r="F447" s="8">
        <f>[1]!s_share_freeshares($A$1,A447,10000)</f>
        <v>74043678.771799996</v>
      </c>
      <c r="G447" s="8">
        <f>[1]!s_val_pe_ttm($A$1,A447)</f>
        <v>21.638900756835938</v>
      </c>
      <c r="H447" s="8">
        <f>[1]!s_val_dividendyield2($A$1,A447)</f>
        <v>1.0640000000000001</v>
      </c>
      <c r="I447" s="8">
        <f>[1]!s_val_pb_lf($A$1,A447)</f>
        <v>3.0520000457763672</v>
      </c>
      <c r="J447" s="11">
        <f>[1]!i_val_pe_percentile("881001.WI",A447,"2000-01-01",A447)</f>
        <v>18.272171253822631</v>
      </c>
      <c r="K447" s="8">
        <f>[1]!macd("881001.WI",A447,26,12,9,1,1,1)</f>
        <v>90.602122065189633</v>
      </c>
      <c r="L447" s="8">
        <f>[1]!sar("881001.WI",A447,4,"2","20","1",1)</f>
        <v>2934.4882599999996</v>
      </c>
      <c r="M447" s="12">
        <f>[1]!kdj("881001.WI",A447,9,3,3,1,1,1)</f>
        <v>82.457583280516033</v>
      </c>
      <c r="N447" s="7">
        <f>[1]!rsi("881001.WI",A447,6,1,1)</f>
        <v>77.007881941636839</v>
      </c>
      <c r="O447" s="7">
        <f>[1]!atr("881001.WI",A447,14,"2","1",1)</f>
        <v>57.458935714285644</v>
      </c>
      <c r="P447" s="21">
        <f>[1]!s_dq_close("000001.SH",A447,1)</f>
        <v>3129.4969999999998</v>
      </c>
      <c r="Q447" s="21">
        <f>[1]!s_dq_close("399107.SZ",A447,1)</f>
        <v>1415.068</v>
      </c>
    </row>
    <row r="448" spans="1:17" x14ac:dyDescent="0.25">
      <c r="A448" s="6">
        <v>40490</v>
      </c>
      <c r="B448" s="8">
        <f>[1]!i_dq_close($A$1,A448)</f>
        <v>3047.5754000000002</v>
      </c>
      <c r="C448" s="8">
        <f>[1]!i_dq_pctchange($A$1,A448)</f>
        <v>1.1412868829252385</v>
      </c>
      <c r="D448" s="8">
        <f>[1]!s_dq_volume("881001.WI",A448,1000000)</f>
        <v>32783.663999999997</v>
      </c>
      <c r="E448" s="8">
        <f>[1]!s_dq_turn($A$1,A448)</f>
        <v>1.7632000000000001</v>
      </c>
      <c r="F448" s="8">
        <f>[1]!s_share_freeshares($A$1,A448,10000)</f>
        <v>74258422.689700007</v>
      </c>
      <c r="G448" s="8">
        <f>[1]!s_val_pe_ttm($A$1,A448)</f>
        <v>21.873699188232422</v>
      </c>
      <c r="H448" s="8">
        <f>[1]!s_val_dividendyield2($A$1,A448)</f>
        <v>1.0511999999999999</v>
      </c>
      <c r="I448" s="8">
        <f>[1]!s_val_pb_lf($A$1,A448)</f>
        <v>3.0850999355316162</v>
      </c>
      <c r="J448" s="11">
        <f>[1]!i_val_pe_percentile("881001.WI",A448,"2000-01-01",A448)</f>
        <v>19.067634696217041</v>
      </c>
      <c r="K448" s="8">
        <f>[1]!macd("881001.WI",A448,26,12,9,1,1,1)</f>
        <v>94.449209437984791</v>
      </c>
      <c r="L448" s="8">
        <f>[1]!sar("881001.WI",A448,4,"2","20","1",1)</f>
        <v>2951.6757679999996</v>
      </c>
      <c r="M448" s="12">
        <f>[1]!kdj("881001.WI",A448,9,3,3,1,1,1)</f>
        <v>88.279151711951229</v>
      </c>
      <c r="N448" s="7">
        <f>[1]!rsi("881001.WI",A448,6,1,1)</f>
        <v>80.909257087755535</v>
      </c>
      <c r="O448" s="7">
        <f>[1]!atr("881001.WI",A448,14,"2","1",1)</f>
        <v>54.566235714285639</v>
      </c>
      <c r="P448" s="21">
        <f>[1]!s_dq_close("000001.SH",A448,1)</f>
        <v>3159.5120000000002</v>
      </c>
      <c r="Q448" s="21">
        <f>[1]!s_dq_close("399107.SZ",A448,1)</f>
        <v>1440.6559999999999</v>
      </c>
    </row>
    <row r="449" spans="1:17" x14ac:dyDescent="0.25">
      <c r="A449" s="6">
        <v>40491</v>
      </c>
      <c r="B449" s="8">
        <f>[1]!i_dq_close($A$1,A449)</f>
        <v>3031.6107999999999</v>
      </c>
      <c r="C449" s="8">
        <f>[1]!i_dq_pctchange($A$1,A449)</f>
        <v>-0.52384593995607931</v>
      </c>
      <c r="D449" s="8">
        <f>[1]!s_dq_volume("881001.WI",A449,1000000)</f>
        <v>31700.096000000001</v>
      </c>
      <c r="E449" s="8">
        <f>[1]!s_dq_turn($A$1,A449)</f>
        <v>1.7136</v>
      </c>
      <c r="F449" s="8">
        <f>[1]!s_share_freeshares($A$1,A449,10000)</f>
        <v>74290554.959199995</v>
      </c>
      <c r="G449" s="8">
        <f>[1]!s_val_pe_ttm($A$1,A449)</f>
        <v>21.784599304199219</v>
      </c>
      <c r="H449" s="8">
        <f>[1]!s_val_dividendyield2($A$1,A449)</f>
        <v>1.0545</v>
      </c>
      <c r="I449" s="8">
        <f>[1]!s_val_pb_lf($A$1,A449)</f>
        <v>3.0720000267028809</v>
      </c>
      <c r="J449" s="11">
        <f>[1]!i_val_pe_percentile("881001.WI",A449,"2000-01-01",A449)</f>
        <v>18.831168831168831</v>
      </c>
      <c r="K449" s="8">
        <f>[1]!macd("881001.WI",A449,26,12,9,1,1,1)</f>
        <v>95.113435619656684</v>
      </c>
      <c r="L449" s="8">
        <f>[1]!sar("881001.WI",A449,4,"2","20","1",1)</f>
        <v>2970.8848543999998</v>
      </c>
      <c r="M449" s="12">
        <f>[1]!kdj("881001.WI",A449,9,3,3,1,1,1)</f>
        <v>89.323429366425856</v>
      </c>
      <c r="N449" s="7">
        <f>[1]!rsi("881001.WI",A449,6,1,1)</f>
        <v>73.921644336374527</v>
      </c>
      <c r="O449" s="7">
        <f>[1]!atr("881001.WI",A449,14,"2","1",1)</f>
        <v>50.157207142857068</v>
      </c>
      <c r="P449" s="21">
        <f>[1]!s_dq_close("000001.SH",A449,1)</f>
        <v>3135</v>
      </c>
      <c r="Q449" s="21">
        <f>[1]!s_dq_close("399107.SZ",A449,1)</f>
        <v>1445.174</v>
      </c>
    </row>
    <row r="450" spans="1:17" x14ac:dyDescent="0.25">
      <c r="A450" s="6">
        <v>40492</v>
      </c>
      <c r="B450" s="8">
        <f>[1]!i_dq_close($A$1,A450)</f>
        <v>3021.8269</v>
      </c>
      <c r="C450" s="8">
        <f>[1]!i_dq_pctchange($A$1,A450)</f>
        <v>-0.32272942159989348</v>
      </c>
      <c r="D450" s="8">
        <f>[1]!s_dq_volume("881001.WI",A450,1000000)</f>
        <v>30229.1872</v>
      </c>
      <c r="E450" s="8">
        <f>[1]!s_dq_turn($A$1,A450)</f>
        <v>1.6334</v>
      </c>
      <c r="F450" s="8">
        <f>[1]!s_share_freeshares($A$1,A450,10000)</f>
        <v>74302208.782900006</v>
      </c>
      <c r="G450" s="8">
        <f>[1]!s_val_pe_ttm($A$1,A450)</f>
        <v>21.725200653076172</v>
      </c>
      <c r="H450" s="8">
        <f>[1]!s_val_dividendyield2($A$1,A450)</f>
        <v>1.0569999999999999</v>
      </c>
      <c r="I450" s="8">
        <f>[1]!s_val_pb_lf($A$1,A450)</f>
        <v>3.0636000633239746</v>
      </c>
      <c r="J450" s="11">
        <f>[1]!i_val_pe_percentile("881001.WI",A450,"2000-01-01",A450)</f>
        <v>18.518518518518519</v>
      </c>
      <c r="K450" s="8">
        <f>[1]!macd("881001.WI",A450,26,12,9,1,1,1)</f>
        <v>93.769444900229246</v>
      </c>
      <c r="L450" s="8">
        <f>[1]!sar("881001.WI",A450,4,"2","20","1",1)</f>
        <v>2986.2526035199999</v>
      </c>
      <c r="M450" s="12">
        <f>[1]!kdj("881001.WI",A450,9,3,3,1,1,1)</f>
        <v>88.281363241925263</v>
      </c>
      <c r="N450" s="7">
        <f>[1]!rsi("881001.WI",A450,6,1,1)</f>
        <v>69.507012917377523</v>
      </c>
      <c r="O450" s="7">
        <f>[1]!atr("881001.WI",A450,14,"2","1",1)</f>
        <v>48.830978571428496</v>
      </c>
      <c r="P450" s="21">
        <f>[1]!s_dq_close("000001.SH",A450,1)</f>
        <v>3115.3560000000002</v>
      </c>
      <c r="Q450" s="21">
        <f>[1]!s_dq_close("399107.SZ",A450,1)</f>
        <v>1454.5309999999999</v>
      </c>
    </row>
    <row r="451" spans="1:17" x14ac:dyDescent="0.25">
      <c r="A451" s="6">
        <v>40493</v>
      </c>
      <c r="B451" s="8">
        <f>[1]!i_dq_close($A$1,A451)</f>
        <v>3046.0369000000001</v>
      </c>
      <c r="C451" s="8">
        <f>[1]!i_dq_pctchange($A$1,A451)</f>
        <v>0.80117097375763113</v>
      </c>
      <c r="D451" s="8">
        <f>[1]!s_dq_volume("881001.WI",A451,1000000)</f>
        <v>33970.931199999999</v>
      </c>
      <c r="E451" s="8">
        <f>[1]!s_dq_turn($A$1,A451)</f>
        <v>1.8357000000000001</v>
      </c>
      <c r="F451" s="8">
        <f>[1]!s_share_freeshares($A$1,A451,10000)</f>
        <v>74321063.998799995</v>
      </c>
      <c r="G451" s="8">
        <f>[1]!s_val_pe_ttm($A$1,A451)</f>
        <v>21.837499618530273</v>
      </c>
      <c r="H451" s="8">
        <f>[1]!s_val_dividendyield2($A$1,A451)</f>
        <v>1.0515000000000001</v>
      </c>
      <c r="I451" s="8">
        <f>[1]!s_val_pb_lf($A$1,A451)</f>
        <v>3.0794000625610352</v>
      </c>
      <c r="J451" s="11">
        <f>[1]!i_val_pe_percentile("881001.WI",A451,"2000-01-01",A451)</f>
        <v>19.007633587786259</v>
      </c>
      <c r="K451" s="8">
        <f>[1]!macd("881001.WI",A451,26,12,9,1,1,1)</f>
        <v>93.579145106943542</v>
      </c>
      <c r="L451" s="8">
        <f>[1]!sar("881001.WI",A451,4,"2","20","1",1)</f>
        <v>2998.5468028159999</v>
      </c>
      <c r="M451" s="12">
        <f>[1]!kdj("881001.WI",A451,9,3,3,1,1,1)</f>
        <v>85.389940143954163</v>
      </c>
      <c r="N451" s="7">
        <f>[1]!rsi("881001.WI",A451,6,1,1)</f>
        <v>74.099922760541034</v>
      </c>
      <c r="O451" s="7">
        <f>[1]!atr("881001.WI",A451,14,"2","1",1)</f>
        <v>51.317514285714232</v>
      </c>
      <c r="P451" s="21">
        <f>[1]!s_dq_close("000001.SH",A451,1)</f>
        <v>3147.7440000000001</v>
      </c>
      <c r="Q451" s="21">
        <f>[1]!s_dq_close("399107.SZ",A451,1)</f>
        <v>1446.0239999999999</v>
      </c>
    </row>
    <row r="452" spans="1:17" x14ac:dyDescent="0.25">
      <c r="A452" s="6">
        <v>40494</v>
      </c>
      <c r="B452" s="8">
        <f>[1]!i_dq_close($A$1,A452)</f>
        <v>2885.9337999999998</v>
      </c>
      <c r="C452" s="8">
        <f>[1]!i_dq_pctchange($A$1,A452)</f>
        <v>-5.2561116380435262</v>
      </c>
      <c r="D452" s="8">
        <f>[1]!s_dq_volume("881001.WI",A452,1000000)</f>
        <v>37483.254399999998</v>
      </c>
      <c r="E452" s="8">
        <f>[1]!s_dq_turn($A$1,A452)</f>
        <v>2.0274000000000001</v>
      </c>
      <c r="F452" s="8">
        <f>[1]!s_share_freeshares($A$1,A452,10000)</f>
        <v>74339420.107700005</v>
      </c>
      <c r="G452" s="8">
        <f>[1]!s_val_pe_ttm($A$1,A452)</f>
        <v>20.716800689697266</v>
      </c>
      <c r="H452" s="8">
        <f>[1]!s_val_dividendyield2($A$1,A452)</f>
        <v>1.111</v>
      </c>
      <c r="I452" s="8">
        <f>[1]!s_val_pb_lf($A$1,A452)</f>
        <v>2.9203000068664551</v>
      </c>
      <c r="J452" s="11">
        <f>[1]!i_val_pe_percentile("881001.WI",A452,"2000-01-01",A452)</f>
        <v>16.253338420450209</v>
      </c>
      <c r="K452" s="8">
        <f>[1]!macd("881001.WI",A452,26,12,9,1,1,1)</f>
        <v>79.591863558278874</v>
      </c>
      <c r="L452" s="8">
        <f>[1]!sar("881001.WI",A452,4,"2","20","1",1)</f>
        <v>3087.3899000000001</v>
      </c>
      <c r="M452" s="12">
        <f>[1]!kdj("881001.WI",A452,9,3,3,1,1,1)</f>
        <v>57.960172631595071</v>
      </c>
      <c r="N452" s="7">
        <f>[1]!rsi("881001.WI",A452,6,1,1)</f>
        <v>33.754010933323222</v>
      </c>
      <c r="O452" s="7">
        <f>[1]!atr("881001.WI",A452,14,"2","1",1)</f>
        <v>57.397957142857095</v>
      </c>
      <c r="P452" s="21">
        <f>[1]!s_dq_close("000001.SH",A452,1)</f>
        <v>2985.4349999999999</v>
      </c>
      <c r="Q452" s="21">
        <f>[1]!s_dq_close("399107.SZ",A452,1)</f>
        <v>1357.403</v>
      </c>
    </row>
    <row r="453" spans="1:17" x14ac:dyDescent="0.25">
      <c r="A453" s="6">
        <v>40497</v>
      </c>
      <c r="B453" s="8">
        <f>[1]!i_dq_close($A$1,A453)</f>
        <v>2923.0405000000001</v>
      </c>
      <c r="C453" s="8">
        <f>[1]!i_dq_pctchange($A$1,A453)</f>
        <v>1.285777934337935</v>
      </c>
      <c r="D453" s="8">
        <f>[1]!s_dq_volume("881001.WI",A453,1000000)</f>
        <v>24355.268800000002</v>
      </c>
      <c r="E453" s="8">
        <f>[1]!s_dq_turn($A$1,A453)</f>
        <v>1.3311999999999999</v>
      </c>
      <c r="F453" s="8">
        <f>[1]!s_share_freeshares($A$1,A453,10000)</f>
        <v>74381858.461500004</v>
      </c>
      <c r="G453" s="8">
        <f>[1]!s_val_pe_ttm($A$1,A453)</f>
        <v>20.964899063110352</v>
      </c>
      <c r="H453" s="8">
        <f>[1]!s_val_dividendyield2($A$1,A453)</f>
        <v>1.0942000000000001</v>
      </c>
      <c r="I453" s="8">
        <f>[1]!s_val_pb_lf($A$1,A453)</f>
        <v>2.9544999599456787</v>
      </c>
      <c r="J453" s="11">
        <f>[1]!i_val_pe_percentile("881001.WI",A453,"2000-01-01",A453)</f>
        <v>17.009916094584288</v>
      </c>
      <c r="K453" s="8">
        <f>[1]!macd("881001.WI",A453,26,12,9,1,1,1)</f>
        <v>70.686216036580845</v>
      </c>
      <c r="L453" s="8">
        <f>[1]!sar("881001.WI",A453,4,"2","20","1",1)</f>
        <v>3083.2318520000003</v>
      </c>
      <c r="M453" s="12">
        <f>[1]!kdj("881001.WI",A453,9,3,3,1,1,1)</f>
        <v>49.091702301472246</v>
      </c>
      <c r="N453" s="7">
        <f>[1]!rsi("881001.WI",A453,6,1,1)</f>
        <v>42.466398364584379</v>
      </c>
      <c r="O453" s="7">
        <f>[1]!atr("881001.WI",A453,14,"2","1",1)</f>
        <v>59.837171428571374</v>
      </c>
      <c r="P453" s="21">
        <f>[1]!s_dq_close("000001.SH",A453,1)</f>
        <v>3014.413</v>
      </c>
      <c r="Q453" s="21">
        <f>[1]!s_dq_close("399107.SZ",A453,1)</f>
        <v>1390.117</v>
      </c>
    </row>
    <row r="454" spans="1:17" x14ac:dyDescent="0.25">
      <c r="A454" s="6">
        <v>40498</v>
      </c>
      <c r="B454" s="8">
        <f>[1]!i_dq_close($A$1,A454)</f>
        <v>2806.0601000000001</v>
      </c>
      <c r="C454" s="8">
        <f>[1]!i_dq_pctchange($A$1,A454)</f>
        <v>-4.0020109197939577</v>
      </c>
      <c r="D454" s="8">
        <f>[1]!s_dq_volume("881001.WI",A454,1000000)</f>
        <v>27426.732800000002</v>
      </c>
      <c r="E454" s="8">
        <f>[1]!s_dq_turn($A$1,A454)</f>
        <v>1.4835</v>
      </c>
      <c r="F454" s="8">
        <f>[1]!s_share_freeshares($A$1,A454,10000)</f>
        <v>74444429.565400004</v>
      </c>
      <c r="G454" s="8">
        <f>[1]!s_val_pe_ttm($A$1,A454)</f>
        <v>20.153900146484375</v>
      </c>
      <c r="H454" s="8">
        <f>[1]!s_val_dividendyield2($A$1,A454)</f>
        <v>1.1375999999999999</v>
      </c>
      <c r="I454" s="8">
        <f>[1]!s_val_pb_lf($A$1,A454)</f>
        <v>2.8399999141693115</v>
      </c>
      <c r="J454" s="11">
        <f>[1]!i_val_pe_percentile("881001.WI",A454,"2000-01-01",A454)</f>
        <v>12.466641250476554</v>
      </c>
      <c r="K454" s="8">
        <f>[1]!macd("881001.WI",A454,26,12,9,1,1,1)</f>
        <v>53.571546143095475</v>
      </c>
      <c r="L454" s="8">
        <f>[1]!sar("881001.WI",A454,4,"2","20","1",1)</f>
        <v>3073.8214339200003</v>
      </c>
      <c r="M454" s="12">
        <f>[1]!kdj("881001.WI",A454,9,3,3,1,1,1)</f>
        <v>33.793162662191008</v>
      </c>
      <c r="N454" s="7">
        <f>[1]!rsi("881001.WI",A454,6,1,1)</f>
        <v>28.357620571930237</v>
      </c>
      <c r="O454" s="7">
        <f>[1]!atr("881001.WI",A454,14,"2","1",1)</f>
        <v>64.204592857142842</v>
      </c>
      <c r="P454" s="21">
        <f>[1]!s_dq_close("000001.SH",A454,1)</f>
        <v>2894.538</v>
      </c>
      <c r="Q454" s="21">
        <f>[1]!s_dq_close("399107.SZ",A454,1)</f>
        <v>1341.444</v>
      </c>
    </row>
    <row r="455" spans="1:17" x14ac:dyDescent="0.25">
      <c r="A455" s="6">
        <v>40499</v>
      </c>
      <c r="B455" s="8">
        <f>[1]!i_dq_close($A$1,A455)</f>
        <v>2741.8476999999998</v>
      </c>
      <c r="C455" s="8">
        <f>[1]!i_dq_pctchange($A$1,A455)</f>
        <v>-2.2883472809438521</v>
      </c>
      <c r="D455" s="8">
        <f>[1]!s_dq_volume("881001.WI",A455,1000000)</f>
        <v>19928.1872</v>
      </c>
      <c r="E455" s="8">
        <f>[1]!s_dq_turn($A$1,A455)</f>
        <v>1.0755999999999999</v>
      </c>
      <c r="F455" s="8">
        <f>[1]!s_share_freeshares($A$1,A455,10000)</f>
        <v>74571770.153200001</v>
      </c>
      <c r="G455" s="8">
        <f>[1]!s_val_pe_ttm($A$1,A455)</f>
        <v>19.716800689697266</v>
      </c>
      <c r="H455" s="8">
        <f>[1]!s_val_dividendyield2($A$1,A455)</f>
        <v>1.1646000000000001</v>
      </c>
      <c r="I455" s="8">
        <f>[1]!s_val_pb_lf($A$1,A455)</f>
        <v>2.7778000831604004</v>
      </c>
      <c r="J455" s="11">
        <f>[1]!i_val_pe_percentile("881001.WI",A455,"2000-01-01",A455)</f>
        <v>9.4512195121951219</v>
      </c>
      <c r="K455" s="8">
        <f>[1]!macd("881001.WI",A455,26,12,9,1,1,1)</f>
        <v>34.429758093862347</v>
      </c>
      <c r="L455" s="8">
        <f>[1]!sar("881001.WI",A455,4,"2","20","1",1)</f>
        <v>3057.1984498848005</v>
      </c>
      <c r="M455" s="12">
        <f>[1]!kdj("881001.WI",A455,9,3,3,1,1,1)</f>
        <v>23.75530051094189</v>
      </c>
      <c r="N455" s="7">
        <f>[1]!rsi("881001.WI",A455,6,1,1)</f>
        <v>23.266031725113258</v>
      </c>
      <c r="O455" s="7">
        <f>[1]!atr("881001.WI",A455,14,"2","1",1)</f>
        <v>67.116142857142876</v>
      </c>
      <c r="P455" s="21">
        <f>[1]!s_dq_close("000001.SH",A455,1)</f>
        <v>2838.857</v>
      </c>
      <c r="Q455" s="21">
        <f>[1]!s_dq_close("399107.SZ",A455,1)</f>
        <v>1296.6369999999999</v>
      </c>
    </row>
    <row r="456" spans="1:17" x14ac:dyDescent="0.25">
      <c r="A456" s="6">
        <v>40500</v>
      </c>
      <c r="B456" s="8">
        <f>[1]!i_dq_close($A$1,A456)</f>
        <v>2774.5727999999999</v>
      </c>
      <c r="C456" s="8">
        <f>[1]!i_dq_pctchange($A$1,A456)</f>
        <v>1.1935418586524742</v>
      </c>
      <c r="D456" s="8">
        <f>[1]!s_dq_volume("881001.WI",A456,1000000)</f>
        <v>16394.8704</v>
      </c>
      <c r="E456" s="8">
        <f>[1]!s_dq_turn($A$1,A456)</f>
        <v>0.87749999999999995</v>
      </c>
      <c r="F456" s="8">
        <f>[1]!s_share_freeshares($A$1,A456,10000)</f>
        <v>74804223.809699997</v>
      </c>
      <c r="G456" s="8">
        <f>[1]!s_val_pe_ttm($A$1,A456)</f>
        <v>19.986600875854492</v>
      </c>
      <c r="H456" s="8">
        <f>[1]!s_val_dividendyield2($A$1,A456)</f>
        <v>1.1484000000000001</v>
      </c>
      <c r="I456" s="8">
        <f>[1]!s_val_pb_lf($A$1,A456)</f>
        <v>2.80430006980896</v>
      </c>
      <c r="J456" s="11">
        <f>[1]!i_val_pe_percentile("881001.WI",A456,"2000-01-01",A456)</f>
        <v>11.085714285714285</v>
      </c>
      <c r="K456" s="8">
        <f>[1]!macd("881001.WI",A456,26,12,9,1,1,1)</f>
        <v>21.650818077011991</v>
      </c>
      <c r="L456" s="8">
        <f>[1]!sar("881001.WI",A456,4,"2","20","1",1)</f>
        <v>3030.9143738940165</v>
      </c>
      <c r="M456" s="12">
        <f>[1]!kdj("881001.WI",A456,9,3,3,1,1,1)</f>
        <v>20.104116524868566</v>
      </c>
      <c r="N456" s="7">
        <f>[1]!rsi("881001.WI",A456,6,1,1)</f>
        <v>30.858227114726844</v>
      </c>
      <c r="O456" s="7">
        <f>[1]!atr("881001.WI",A456,14,"2","1",1)</f>
        <v>67.825514285714306</v>
      </c>
      <c r="P456" s="21">
        <f>[1]!s_dq_close("000001.SH",A456,1)</f>
        <v>2865.4520000000002</v>
      </c>
      <c r="Q456" s="21">
        <f>[1]!s_dq_close("399107.SZ",A456,1)</f>
        <v>1319.4110000000001</v>
      </c>
    </row>
    <row r="457" spans="1:17" x14ac:dyDescent="0.25">
      <c r="A457" s="6">
        <v>40501</v>
      </c>
      <c r="B457" s="8">
        <f>[1]!i_dq_close($A$1,A457)</f>
        <v>2807.8960000000002</v>
      </c>
      <c r="C457" s="8">
        <f>[1]!i_dq_pctchange($A$1,A457)</f>
        <v>1.2010209283389597</v>
      </c>
      <c r="D457" s="8">
        <f>[1]!s_dq_volume("881001.WI",A457,1000000)</f>
        <v>20324.016</v>
      </c>
      <c r="E457" s="8">
        <f>[1]!s_dq_turn($A$1,A457)</f>
        <v>1.0860000000000001</v>
      </c>
      <c r="F457" s="8">
        <f>[1]!s_share_freeshares($A$1,A457,10000)</f>
        <v>74862979.471799999</v>
      </c>
      <c r="G457" s="8">
        <f>[1]!s_val_pe_ttm($A$1,A457)</f>
        <v>20.245899200439453</v>
      </c>
      <c r="H457" s="8">
        <f>[1]!s_val_dividendyield2($A$1,A457)</f>
        <v>1.1316999999999999</v>
      </c>
      <c r="I457" s="8">
        <f>[1]!s_val_pb_lf($A$1,A457)</f>
        <v>2.8401000499725342</v>
      </c>
      <c r="J457" s="11">
        <f>[1]!i_val_pe_percentile("881001.WI",A457,"2000-01-01",A457)</f>
        <v>13.328255902513328</v>
      </c>
      <c r="K457" s="8">
        <f>[1]!macd("881001.WI",A457,26,12,9,1,1,1)</f>
        <v>14.050356034441847</v>
      </c>
      <c r="L457" s="8">
        <f>[1]!sar("881001.WI",A457,4,"2","20","1",1)</f>
        <v>3006.7330239824951</v>
      </c>
      <c r="M457" s="12">
        <f>[1]!kdj("881001.WI",A457,9,3,3,1,1,1)</f>
        <v>20.807655235365527</v>
      </c>
      <c r="N457" s="7">
        <f>[1]!rsi("881001.WI",A457,6,1,1)</f>
        <v>38.315847669498474</v>
      </c>
      <c r="O457" s="7">
        <f>[1]!atr("881001.WI",A457,14,"2","1",1)</f>
        <v>68.042742857142883</v>
      </c>
      <c r="P457" s="21">
        <f>[1]!s_dq_close("000001.SH",A457,1)</f>
        <v>2888.5659999999998</v>
      </c>
      <c r="Q457" s="21">
        <f>[1]!s_dq_close("399107.SZ",A457,1)</f>
        <v>1358.193</v>
      </c>
    </row>
    <row r="458" spans="1:17" x14ac:dyDescent="0.25">
      <c r="A458" s="6">
        <v>40504</v>
      </c>
      <c r="B458" s="8">
        <f>[1]!i_dq_close($A$1,A458)</f>
        <v>2812.4807000000001</v>
      </c>
      <c r="C458" s="8">
        <f>[1]!i_dq_pctchange($A$1,A458)</f>
        <v>0.16327883938720963</v>
      </c>
      <c r="D458" s="8">
        <f>[1]!s_dq_volume("881001.WI",A458,1000000)</f>
        <v>21873.414400000001</v>
      </c>
      <c r="E458" s="8">
        <f>[1]!s_dq_turn($A$1,A458)</f>
        <v>1.1698999999999999</v>
      </c>
      <c r="F458" s="8">
        <f>[1]!s_share_freeshares($A$1,A458,10000)</f>
        <v>74871298.876800001</v>
      </c>
      <c r="G458" s="8">
        <f>[1]!s_val_pe_ttm($A$1,A458)</f>
        <v>20.269399642944336</v>
      </c>
      <c r="H458" s="8">
        <f>[1]!s_val_dividendyield2($A$1,A458)</f>
        <v>1.1286</v>
      </c>
      <c r="I458" s="8">
        <f>[1]!s_val_pb_lf($A$1,A458)</f>
        <v>2.8434000015258789</v>
      </c>
      <c r="J458" s="11">
        <f>[1]!i_val_pe_percentile("881001.WI",A458,"2000-01-01",A458)</f>
        <v>13.66577845451085</v>
      </c>
      <c r="K458" s="8">
        <f>[1]!macd("881001.WI",A458,26,12,9,1,1,1)</f>
        <v>8.3011911175062778</v>
      </c>
      <c r="L458" s="8">
        <f>[1]!sar("881001.WI",A458,4,"2","20","1",1)</f>
        <v>2978.8672415842457</v>
      </c>
      <c r="M458" s="12">
        <f>[1]!kdj("881001.WI",A458,9,3,3,1,1,1)</f>
        <v>21.701999943408541</v>
      </c>
      <c r="N458" s="7">
        <f>[1]!rsi("881001.WI",A458,6,1,1)</f>
        <v>39.395075546354043</v>
      </c>
      <c r="O458" s="7">
        <f>[1]!atr("881001.WI",A458,14,"2","1",1)</f>
        <v>68.717335714285738</v>
      </c>
      <c r="P458" s="21">
        <f>[1]!s_dq_close("000001.SH",A458,1)</f>
        <v>2884.3710000000001</v>
      </c>
      <c r="Q458" s="21">
        <f>[1]!s_dq_close("399107.SZ",A458,1)</f>
        <v>1375.145</v>
      </c>
    </row>
    <row r="459" spans="1:17" x14ac:dyDescent="0.25">
      <c r="A459" s="6">
        <v>40505</v>
      </c>
      <c r="B459" s="8">
        <f>[1]!i_dq_close($A$1,A459)</f>
        <v>2763.8310999999999</v>
      </c>
      <c r="C459" s="8">
        <f>[1]!i_dq_pctchange($A$1,A459)</f>
        <v>-1.7297754256589277</v>
      </c>
      <c r="D459" s="8">
        <f>[1]!s_dq_volume("881001.WI",A459,1000000)</f>
        <v>19751.358400000001</v>
      </c>
      <c r="E459" s="8">
        <f>[1]!s_dq_turn($A$1,A459)</f>
        <v>1.0586</v>
      </c>
      <c r="F459" s="8">
        <f>[1]!s_share_freeshares($A$1,A459,10000)</f>
        <v>74882433.7271</v>
      </c>
      <c r="G459" s="8">
        <f>[1]!s_val_pe_ttm($A$1,A459)</f>
        <v>19.944400787353516</v>
      </c>
      <c r="H459" s="8">
        <f>[1]!s_val_dividendyield2($A$1,A459)</f>
        <v>1.1468</v>
      </c>
      <c r="I459" s="8">
        <f>[1]!s_val_pb_lf($A$1,A459)</f>
        <v>2.7973999977111816</v>
      </c>
      <c r="J459" s="11">
        <f>[1]!i_val_pe_percentile("881001.WI",A459,"2000-01-01",A459)</f>
        <v>10.80669710806697</v>
      </c>
      <c r="K459" s="8">
        <f>[1]!macd("881001.WI",A459,26,12,9,1,1,1)</f>
        <v>-0.17862061077630642</v>
      </c>
      <c r="L459" s="8">
        <f>[1]!sar("881001.WI",A459,4,"2","20","1",1)</f>
        <v>2953.7880374258211</v>
      </c>
      <c r="M459" s="12">
        <f>[1]!kdj("881001.WI",A459,9,3,3,1,1,1)</f>
        <v>17.967462543059259</v>
      </c>
      <c r="N459" s="7">
        <f>[1]!rsi("881001.WI",A459,6,1,1)</f>
        <v>32.217456536777497</v>
      </c>
      <c r="O459" s="7">
        <f>[1]!atr("881001.WI",A459,14,"2","1",1)</f>
        <v>71.941785714285743</v>
      </c>
      <c r="P459" s="21">
        <f>[1]!s_dq_close("000001.SH",A459,1)</f>
        <v>2828.2820000000002</v>
      </c>
      <c r="Q459" s="21">
        <f>[1]!s_dq_close("399107.SZ",A459,1)</f>
        <v>1361.365</v>
      </c>
    </row>
    <row r="460" spans="1:17" x14ac:dyDescent="0.25">
      <c r="A460" s="6">
        <v>40506</v>
      </c>
      <c r="B460" s="8">
        <f>[1]!i_dq_close($A$1,A460)</f>
        <v>2801.5005000000001</v>
      </c>
      <c r="C460" s="8">
        <f>[1]!i_dq_pctchange($A$1,A460)</f>
        <v>1.3629414619439018</v>
      </c>
      <c r="D460" s="8">
        <f>[1]!s_dq_volume("881001.WI",A460,1000000)</f>
        <v>19591.865600000001</v>
      </c>
      <c r="E460" s="8">
        <f>[1]!s_dq_turn($A$1,A460)</f>
        <v>1.0449999999999999</v>
      </c>
      <c r="F460" s="8">
        <f>[1]!s_share_freeshares($A$1,A460,10000)</f>
        <v>74886780.542600006</v>
      </c>
      <c r="G460" s="8">
        <f>[1]!s_val_pe_ttm($A$1,A460)</f>
        <v>20.217599868774414</v>
      </c>
      <c r="H460" s="8">
        <f>[1]!s_val_dividendyield2($A$1,A460)</f>
        <v>1.1293</v>
      </c>
      <c r="I460" s="8">
        <f>[1]!s_val_pb_lf($A$1,A460)</f>
        <v>2.8357000350952148</v>
      </c>
      <c r="J460" s="11">
        <f>[1]!i_val_pe_percentile("881001.WI",A460,"2000-01-01",A460)</f>
        <v>13.12286040319513</v>
      </c>
      <c r="K460" s="8">
        <f>[1]!macd("881001.WI",A460,26,12,9,1,1,1)</f>
        <v>-3.8153458040378609</v>
      </c>
      <c r="L460" s="8">
        <f>[1]!sar("881001.WI",A460,4,"2","20","1",1)</f>
        <v>2926.4388569347225</v>
      </c>
      <c r="M460" s="12">
        <f>[1]!kdj("881001.WI",A460,9,3,3,1,1,1)</f>
        <v>19.810546955303693</v>
      </c>
      <c r="N460" s="7">
        <f>[1]!rsi("881001.WI",A460,6,1,1)</f>
        <v>42.030982565415023</v>
      </c>
      <c r="O460" s="7">
        <f>[1]!atr("881001.WI",A460,14,"2","1",1)</f>
        <v>73.243807142857193</v>
      </c>
      <c r="P460" s="21">
        <f>[1]!s_dq_close("000001.SH",A460,1)</f>
        <v>2859.9360000000001</v>
      </c>
      <c r="Q460" s="21">
        <f>[1]!s_dq_close("399107.SZ",A460,1)</f>
        <v>1396.204</v>
      </c>
    </row>
    <row r="461" spans="1:17" x14ac:dyDescent="0.25">
      <c r="A461" s="6">
        <v>40507</v>
      </c>
      <c r="B461" s="8">
        <f>[1]!i_dq_close($A$1,A461)</f>
        <v>2833.8896</v>
      </c>
      <c r="C461" s="8">
        <f>[1]!i_dq_pctchange($A$1,A461)</f>
        <v>1.1561340074720625</v>
      </c>
      <c r="D461" s="8">
        <f>[1]!s_dq_volume("881001.WI",A461,1000000)</f>
        <v>21986.252799999998</v>
      </c>
      <c r="E461" s="8">
        <f>[1]!s_dq_turn($A$1,A461)</f>
        <v>1.1819</v>
      </c>
      <c r="F461" s="8">
        <f>[1]!s_share_freeshares($A$1,A461,10000)</f>
        <v>74914644.532900006</v>
      </c>
      <c r="G461" s="8">
        <f>[1]!s_val_pe_ttm($A$1,A461)</f>
        <v>20.443500518798828</v>
      </c>
      <c r="H461" s="8">
        <f>[1]!s_val_dividendyield2($A$1,A461)</f>
        <v>1.1163000000000001</v>
      </c>
      <c r="I461" s="8">
        <f>[1]!s_val_pb_lf($A$1,A461)</f>
        <v>2.864300012588501</v>
      </c>
      <c r="J461" s="11">
        <f>[1]!i_val_pe_percentile("881001.WI",A461,"2000-01-01",A461)</f>
        <v>14.942965779467682</v>
      </c>
      <c r="K461" s="8">
        <f>[1]!macd("881001.WI",A461,26,12,9,1,1,1)</f>
        <v>-4.0374063309063786</v>
      </c>
      <c r="L461" s="8">
        <f>[1]!sar("881001.WI",A461,4,"2","20","1",1)</f>
        <v>2902.3715781025558</v>
      </c>
      <c r="M461" s="12">
        <f>[1]!kdj("881001.WI",A461,9,3,3,1,1,1)</f>
        <v>31.332346575220686</v>
      </c>
      <c r="N461" s="7">
        <f>[1]!rsi("881001.WI",A461,6,1,1)</f>
        <v>49.565061057925114</v>
      </c>
      <c r="O461" s="7">
        <f>[1]!atr("881001.WI",A461,14,"2","1",1)</f>
        <v>72.67470000000003</v>
      </c>
      <c r="P461" s="21">
        <f>[1]!s_dq_close("000001.SH",A461,1)</f>
        <v>2898.261</v>
      </c>
      <c r="Q461" s="21">
        <f>[1]!s_dq_close("399107.SZ",A461,1)</f>
        <v>1400.703</v>
      </c>
    </row>
    <row r="462" spans="1:17" x14ac:dyDescent="0.25">
      <c r="A462" s="6">
        <v>40508</v>
      </c>
      <c r="B462" s="8">
        <f>[1]!i_dq_close($A$1,A462)</f>
        <v>2811.2627000000002</v>
      </c>
      <c r="C462" s="8">
        <f>[1]!i_dq_pctchange($A$1,A462)</f>
        <v>-0.79843971338896724</v>
      </c>
      <c r="D462" s="8">
        <f>[1]!s_dq_volume("881001.WI",A462,1000000)</f>
        <v>18196.207999999999</v>
      </c>
      <c r="E462" s="8">
        <f>[1]!s_dq_turn($A$1,A462)</f>
        <v>0.97199999999999998</v>
      </c>
      <c r="F462" s="8">
        <f>[1]!s_share_freeshares($A$1,A462,10000)</f>
        <v>74919794.915900007</v>
      </c>
      <c r="G462" s="8">
        <f>[1]!s_val_pe_ttm($A$1,A462)</f>
        <v>20.284400939941406</v>
      </c>
      <c r="H462" s="8">
        <f>[1]!s_val_dividendyield2($A$1,A462)</f>
        <v>1.1244000000000001</v>
      </c>
      <c r="I462" s="8">
        <f>[1]!s_val_pb_lf($A$1,A462)</f>
        <v>2.8412001132965088</v>
      </c>
      <c r="J462" s="11">
        <f>[1]!i_val_pe_percentile("881001.WI",A462,"2000-01-01",A462)</f>
        <v>13.797035347776509</v>
      </c>
      <c r="K462" s="8">
        <f>[1]!macd("881001.WI",A462,26,12,9,1,1,1)</f>
        <v>-5.9703699194110413</v>
      </c>
      <c r="L462" s="8">
        <f>[1]!sar("881001.WI",A462,4,"2","20","1",1)</f>
        <v>2881.1923727302492</v>
      </c>
      <c r="M462" s="12">
        <f>[1]!kdj("881001.WI",A462,9,3,3,1,1,1)</f>
        <v>35.216542522965575</v>
      </c>
      <c r="N462" s="7">
        <f>[1]!rsi("881001.WI",A462,6,1,1)</f>
        <v>44.695342177581807</v>
      </c>
      <c r="O462" s="7">
        <f>[1]!atr("881001.WI",A462,14,"2","1",1)</f>
        <v>73.225428571428594</v>
      </c>
      <c r="P462" s="21">
        <f>[1]!s_dq_close("000001.SH",A462,1)</f>
        <v>2871.6979999999999</v>
      </c>
      <c r="Q462" s="21">
        <f>[1]!s_dq_close("399107.SZ",A462,1)</f>
        <v>1395.4269999999999</v>
      </c>
    </row>
    <row r="463" spans="1:17" x14ac:dyDescent="0.25">
      <c r="A463" s="6">
        <v>40511</v>
      </c>
      <c r="B463" s="8">
        <f>[1]!i_dq_close($A$1,A463)</f>
        <v>2811.4978000000001</v>
      </c>
      <c r="C463" s="8">
        <f>[1]!i_dq_pctchange($A$1,A463)</f>
        <v>8.362790144082758E-3</v>
      </c>
      <c r="D463" s="8">
        <f>[1]!s_dq_volume("881001.WI",A463,1000000)</f>
        <v>17125.7984</v>
      </c>
      <c r="E463" s="8">
        <f>[1]!s_dq_turn($A$1,A463)</f>
        <v>0.91320000000000001</v>
      </c>
      <c r="F463" s="8">
        <f>[1]!s_share_freeshares($A$1,A463,10000)</f>
        <v>74966605.366500005</v>
      </c>
      <c r="G463" s="8">
        <f>[1]!s_val_pe_ttm($A$1,A463)</f>
        <v>20.293899536132813</v>
      </c>
      <c r="H463" s="8">
        <f>[1]!s_val_dividendyield2($A$1,A463)</f>
        <v>1.1237999999999999</v>
      </c>
      <c r="I463" s="8">
        <f>[1]!s_val_pb_lf($A$1,A463)</f>
        <v>2.8413000106811523</v>
      </c>
      <c r="J463" s="11">
        <f>[1]!i_val_pe_percentile("881001.WI",A463,"2000-01-01",A463)</f>
        <v>13.905775075987842</v>
      </c>
      <c r="K463" s="8">
        <f>[1]!macd("881001.WI",A463,26,12,9,1,1,1)</f>
        <v>-7.3980072617500809</v>
      </c>
      <c r="L463" s="8">
        <f>[1]!sar("881001.WI",A463,4,"2","20","1",1)</f>
        <v>2862.5546720026191</v>
      </c>
      <c r="M463" s="12">
        <f>[1]!kdj("881001.WI",A463,9,3,3,1,1,1)</f>
        <v>48.82765008569524</v>
      </c>
      <c r="N463" s="7">
        <f>[1]!rsi("881001.WI",A463,6,1,1)</f>
        <v>44.763007645035792</v>
      </c>
      <c r="O463" s="7">
        <f>[1]!atr("881001.WI",A463,14,"2","1",1)</f>
        <v>73.058914285714309</v>
      </c>
      <c r="P463" s="21">
        <f>[1]!s_dq_close("000001.SH",A463,1)</f>
        <v>2866.3560000000002</v>
      </c>
      <c r="Q463" s="21">
        <f>[1]!s_dq_close("399107.SZ",A463,1)</f>
        <v>1402.4390000000001</v>
      </c>
    </row>
    <row r="464" spans="1:17" x14ac:dyDescent="0.25">
      <c r="A464" s="6">
        <v>40512</v>
      </c>
      <c r="B464" s="8">
        <f>[1]!i_dq_close($A$1,A464)</f>
        <v>2762.1379000000002</v>
      </c>
      <c r="C464" s="8">
        <f>[1]!i_dq_pctchange($A$1,A464)</f>
        <v>-1.7556442690440635</v>
      </c>
      <c r="D464" s="8">
        <f>[1]!s_dq_volume("881001.WI",A464,1000000)</f>
        <v>22813.401600000001</v>
      </c>
      <c r="E464" s="8">
        <f>[1]!s_dq_turn($A$1,A464)</f>
        <v>1.2089000000000001</v>
      </c>
      <c r="F464" s="8">
        <f>[1]!s_share_freeshares($A$1,A464,10000)</f>
        <v>75039616.342199996</v>
      </c>
      <c r="G464" s="8">
        <f>[1]!s_val_pe_ttm($A$1,A464)</f>
        <v>19.955999374389648</v>
      </c>
      <c r="H464" s="8">
        <f>[1]!s_val_dividendyield2($A$1,A464)</f>
        <v>1.1435</v>
      </c>
      <c r="I464" s="8">
        <f>[1]!s_val_pb_lf($A$1,A464)</f>
        <v>2.7853000164031982</v>
      </c>
      <c r="J464" s="11">
        <f>[1]!i_val_pe_percentile("881001.WI",A464,"2000-01-01",A464)</f>
        <v>10.824154956323586</v>
      </c>
      <c r="K464" s="8">
        <f>[1]!macd("881001.WI",A464,26,12,9,1,1,1)</f>
        <v>-12.369760652337845</v>
      </c>
      <c r="L464" s="8">
        <f>[1]!sar("881001.WI",A464,4,"2","20","1",1)</f>
        <v>2846.7236153623048</v>
      </c>
      <c r="M464" s="12">
        <f>[1]!kdj("881001.WI",A464,9,3,3,1,1,1)</f>
        <v>47.868290398599264</v>
      </c>
      <c r="N464" s="7">
        <f>[1]!rsi("881001.WI",A464,6,1,1)</f>
        <v>34.215847013434001</v>
      </c>
      <c r="O464" s="7">
        <f>[1]!atr("881001.WI",A464,14,"2","1",1)</f>
        <v>79.841207142857158</v>
      </c>
      <c r="P464" s="21">
        <f>[1]!s_dq_close("000001.SH",A464,1)</f>
        <v>2820.181</v>
      </c>
      <c r="Q464" s="21">
        <f>[1]!s_dq_close("399107.SZ",A464,1)</f>
        <v>1369.499</v>
      </c>
    </row>
    <row r="465" spans="1:17" x14ac:dyDescent="0.25">
      <c r="A465" s="6">
        <v>40513</v>
      </c>
      <c r="B465" s="8">
        <f>[1]!i_dq_close($A$1,A465)</f>
        <v>2761.8117999999999</v>
      </c>
      <c r="C465" s="8">
        <f>[1]!i_dq_pctchange($A$1,A465)</f>
        <v>-1.1806072390528515E-2</v>
      </c>
      <c r="D465" s="8">
        <f>[1]!s_dq_volume("881001.WI",A465,1000000)</f>
        <v>13742.5872</v>
      </c>
      <c r="E465" s="8">
        <f>[1]!s_dq_turn($A$1,A465)</f>
        <v>0.72699999999999998</v>
      </c>
      <c r="F465" s="8">
        <f>[1]!s_share_freeshares($A$1,A465,10000)</f>
        <v>75110542.100799993</v>
      </c>
      <c r="G465" s="8">
        <f>[1]!s_val_pe_ttm($A$1,A465)</f>
        <v>19.968399047851563</v>
      </c>
      <c r="H465" s="8">
        <f>[1]!s_val_dividendyield2($A$1,A465)</f>
        <v>1.1435999999999999</v>
      </c>
      <c r="I465" s="8">
        <f>[1]!s_val_pb_lf($A$1,A465)</f>
        <v>2.7867999076843262</v>
      </c>
      <c r="J465" s="11">
        <f>[1]!i_val_pe_percentile("881001.WI",A465,"2000-01-01",A465)</f>
        <v>10.971905846621109</v>
      </c>
      <c r="K465" s="8">
        <f>[1]!macd("881001.WI",A465,26,12,9,1,1,1)</f>
        <v>-16.150056777130885</v>
      </c>
      <c r="L465" s="8">
        <f>[1]!sar("881001.WI",A465,4,"2","20","1",1)</f>
        <v>2825.7977572115819</v>
      </c>
      <c r="M465" s="12">
        <f>[1]!kdj("881001.WI",A465,9,3,3,1,1,1)</f>
        <v>47.151738905002667</v>
      </c>
      <c r="N465" s="7">
        <f>[1]!rsi("881001.WI",A465,6,1,1)</f>
        <v>34.152051392325582</v>
      </c>
      <c r="O465" s="7">
        <f>[1]!atr("881001.WI",A465,14,"2","1",1)</f>
        <v>76.898421428571439</v>
      </c>
      <c r="P465" s="21">
        <f>[1]!s_dq_close("000001.SH",A465,1)</f>
        <v>2823.4490000000001</v>
      </c>
      <c r="Q465" s="21">
        <f>[1]!s_dq_close("399107.SZ",A465,1)</f>
        <v>1365.59</v>
      </c>
    </row>
    <row r="466" spans="1:17" x14ac:dyDescent="0.25">
      <c r="A466" s="6">
        <v>40514</v>
      </c>
      <c r="B466" s="8">
        <f>[1]!i_dq_close($A$1,A466)</f>
        <v>2780.5612999999998</v>
      </c>
      <c r="C466" s="8">
        <f>[1]!i_dq_pctchange($A$1,A466)</f>
        <v>0.67888405719752154</v>
      </c>
      <c r="D466" s="8">
        <f>[1]!s_dq_volume("881001.WI",A466,1000000)</f>
        <v>17002.966400000001</v>
      </c>
      <c r="E466" s="8">
        <f>[1]!s_dq_turn($A$1,A466)</f>
        <v>0.90149999999999997</v>
      </c>
      <c r="F466" s="8">
        <f>[1]!s_share_freeshares($A$1,A466,10000)</f>
        <v>75127377.751599997</v>
      </c>
      <c r="G466" s="8">
        <f>[1]!s_val_pe_ttm($A$1,A466)</f>
        <v>20.123800277709961</v>
      </c>
      <c r="H466" s="8">
        <f>[1]!s_val_dividendyield2($A$1,A466)</f>
        <v>1.1363000000000001</v>
      </c>
      <c r="I466" s="8">
        <f>[1]!s_val_pb_lf($A$1,A466)</f>
        <v>2.8083000183105469</v>
      </c>
      <c r="J466" s="11">
        <f>[1]!i_val_pe_percentile("881001.WI",A466,"2000-01-01",A466)</f>
        <v>12.409867172675522</v>
      </c>
      <c r="K466" s="8">
        <f>[1]!macd("881001.WI",A466,26,12,9,1,1,1)</f>
        <v>-17.432094404508916</v>
      </c>
      <c r="L466" s="8">
        <f>[1]!sar("881001.WI",A466,4,"2","20","1",1)</f>
        <v>2808.29</v>
      </c>
      <c r="M466" s="12">
        <f>[1]!kdj("881001.WI",A466,9,3,3,1,1,1)</f>
        <v>51.099999047116206</v>
      </c>
      <c r="N466" s="7">
        <f>[1]!rsi("881001.WI",A466,6,1,1)</f>
        <v>41.657378911410177</v>
      </c>
      <c r="O466" s="7">
        <f>[1]!atr("881001.WI",A466,14,"2","1",1)</f>
        <v>68.201671428571444</v>
      </c>
      <c r="P466" s="21">
        <f>[1]!s_dq_close("000001.SH",A466,1)</f>
        <v>2843.607</v>
      </c>
      <c r="Q466" s="21">
        <f>[1]!s_dq_close("399107.SZ",A466,1)</f>
        <v>1372.1579999999999</v>
      </c>
    </row>
    <row r="467" spans="1:17" x14ac:dyDescent="0.25">
      <c r="A467" s="6">
        <v>40515</v>
      </c>
      <c r="B467" s="8">
        <f>[1]!i_dq_close($A$1,A467)</f>
        <v>2777.4657999999999</v>
      </c>
      <c r="C467" s="8">
        <f>[1]!i_dq_pctchange($A$1,A467)</f>
        <v>-0.11132644333357808</v>
      </c>
      <c r="D467" s="8">
        <f>[1]!s_dq_volume("881001.WI",A467,1000000)</f>
        <v>13827.52</v>
      </c>
      <c r="E467" s="8">
        <f>[1]!s_dq_turn($A$1,A467)</f>
        <v>0.7359</v>
      </c>
      <c r="F467" s="8">
        <f>[1]!s_share_freeshares($A$1,A467,10000)</f>
        <v>75138410.321600005</v>
      </c>
      <c r="G467" s="8">
        <f>[1]!s_val_pe_ttm($A$1,A467)</f>
        <v>20.089599609375</v>
      </c>
      <c r="H467" s="8">
        <f>[1]!s_val_dividendyield2($A$1,A467)</f>
        <v>1.1383000000000001</v>
      </c>
      <c r="I467" s="8">
        <f>[1]!s_val_pb_lf($A$1,A467)</f>
        <v>2.8032999038696289</v>
      </c>
      <c r="J467" s="11">
        <f>[1]!i_val_pe_percentile("881001.WI",A467,"2000-01-01",A467)</f>
        <v>12.101669195751139</v>
      </c>
      <c r="K467" s="8">
        <f>[1]!macd("881001.WI",A467,26,12,9,1,1,1)</f>
        <v>-18.484817965507773</v>
      </c>
      <c r="L467" s="8">
        <f>[1]!sar("881001.WI",A467,4,"2","20","1",1)</f>
        <v>2792.7448479999998</v>
      </c>
      <c r="M467" s="12">
        <f>[1]!kdj("881001.WI",A467,9,3,3,1,1,1)</f>
        <v>53.001456311977016</v>
      </c>
      <c r="N467" s="7">
        <f>[1]!rsi("881001.WI",A467,6,1,1)</f>
        <v>40.737472091244577</v>
      </c>
      <c r="O467" s="7">
        <f>[1]!atr("881001.WI",A467,14,"2","1",1)</f>
        <v>65.058585714285726</v>
      </c>
      <c r="P467" s="21">
        <f>[1]!s_dq_close("000001.SH",A467,1)</f>
        <v>2842.431</v>
      </c>
      <c r="Q467" s="21">
        <f>[1]!s_dq_close("399107.SZ",A467,1)</f>
        <v>1362.9839999999999</v>
      </c>
    </row>
    <row r="468" spans="1:17" x14ac:dyDescent="0.25">
      <c r="A468" s="6">
        <v>40518</v>
      </c>
      <c r="B468" s="8">
        <f>[1]!i_dq_close($A$1,A468)</f>
        <v>2782.8362000000002</v>
      </c>
      <c r="C468" s="8">
        <f>[1]!i_dq_pctchange($A$1,A468)</f>
        <v>0.19335611621213283</v>
      </c>
      <c r="D468" s="8">
        <f>[1]!s_dq_volume("881001.WI",A468,1000000)</f>
        <v>13881.5296</v>
      </c>
      <c r="E468" s="8">
        <f>[1]!s_dq_turn($A$1,A468)</f>
        <v>0.74860000000000004</v>
      </c>
      <c r="F468" s="8">
        <f>[1]!s_share_freeshares($A$1,A468,10000)</f>
        <v>75216954.2192</v>
      </c>
      <c r="G468" s="8">
        <f>[1]!s_val_pe_ttm($A$1,A468)</f>
        <v>20.109600067138672</v>
      </c>
      <c r="H468" s="8">
        <f>[1]!s_val_dividendyield2($A$1,A468)</f>
        <v>1.1399999999999999</v>
      </c>
      <c r="I468" s="8">
        <f>[1]!s_val_pb_lf($A$1,A468)</f>
        <v>2.8041000366210938</v>
      </c>
      <c r="J468" s="11">
        <f>[1]!i_val_pe_percentile("881001.WI",A468,"2000-01-01",A468)</f>
        <v>12.248767538869929</v>
      </c>
      <c r="K468" s="8">
        <f>[1]!macd("881001.WI",A468,26,12,9,1,1,1)</f>
        <v>-18.670540208849161</v>
      </c>
      <c r="L468" s="8">
        <f>[1]!sar("881001.WI",A468,4,"2","20","1",1)</f>
        <v>2735.9760999999999</v>
      </c>
      <c r="M468" s="12">
        <f>[1]!kdj("881001.WI",A468,9,3,3,1,1,1)</f>
        <v>55.536817984893823</v>
      </c>
      <c r="N468" s="7">
        <f>[1]!rsi("881001.WI",A468,6,1,1)</f>
        <v>43.342236202700725</v>
      </c>
      <c r="O468" s="7">
        <f>[1]!atr("881001.WI",A468,14,"2","1",1)</f>
        <v>58.772992857142853</v>
      </c>
      <c r="P468" s="21">
        <f>[1]!s_dq_close("000001.SH",A468,1)</f>
        <v>2857.1779999999999</v>
      </c>
      <c r="Q468" s="21">
        <f>[1]!s_dq_close("399107.SZ",A468,1)</f>
        <v>1347.34</v>
      </c>
    </row>
    <row r="469" spans="1:17" x14ac:dyDescent="0.25">
      <c r="A469" s="6">
        <v>40519</v>
      </c>
      <c r="B469" s="8">
        <f>[1]!i_dq_close($A$1,A469)</f>
        <v>2806.1799000000001</v>
      </c>
      <c r="C469" s="8">
        <f>[1]!i_dq_pctchange($A$1,A469)</f>
        <v>0.83884563525513633</v>
      </c>
      <c r="D469" s="8">
        <f>[1]!s_dq_volume("881001.WI",A469,1000000)</f>
        <v>14073.8032</v>
      </c>
      <c r="E469" s="8">
        <f>[1]!s_dq_turn($A$1,A469)</f>
        <v>0.74170000000000003</v>
      </c>
      <c r="F469" s="8">
        <f>[1]!s_share_freeshares($A$1,A469,10000)</f>
        <v>75226884.518999994</v>
      </c>
      <c r="G469" s="8">
        <f>[1]!s_val_pe_ttm($A$1,A469)</f>
        <v>20.296600341796875</v>
      </c>
      <c r="H469" s="8">
        <f>[1]!s_val_dividendyield2($A$1,A469)</f>
        <v>1.1282000000000001</v>
      </c>
      <c r="I469" s="8">
        <f>[1]!s_val_pb_lf($A$1,A469)</f>
        <v>2.8294999599456787</v>
      </c>
      <c r="J469" s="11">
        <f>[1]!i_val_pe_percentile("881001.WI",A469,"2000-01-01",A469)</f>
        <v>14.101592115238818</v>
      </c>
      <c r="K469" s="8">
        <f>[1]!macd("881001.WI",A469,26,12,9,1,1,1)</f>
        <v>-16.741103901395036</v>
      </c>
      <c r="L469" s="8">
        <f>[1]!sar("881001.WI",A469,4,"2","20","1",1)</f>
        <v>2737.4223779999998</v>
      </c>
      <c r="M469" s="12">
        <f>[1]!kdj("881001.WI",A469,9,3,3,1,1,1)</f>
        <v>62.737515859738799</v>
      </c>
      <c r="N469" s="7">
        <f>[1]!rsi("881001.WI",A469,6,1,1)</f>
        <v>53.909131882288897</v>
      </c>
      <c r="O469" s="7">
        <f>[1]!atr("881001.WI",A469,14,"2","1",1)</f>
        <v>56.687664285714263</v>
      </c>
      <c r="P469" s="21">
        <f>[1]!s_dq_close("000001.SH",A469,1)</f>
        <v>2875.8609999999999</v>
      </c>
      <c r="Q469" s="21">
        <f>[1]!s_dq_close("399107.SZ",A469,1)</f>
        <v>1370.6990000000001</v>
      </c>
    </row>
    <row r="470" spans="1:17" x14ac:dyDescent="0.25">
      <c r="A470" s="6">
        <v>40520</v>
      </c>
      <c r="B470" s="8">
        <f>[1]!i_dq_close($A$1,A470)</f>
        <v>2783.0981000000002</v>
      </c>
      <c r="C470" s="8">
        <f>[1]!i_dq_pctchange($A$1,A470)</f>
        <v>-0.82253457805751973</v>
      </c>
      <c r="D470" s="8">
        <f>[1]!s_dq_volume("881001.WI",A470,1000000)</f>
        <v>14076.4416</v>
      </c>
      <c r="E470" s="8">
        <f>[1]!s_dq_turn($A$1,A470)</f>
        <v>0.73919999999999997</v>
      </c>
      <c r="F470" s="8">
        <f>[1]!s_share_freeshares($A$1,A470,10000)</f>
        <v>75239302.173099995</v>
      </c>
      <c r="G470" s="8">
        <f>[1]!s_val_pe_ttm($A$1,A470)</f>
        <v>20.133600234985352</v>
      </c>
      <c r="H470" s="8">
        <f>[1]!s_val_dividendyield2($A$1,A470)</f>
        <v>1.1371</v>
      </c>
      <c r="I470" s="8">
        <f>[1]!s_val_pb_lf($A$1,A470)</f>
        <v>2.8066000938415527</v>
      </c>
      <c r="J470" s="11">
        <f>[1]!i_val_pe_percentile("881001.WI",A470,"2000-01-01",A470)</f>
        <v>12.580522925350513</v>
      </c>
      <c r="K470" s="8">
        <f>[1]!macd("881001.WI",A470,26,12,9,1,1,1)</f>
        <v>-16.879938658786614</v>
      </c>
      <c r="L470" s="8">
        <f>[1]!sar("881001.WI",A470,4,"2","20","1",1)</f>
        <v>2740.4673588799997</v>
      </c>
      <c r="M470" s="12">
        <f>[1]!kdj("881001.WI",A470,9,3,3,1,1,1)</f>
        <v>62.767429040468578</v>
      </c>
      <c r="N470" s="7">
        <f>[1]!rsi("881001.WI",A470,6,1,1)</f>
        <v>44.141002393920481</v>
      </c>
      <c r="O470" s="7">
        <f>[1]!atr("881001.WI",A470,14,"2","1",1)</f>
        <v>55.76099285714281</v>
      </c>
      <c r="P470" s="21">
        <f>[1]!s_dq_close("000001.SH",A470,1)</f>
        <v>2848.5459999999998</v>
      </c>
      <c r="Q470" s="21">
        <f>[1]!s_dq_close("399107.SZ",A470,1)</f>
        <v>1366.145</v>
      </c>
    </row>
    <row r="471" spans="1:17" x14ac:dyDescent="0.25">
      <c r="A471" s="6">
        <v>40521</v>
      </c>
      <c r="B471" s="8">
        <f>[1]!i_dq_close($A$1,A471)</f>
        <v>2740.5221999999999</v>
      </c>
      <c r="C471" s="8">
        <f>[1]!i_dq_pctchange($A$1,A471)</f>
        <v>-1.5298023450916183</v>
      </c>
      <c r="D471" s="8">
        <f>[1]!s_dq_volume("881001.WI",A471,1000000)</f>
        <v>15007.3904</v>
      </c>
      <c r="E471" s="8">
        <f>[1]!s_dq_turn($A$1,A471)</f>
        <v>0.79010000000000002</v>
      </c>
      <c r="F471" s="8">
        <f>[1]!s_share_freeshares($A$1,A471,10000)</f>
        <v>75252179.8433</v>
      </c>
      <c r="G471" s="8">
        <f>[1]!s_val_pe_ttm($A$1,A471)</f>
        <v>19.84630012512207</v>
      </c>
      <c r="H471" s="8">
        <f>[1]!s_val_dividendyield2($A$1,A471)</f>
        <v>1.1535</v>
      </c>
      <c r="I471" s="8">
        <f>[1]!s_val_pb_lf($A$1,A471)</f>
        <v>2.7658998966217041</v>
      </c>
      <c r="J471" s="11">
        <f>[1]!i_val_pe_percentile("881001.WI",A471,"2000-01-01",A471)</f>
        <v>10.189393939393939</v>
      </c>
      <c r="K471" s="8">
        <f>[1]!macd("881001.WI",A471,26,12,9,1,1,1)</f>
        <v>-20.192716446956183</v>
      </c>
      <c r="L471" s="8">
        <f>[1]!sar("881001.WI",A471,4,"2","20","1",1)</f>
        <v>2814.9643999999998</v>
      </c>
      <c r="M471" s="12">
        <f>[1]!kdj("881001.WI",A471,9,3,3,1,1,1)</f>
        <v>53.261280187024454</v>
      </c>
      <c r="N471" s="7">
        <f>[1]!rsi("881001.WI",A471,6,1,1)</f>
        <v>31.505119119932218</v>
      </c>
      <c r="O471" s="7">
        <f>[1]!atr("881001.WI",A471,14,"2","1",1)</f>
        <v>53.280942857142819</v>
      </c>
      <c r="P471" s="21">
        <f>[1]!s_dq_close("000001.SH",A471,1)</f>
        <v>2810.9490000000001</v>
      </c>
      <c r="Q471" s="21">
        <f>[1]!s_dq_close("399107.SZ",A471,1)</f>
        <v>1340.472</v>
      </c>
    </row>
    <row r="472" spans="1:17" x14ac:dyDescent="0.25">
      <c r="A472" s="6">
        <v>40522</v>
      </c>
      <c r="B472" s="8">
        <f>[1]!i_dq_close($A$1,A472)</f>
        <v>2770.6641</v>
      </c>
      <c r="C472" s="8">
        <f>[1]!i_dq_pctchange($A$1,A472)</f>
        <v>1.0998597274636228</v>
      </c>
      <c r="D472" s="8">
        <f>[1]!s_dq_volume("881001.WI",A472,1000000)</f>
        <v>12833.8176</v>
      </c>
      <c r="E472" s="8">
        <f>[1]!s_dq_turn($A$1,A472)</f>
        <v>0.67610000000000003</v>
      </c>
      <c r="F472" s="8">
        <f>[1]!s_share_freeshares($A$1,A472,10000)</f>
        <v>75269238.550400004</v>
      </c>
      <c r="G472" s="8">
        <f>[1]!s_val_pe_ttm($A$1,A472)</f>
        <v>20.081600189208984</v>
      </c>
      <c r="H472" s="8">
        <f>[1]!s_val_dividendyield2($A$1,A472)</f>
        <v>1.1395</v>
      </c>
      <c r="I472" s="8">
        <f>[1]!s_val_pb_lf($A$1,A472)</f>
        <v>2.7981998920440674</v>
      </c>
      <c r="J472" s="11">
        <f>[1]!i_val_pe_percentile("881001.WI",A472,"2000-01-01",A472)</f>
        <v>12.003029155622871</v>
      </c>
      <c r="K472" s="8">
        <f>[1]!macd("881001.WI",A472,26,12,9,1,1,1)</f>
        <v>-20.153599141995983</v>
      </c>
      <c r="L472" s="8">
        <f>[1]!sar("881001.WI",A472,4,"2","20","1",1)</f>
        <v>2813.4428419999999</v>
      </c>
      <c r="M472" s="12">
        <f>[1]!kdj("881001.WI",A472,9,3,3,1,1,1)</f>
        <v>54.876649893886771</v>
      </c>
      <c r="N472" s="7">
        <f>[1]!rsi("881001.WI",A472,6,1,1)</f>
        <v>44.904074239624258</v>
      </c>
      <c r="O472" s="7">
        <f>[1]!atr("881001.WI",A472,14,"2","1",1)</f>
        <v>53.224621428571382</v>
      </c>
      <c r="P472" s="21">
        <f>[1]!s_dq_close("000001.SH",A472,1)</f>
        <v>2841.04</v>
      </c>
      <c r="Q472" s="21">
        <f>[1]!s_dq_close("399107.SZ",A472,1)</f>
        <v>1358.8030000000001</v>
      </c>
    </row>
    <row r="473" spans="1:17" x14ac:dyDescent="0.25">
      <c r="A473" s="6">
        <v>40525</v>
      </c>
      <c r="B473" s="8">
        <f>[1]!i_dq_close($A$1,A473)</f>
        <v>2853.1992</v>
      </c>
      <c r="C473" s="8">
        <f>[1]!i_dq_pctchange($A$1,A473)</f>
        <v>2.9788923168275816</v>
      </c>
      <c r="D473" s="8">
        <f>[1]!s_dq_volume("881001.WI",A473,1000000)</f>
        <v>19986.372800000001</v>
      </c>
      <c r="E473" s="8">
        <f>[1]!s_dq_turn($A$1,A473)</f>
        <v>1.0468999999999999</v>
      </c>
      <c r="F473" s="8">
        <f>[1]!s_share_freeshares($A$1,A473,10000)</f>
        <v>75288246.283899993</v>
      </c>
      <c r="G473" s="8">
        <f>[1]!s_val_pe_ttm($A$1,A473)</f>
        <v>20.660100936889648</v>
      </c>
      <c r="H473" s="8">
        <f>[1]!s_val_dividendyield2($A$1,A473)</f>
        <v>1.1063000000000001</v>
      </c>
      <c r="I473" s="8">
        <f>[1]!s_val_pb_lf($A$1,A473)</f>
        <v>2.8764998912811279</v>
      </c>
      <c r="J473" s="11">
        <f>[1]!i_val_pe_percentile("881001.WI",A473,"2000-01-01",A473)</f>
        <v>16.540499621498864</v>
      </c>
      <c r="K473" s="8">
        <f>[1]!macd("881001.WI",A473,26,12,9,1,1,1)</f>
        <v>-13.309284454155204</v>
      </c>
      <c r="L473" s="8">
        <f>[1]!sar("881001.WI",A473,4,"2","20","1",1)</f>
        <v>2722.3571999999999</v>
      </c>
      <c r="M473" s="12">
        <f>[1]!kdj("881001.WI",A473,9,3,3,1,1,1)</f>
        <v>69.825899197977051</v>
      </c>
      <c r="N473" s="7">
        <f>[1]!rsi("881001.WI",A473,6,1,1)</f>
        <v>66.46176761635833</v>
      </c>
      <c r="O473" s="7">
        <f>[1]!atr("881001.WI",A473,14,"2","1",1)</f>
        <v>52.959921428571405</v>
      </c>
      <c r="P473" s="21">
        <f>[1]!s_dq_close("000001.SH",A473,1)</f>
        <v>2922.9540000000002</v>
      </c>
      <c r="Q473" s="21">
        <f>[1]!s_dq_close("399107.SZ",A473,1)</f>
        <v>1401.0039999999999</v>
      </c>
    </row>
    <row r="474" spans="1:17" x14ac:dyDescent="0.25">
      <c r="A474" s="6">
        <v>40526</v>
      </c>
      <c r="B474" s="8">
        <f>[1]!i_dq_close($A$1,A474)</f>
        <v>2863.6183999999998</v>
      </c>
      <c r="C474" s="8">
        <f>[1]!i_dq_pctchange($A$1,A474)</f>
        <v>0.36517604519165076</v>
      </c>
      <c r="D474" s="8">
        <f>[1]!s_dq_volume("881001.WI",A474,1000000)</f>
        <v>19604.024000000001</v>
      </c>
      <c r="E474" s="8">
        <f>[1]!s_dq_turn($A$1,A474)</f>
        <v>1.0257000000000001</v>
      </c>
      <c r="F474" s="8">
        <f>[1]!s_share_freeshares($A$1,A474,10000)</f>
        <v>75292285.133200005</v>
      </c>
      <c r="G474" s="8">
        <f>[1]!s_val_pe_ttm($A$1,A474)</f>
        <v>20.745899200439453</v>
      </c>
      <c r="H474" s="8">
        <f>[1]!s_val_dividendyield2($A$1,A474)</f>
        <v>1.1019000000000001</v>
      </c>
      <c r="I474" s="8">
        <f>[1]!s_val_pb_lf($A$1,A474)</f>
        <v>2.8833000659942627</v>
      </c>
      <c r="J474" s="11">
        <f>[1]!i_val_pe_percentile("881001.WI",A474,"2000-01-01",A474)</f>
        <v>16.988270904275446</v>
      </c>
      <c r="K474" s="8">
        <f>[1]!macd("881001.WI",A474,26,12,9,1,1,1)</f>
        <v>-6.9640956308703608</v>
      </c>
      <c r="L474" s="8">
        <f>[1]!sar("881001.WI",A474,4,"2","20","1",1)</f>
        <v>2724.981272</v>
      </c>
      <c r="M474" s="12">
        <f>[1]!kdj("881001.WI",A474,9,3,3,1,1,1)</f>
        <v>79.223472676171895</v>
      </c>
      <c r="N474" s="7">
        <f>[1]!rsi("881001.WI",A474,6,1,1)</f>
        <v>68.338454647399118</v>
      </c>
      <c r="O474" s="7">
        <f>[1]!atr("881001.WI",A474,14,"2","1",1)</f>
        <v>49.289407142857108</v>
      </c>
      <c r="P474" s="21">
        <f>[1]!s_dq_close("000001.SH",A474,1)</f>
        <v>2927.0770000000002</v>
      </c>
      <c r="Q474" s="21">
        <f>[1]!s_dq_close("399107.SZ",A474,1)</f>
        <v>1414.0350000000001</v>
      </c>
    </row>
    <row r="475" spans="1:17" x14ac:dyDescent="0.25">
      <c r="A475" s="6">
        <v>40527</v>
      </c>
      <c r="B475" s="8">
        <f>[1]!i_dq_close($A$1,A475)</f>
        <v>2848.1165000000001</v>
      </c>
      <c r="C475" s="8">
        <f>[1]!i_dq_pctchange($A$1,A475)</f>
        <v>-0.54133958630799939</v>
      </c>
      <c r="D475" s="8">
        <f>[1]!s_dq_volume("881001.WI",A475,1000000)</f>
        <v>18015.628799999999</v>
      </c>
      <c r="E475" s="8">
        <f>[1]!s_dq_turn($A$1,A475)</f>
        <v>0.94789999999999996</v>
      </c>
      <c r="F475" s="8">
        <f>[1]!s_share_freeshares($A$1,A475,10000)</f>
        <v>75442595.975400001</v>
      </c>
      <c r="G475" s="8">
        <f>[1]!s_val_pe_ttm($A$1,A475)</f>
        <v>20.666900634765625</v>
      </c>
      <c r="H475" s="8">
        <f>[1]!s_val_dividendyield2($A$1,A475)</f>
        <v>1.1052999999999999</v>
      </c>
      <c r="I475" s="8">
        <f>[1]!s_val_pb_lf($A$1,A475)</f>
        <v>2.8685998916625977</v>
      </c>
      <c r="J475" s="11">
        <f>[1]!i_val_pe_percentile("881001.WI",A475,"2000-01-01",A475)</f>
        <v>16.603630862329805</v>
      </c>
      <c r="K475" s="8">
        <f>[1]!macd("881001.WI",A475,26,12,9,1,1,1)</f>
        <v>-3.1500497364927469</v>
      </c>
      <c r="L475" s="8">
        <f>[1]!sar("881001.WI",A475,4,"2","20","1",1)</f>
        <v>2730.6409771200001</v>
      </c>
      <c r="M475" s="12">
        <f>[1]!kdj("881001.WI",A475,9,3,3,1,1,1)</f>
        <v>80.185066264158081</v>
      </c>
      <c r="N475" s="7">
        <f>[1]!rsi("881001.WI",A475,6,1,1)</f>
        <v>62.131282319191406</v>
      </c>
      <c r="O475" s="7">
        <f>[1]!atr("881001.WI",A475,14,"2","1",1)</f>
        <v>48.780721428571397</v>
      </c>
      <c r="P475" s="21">
        <f>[1]!s_dq_close("000001.SH",A475,1)</f>
        <v>2911.4140000000002</v>
      </c>
      <c r="Q475" s="21">
        <f>[1]!s_dq_close("399107.SZ",A475,1)</f>
        <v>1408.162</v>
      </c>
    </row>
    <row r="476" spans="1:17" x14ac:dyDescent="0.25">
      <c r="A476" s="6">
        <v>40528</v>
      </c>
      <c r="B476" s="8">
        <f>[1]!i_dq_close($A$1,A476)</f>
        <v>2838.8375999999998</v>
      </c>
      <c r="C476" s="8">
        <f>[1]!i_dq_pctchange($A$1,A476)</f>
        <v>-0.32579074627039478</v>
      </c>
      <c r="D476" s="8">
        <f>[1]!s_dq_volume("881001.WI",A476,1000000)</f>
        <v>14581.995199999999</v>
      </c>
      <c r="E476" s="8">
        <f>[1]!s_dq_turn($A$1,A476)</f>
        <v>0.76319999999999999</v>
      </c>
      <c r="F476" s="8">
        <f>[1]!s_share_freeshares($A$1,A476,10000)</f>
        <v>75461277.702600002</v>
      </c>
      <c r="G476" s="8">
        <f>[1]!s_val_pe_ttm($A$1,A476)</f>
        <v>20.654600143432617</v>
      </c>
      <c r="H476" s="8">
        <f>[1]!s_val_dividendyield2($A$1,A476)</f>
        <v>1.1079000000000001</v>
      </c>
      <c r="I476" s="8">
        <f>[1]!s_val_pb_lf($A$1,A476)</f>
        <v>2.8510000705718994</v>
      </c>
      <c r="J476" s="11">
        <f>[1]!i_val_pe_percentile("881001.WI",A476,"2000-01-01",A476)</f>
        <v>16.483931947069944</v>
      </c>
      <c r="K476" s="8">
        <f>[1]!macd("881001.WI",A476,26,12,9,1,1,1)</f>
        <v>-0.86613628948407495</v>
      </c>
      <c r="L476" s="8">
        <f>[1]!sar("881001.WI",A476,4,"2","20","1",1)</f>
        <v>2739.3337184928</v>
      </c>
      <c r="M476" s="12">
        <f>[1]!kdj("881001.WI",A476,9,3,3,1,1,1)</f>
        <v>78.806730560353586</v>
      </c>
      <c r="N476" s="7">
        <f>[1]!rsi("881001.WI",A476,6,1,1)</f>
        <v>58.326026579101367</v>
      </c>
      <c r="O476" s="7">
        <f>[1]!atr("881001.WI",A476,14,"2","1",1)</f>
        <v>47.691592857142851</v>
      </c>
      <c r="P476" s="21">
        <f>[1]!s_dq_close("000001.SH",A476,1)</f>
        <v>2898.1379999999999</v>
      </c>
      <c r="Q476" s="21">
        <f>[1]!s_dq_close("399107.SZ",A476,1)</f>
        <v>1409.922</v>
      </c>
    </row>
    <row r="477" spans="1:17" x14ac:dyDescent="0.25">
      <c r="A477" s="6">
        <v>40529</v>
      </c>
      <c r="B477" s="8">
        <f>[1]!i_dq_close($A$1,A477)</f>
        <v>2834.1444999999999</v>
      </c>
      <c r="C477" s="8">
        <f>[1]!i_dq_pctchange($A$1,A477)</f>
        <v>-0.16531766382127525</v>
      </c>
      <c r="D477" s="8">
        <f>[1]!s_dq_volume("881001.WI",A477,1000000)</f>
        <v>12063.9512</v>
      </c>
      <c r="E477" s="8">
        <f>[1]!s_dq_turn($A$1,A477)</f>
        <v>0.63429999999999997</v>
      </c>
      <c r="F477" s="8">
        <f>[1]!s_share_freeshares($A$1,A477,10000)</f>
        <v>75477586.428000003</v>
      </c>
      <c r="G477" s="8">
        <f>[1]!s_val_pe_ttm($A$1,A477)</f>
        <v>20.643800735473633</v>
      </c>
      <c r="H477" s="8">
        <f>[1]!s_val_dividendyield2($A$1,A477)</f>
        <v>1.1079000000000001</v>
      </c>
      <c r="I477" s="8">
        <f>[1]!s_val_pb_lf($A$1,A477)</f>
        <v>2.8492000102996826</v>
      </c>
      <c r="J477" s="11">
        <f>[1]!i_val_pe_percentile("881001.WI",A477,"2000-01-01",A477)</f>
        <v>16.439909297052154</v>
      </c>
      <c r="K477" s="8">
        <f>[1]!macd("881001.WI",A477,26,12,9,1,1,1)</f>
        <v>0.55874673924836316</v>
      </c>
      <c r="L477" s="8">
        <f>[1]!sar("881001.WI",A477,4,"2","20","1",1)</f>
        <v>2747.504895383232</v>
      </c>
      <c r="M477" s="12">
        <f>[1]!kdj("881001.WI",A477,9,3,3,1,1,1)</f>
        <v>76.866465013999573</v>
      </c>
      <c r="N477" s="7">
        <f>[1]!rsi("881001.WI",A477,6,1,1)</f>
        <v>56.235625491478956</v>
      </c>
      <c r="O477" s="7">
        <f>[1]!atr("881001.WI",A477,14,"2","1",1)</f>
        <v>46.290585714285726</v>
      </c>
      <c r="P477" s="21">
        <f>[1]!s_dq_close("000001.SH",A477,1)</f>
        <v>2893.74</v>
      </c>
      <c r="Q477" s="21">
        <f>[1]!s_dq_close("399107.SZ",A477,1)</f>
        <v>1411.711</v>
      </c>
    </row>
    <row r="478" spans="1:17" x14ac:dyDescent="0.25">
      <c r="A478" s="6">
        <v>40532</v>
      </c>
      <c r="B478" s="8">
        <f>[1]!i_dq_close($A$1,A478)</f>
        <v>2793.8490999999999</v>
      </c>
      <c r="C478" s="8">
        <f>[1]!i_dq_pctchange($A$1,A478)</f>
        <v>-1.421783539971232</v>
      </c>
      <c r="D478" s="8">
        <f>[1]!s_dq_volume("881001.WI",A478,1000000)</f>
        <v>18498.382399999999</v>
      </c>
      <c r="E478" s="8">
        <f>[1]!s_dq_turn($A$1,A478)</f>
        <v>0.96730000000000005</v>
      </c>
      <c r="F478" s="8">
        <f>[1]!s_share_freeshares($A$1,A478,10000)</f>
        <v>75484116.487900004</v>
      </c>
      <c r="G478" s="8">
        <f>[1]!s_val_pe_ttm($A$1,A478)</f>
        <v>20.365299224853516</v>
      </c>
      <c r="H478" s="8">
        <f>[1]!s_val_dividendyield2($A$1,A478)</f>
        <v>1.1232</v>
      </c>
      <c r="I478" s="8">
        <f>[1]!s_val_pb_lf($A$1,A478)</f>
        <v>2.8106999397277832</v>
      </c>
      <c r="J478" s="11">
        <f>[1]!i_val_pe_percentile("881001.WI",A478,"2000-01-01",A478)</f>
        <v>14.582546278806197</v>
      </c>
      <c r="K478" s="8">
        <f>[1]!macd("881001.WI",A478,26,12,9,1,1,1)</f>
        <v>-1.5457072609092393</v>
      </c>
      <c r="L478" s="8">
        <f>[1]!sar("881001.WI",A478,4,"2","20","1",1)</f>
        <v>2743.1594</v>
      </c>
      <c r="M478" s="12">
        <f>[1]!kdj("881001.WI",A478,9,3,3,1,1,1)</f>
        <v>66.80333173871729</v>
      </c>
      <c r="N478" s="7">
        <f>[1]!rsi("881001.WI",A478,6,1,1)</f>
        <v>41.06978281339628</v>
      </c>
      <c r="O478" s="7">
        <f>[1]!atr("881001.WI",A478,14,"2","1",1)</f>
        <v>45.060457142857139</v>
      </c>
      <c r="P478" s="21">
        <f>[1]!s_dq_close("000001.SH",A478,1)</f>
        <v>2852.9160000000002</v>
      </c>
      <c r="Q478" s="21">
        <f>[1]!s_dq_close("399107.SZ",A478,1)</f>
        <v>1394.086</v>
      </c>
    </row>
    <row r="479" spans="1:17" x14ac:dyDescent="0.25">
      <c r="A479" s="6">
        <v>40533</v>
      </c>
      <c r="B479" s="8">
        <f>[1]!i_dq_close($A$1,A479)</f>
        <v>2841.6876999999999</v>
      </c>
      <c r="C479" s="8">
        <f>[1]!i_dq_pctchange($A$1,A479)</f>
        <v>1.7122828860012533</v>
      </c>
      <c r="D479" s="8">
        <f>[1]!s_dq_volume("881001.WI",A479,1000000)</f>
        <v>17948.3328</v>
      </c>
      <c r="E479" s="8">
        <f>[1]!s_dq_turn($A$1,A479)</f>
        <v>0.93559999999999999</v>
      </c>
      <c r="F479" s="8">
        <f>[1]!s_share_freeshares($A$1,A479,10000)</f>
        <v>75526496.815899998</v>
      </c>
      <c r="G479" s="8">
        <f>[1]!s_val_pe_ttm($A$1,A479)</f>
        <v>20.704700469970703</v>
      </c>
      <c r="H479" s="8">
        <f>[1]!s_val_dividendyield2($A$1,A479)</f>
        <v>1.1051</v>
      </c>
      <c r="I479" s="8">
        <f>[1]!s_val_pb_lf($A$1,A479)</f>
        <v>2.8571000099182129</v>
      </c>
      <c r="J479" s="11">
        <f>[1]!i_val_pe_percentile("881001.WI",A479,"2000-01-01",A479)</f>
        <v>16.993957703927492</v>
      </c>
      <c r="K479" s="8">
        <f>[1]!macd("881001.WI",A479,26,12,9,1,1,1)</f>
        <v>0.63930350547298076</v>
      </c>
      <c r="L479" s="8">
        <f>[1]!sar("881001.WI",A479,4,"2","20","1",1)</f>
        <v>2751.101036</v>
      </c>
      <c r="M479" s="12">
        <f>[1]!kdj("881001.WI",A479,9,3,3,1,1,1)</f>
        <v>70.505851022270889</v>
      </c>
      <c r="N479" s="7">
        <f>[1]!rsi("881001.WI",A479,6,1,1)</f>
        <v>57.426567030201191</v>
      </c>
      <c r="O479" s="7">
        <f>[1]!atr("881001.WI",A479,14,"2","1",1)</f>
        <v>46.567799999999998</v>
      </c>
      <c r="P479" s="21">
        <f>[1]!s_dq_close("000001.SH",A479,1)</f>
        <v>2904.1149999999998</v>
      </c>
      <c r="Q479" s="21">
        <f>[1]!s_dq_close("399107.SZ",A479,1)</f>
        <v>1412.308</v>
      </c>
    </row>
    <row r="480" spans="1:17" x14ac:dyDescent="0.25">
      <c r="A480" s="6">
        <v>40534</v>
      </c>
      <c r="B480" s="8">
        <f>[1]!i_dq_close($A$1,A480)</f>
        <v>2816.7048</v>
      </c>
      <c r="C480" s="8">
        <f>[1]!i_dq_pctchange($A$1,A480)</f>
        <v>-0.87915712905397636</v>
      </c>
      <c r="D480" s="8">
        <f>[1]!s_dq_volume("881001.WI",A480,1000000)</f>
        <v>16416.070400000001</v>
      </c>
      <c r="E480" s="8">
        <f>[1]!s_dq_turn($A$1,A480)</f>
        <v>0.85629999999999995</v>
      </c>
      <c r="F480" s="8">
        <f>[1]!s_share_freeshares($A$1,A480,10000)</f>
        <v>75549115.9322</v>
      </c>
      <c r="G480" s="8">
        <f>[1]!s_val_pe_ttm($A$1,A480)</f>
        <v>20.531999588012695</v>
      </c>
      <c r="H480" s="8">
        <f>[1]!s_val_dividendyield2($A$1,A480)</f>
        <v>1.1144000000000001</v>
      </c>
      <c r="I480" s="8">
        <f>[1]!s_val_pb_lf($A$1,A480)</f>
        <v>2.8327999114990234</v>
      </c>
      <c r="J480" s="11">
        <f>[1]!i_val_pe_percentile("881001.WI",A480,"2000-01-01",A480)</f>
        <v>16.006040015100037</v>
      </c>
      <c r="K480" s="8">
        <f>[1]!macd("881001.WI",A480,26,12,9,1,1,1)</f>
        <v>0.35098312579611957</v>
      </c>
      <c r="L480" s="8">
        <f>[1]!sar("881001.WI",A480,4,"2","20","1",1)</f>
        <v>2757.66842984</v>
      </c>
      <c r="M480" s="12">
        <f>[1]!kdj("881001.WI",A480,9,3,3,1,1,1)</f>
        <v>67.537084979528856</v>
      </c>
      <c r="N480" s="7">
        <f>[1]!rsi("881001.WI",A480,6,1,1)</f>
        <v>48.91770318363448</v>
      </c>
      <c r="O480" s="7">
        <f>[1]!atr("881001.WI",A480,14,"2","1",1)</f>
        <v>46.758928571428569</v>
      </c>
      <c r="P480" s="21">
        <f>[1]!s_dq_close("000001.SH",A480,1)</f>
        <v>2877.9</v>
      </c>
      <c r="Q480" s="21">
        <f>[1]!s_dq_close("399107.SZ",A480,1)</f>
        <v>1400.675</v>
      </c>
    </row>
    <row r="481" spans="1:17" x14ac:dyDescent="0.25">
      <c r="A481" s="6">
        <v>40535</v>
      </c>
      <c r="B481" s="8">
        <f>[1]!i_dq_close($A$1,A481)</f>
        <v>2787.8984</v>
      </c>
      <c r="C481" s="8">
        <f>[1]!i_dq_pctchange($A$1,A481)</f>
        <v>-1.0226985802701065</v>
      </c>
      <c r="D481" s="8">
        <f>[1]!s_dq_volume("881001.WI",A481,1000000)</f>
        <v>14619.1248</v>
      </c>
      <c r="E481" s="8">
        <f>[1]!s_dq_turn($A$1,A481)</f>
        <v>0.76280000000000003</v>
      </c>
      <c r="F481" s="8">
        <f>[1]!s_share_freeshares($A$1,A481,10000)</f>
        <v>75561345.166800007</v>
      </c>
      <c r="G481" s="8">
        <f>[1]!s_val_pe_ttm($A$1,A481)</f>
        <v>20.353399276733398</v>
      </c>
      <c r="H481" s="8">
        <f>[1]!s_val_dividendyield2($A$1,A481)</f>
        <v>1.1254999999999999</v>
      </c>
      <c r="I481" s="8">
        <f>[1]!s_val_pb_lf($A$1,A481)</f>
        <v>2.8020000457763672</v>
      </c>
      <c r="J481" s="11">
        <f>[1]!i_val_pe_percentile("881001.WI",A481,"2000-01-01",A481)</f>
        <v>14.490566037735849</v>
      </c>
      <c r="K481" s="8">
        <f>[1]!macd("881001.WI",A481,26,12,9,1,1,1)</f>
        <v>-2.1768551560112428</v>
      </c>
      <c r="L481" s="8">
        <f>[1]!sar("881001.WI",A481,4,"2","20","1",1)</f>
        <v>2763.5033140496002</v>
      </c>
      <c r="M481" s="12">
        <f>[1]!kdj("881001.WI",A481,9,3,3,1,1,1)</f>
        <v>56.291671338960533</v>
      </c>
      <c r="N481" s="7">
        <f>[1]!rsi("881001.WI",A481,6,1,1)</f>
        <v>40.595091567700123</v>
      </c>
      <c r="O481" s="7">
        <f>[1]!atr("881001.WI",A481,14,"2","1",1)</f>
        <v>47.495878571428548</v>
      </c>
      <c r="P481" s="21">
        <f>[1]!s_dq_close("000001.SH",A481,1)</f>
        <v>2855.22</v>
      </c>
      <c r="Q481" s="21">
        <f>[1]!s_dq_close("399107.SZ",A481,1)</f>
        <v>1376.922</v>
      </c>
    </row>
    <row r="482" spans="1:17" x14ac:dyDescent="0.25">
      <c r="A482" s="6">
        <v>40536</v>
      </c>
      <c r="B482" s="8">
        <f>[1]!i_dq_close($A$1,A482)</f>
        <v>2762.3850000000002</v>
      </c>
      <c r="C482" s="8">
        <f>[1]!i_dq_pctchange($A$1,A482)</f>
        <v>-0.91514812734925421</v>
      </c>
      <c r="D482" s="8">
        <f>[1]!s_dq_volume("881001.WI",A482,1000000)</f>
        <v>13233.608</v>
      </c>
      <c r="E482" s="8">
        <f>[1]!s_dq_turn($A$1,A482)</f>
        <v>0.69310000000000005</v>
      </c>
      <c r="F482" s="8">
        <f>[1]!s_share_freeshares($A$1,A482,10000)</f>
        <v>75584823.103699997</v>
      </c>
      <c r="G482" s="8">
        <f>[1]!s_val_pe_ttm($A$1,A482)</f>
        <v>20.163200378417969</v>
      </c>
      <c r="H482" s="8">
        <f>[1]!s_val_dividendyield2($A$1,A482)</f>
        <v>1.1368</v>
      </c>
      <c r="I482" s="8">
        <f>[1]!s_val_pb_lf($A$1,A482)</f>
        <v>2.7750000953674316</v>
      </c>
      <c r="J482" s="11">
        <f>[1]!i_val_pe_percentile("881001.WI",A482,"2000-01-01",A482)</f>
        <v>12.825348924933987</v>
      </c>
      <c r="K482" s="8">
        <f>[1]!macd("881001.WI",A482,26,12,9,1,1,1)</f>
        <v>-6.1678047482419061</v>
      </c>
      <c r="L482" s="8">
        <f>[1]!sar("881001.WI",A482,4,"2","20","1",1)</f>
        <v>2854.9164999999998</v>
      </c>
      <c r="M482" s="12">
        <f>[1]!kdj("881001.WI",A482,9,3,3,1,1,1)</f>
        <v>42.617731081333254</v>
      </c>
      <c r="N482" s="7">
        <f>[1]!rsi("881001.WI",A482,6,1,1)</f>
        <v>34.378636295063245</v>
      </c>
      <c r="O482" s="7">
        <f>[1]!atr("881001.WI",A482,14,"2","1",1)</f>
        <v>47.935585714285708</v>
      </c>
      <c r="P482" s="21">
        <f>[1]!s_dq_close("000001.SH",A482,1)</f>
        <v>2835.1570000000002</v>
      </c>
      <c r="Q482" s="21">
        <f>[1]!s_dq_close("399107.SZ",A482,1)</f>
        <v>1352.0640000000001</v>
      </c>
    </row>
    <row r="483" spans="1:17" x14ac:dyDescent="0.25">
      <c r="A483" s="6">
        <v>40539</v>
      </c>
      <c r="B483" s="8">
        <f>[1]!i_dq_close($A$1,A483)</f>
        <v>2706.0043999999998</v>
      </c>
      <c r="C483" s="8">
        <f>[1]!i_dq_pctchange($A$1,A483)</f>
        <v>-2.0410116620239545</v>
      </c>
      <c r="D483" s="8">
        <f>[1]!s_dq_volume("881001.WI",A483,1000000)</f>
        <v>15627.3392</v>
      </c>
      <c r="E483" s="8">
        <f>[1]!s_dq_turn($A$1,A483)</f>
        <v>0.81030000000000002</v>
      </c>
      <c r="F483" s="8">
        <f>[1]!s_share_freeshares($A$1,A483,10000)</f>
        <v>75832757.421200007</v>
      </c>
      <c r="G483" s="8">
        <f>[1]!s_val_pe_ttm($A$1,A483)</f>
        <v>19.764299392700195</v>
      </c>
      <c r="H483" s="8">
        <f>[1]!s_val_dividendyield2($A$1,A483)</f>
        <v>1.1609</v>
      </c>
      <c r="I483" s="8">
        <f>[1]!s_val_pb_lf($A$1,A483)</f>
        <v>2.720099925994873</v>
      </c>
      <c r="J483" s="11">
        <f>[1]!i_val_pe_percentile("881001.WI",A483,"2000-01-01",A483)</f>
        <v>9.6907993966817507</v>
      </c>
      <c r="K483" s="8">
        <f>[1]!macd("881001.WI",A483,26,12,9,1,1,1)</f>
        <v>-13.721926454426011</v>
      </c>
      <c r="L483" s="8">
        <f>[1]!sar("881001.WI",A483,4,"2","20","1",1)</f>
        <v>2852.6580919999997</v>
      </c>
      <c r="M483" s="12">
        <f>[1]!kdj("881001.WI",A483,9,3,3,1,1,1)</f>
        <v>29.65154248068372</v>
      </c>
      <c r="N483" s="7">
        <f>[1]!rsi("881001.WI",A483,6,1,1)</f>
        <v>24.449981289465907</v>
      </c>
      <c r="O483" s="7">
        <f>[1]!atr("881001.WI",A483,14,"2","1",1)</f>
        <v>51.914521428571433</v>
      </c>
      <c r="P483" s="21">
        <f>[1]!s_dq_close("000001.SH",A483,1)</f>
        <v>2781.402</v>
      </c>
      <c r="Q483" s="21">
        <f>[1]!s_dq_close("399107.SZ",A483,1)</f>
        <v>1318.9870000000001</v>
      </c>
    </row>
    <row r="484" spans="1:17" x14ac:dyDescent="0.25">
      <c r="A484" s="6">
        <v>40540</v>
      </c>
      <c r="B484" s="8">
        <f>[1]!i_dq_close($A$1,A484)</f>
        <v>2658.0857000000001</v>
      </c>
      <c r="C484" s="8">
        <f>[1]!i_dq_pctchange($A$1,A484)</f>
        <v>-1.7708286061914651</v>
      </c>
      <c r="D484" s="8">
        <f>[1]!s_dq_volume("881001.WI",A484,1000000)</f>
        <v>13202.366400000001</v>
      </c>
      <c r="E484" s="8">
        <f>[1]!s_dq_turn($A$1,A484)</f>
        <v>0.68810000000000004</v>
      </c>
      <c r="F484" s="8">
        <f>[1]!s_share_freeshares($A$1,A484,10000)</f>
        <v>75947394.692499995</v>
      </c>
      <c r="G484" s="8">
        <f>[1]!s_val_pe_ttm($A$1,A484)</f>
        <v>19.430200576782227</v>
      </c>
      <c r="H484" s="8">
        <f>[1]!s_val_dividendyield2($A$1,A484)</f>
        <v>1.1816</v>
      </c>
      <c r="I484" s="8">
        <f>[1]!s_val_pb_lf($A$1,A484)</f>
        <v>2.6705999374389648</v>
      </c>
      <c r="J484" s="11">
        <f>[1]!i_val_pe_percentile("881001.WI",A484,"2000-01-01",A484)</f>
        <v>8.1040331699962298</v>
      </c>
      <c r="K484" s="8">
        <f>[1]!macd("881001.WI",A484,26,12,9,1,1,1)</f>
        <v>-23.306597005374897</v>
      </c>
      <c r="L484" s="8">
        <f>[1]!sar("881001.WI",A484,4,"2","20","1",1)</f>
        <v>2846.5300203199995</v>
      </c>
      <c r="M484" s="12">
        <f>[1]!kdj("881001.WI",A484,9,3,3,1,1,1)</f>
        <v>20.729106617977614</v>
      </c>
      <c r="N484" s="7">
        <f>[1]!rsi("881001.WI",A484,6,1,1)</f>
        <v>18.886864081569357</v>
      </c>
      <c r="O484" s="7">
        <f>[1]!atr("881001.WI",A484,14,"2","1",1)</f>
        <v>53.213978571428569</v>
      </c>
      <c r="P484" s="21">
        <f>[1]!s_dq_close("000001.SH",A484,1)</f>
        <v>2732.99</v>
      </c>
      <c r="Q484" s="21">
        <f>[1]!s_dq_close("399107.SZ",A484,1)</f>
        <v>1294.6110000000001</v>
      </c>
    </row>
    <row r="485" spans="1:17" x14ac:dyDescent="0.25">
      <c r="A485" s="6">
        <v>40541</v>
      </c>
      <c r="B485" s="8">
        <f>[1]!i_dq_close($A$1,A485)</f>
        <v>2680.3622999999998</v>
      </c>
      <c r="C485" s="8">
        <f>[1]!i_dq_pctchange($A$1,A485)</f>
        <v>0.8380692917463004</v>
      </c>
      <c r="D485" s="8">
        <f>[1]!s_dq_volume("881001.WI",A485,1000000)</f>
        <v>10227.5224</v>
      </c>
      <c r="E485" s="8">
        <f>[1]!s_dq_turn($A$1,A485)</f>
        <v>0.53139999999999998</v>
      </c>
      <c r="F485" s="8">
        <f>[1]!s_share_freeshares($A$1,A485,10000)</f>
        <v>76034547.753999993</v>
      </c>
      <c r="G485" s="8">
        <f>[1]!s_val_pe_ttm($A$1,A485)</f>
        <v>19.621400833129883</v>
      </c>
      <c r="H485" s="8">
        <f>[1]!s_val_dividendyield2($A$1,A485)</f>
        <v>1.169</v>
      </c>
      <c r="I485" s="8">
        <f>[1]!s_val_pb_lf($A$1,A485)</f>
        <v>2.6914000511169434</v>
      </c>
      <c r="J485" s="11">
        <f>[1]!i_val_pe_percentile("881001.WI",A485,"2000-01-01",A485)</f>
        <v>9.0052750565184621</v>
      </c>
      <c r="K485" s="8">
        <f>[1]!macd("881001.WI",A485,26,12,9,1,1,1)</f>
        <v>-28.773301317310143</v>
      </c>
      <c r="L485" s="8">
        <f>[1]!sar("881001.WI",A485,4,"2","20","1",1)</f>
        <v>2834.8625691007996</v>
      </c>
      <c r="M485" s="12">
        <f>[1]!kdj("881001.WI",A485,9,3,3,1,1,1)</f>
        <v>18.952076002945514</v>
      </c>
      <c r="N485" s="7">
        <f>[1]!rsi("881001.WI",A485,6,1,1)</f>
        <v>28.022925212182599</v>
      </c>
      <c r="O485" s="7">
        <f>[1]!atr("881001.WI",A485,14,"2","1",1)</f>
        <v>52.299849999999978</v>
      </c>
      <c r="P485" s="21">
        <f>[1]!s_dq_close("000001.SH",A485,1)</f>
        <v>2751.527</v>
      </c>
      <c r="Q485" s="21">
        <f>[1]!s_dq_close("399107.SZ",A485,1)</f>
        <v>1314.1690000000001</v>
      </c>
    </row>
    <row r="486" spans="1:17" x14ac:dyDescent="0.25">
      <c r="A486" s="6">
        <v>40542</v>
      </c>
      <c r="B486" s="8">
        <f>[1]!i_dq_close($A$1,A486)</f>
        <v>2689.5021999999999</v>
      </c>
      <c r="C486" s="8">
        <f>[1]!i_dq_pctchange($A$1,A486)</f>
        <v>0.3409949468398405</v>
      </c>
      <c r="D486" s="8">
        <f>[1]!s_dq_volume("881001.WI",A486,1000000)</f>
        <v>11536.0744</v>
      </c>
      <c r="E486" s="8">
        <f>[1]!s_dq_turn($A$1,A486)</f>
        <v>0.59589999999999999</v>
      </c>
      <c r="F486" s="8">
        <f>[1]!s_share_freeshares($A$1,A486,10000)</f>
        <v>76291051.634399995</v>
      </c>
      <c r="G486" s="8">
        <f>[1]!s_val_pe_ttm($A$1,A486)</f>
        <v>19.694299697875977</v>
      </c>
      <c r="H486" s="8">
        <f>[1]!s_val_dividendyield2($A$1,A486)</f>
        <v>1.1648000000000001</v>
      </c>
      <c r="I486" s="8">
        <f>[1]!s_val_pb_lf($A$1,A486)</f>
        <v>2.7004001140594482</v>
      </c>
      <c r="J486" s="11">
        <f>[1]!i_val_pe_percentile("881001.WI",A486,"2000-01-01",A486)</f>
        <v>9.2655367231638426</v>
      </c>
      <c r="K486" s="8">
        <f>[1]!macd("881001.WI",A486,26,12,9,1,1,1)</f>
        <v>-31.999322059511996</v>
      </c>
      <c r="L486" s="8">
        <f>[1]!sar("881001.WI",A486,4,"2","20","1",1)</f>
        <v>2819.9609635727356</v>
      </c>
      <c r="M486" s="12">
        <f>[1]!kdj("881001.WI",A486,9,3,3,1,1,1)</f>
        <v>19.244014686388784</v>
      </c>
      <c r="N486" s="7">
        <f>[1]!rsi("881001.WI",A486,6,1,1)</f>
        <v>31.804703055602857</v>
      </c>
      <c r="O486" s="7">
        <f>[1]!atr("881001.WI",A486,14,"2","1",1)</f>
        <v>51.303249999999998</v>
      </c>
      <c r="P486" s="21">
        <f>[1]!s_dq_close("000001.SH",A486,1)</f>
        <v>2759.5749999999998</v>
      </c>
      <c r="Q486" s="21">
        <f>[1]!s_dq_close("399107.SZ",A486,1)</f>
        <v>1319.9259999999999</v>
      </c>
    </row>
    <row r="487" spans="1:17" x14ac:dyDescent="0.25">
      <c r="A487" s="6">
        <v>40543</v>
      </c>
      <c r="B487" s="8">
        <f>[1]!i_dq_close($A$1,A487)</f>
        <v>2737.5686000000001</v>
      </c>
      <c r="C487" s="8">
        <f>[1]!i_dq_pctchange($A$1,A487)</f>
        <v>1.7871857476078719</v>
      </c>
      <c r="D487" s="8">
        <f>[1]!s_dq_volume("881001.WI",A487,1000000)</f>
        <v>13037.56</v>
      </c>
      <c r="E487" s="8">
        <f>[1]!s_dq_turn($A$1,A487)</f>
        <v>0.68020000000000003</v>
      </c>
      <c r="F487" s="8">
        <f>[1]!s_share_freeshares($A$1,A487,10000)</f>
        <v>76337425.568800002</v>
      </c>
      <c r="G487" s="8">
        <f>[1]!s_val_pe_ttm($A$1,A487)</f>
        <v>20.078800201416016</v>
      </c>
      <c r="H487" s="8">
        <f>[1]!s_val_dividendyield2($A$1,A487)</f>
        <v>1.1409</v>
      </c>
      <c r="I487" s="8">
        <f>[1]!s_val_pb_lf($A$1,A487)</f>
        <v>2.7509000301361084</v>
      </c>
      <c r="J487" s="11">
        <f>[1]!i_val_pe_percentile("881001.WI",A487,"2000-01-01",A487)</f>
        <v>12.048192771084338</v>
      </c>
      <c r="K487" s="8">
        <f>[1]!macd("881001.WI",A487,26,12,9,1,1,1)</f>
        <v>-30.327809854006318</v>
      </c>
      <c r="L487" s="8">
        <f>[1]!sar("881001.WI",A487,4,"2","20","1",1)</f>
        <v>2806.2514864869167</v>
      </c>
      <c r="M487" s="12">
        <f>[1]!kdj("881001.WI",A487,9,3,3,1,1,1)</f>
        <v>27.204161371288137</v>
      </c>
      <c r="N487" s="7">
        <f>[1]!rsi("881001.WI",A487,6,1,1)</f>
        <v>48.786031110935532</v>
      </c>
      <c r="O487" s="7">
        <f>[1]!atr("881001.WI",A487,14,"2","1",1)</f>
        <v>48.878128571428569</v>
      </c>
      <c r="P487" s="21">
        <f>[1]!s_dq_close("000001.SH",A487,1)</f>
        <v>2808.0770000000002</v>
      </c>
      <c r="Q487" s="21">
        <f>[1]!s_dq_close("399107.SZ",A487,1)</f>
        <v>1351.1420000000001</v>
      </c>
    </row>
    <row r="488" spans="1:17" x14ac:dyDescent="0.25">
      <c r="A488" s="6">
        <v>40547</v>
      </c>
      <c r="B488" s="8">
        <f>[1]!i_dq_close($A$1,A488)</f>
        <v>2780.8209999999999</v>
      </c>
      <c r="C488" s="8">
        <f>[1]!i_dq_pctchange($A$1,A488)</f>
        <v>1.5799567543257127</v>
      </c>
      <c r="D488" s="8">
        <f>[1]!s_dq_volume("881001.WI",A488,1000000)</f>
        <v>17365.3632</v>
      </c>
      <c r="E488" s="8">
        <f>[1]!s_dq_turn($A$1,A488)</f>
        <v>0.89019999999999999</v>
      </c>
      <c r="F488" s="8">
        <f>[1]!s_share_freeshares($A$1,A488,10000)</f>
        <v>76312766.440099999</v>
      </c>
      <c r="G488" s="8">
        <f>[1]!s_val_pe_ttm($A$1,A488)</f>
        <v>20.392999649047852</v>
      </c>
      <c r="H488" s="8">
        <f>[1]!s_val_dividendyield2($A$1,A488)</f>
        <v>1.1229</v>
      </c>
      <c r="I488" s="8">
        <f>[1]!s_val_pb_lf($A$1,A488)</f>
        <v>2.7934000492095947</v>
      </c>
      <c r="J488" s="11">
        <f>[1]!i_val_pe_percentile("881001.WI",A488,"2000-01-01",A488)</f>
        <v>15.054572826496049</v>
      </c>
      <c r="K488" s="8">
        <f>[1]!macd("881001.WI",A488,26,12,9,1,1,1)</f>
        <v>-25.222270549362293</v>
      </c>
      <c r="L488" s="8">
        <f>[1]!sar("881001.WI",A488,4,"2","20","1",1)</f>
        <v>2793.6387675679634</v>
      </c>
      <c r="M488" s="12">
        <f>[1]!kdj("881001.WI",A488,9,3,3,1,1,1)</f>
        <v>39.49870556590492</v>
      </c>
      <c r="N488" s="7">
        <f>[1]!rsi("881001.WI",A488,6,1,1)</f>
        <v>59.638614936999723</v>
      </c>
      <c r="O488" s="7">
        <f>[1]!atr("881001.WI",A488,14,"2","1",1)</f>
        <v>50.703185714285709</v>
      </c>
      <c r="P488" s="21">
        <f>[1]!s_dq_close("000001.SH",A488,1)</f>
        <v>2852.6480000000001</v>
      </c>
      <c r="Q488" s="21">
        <f>[1]!s_dq_close("399107.SZ",A488,1)</f>
        <v>1372.575</v>
      </c>
    </row>
    <row r="489" spans="1:17" x14ac:dyDescent="0.25">
      <c r="A489" s="6">
        <v>40548</v>
      </c>
      <c r="B489" s="8">
        <f>[1]!i_dq_close($A$1,A489)</f>
        <v>2768.9218999999998</v>
      </c>
      <c r="C489" s="8">
        <f>[1]!i_dq_pctchange($A$1,A489)</f>
        <v>-0.4278988111784286</v>
      </c>
      <c r="D489" s="8">
        <f>[1]!s_dq_volume("881001.WI",A489,1000000)</f>
        <v>16191.6576</v>
      </c>
      <c r="E489" s="8">
        <f>[1]!s_dq_turn($A$1,A489)</f>
        <v>0.83109999999999995</v>
      </c>
      <c r="F489" s="8">
        <f>[1]!s_share_freeshares($A$1,A489,10000)</f>
        <v>76332238.555600002</v>
      </c>
      <c r="G489" s="8">
        <f>[1]!s_val_pe_ttm($A$1,A489)</f>
        <v>20.313499450683594</v>
      </c>
      <c r="H489" s="8">
        <f>[1]!s_val_dividendyield2($A$1,A489)</f>
        <v>1.1257999999999999</v>
      </c>
      <c r="I489" s="8">
        <f>[1]!s_val_pb_lf($A$1,A489)</f>
        <v>2.7822999954223633</v>
      </c>
      <c r="J489" s="11">
        <f>[1]!i_val_pe_percentile("881001.WI",A489,"2000-01-01",A489)</f>
        <v>14.484574868322047</v>
      </c>
      <c r="K489" s="8">
        <f>[1]!macd("881001.WI",A489,26,12,9,1,1,1)</f>
        <v>-21.883986814392301</v>
      </c>
      <c r="L489" s="8">
        <f>[1]!sar("881001.WI",A489,4,"2","20","1",1)</f>
        <v>2782.0350661625262</v>
      </c>
      <c r="M489" s="12">
        <f>[1]!kdj("881001.WI",A489,9,3,3,1,1,1)</f>
        <v>48.971515502626289</v>
      </c>
      <c r="N489" s="7">
        <f>[1]!rsi("881001.WI",A489,6,1,1)</f>
        <v>55.739274302162698</v>
      </c>
      <c r="O489" s="7">
        <f>[1]!atr("881001.WI",A489,14,"2","1",1)</f>
        <v>50.271821428571421</v>
      </c>
      <c r="P489" s="21">
        <f>[1]!s_dq_close("000001.SH",A489,1)</f>
        <v>2838.5929999999998</v>
      </c>
      <c r="Q489" s="21">
        <f>[1]!s_dq_close("399107.SZ",A489,1)</f>
        <v>1371.29</v>
      </c>
    </row>
    <row r="490" spans="1:17" x14ac:dyDescent="0.25">
      <c r="A490" s="6">
        <v>40549</v>
      </c>
      <c r="B490" s="8">
        <f>[1]!i_dq_close($A$1,A490)</f>
        <v>2754.5686000000001</v>
      </c>
      <c r="C490" s="8">
        <f>[1]!i_dq_pctchange($A$1,A490)</f>
        <v>-0.51837142824432003</v>
      </c>
      <c r="D490" s="8">
        <f>[1]!s_dq_volume("881001.WI",A490,1000000)</f>
        <v>13579.1008</v>
      </c>
      <c r="E490" s="8">
        <f>[1]!s_dq_turn($A$1,A490)</f>
        <v>0.69569999999999999</v>
      </c>
      <c r="F490" s="8">
        <f>[1]!s_share_freeshares($A$1,A490,10000)</f>
        <v>76349998.188299999</v>
      </c>
      <c r="G490" s="8">
        <f>[1]!s_val_pe_ttm($A$1,A490)</f>
        <v>20.185800552368164</v>
      </c>
      <c r="H490" s="8">
        <f>[1]!s_val_dividendyield2($A$1,A490)</f>
        <v>1.1322000000000001</v>
      </c>
      <c r="I490" s="8">
        <f>[1]!s_val_pb_lf($A$1,A490)</f>
        <v>2.7639999389648438</v>
      </c>
      <c r="J490" s="11">
        <f>[1]!i_val_pe_percentile("881001.WI",A490,"2000-01-01",A490)</f>
        <v>13.200451297480257</v>
      </c>
      <c r="K490" s="8">
        <f>[1]!macd("881001.WI",A490,26,12,9,1,1,1)</f>
        <v>-20.164124779137637</v>
      </c>
      <c r="L490" s="8">
        <f>[1]!sar("881001.WI",A490,4,"2","20","1",1)</f>
        <v>2783.5585999999998</v>
      </c>
      <c r="M490" s="12">
        <f>[1]!kdj("881001.WI",A490,9,3,3,1,1,1)</f>
        <v>55.469612622056395</v>
      </c>
      <c r="N490" s="7">
        <f>[1]!rsi("881001.WI",A490,6,1,1)</f>
        <v>50.920108776695763</v>
      </c>
      <c r="O490" s="7">
        <f>[1]!atr("881001.WI",A490,14,"2","1",1)</f>
        <v>50.784885714285693</v>
      </c>
      <c r="P490" s="21">
        <f>[1]!s_dq_close("000001.SH",A490,1)</f>
        <v>2824.1970000000001</v>
      </c>
      <c r="Q490" s="21">
        <f>[1]!s_dq_close("399107.SZ",A490,1)</f>
        <v>1362.5309999999999</v>
      </c>
    </row>
    <row r="491" spans="1:17" x14ac:dyDescent="0.25">
      <c r="A491" s="6">
        <v>40550</v>
      </c>
      <c r="B491" s="8">
        <f>[1]!i_dq_close($A$1,A491)</f>
        <v>2761.8760000000002</v>
      </c>
      <c r="C491" s="8">
        <f>[1]!i_dq_pctchange($A$1,A491)</f>
        <v>0.26528291943791643</v>
      </c>
      <c r="D491" s="8">
        <f>[1]!s_dq_volume("881001.WI",A491,1000000)</f>
        <v>16560.820800000001</v>
      </c>
      <c r="E491" s="8">
        <f>[1]!s_dq_turn($A$1,A491)</f>
        <v>0.86899999999999999</v>
      </c>
      <c r="F491" s="8">
        <f>[1]!s_share_freeshares($A$1,A491,10000)</f>
        <v>76406519.372899994</v>
      </c>
      <c r="G491" s="8">
        <f>[1]!s_val_pe_ttm($A$1,A491)</f>
        <v>20.278499603271484</v>
      </c>
      <c r="H491" s="8">
        <f>[1]!s_val_dividendyield2($A$1,A491)</f>
        <v>1.1279999999999999</v>
      </c>
      <c r="I491" s="8">
        <f>[1]!s_val_pb_lf($A$1,A491)</f>
        <v>2.7716000080108643</v>
      </c>
      <c r="J491" s="11">
        <f>[1]!i_val_pe_percentile("881001.WI",A491,"2000-01-01",A491)</f>
        <v>14.210526315789473</v>
      </c>
      <c r="K491" s="8">
        <f>[1]!macd("881001.WI",A491,26,12,9,1,1,1)</f>
        <v>-18.003937432095881</v>
      </c>
      <c r="L491" s="8">
        <f>[1]!sar("881001.WI",A491,4,"2","20","1",1)</f>
        <v>2791.3593999999998</v>
      </c>
      <c r="M491" s="12">
        <f>[1]!kdj("881001.WI",A491,9,3,3,1,1,1)</f>
        <v>61.375324750647486</v>
      </c>
      <c r="N491" s="7">
        <f>[1]!rsi("881001.WI",A491,6,1,1)</f>
        <v>53.382472119787906</v>
      </c>
      <c r="O491" s="7">
        <f>[1]!atr("881001.WI",A491,14,"2","1",1)</f>
        <v>53.186992857142805</v>
      </c>
      <c r="P491" s="21">
        <f>[1]!s_dq_close("000001.SH",A491,1)</f>
        <v>2838.8009999999999</v>
      </c>
      <c r="Q491" s="21">
        <f>[1]!s_dq_close("399107.SZ",A491,1)</f>
        <v>1352.162</v>
      </c>
    </row>
    <row r="492" spans="1:17" x14ac:dyDescent="0.25">
      <c r="A492" s="6">
        <v>40553</v>
      </c>
      <c r="B492" s="8">
        <f>[1]!i_dq_close($A$1,A492)</f>
        <v>2709.3159000000001</v>
      </c>
      <c r="C492" s="8">
        <f>[1]!i_dq_pctchange($A$1,A492)</f>
        <v>-1.9030579214997394</v>
      </c>
      <c r="D492" s="8">
        <f>[1]!s_dq_volume("881001.WI",A492,1000000)</f>
        <v>13973.0592</v>
      </c>
      <c r="E492" s="8">
        <f>[1]!s_dq_turn($A$1,A492)</f>
        <v>0.71699999999999997</v>
      </c>
      <c r="F492" s="8">
        <f>[1]!s_share_freeshares($A$1,A492,10000)</f>
        <v>76416484.988800004</v>
      </c>
      <c r="G492" s="8">
        <f>[1]!s_val_pe_ttm($A$1,A492)</f>
        <v>19.919700622558594</v>
      </c>
      <c r="H492" s="8">
        <f>[1]!s_val_dividendyield2($A$1,A492)</f>
        <v>1.1494</v>
      </c>
      <c r="I492" s="8">
        <f>[1]!s_val_pb_lf($A$1,A492)</f>
        <v>2.7216000556945801</v>
      </c>
      <c r="J492" s="11">
        <f>[1]!i_val_pe_percentile("881001.WI",A492,"2000-01-01",A492)</f>
        <v>10.7478391582112</v>
      </c>
      <c r="K492" s="8">
        <f>[1]!macd("881001.WI",A492,26,12,9,1,1,1)</f>
        <v>-20.299138371796744</v>
      </c>
      <c r="L492" s="8">
        <f>[1]!sar("881001.WI",A492,4,"2","20","1",1)</f>
        <v>2787.0561359999997</v>
      </c>
      <c r="M492" s="12">
        <f>[1]!kdj("881001.WI",A492,9,3,3,1,1,1)</f>
        <v>55.094632584738783</v>
      </c>
      <c r="N492" s="7">
        <f>[1]!rsi("881001.WI",A492,6,1,1)</f>
        <v>37.251336235028738</v>
      </c>
      <c r="O492" s="7">
        <f>[1]!atr("881001.WI",A492,14,"2","1",1)</f>
        <v>49.956742857142835</v>
      </c>
      <c r="P492" s="21">
        <f>[1]!s_dq_close("000001.SH",A492,1)</f>
        <v>2791.8090000000002</v>
      </c>
      <c r="Q492" s="21">
        <f>[1]!s_dq_close("399107.SZ",A492,1)</f>
        <v>1317.3009999999999</v>
      </c>
    </row>
    <row r="493" spans="1:17" x14ac:dyDescent="0.25">
      <c r="A493" s="6">
        <v>40554</v>
      </c>
      <c r="B493" s="8">
        <f>[1]!i_dq_close($A$1,A493)</f>
        <v>2717.3694</v>
      </c>
      <c r="C493" s="8">
        <f>[1]!i_dq_pctchange($A$1,A493)</f>
        <v>0.29725215874605043</v>
      </c>
      <c r="D493" s="8">
        <f>[1]!s_dq_volume("881001.WI",A493,1000000)</f>
        <v>12329.4928</v>
      </c>
      <c r="E493" s="8">
        <f>[1]!s_dq_turn($A$1,A493)</f>
        <v>0.63260000000000005</v>
      </c>
      <c r="F493" s="8">
        <f>[1]!s_share_freeshares($A$1,A493,10000)</f>
        <v>76427447.284099996</v>
      </c>
      <c r="G493" s="8">
        <f>[1]!s_val_pe_ttm($A$1,A493)</f>
        <v>19.951099395751953</v>
      </c>
      <c r="H493" s="8">
        <f>[1]!s_val_dividendyield2($A$1,A493)</f>
        <v>1.1478999999999999</v>
      </c>
      <c r="I493" s="8">
        <f>[1]!s_val_pb_lf($A$1,A493)</f>
        <v>2.7253999710083008</v>
      </c>
      <c r="J493" s="11">
        <f>[1]!i_val_pe_percentile("881001.WI",A493,"2000-01-01",A493)</f>
        <v>10.931630353117956</v>
      </c>
      <c r="K493" s="8">
        <f>[1]!macd("881001.WI",A493,26,12,9,1,1,1)</f>
        <v>-21.223599069605825</v>
      </c>
      <c r="L493" s="8">
        <f>[1]!sar("881001.WI",A493,4,"2","20","1",1)</f>
        <v>2778.7584123999995</v>
      </c>
      <c r="M493" s="12">
        <f>[1]!kdj("881001.WI",A493,9,3,3,1,1,1)</f>
        <v>52.787842283527176</v>
      </c>
      <c r="N493" s="7">
        <f>[1]!rsi("881001.WI",A493,6,1,1)</f>
        <v>40.554246899732917</v>
      </c>
      <c r="O493" s="7">
        <f>[1]!atr("881001.WI",A493,14,"2","1",1)</f>
        <v>48.520357142857101</v>
      </c>
      <c r="P493" s="21">
        <f>[1]!s_dq_close("000001.SH",A493,1)</f>
        <v>2804.047</v>
      </c>
      <c r="Q493" s="21">
        <f>[1]!s_dq_close("399107.SZ",A493,1)</f>
        <v>1309.6669999999999</v>
      </c>
    </row>
    <row r="494" spans="1:17" x14ac:dyDescent="0.25">
      <c r="A494" s="6">
        <v>40555</v>
      </c>
      <c r="B494" s="8">
        <f>[1]!i_dq_close($A$1,A494)</f>
        <v>2733.0605</v>
      </c>
      <c r="C494" s="8">
        <f>[1]!i_dq_pctchange($A$1,A494)</f>
        <v>0.57743713460525481</v>
      </c>
      <c r="D494" s="8">
        <f>[1]!s_dq_volume("881001.WI",A494,1000000)</f>
        <v>12068.4864</v>
      </c>
      <c r="E494" s="8">
        <f>[1]!s_dq_turn($A$1,A494)</f>
        <v>0.61450000000000005</v>
      </c>
      <c r="F494" s="8">
        <f>[1]!s_share_freeshares($A$1,A494,10000)</f>
        <v>76479117.931099996</v>
      </c>
      <c r="G494" s="8">
        <f>[1]!s_val_pe_ttm($A$1,A494)</f>
        <v>20.06719970703125</v>
      </c>
      <c r="H494" s="8">
        <f>[1]!s_val_dividendyield2($A$1,A494)</f>
        <v>1.1412</v>
      </c>
      <c r="I494" s="8">
        <f>[1]!s_val_pb_lf($A$1,A494)</f>
        <v>2.7399001121520996</v>
      </c>
      <c r="J494" s="11">
        <f>[1]!i_val_pe_percentile("881001.WI",A494,"2000-01-01",A494)</f>
        <v>11.978971085242209</v>
      </c>
      <c r="K494" s="8">
        <f>[1]!macd("881001.WI",A494,26,12,9,1,1,1)</f>
        <v>-20.45431558133987</v>
      </c>
      <c r="L494" s="8">
        <f>[1]!sar("881001.WI",A494,4,"2","20","1",1)</f>
        <v>2767.5216469119996</v>
      </c>
      <c r="M494" s="12">
        <f>[1]!kdj("881001.WI",A494,9,3,3,1,1,1)</f>
        <v>54.227787748913535</v>
      </c>
      <c r="N494" s="7">
        <f>[1]!rsi("881001.WI",A494,6,1,1)</f>
        <v>47.068391706600508</v>
      </c>
      <c r="O494" s="7">
        <f>[1]!atr("881001.WI",A494,14,"2","1",1)</f>
        <v>47.865678571428525</v>
      </c>
      <c r="P494" s="21">
        <f>[1]!s_dq_close("000001.SH",A494,1)</f>
        <v>2821.3049999999998</v>
      </c>
      <c r="Q494" s="21">
        <f>[1]!s_dq_close("399107.SZ",A494,1)</f>
        <v>1315.4090000000001</v>
      </c>
    </row>
    <row r="495" spans="1:17" x14ac:dyDescent="0.25">
      <c r="A495" s="6">
        <v>40556</v>
      </c>
      <c r="B495" s="8">
        <f>[1]!i_dq_close($A$1,A495)</f>
        <v>2739.29</v>
      </c>
      <c r="C495" s="8">
        <f>[1]!i_dq_pctchange($A$1,A495)</f>
        <v>0.22793128801941692</v>
      </c>
      <c r="D495" s="8">
        <f>[1]!s_dq_volume("881001.WI",A495,1000000)</f>
        <v>11127.1584</v>
      </c>
      <c r="E495" s="8">
        <f>[1]!s_dq_turn($A$1,A495)</f>
        <v>0.57110000000000005</v>
      </c>
      <c r="F495" s="8">
        <f>[1]!s_share_freeshares($A$1,A495,10000)</f>
        <v>76501462.910999998</v>
      </c>
      <c r="G495" s="8">
        <f>[1]!s_val_pe_ttm($A$1,A495)</f>
        <v>20.146600723266602</v>
      </c>
      <c r="H495" s="8">
        <f>[1]!s_val_dividendyield2($A$1,A495)</f>
        <v>1.1354</v>
      </c>
      <c r="I495" s="8">
        <f>[1]!s_val_pb_lf($A$1,A495)</f>
        <v>2.7490999698638916</v>
      </c>
      <c r="J495" s="11">
        <f>[1]!i_val_pe_percentile("881001.WI",A495,"2000-01-01",A495)</f>
        <v>12.912912912912914</v>
      </c>
      <c r="K495" s="8">
        <f>[1]!macd("881001.WI",A495,26,12,9,1,1,1)</f>
        <v>-19.121562813253604</v>
      </c>
      <c r="L495" s="8">
        <f>[1]!sar("881001.WI",A495,4,"2","20","1",1)</f>
        <v>2757.6332932825599</v>
      </c>
      <c r="M495" s="12">
        <f>[1]!kdj("881001.WI",A495,9,3,3,1,1,1)</f>
        <v>53.148263831695395</v>
      </c>
      <c r="N495" s="7">
        <f>[1]!rsi("881001.WI",A495,6,1,1)</f>
        <v>49.694617582124557</v>
      </c>
      <c r="O495" s="7">
        <f>[1]!atr("881001.WI",A495,14,"2","1",1)</f>
        <v>46.580285714285701</v>
      </c>
      <c r="P495" s="21">
        <f>[1]!s_dq_close("000001.SH",A495,1)</f>
        <v>2827.7130000000002</v>
      </c>
      <c r="Q495" s="21">
        <f>[1]!s_dq_close("399107.SZ",A495,1)</f>
        <v>1315.5340000000001</v>
      </c>
    </row>
    <row r="496" spans="1:17" x14ac:dyDescent="0.25">
      <c r="A496" s="6">
        <v>40557</v>
      </c>
      <c r="B496" s="8">
        <f>[1]!i_dq_close($A$1,A496)</f>
        <v>2701.4994999999999</v>
      </c>
      <c r="C496" s="8">
        <f>[1]!i_dq_pctchange($A$1,A496)</f>
        <v>-1.3795728090125567</v>
      </c>
      <c r="D496" s="8">
        <f>[1]!s_dq_volume("881001.WI",A496,1000000)</f>
        <v>11911.229600000001</v>
      </c>
      <c r="E496" s="8">
        <f>[1]!s_dq_turn($A$1,A496)</f>
        <v>0.60419999999999996</v>
      </c>
      <c r="F496" s="8">
        <f>[1]!s_share_freeshares($A$1,A496,10000)</f>
        <v>76520285.620700002</v>
      </c>
      <c r="G496" s="8">
        <f>[1]!s_val_pe_ttm($A$1,A496)</f>
        <v>19.862899780273438</v>
      </c>
      <c r="H496" s="8">
        <f>[1]!s_val_dividendyield2($A$1,A496)</f>
        <v>1.1527000000000001</v>
      </c>
      <c r="I496" s="8">
        <f>[1]!s_val_pb_lf($A$1,A496)</f>
        <v>2.7091000080108643</v>
      </c>
      <c r="J496" s="11">
        <f>[1]!i_val_pe_percentile("881001.WI",A496,"2000-01-01",A496)</f>
        <v>10.318949343339586</v>
      </c>
      <c r="K496" s="8">
        <f>[1]!macd("881001.WI",A496,26,12,9,1,1,1)</f>
        <v>-20.87410052699488</v>
      </c>
      <c r="L496" s="8">
        <f>[1]!sar("881001.WI",A496,4,"2","20","1",1)</f>
        <v>2748.9315420886528</v>
      </c>
      <c r="M496" s="12">
        <f>[1]!kdj("881001.WI",A496,9,3,3,1,1,1)</f>
        <v>40.571700257145629</v>
      </c>
      <c r="N496" s="7">
        <f>[1]!rsi("881001.WI",A496,6,1,1)</f>
        <v>36.508394590542792</v>
      </c>
      <c r="O496" s="7">
        <f>[1]!atr("881001.WI",A496,14,"2","1",1)</f>
        <v>46.786235714285695</v>
      </c>
      <c r="P496" s="21">
        <f>[1]!s_dq_close("000001.SH",A496,1)</f>
        <v>2791.3440000000001</v>
      </c>
      <c r="Q496" s="21">
        <f>[1]!s_dq_close("399107.SZ",A496,1)</f>
        <v>1289.595</v>
      </c>
    </row>
    <row r="497" spans="1:17" x14ac:dyDescent="0.25">
      <c r="A497" s="6">
        <v>40560</v>
      </c>
      <c r="B497" s="8">
        <f>[1]!i_dq_close($A$1,A497)</f>
        <v>2613.2770999999998</v>
      </c>
      <c r="C497" s="8">
        <f>[1]!i_dq_pctchange($A$1,A497)</f>
        <v>-3.265682632922942</v>
      </c>
      <c r="D497" s="8">
        <f>[1]!s_dq_volume("881001.WI",A497,1000000)</f>
        <v>13965.132799999999</v>
      </c>
      <c r="E497" s="8">
        <f>[1]!s_dq_turn($A$1,A497)</f>
        <v>0.71020000000000005</v>
      </c>
      <c r="F497" s="8">
        <f>[1]!s_share_freeshares($A$1,A497,10000)</f>
        <v>76524235.558899999</v>
      </c>
      <c r="G497" s="8">
        <f>[1]!s_val_pe_ttm($A$1,A497)</f>
        <v>19.12660026550293</v>
      </c>
      <c r="H497" s="8">
        <f>[1]!s_val_dividendyield2($A$1,A497)</f>
        <v>1.1936</v>
      </c>
      <c r="I497" s="8">
        <f>[1]!s_val_pb_lf($A$1,A497)</f>
        <v>2.6150999069213867</v>
      </c>
      <c r="J497" s="11">
        <f>[1]!i_val_pe_percentile("881001.WI",A497,"2000-01-01",A497)</f>
        <v>7.1267816954238565</v>
      </c>
      <c r="K497" s="8">
        <f>[1]!macd("881001.WI",A497,26,12,9,1,1,1)</f>
        <v>-29.046974228335785</v>
      </c>
      <c r="L497" s="8">
        <f>[1]!sar("881001.WI",A497,4,"2","20","1",1)</f>
        <v>2741.2740010380144</v>
      </c>
      <c r="M497" s="12">
        <f>[1]!kdj("881001.WI",A497,9,3,3,1,1,1)</f>
        <v>28.450073437025882</v>
      </c>
      <c r="N497" s="7">
        <f>[1]!rsi("881001.WI",A497,6,1,1)</f>
        <v>20.941616360641842</v>
      </c>
      <c r="O497" s="7">
        <f>[1]!atr("881001.WI",A497,14,"2","1",1)</f>
        <v>46.223371428571419</v>
      </c>
      <c r="P497" s="21">
        <f>[1]!s_dq_close("000001.SH",A497,1)</f>
        <v>2706.66</v>
      </c>
      <c r="Q497" s="21">
        <f>[1]!s_dq_close("399107.SZ",A497,1)</f>
        <v>1234.482</v>
      </c>
    </row>
    <row r="498" spans="1:17" x14ac:dyDescent="0.25">
      <c r="A498" s="6">
        <v>40561</v>
      </c>
      <c r="B498" s="8">
        <f>[1]!i_dq_close($A$1,A498)</f>
        <v>2617.2838999999999</v>
      </c>
      <c r="C498" s="8">
        <f>[1]!i_dq_pctchange($A$1,A498)</f>
        <v>0.15332472779102196</v>
      </c>
      <c r="D498" s="8">
        <f>[1]!s_dq_volume("881001.WI",A498,1000000)</f>
        <v>9081.7983999999997</v>
      </c>
      <c r="E498" s="8">
        <f>[1]!s_dq_turn($A$1,A498)</f>
        <v>0.46160000000000001</v>
      </c>
      <c r="F498" s="8">
        <f>[1]!s_share_freeshares($A$1,A498,10000)</f>
        <v>76561029.645899996</v>
      </c>
      <c r="G498" s="8">
        <f>[1]!s_val_pe_ttm($A$1,A498)</f>
        <v>19.140100479125977</v>
      </c>
      <c r="H498" s="8">
        <f>[1]!s_val_dividendyield2($A$1,A498)</f>
        <v>1.1906000000000001</v>
      </c>
      <c r="I498" s="8">
        <f>[1]!s_val_pb_lf($A$1,A498)</f>
        <v>2.6182000637054443</v>
      </c>
      <c r="J498" s="11">
        <f>[1]!i_val_pe_percentile("881001.WI",A498,"2000-01-01",A498)</f>
        <v>7.1991001124859402</v>
      </c>
      <c r="K498" s="8">
        <f>[1]!macd("881001.WI",A498,26,12,9,1,1,1)</f>
        <v>-34.799572436186736</v>
      </c>
      <c r="L498" s="8">
        <f>[1]!sar("881001.WI",A498,4,"2","20","1",1)</f>
        <v>2722.2595508926925</v>
      </c>
      <c r="M498" s="12">
        <f>[1]!kdj("881001.WI",A498,9,3,3,1,1,1)</f>
        <v>23.617090186881779</v>
      </c>
      <c r="N498" s="7">
        <f>[1]!rsi("881001.WI",A498,6,1,1)</f>
        <v>22.737082215949876</v>
      </c>
      <c r="O498" s="7">
        <f>[1]!atr("881001.WI",A498,14,"2","1",1)</f>
        <v>44.823714285714296</v>
      </c>
      <c r="P498" s="21">
        <f>[1]!s_dq_close("000001.SH",A498,1)</f>
        <v>2708.9789999999998</v>
      </c>
      <c r="Q498" s="21">
        <f>[1]!s_dq_close("399107.SZ",A498,1)</f>
        <v>1237.606</v>
      </c>
    </row>
    <row r="499" spans="1:17" x14ac:dyDescent="0.25">
      <c r="A499" s="6">
        <v>40562</v>
      </c>
      <c r="B499" s="8">
        <f>[1]!i_dq_close($A$1,A499)</f>
        <v>2667.1046999999999</v>
      </c>
      <c r="C499" s="8">
        <f>[1]!i_dq_pctchange($A$1,A499)</f>
        <v>1.9035306028512982</v>
      </c>
      <c r="D499" s="8">
        <f>[1]!s_dq_volume("881001.WI",A499,1000000)</f>
        <v>11698.8856</v>
      </c>
      <c r="E499" s="8">
        <f>[1]!s_dq_turn($A$1,A499)</f>
        <v>0.59470000000000001</v>
      </c>
      <c r="F499" s="8">
        <f>[1]!s_share_freeshares($A$1,A499,10000)</f>
        <v>76585035.604200006</v>
      </c>
      <c r="G499" s="8">
        <f>[1]!s_val_pe_ttm($A$1,A499)</f>
        <v>19.500299453735352</v>
      </c>
      <c r="H499" s="8">
        <f>[1]!s_val_dividendyield2($A$1,A499)</f>
        <v>1.1674</v>
      </c>
      <c r="I499" s="8">
        <f>[1]!s_val_pb_lf($A$1,A499)</f>
        <v>2.6675000190734863</v>
      </c>
      <c r="J499" s="11">
        <f>[1]!i_val_pe_percentile("881001.WI",A499,"2000-01-01",A499)</f>
        <v>8.5082458770614693</v>
      </c>
      <c r="K499" s="8">
        <f>[1]!macd("881001.WI",A499,26,12,9,1,1,1)</f>
        <v>-34.935708668136158</v>
      </c>
      <c r="L499" s="8">
        <f>[1]!sar("881001.WI",A499,4,"2","20","1",1)</f>
        <v>2700.9477827498617</v>
      </c>
      <c r="M499" s="12">
        <f>[1]!kdj("881001.WI",A499,9,3,3,1,1,1)</f>
        <v>28.604228728326991</v>
      </c>
      <c r="N499" s="7">
        <f>[1]!rsi("881001.WI",A499,6,1,1)</f>
        <v>42.292118591442055</v>
      </c>
      <c r="O499" s="7">
        <f>[1]!atr("881001.WI",A499,14,"2","1",1)</f>
        <v>46.673635714285737</v>
      </c>
      <c r="P499" s="21">
        <f>[1]!s_dq_close("000001.SH",A499,1)</f>
        <v>2758.0970000000002</v>
      </c>
      <c r="Q499" s="21">
        <f>[1]!s_dq_close("399107.SZ",A499,1)</f>
        <v>1267.0840000000001</v>
      </c>
    </row>
    <row r="500" spans="1:17" x14ac:dyDescent="0.25">
      <c r="A500" s="6">
        <v>40563</v>
      </c>
      <c r="B500" s="8">
        <f>[1]!i_dq_close($A$1,A500)</f>
        <v>2585.6169</v>
      </c>
      <c r="C500" s="8">
        <f>[1]!i_dq_pctchange($A$1,A500)</f>
        <v>-3.0552906303228324</v>
      </c>
      <c r="D500" s="8">
        <f>[1]!s_dq_volume("881001.WI",A500,1000000)</f>
        <v>12967.884</v>
      </c>
      <c r="E500" s="8">
        <f>[1]!s_dq_turn($A$1,A500)</f>
        <v>0.66010000000000002</v>
      </c>
      <c r="F500" s="8">
        <f>[1]!s_share_freeshares($A$1,A500,10000)</f>
        <v>76593592.183200002</v>
      </c>
      <c r="G500" s="8">
        <f>[1]!s_val_pe_ttm($A$1,A500)</f>
        <v>18.912700653076172</v>
      </c>
      <c r="H500" s="8">
        <f>[1]!s_val_dividendyield2($A$1,A500)</f>
        <v>1.2043999999999999</v>
      </c>
      <c r="I500" s="8">
        <f>[1]!s_val_pb_lf($A$1,A500)</f>
        <v>2.5875999927520752</v>
      </c>
      <c r="J500" s="11">
        <f>[1]!i_val_pe_percentile("881001.WI",A500,"2000-01-01",A500)</f>
        <v>6.4818284001498689</v>
      </c>
      <c r="K500" s="8">
        <f>[1]!macd("881001.WI",A500,26,12,9,1,1,1)</f>
        <v>-41.144691657063049</v>
      </c>
      <c r="L500" s="8">
        <f>[1]!sar("881001.WI",A500,4,"2","20","1",1)</f>
        <v>2683.0458975098841</v>
      </c>
      <c r="M500" s="12">
        <f>[1]!kdj("881001.WI",A500,9,3,3,1,1,1)</f>
        <v>19.213452443380604</v>
      </c>
      <c r="N500" s="7">
        <f>[1]!rsi("881001.WI",A500,6,1,1)</f>
        <v>28.255690825567097</v>
      </c>
      <c r="O500" s="7">
        <f>[1]!atr("881001.WI",A500,14,"2","1",1)</f>
        <v>49.509607142857149</v>
      </c>
      <c r="P500" s="21">
        <f>[1]!s_dq_close("000001.SH",A500,1)</f>
        <v>2677.652</v>
      </c>
      <c r="Q500" s="21">
        <f>[1]!s_dq_close("399107.SZ",A500,1)</f>
        <v>1223.704</v>
      </c>
    </row>
    <row r="501" spans="1:17" x14ac:dyDescent="0.25">
      <c r="A501" s="6">
        <v>40564</v>
      </c>
      <c r="B501" s="8">
        <f>[1]!i_dq_close($A$1,A501)</f>
        <v>2616.8625000000002</v>
      </c>
      <c r="C501" s="8">
        <f>[1]!i_dq_pctchange($A$1,A501)</f>
        <v>1.2084388835793964</v>
      </c>
      <c r="D501" s="8">
        <f>[1]!s_dq_volume("881001.WI",A501,1000000)</f>
        <v>13951.4512</v>
      </c>
      <c r="E501" s="8">
        <f>[1]!s_dq_turn($A$1,A501)</f>
        <v>0.70940000000000003</v>
      </c>
      <c r="F501" s="8">
        <f>[1]!s_share_freeshares($A$1,A501,10000)</f>
        <v>76619942.2095</v>
      </c>
      <c r="G501" s="8">
        <f>[1]!s_val_pe_ttm($A$1,A501)</f>
        <v>19.135799407958984</v>
      </c>
      <c r="H501" s="8">
        <f>[1]!s_val_dividendyield2($A$1,A501)</f>
        <v>1.1906000000000001</v>
      </c>
      <c r="I501" s="8">
        <f>[1]!s_val_pb_lf($A$1,A501)</f>
        <v>2.6182000637054443</v>
      </c>
      <c r="J501" s="11">
        <f>[1]!i_val_pe_percentile("881001.WI",A501,"2000-01-01",A501)</f>
        <v>7.2284644194756549</v>
      </c>
      <c r="K501" s="8">
        <f>[1]!macd("881001.WI",A501,26,12,9,1,1,1)</f>
        <v>-43.047867598164885</v>
      </c>
      <c r="L501" s="8">
        <f>[1]!sar("881001.WI",A501,4,"2","20","1",1)</f>
        <v>2665.366297958105</v>
      </c>
      <c r="M501" s="12">
        <f>[1]!kdj("881001.WI",A501,9,3,3,1,1,1)</f>
        <v>20.566077533793273</v>
      </c>
      <c r="N501" s="7">
        <f>[1]!rsi("881001.WI",A501,6,1,1)</f>
        <v>37.760450039268399</v>
      </c>
      <c r="O501" s="7">
        <f>[1]!atr("881001.WI",A501,14,"2","1",1)</f>
        <v>51.007514285714286</v>
      </c>
      <c r="P501" s="21">
        <f>[1]!s_dq_close("000001.SH",A501,1)</f>
        <v>2715.2939999999999</v>
      </c>
      <c r="Q501" s="21">
        <f>[1]!s_dq_close("399107.SZ",A501,1)</f>
        <v>1231.5309999999999</v>
      </c>
    </row>
    <row r="502" spans="1:17" x14ac:dyDescent="0.25">
      <c r="A502" s="6">
        <v>40567</v>
      </c>
      <c r="B502" s="8">
        <f>[1]!i_dq_close($A$1,A502)</f>
        <v>2589.7887999999998</v>
      </c>
      <c r="C502" s="8">
        <f>[1]!i_dq_pctchange($A$1,A502)</f>
        <v>-1.0345862650406878</v>
      </c>
      <c r="D502" s="8">
        <f>[1]!s_dq_volume("881001.WI",A502,1000000)</f>
        <v>12696.178400000001</v>
      </c>
      <c r="E502" s="8">
        <f>[1]!s_dq_turn($A$1,A502)</f>
        <v>0.64690000000000003</v>
      </c>
      <c r="F502" s="8">
        <f>[1]!s_share_freeshares($A$1,A502,10000)</f>
        <v>76625290.085700005</v>
      </c>
      <c r="G502" s="8">
        <f>[1]!s_val_pe_ttm($A$1,A502)</f>
        <v>18.903600692749023</v>
      </c>
      <c r="H502" s="8">
        <f>[1]!s_val_dividendyield2($A$1,A502)</f>
        <v>1.2054</v>
      </c>
      <c r="I502" s="8">
        <f>[1]!s_val_pb_lf($A$1,A502)</f>
        <v>2.5862998962402344</v>
      </c>
      <c r="J502" s="11">
        <f>[1]!i_val_pe_percentile("881001.WI",A502,"2000-01-01",A502)</f>
        <v>6.4020965930363163</v>
      </c>
      <c r="K502" s="8">
        <f>[1]!macd("881001.WI",A502,26,12,9,1,1,1)</f>
        <v>-46.208111226114852</v>
      </c>
      <c r="L502" s="8">
        <f>[1]!sar("881001.WI",A502,4,"2","20","1",1)</f>
        <v>2647.6504183664838</v>
      </c>
      <c r="M502" s="12">
        <f>[1]!kdj("881001.WI",A502,9,3,3,1,1,1)</f>
        <v>16.227390810029579</v>
      </c>
      <c r="N502" s="7">
        <f>[1]!rsi("881001.WI",A502,6,1,1)</f>
        <v>33.188686909217985</v>
      </c>
      <c r="O502" s="7">
        <f>[1]!atr("881001.WI",A502,14,"2","1",1)</f>
        <v>51.035499999999992</v>
      </c>
      <c r="P502" s="21">
        <f>[1]!s_dq_close("000001.SH",A502,1)</f>
        <v>2695.72</v>
      </c>
      <c r="Q502" s="21">
        <f>[1]!s_dq_close("399107.SZ",A502,1)</f>
        <v>1201.8389999999999</v>
      </c>
    </row>
    <row r="503" spans="1:17" x14ac:dyDescent="0.25">
      <c r="A503" s="6">
        <v>40568</v>
      </c>
      <c r="B503" s="8">
        <f>[1]!i_dq_close($A$1,A503)</f>
        <v>2569.8977</v>
      </c>
      <c r="C503" s="8">
        <f>[1]!i_dq_pctchange($A$1,A503)</f>
        <v>-0.76805876988887378</v>
      </c>
      <c r="D503" s="8">
        <f>[1]!s_dq_volume("881001.WI",A503,1000000)</f>
        <v>10189.4208</v>
      </c>
      <c r="E503" s="8">
        <f>[1]!s_dq_turn($A$1,A503)</f>
        <v>0.51990000000000003</v>
      </c>
      <c r="F503" s="8">
        <f>[1]!s_share_freeshares($A$1,A503,10000)</f>
        <v>76660478.652899995</v>
      </c>
      <c r="G503" s="8">
        <f>[1]!s_val_pe_ttm($A$1,A503)</f>
        <v>18.747600555419922</v>
      </c>
      <c r="H503" s="8">
        <f>[1]!s_val_dividendyield2($A$1,A503)</f>
        <v>1.2146999999999999</v>
      </c>
      <c r="I503" s="8">
        <f>[1]!s_val_pb_lf($A$1,A503)</f>
        <v>2.5657999515533447</v>
      </c>
      <c r="J503" s="11">
        <f>[1]!i_val_pe_percentile("881001.WI",A503,"2000-01-01",A503)</f>
        <v>6.2125748502994007</v>
      </c>
      <c r="K503" s="8">
        <f>[1]!macd("881001.WI",A503,26,12,9,1,1,1)</f>
        <v>-49.744251832330974</v>
      </c>
      <c r="L503" s="8">
        <f>[1]!sar("881001.WI",A503,4,"2","20","1",1)</f>
        <v>2633.477714693187</v>
      </c>
      <c r="M503" s="12">
        <f>[1]!kdj("881001.WI",A503,9,3,3,1,1,1)</f>
        <v>13.407406964549795</v>
      </c>
      <c r="N503" s="7">
        <f>[1]!rsi("881001.WI",A503,6,1,1)</f>
        <v>29.987711633537661</v>
      </c>
      <c r="O503" s="7">
        <f>[1]!atr("881001.WI",A503,14,"2","1",1)</f>
        <v>51.925549999999994</v>
      </c>
      <c r="P503" s="21">
        <f>[1]!s_dq_close("000001.SH",A503,1)</f>
        <v>2677.4319999999998</v>
      </c>
      <c r="Q503" s="21">
        <f>[1]!s_dq_close("399107.SZ",A503,1)</f>
        <v>1187.7270000000001</v>
      </c>
    </row>
    <row r="504" spans="1:17" x14ac:dyDescent="0.25">
      <c r="A504" s="6">
        <v>40569</v>
      </c>
      <c r="B504" s="8">
        <f>[1]!i_dq_close($A$1,A504)</f>
        <v>2601.6255000000001</v>
      </c>
      <c r="C504" s="8">
        <f>[1]!i_dq_pctchange($A$1,A504)</f>
        <v>1.2345938906439784</v>
      </c>
      <c r="D504" s="8">
        <f>[1]!s_dq_volume("881001.WI",A504,1000000)</f>
        <v>9017.4727999999996</v>
      </c>
      <c r="E504" s="8">
        <f>[1]!s_dq_turn($A$1,A504)</f>
        <v>0.4592</v>
      </c>
      <c r="F504" s="8">
        <f>[1]!s_share_freeshares($A$1,A504,10000)</f>
        <v>76684383.859599993</v>
      </c>
      <c r="G504" s="8">
        <f>[1]!s_val_pe_ttm($A$1,A504)</f>
        <v>18.977699279785156</v>
      </c>
      <c r="H504" s="8">
        <f>[1]!s_val_dividendyield2($A$1,A504)</f>
        <v>1.1992</v>
      </c>
      <c r="I504" s="8">
        <f>[1]!s_val_pb_lf($A$1,A504)</f>
        <v>2.5968000888824463</v>
      </c>
      <c r="J504" s="11">
        <f>[1]!i_val_pe_percentile("881001.WI",A504,"2000-01-01",A504)</f>
        <v>6.8088290310512525</v>
      </c>
      <c r="K504" s="8">
        <f>[1]!macd("881001.WI",A504,26,12,9,1,1,1)</f>
        <v>-49.416853710906253</v>
      </c>
      <c r="L504" s="8">
        <f>[1]!sar("881001.WI",A504,4,"2","20","1",1)</f>
        <v>2617.7451117545497</v>
      </c>
      <c r="M504" s="12">
        <f>[1]!kdj("881001.WI",A504,9,3,3,1,1,1)</f>
        <v>17.396639448957561</v>
      </c>
      <c r="N504" s="7">
        <f>[1]!rsi("881001.WI",A504,6,1,1)</f>
        <v>40.898436918215985</v>
      </c>
      <c r="O504" s="7">
        <f>[1]!atr("881001.WI",A504,14,"2","1",1)</f>
        <v>51.842464285714286</v>
      </c>
      <c r="P504" s="21">
        <f>[1]!s_dq_close("000001.SH",A504,1)</f>
        <v>2708.8139999999999</v>
      </c>
      <c r="Q504" s="21">
        <f>[1]!s_dq_close("399107.SZ",A504,1)</f>
        <v>1206.4739999999999</v>
      </c>
    </row>
    <row r="505" spans="1:17" x14ac:dyDescent="0.25">
      <c r="A505" s="6">
        <v>40570</v>
      </c>
      <c r="B505" s="8">
        <f>[1]!i_dq_close($A$1,A505)</f>
        <v>2640.3800999999999</v>
      </c>
      <c r="C505" s="8">
        <f>[1]!i_dq_pctchange($A$1,A505)</f>
        <v>1.4896302330984899</v>
      </c>
      <c r="D505" s="8">
        <f>[1]!s_dq_volume("881001.WI",A505,1000000)</f>
        <v>15009.5376</v>
      </c>
      <c r="E505" s="8">
        <f>[1]!s_dq_turn($A$1,A505)</f>
        <v>0.7631</v>
      </c>
      <c r="F505" s="8">
        <f>[1]!s_share_freeshares($A$1,A505,10000)</f>
        <v>76696614.315200001</v>
      </c>
      <c r="G505" s="8">
        <f>[1]!s_val_pe_ttm($A$1,A505)</f>
        <v>19.267999649047852</v>
      </c>
      <c r="H505" s="8">
        <f>[1]!s_val_dividendyield2($A$1,A505)</f>
        <v>1.1803999999999999</v>
      </c>
      <c r="I505" s="8">
        <f>[1]!s_val_pb_lf($A$1,A505)</f>
        <v>2.6368000507354736</v>
      </c>
      <c r="J505" s="11">
        <f>[1]!i_val_pe_percentile("881001.WI",A505,"2000-01-01",A505)</f>
        <v>7.890800299177263</v>
      </c>
      <c r="K505" s="8">
        <f>[1]!macd("881001.WI",A505,26,12,9,1,1,1)</f>
        <v>-45.505655140435465</v>
      </c>
      <c r="L505" s="8">
        <f>[1]!sar("881001.WI",A505,4,"2","20","1",1)</f>
        <v>2554.8146999999999</v>
      </c>
      <c r="M505" s="12">
        <f>[1]!kdj("881001.WI",A505,9,3,3,1,1,1)</f>
        <v>31.042037431019654</v>
      </c>
      <c r="N505" s="7">
        <f>[1]!rsi("881001.WI",A505,6,1,1)</f>
        <v>51.88834768134479</v>
      </c>
      <c r="O505" s="7">
        <f>[1]!atr("881001.WI",A505,14,"2","1",1)</f>
        <v>53.325550000000021</v>
      </c>
      <c r="P505" s="21">
        <f>[1]!s_dq_close("000001.SH",A505,1)</f>
        <v>2749.15</v>
      </c>
      <c r="Q505" s="21">
        <f>[1]!s_dq_close("399107.SZ",A505,1)</f>
        <v>1227.828</v>
      </c>
    </row>
    <row r="506" spans="1:17" x14ac:dyDescent="0.25">
      <c r="A506" s="6">
        <v>40571</v>
      </c>
      <c r="B506" s="8">
        <f>[1]!i_dq_close($A$1,A506)</f>
        <v>2649.1143000000002</v>
      </c>
      <c r="C506" s="8">
        <f>[1]!i_dq_pctchange($A$1,A506)</f>
        <v>0.33079328237628852</v>
      </c>
      <c r="D506" s="8">
        <f>[1]!s_dq_volume("881001.WI",A506,1000000)</f>
        <v>12482.4768</v>
      </c>
      <c r="E506" s="8">
        <f>[1]!s_dq_turn($A$1,A506)</f>
        <v>0.63890000000000002</v>
      </c>
      <c r="F506" s="8">
        <f>[1]!s_share_freeshares($A$1,A506,10000)</f>
        <v>76770230.576100007</v>
      </c>
      <c r="G506" s="8">
        <f>[1]!s_val_pe_ttm($A$1,A506)</f>
        <v>19.329700469970703</v>
      </c>
      <c r="H506" s="8">
        <f>[1]!s_val_dividendyield2($A$1,A506)</f>
        <v>1.1745000000000001</v>
      </c>
      <c r="I506" s="8">
        <f>[1]!s_val_pb_lf($A$1,A506)</f>
        <v>2.6431999206542969</v>
      </c>
      <c r="J506" s="11">
        <f>[1]!i_val_pe_percentile("881001.WI",A506,"2000-01-01",A506)</f>
        <v>8.0373831775700939</v>
      </c>
      <c r="K506" s="8">
        <f>[1]!macd("881001.WI",A506,26,12,9,1,1,1)</f>
        <v>-41.225997512397953</v>
      </c>
      <c r="L506" s="8">
        <f>[1]!sar("881001.WI",A506,4,"2","20","1",1)</f>
        <v>2556.5837240000001</v>
      </c>
      <c r="M506" s="12">
        <f>[1]!kdj("881001.WI",A506,9,3,3,1,1,1)</f>
        <v>48.51210126312575</v>
      </c>
      <c r="N506" s="7">
        <f>[1]!rsi("881001.WI",A506,6,1,1)</f>
        <v>54.192003616532944</v>
      </c>
      <c r="O506" s="7">
        <f>[1]!atr("881001.WI",A506,14,"2","1",1)</f>
        <v>50.684235714285705</v>
      </c>
      <c r="P506" s="21">
        <f>[1]!s_dq_close("000001.SH",A506,1)</f>
        <v>2752.75</v>
      </c>
      <c r="Q506" s="21">
        <f>[1]!s_dq_close("399107.SZ",A506,1)</f>
        <v>1239.4870000000001</v>
      </c>
    </row>
    <row r="507" spans="1:17" x14ac:dyDescent="0.25">
      <c r="A507" s="6">
        <v>40574</v>
      </c>
      <c r="B507" s="8">
        <f>[1]!i_dq_close($A$1,A507)</f>
        <v>2681.9158000000002</v>
      </c>
      <c r="C507" s="8">
        <f>[1]!i_dq_pctchange($A$1,A507)</f>
        <v>1.2382062940810079</v>
      </c>
      <c r="D507" s="8">
        <f>[1]!s_dq_volume("881001.WI",A507,1000000)</f>
        <v>13239.263999999999</v>
      </c>
      <c r="E507" s="8">
        <f>[1]!s_dq_turn($A$1,A507)</f>
        <v>0.67349999999999999</v>
      </c>
      <c r="F507" s="8">
        <f>[1]!s_share_freeshares($A$1,A507,10000)</f>
        <v>76776733.181299999</v>
      </c>
      <c r="G507" s="8">
        <f>[1]!s_val_pe_ttm($A$1,A507)</f>
        <v>19.555900573730469</v>
      </c>
      <c r="H507" s="8">
        <f>[1]!s_val_dividendyield2($A$1,A507)</f>
        <v>1.1597</v>
      </c>
      <c r="I507" s="8">
        <f>[1]!s_val_pb_lf($A$1,A507)</f>
        <v>2.6796998977661133</v>
      </c>
      <c r="J507" s="11">
        <f>[1]!i_val_pe_percentile("881001.WI",A507,"2000-01-01",A507)</f>
        <v>9.1928251121076237</v>
      </c>
      <c r="K507" s="8">
        <f>[1]!macd("881001.WI",A507,26,12,9,1,1,1)</f>
        <v>-34.7865335871561</v>
      </c>
      <c r="L507" s="8">
        <f>[1]!sar("881001.WI",A507,4,"2","20","1",1)</f>
        <v>2560.55534704</v>
      </c>
      <c r="M507" s="12">
        <f>[1]!kdj("881001.WI",A507,9,3,3,1,1,1)</f>
        <v>65.674734175417157</v>
      </c>
      <c r="N507" s="7">
        <f>[1]!rsi("881001.WI",A507,6,1,1)</f>
        <v>62.32225637485157</v>
      </c>
      <c r="O507" s="7">
        <f>[1]!atr("881001.WI",A507,14,"2","1",1)</f>
        <v>50.705585714285725</v>
      </c>
      <c r="P507" s="21">
        <f>[1]!s_dq_close("000001.SH",A507,1)</f>
        <v>2790.694</v>
      </c>
      <c r="Q507" s="21">
        <f>[1]!s_dq_close("399107.SZ",A507,1)</f>
        <v>1252.1220000000001</v>
      </c>
    </row>
    <row r="508" spans="1:17" x14ac:dyDescent="0.25">
      <c r="A508" s="6">
        <v>40575</v>
      </c>
      <c r="B508" s="8">
        <f>[1]!i_dq_close($A$1,A508)</f>
        <v>2690.3312999999998</v>
      </c>
      <c r="C508" s="8">
        <f>[1]!i_dq_pctchange($A$1,A508)</f>
        <v>0.31378688324218118</v>
      </c>
      <c r="D508" s="8">
        <f>[1]!s_dq_volume("881001.WI",A508,1000000)</f>
        <v>10697.271199999999</v>
      </c>
      <c r="E508" s="8">
        <f>[1]!s_dq_turn($A$1,A508)</f>
        <v>0.54620000000000002</v>
      </c>
      <c r="F508" s="8">
        <f>[1]!s_share_freeshares($A$1,A508,10000)</f>
        <v>76803087.653699994</v>
      </c>
      <c r="G508" s="8">
        <f>[1]!s_val_pe_ttm($A$1,A508)</f>
        <v>19.597600936889648</v>
      </c>
      <c r="H508" s="8">
        <f>[1]!s_val_dividendyield2($A$1,A508)</f>
        <v>1.1557999999999999</v>
      </c>
      <c r="I508" s="8">
        <f>[1]!s_val_pb_lf($A$1,A508)</f>
        <v>2.685499906539917</v>
      </c>
      <c r="J508" s="11">
        <f>[1]!i_val_pe_percentile("881001.WI",A508,"2000-01-01",A508)</f>
        <v>9.2641016062756822</v>
      </c>
      <c r="K508" s="8">
        <f>[1]!macd("881001.WI",A508,26,12,9,1,1,1)</f>
        <v>-28.673619872653489</v>
      </c>
      <c r="L508" s="8">
        <f>[1]!sar("881001.WI",A508,4,"2","20","1",1)</f>
        <v>2567.8369742176001</v>
      </c>
      <c r="M508" s="12">
        <f>[1]!kdj("881001.WI",A508,9,3,3,1,1,1)</f>
        <v>75.804371176744965</v>
      </c>
      <c r="N508" s="7">
        <f>[1]!rsi("881001.WI",A508,6,1,1)</f>
        <v>64.274391397450984</v>
      </c>
      <c r="O508" s="7">
        <f>[1]!atr("881001.WI",A508,14,"2","1",1)</f>
        <v>49.090200000000031</v>
      </c>
      <c r="P508" s="21">
        <f>[1]!s_dq_close("000001.SH",A508,1)</f>
        <v>2798.96</v>
      </c>
      <c r="Q508" s="21">
        <f>[1]!s_dq_close("399107.SZ",A508,1)</f>
        <v>1252.672</v>
      </c>
    </row>
    <row r="509" spans="1:17" x14ac:dyDescent="0.25">
      <c r="A509" s="6">
        <v>40583</v>
      </c>
      <c r="B509" s="8">
        <f>[1]!i_dq_close($A$1,A509)</f>
        <v>2665.3159000000001</v>
      </c>
      <c r="C509" s="8">
        <f>[1]!i_dq_pctchange($A$1,A509)</f>
        <v>-0.92982600321379649</v>
      </c>
      <c r="D509" s="8">
        <f>[1]!s_dq_volume("881001.WI",A509,1000000)</f>
        <v>12690.545599999999</v>
      </c>
      <c r="E509" s="8">
        <f>[1]!s_dq_turn($A$1,A509)</f>
        <v>0.64229999999999998</v>
      </c>
      <c r="F509" s="8">
        <f>[1]!s_share_freeshares($A$1,A509,10000)</f>
        <v>76825620.993200004</v>
      </c>
      <c r="G509" s="8">
        <f>[1]!s_val_pe_ttm($A$1,A509)</f>
        <v>19.379499435424805</v>
      </c>
      <c r="H509" s="8">
        <f>[1]!s_val_dividendyield2($A$1,A509)</f>
        <v>1.1666000000000001</v>
      </c>
      <c r="I509" s="8">
        <f>[1]!s_val_pb_lf($A$1,A509)</f>
        <v>2.6591999530792236</v>
      </c>
      <c r="J509" s="11">
        <f>[1]!i_val_pe_percentile("881001.WI",A509,"2000-01-01",A509)</f>
        <v>8.2524271844660202</v>
      </c>
      <c r="K509" s="8">
        <f>[1]!macd("881001.WI",A509,26,12,9,1,1,1)</f>
        <v>-25.553065596360739</v>
      </c>
      <c r="L509" s="8">
        <f>[1]!sar("881001.WI",A509,4,"2","20","1",1)</f>
        <v>2578.080760280192</v>
      </c>
      <c r="M509" s="12">
        <f>[1]!kdj("881001.WI",A509,9,3,3,1,1,1)</f>
        <v>76.41897350738374</v>
      </c>
      <c r="N509" s="7">
        <f>[1]!rsi("881001.WI",A509,6,1,1)</f>
        <v>54.248529653650564</v>
      </c>
      <c r="O509" s="7">
        <f>[1]!atr("881001.WI",A509,14,"2","1",1)</f>
        <v>50.236385714285724</v>
      </c>
      <c r="P509" s="21">
        <f>[1]!s_dq_close("000001.SH",A509,1)</f>
        <v>2774.0650000000001</v>
      </c>
      <c r="Q509" s="21">
        <f>[1]!s_dq_close("399107.SZ",A509,1)</f>
        <v>1240.204</v>
      </c>
    </row>
    <row r="510" spans="1:17" x14ac:dyDescent="0.25">
      <c r="A510" s="6">
        <v>40584</v>
      </c>
      <c r="B510" s="8">
        <f>[1]!i_dq_close($A$1,A510)</f>
        <v>2717.4441000000002</v>
      </c>
      <c r="C510" s="8">
        <f>[1]!i_dq_pctchange($A$1,A510)</f>
        <v>1.9557981851232007</v>
      </c>
      <c r="D510" s="8">
        <f>[1]!s_dq_volume("881001.WI",A510,1000000)</f>
        <v>14826.6224</v>
      </c>
      <c r="E510" s="8">
        <f>[1]!s_dq_turn($A$1,A510)</f>
        <v>0.74860000000000004</v>
      </c>
      <c r="F510" s="8">
        <f>[1]!s_share_freeshares($A$1,A510,10000)</f>
        <v>76854996.461600006</v>
      </c>
      <c r="G510" s="8">
        <f>[1]!s_val_pe_ttm($A$1,A510)</f>
        <v>19.74690055847168</v>
      </c>
      <c r="H510" s="8">
        <f>[1]!s_val_dividendyield2($A$1,A510)</f>
        <v>1.1435999999999999</v>
      </c>
      <c r="I510" s="8">
        <f>[1]!s_val_pb_lf($A$1,A510)</f>
        <v>2.7095999717712402</v>
      </c>
      <c r="J510" s="11">
        <f>[1]!i_val_pe_percentile("881001.WI",A510,"2000-01-01",A510)</f>
        <v>10.115714818962299</v>
      </c>
      <c r="K510" s="8">
        <f>[1]!macd("881001.WI",A510,26,12,9,1,1,1)</f>
        <v>-18.658608934349559</v>
      </c>
      <c r="L510" s="8">
        <f>[1]!sar("881001.WI",A510,4,"2","20","1",1)</f>
        <v>2589.9851642521726</v>
      </c>
      <c r="M510" s="12">
        <f>[1]!kdj("881001.WI",A510,9,3,3,1,1,1)</f>
        <v>84.266162111768779</v>
      </c>
      <c r="N510" s="7">
        <f>[1]!rsi("881001.WI",A510,6,1,1)</f>
        <v>67.086669291180499</v>
      </c>
      <c r="O510" s="7">
        <f>[1]!atr("881001.WI",A510,14,"2","1",1)</f>
        <v>51.254107142857137</v>
      </c>
      <c r="P510" s="21">
        <f>[1]!s_dq_close("000001.SH",A510,1)</f>
        <v>2818.163</v>
      </c>
      <c r="Q510" s="21">
        <f>[1]!s_dq_close("399107.SZ",A510,1)</f>
        <v>1276.5350000000001</v>
      </c>
    </row>
    <row r="511" spans="1:17" x14ac:dyDescent="0.25">
      <c r="A511" s="6">
        <v>40585</v>
      </c>
      <c r="B511" s="8">
        <f>[1]!i_dq_close($A$1,A511)</f>
        <v>2731.3634999999999</v>
      </c>
      <c r="C511" s="8">
        <f>[1]!i_dq_pctchange($A$1,A511)</f>
        <v>0.51222396810296</v>
      </c>
      <c r="D511" s="8">
        <f>[1]!s_dq_volume("881001.WI",A511,1000000)</f>
        <v>16685.256000000001</v>
      </c>
      <c r="E511" s="8">
        <f>[1]!s_dq_turn($A$1,A511)</f>
        <v>0.84409999999999996</v>
      </c>
      <c r="F511" s="8">
        <f>[1]!s_share_freeshares($A$1,A511,10000)</f>
        <v>76864881.233400002</v>
      </c>
      <c r="G511" s="8">
        <f>[1]!s_val_pe_ttm($A$1,A511)</f>
        <v>19.857400894165039</v>
      </c>
      <c r="H511" s="8">
        <f>[1]!s_val_dividendyield2($A$1,A511)</f>
        <v>1.1366000000000001</v>
      </c>
      <c r="I511" s="8">
        <f>[1]!s_val_pb_lf($A$1,A511)</f>
        <v>2.724600076675415</v>
      </c>
      <c r="J511" s="11">
        <f>[1]!i_val_pe_percentile("881001.WI",A511,"2000-01-01",A511)</f>
        <v>10.746268656716417</v>
      </c>
      <c r="K511" s="8">
        <f>[1]!macd("881001.WI",A511,26,12,9,1,1,1)</f>
        <v>-11.933955892211543</v>
      </c>
      <c r="L511" s="8">
        <f>[1]!sar("881001.WI",A511,4,"2","20","1",1)</f>
        <v>2605.2879405419117</v>
      </c>
      <c r="M511" s="12">
        <f>[1]!kdj("881001.WI",A511,9,3,3,1,1,1)</f>
        <v>88.059987152973392</v>
      </c>
      <c r="N511" s="7">
        <f>[1]!rsi("881001.WI",A511,6,1,1)</f>
        <v>69.801893998857992</v>
      </c>
      <c r="O511" s="7">
        <f>[1]!atr("881001.WI",A511,14,"2","1",1)</f>
        <v>46.531864285714263</v>
      </c>
      <c r="P511" s="21">
        <f>[1]!s_dq_close("000001.SH",A511,1)</f>
        <v>2827.328</v>
      </c>
      <c r="Q511" s="21">
        <f>[1]!s_dq_close("399107.SZ",A511,1)</f>
        <v>1290.961</v>
      </c>
    </row>
    <row r="512" spans="1:17" x14ac:dyDescent="0.25">
      <c r="A512" s="6">
        <v>40588</v>
      </c>
      <c r="B512" s="8">
        <f>[1]!i_dq_close($A$1,A512)</f>
        <v>2800.1147000000001</v>
      </c>
      <c r="C512" s="8">
        <f>[1]!i_dq_pctchange($A$1,A512)</f>
        <v>2.5171018064787112</v>
      </c>
      <c r="D512" s="8">
        <f>[1]!s_dq_volume("881001.WI",A512,1000000)</f>
        <v>23087.417600000001</v>
      </c>
      <c r="E512" s="8">
        <f>[1]!s_dq_turn($A$1,A512)</f>
        <v>1.1666000000000001</v>
      </c>
      <c r="F512" s="8">
        <f>[1]!s_share_freeshares($A$1,A512,10000)</f>
        <v>76940756.839100003</v>
      </c>
      <c r="G512" s="8">
        <f>[1]!s_val_pe_ttm($A$1,A512)</f>
        <v>20.342599868774414</v>
      </c>
      <c r="H512" s="8">
        <f>[1]!s_val_dividendyield2($A$1,A512)</f>
        <v>1.1093</v>
      </c>
      <c r="I512" s="8">
        <f>[1]!s_val_pb_lf($A$1,A512)</f>
        <v>2.7911999225616455</v>
      </c>
      <c r="J512" s="11">
        <f>[1]!i_val_pe_percentile("881001.WI",A512,"2000-01-01",A512)</f>
        <v>15.292801193584483</v>
      </c>
      <c r="K512" s="8">
        <f>[1]!macd("881001.WI",A512,26,12,9,1,1,1)</f>
        <v>-1.0449273732456277</v>
      </c>
      <c r="L512" s="8">
        <f>[1]!sar("881001.WI",A512,4,"2","20","1",1)</f>
        <v>2624.063236866044</v>
      </c>
      <c r="M512" s="12">
        <f>[1]!kdj("881001.WI",A512,9,3,3,1,1,1)</f>
        <v>91.056866998551541</v>
      </c>
      <c r="N512" s="7">
        <f>[1]!rsi("881001.WI",A512,6,1,1)</f>
        <v>79.718683572430237</v>
      </c>
      <c r="O512" s="7">
        <f>[1]!atr("881001.WI",A512,14,"2","1",1)</f>
        <v>49.49023571428571</v>
      </c>
      <c r="P512" s="21">
        <f>[1]!s_dq_close("000001.SH",A512,1)</f>
        <v>2899.134</v>
      </c>
      <c r="Q512" s="21">
        <f>[1]!s_dq_close("399107.SZ",A512,1)</f>
        <v>1320.2670000000001</v>
      </c>
    </row>
    <row r="513" spans="1:17" x14ac:dyDescent="0.25">
      <c r="A513" s="6">
        <v>40589</v>
      </c>
      <c r="B513" s="8">
        <f>[1]!i_dq_close($A$1,A513)</f>
        <v>2799.5637000000002</v>
      </c>
      <c r="C513" s="8">
        <f>[1]!i_dq_pctchange($A$1,A513)</f>
        <v>-1.9677765342967231E-2</v>
      </c>
      <c r="D513" s="8">
        <f>[1]!s_dq_volume("881001.WI",A513,1000000)</f>
        <v>22703.1744</v>
      </c>
      <c r="E513" s="8">
        <f>[1]!s_dq_turn($A$1,A513)</f>
        <v>1.1511</v>
      </c>
      <c r="F513" s="8">
        <f>[1]!s_share_freeshares($A$1,A513,10000)</f>
        <v>76962885.797000006</v>
      </c>
      <c r="G513" s="8">
        <f>[1]!s_val_pe_ttm($A$1,A513)</f>
        <v>20.343799591064453</v>
      </c>
      <c r="H513" s="8">
        <f>[1]!s_val_dividendyield2($A$1,A513)</f>
        <v>1.1108</v>
      </c>
      <c r="I513" s="8">
        <f>[1]!s_val_pb_lf($A$1,A513)</f>
        <v>2.7908999919891357</v>
      </c>
      <c r="J513" s="11">
        <f>[1]!i_val_pe_percentile("881001.WI",A513,"2000-01-01",A513)</f>
        <v>15.324384787472036</v>
      </c>
      <c r="K513" s="8">
        <f>[1]!macd("881001.WI",A513,26,12,9,1,1,1)</f>
        <v>7.4543163652397197</v>
      </c>
      <c r="L513" s="8">
        <f>[1]!sar("881001.WI",A513,4,"2","20","1",1)</f>
        <v>2653.3519029674771</v>
      </c>
      <c r="M513" s="12">
        <f>[1]!kdj("881001.WI",A513,9,3,3,1,1,1)</f>
        <v>89.7478579210498</v>
      </c>
      <c r="N513" s="7">
        <f>[1]!rsi("881001.WI",A513,6,1,1)</f>
        <v>79.467706163114201</v>
      </c>
      <c r="O513" s="7">
        <f>[1]!atr("881001.WI",A513,14,"2","1",1)</f>
        <v>48.147285714285708</v>
      </c>
      <c r="P513" s="21">
        <f>[1]!s_dq_close("000001.SH",A513,1)</f>
        <v>2899.2370000000001</v>
      </c>
      <c r="Q513" s="21">
        <f>[1]!s_dq_close("399107.SZ",A513,1)</f>
        <v>1319.742</v>
      </c>
    </row>
    <row r="514" spans="1:17" x14ac:dyDescent="0.25">
      <c r="A514" s="6">
        <v>40590</v>
      </c>
      <c r="B514" s="8">
        <f>[1]!i_dq_close($A$1,A514)</f>
        <v>2828.8627999999999</v>
      </c>
      <c r="C514" s="8">
        <f>[1]!i_dq_pctchange($A$1,A514)</f>
        <v>1.0465595049685679</v>
      </c>
      <c r="D514" s="8">
        <f>[1]!s_dq_volume("881001.WI",A514,1000000)</f>
        <v>19770.4912</v>
      </c>
      <c r="E514" s="8">
        <f>[1]!s_dq_turn($A$1,A514)</f>
        <v>0.99790000000000001</v>
      </c>
      <c r="F514" s="8">
        <f>[1]!s_share_freeshares($A$1,A514,10000)</f>
        <v>76963905.918099999</v>
      </c>
      <c r="G514" s="8">
        <f>[1]!s_val_pe_ttm($A$1,A514)</f>
        <v>20.548900604248047</v>
      </c>
      <c r="H514" s="8">
        <f>[1]!s_val_dividendyield2($A$1,A514)</f>
        <v>1.0983000000000001</v>
      </c>
      <c r="I514" s="8">
        <f>[1]!s_val_pb_lf($A$1,A514)</f>
        <v>2.8190999031066895</v>
      </c>
      <c r="J514" s="11">
        <f>[1]!i_val_pe_percentile("881001.WI",A514,"2000-01-01",A514)</f>
        <v>17.07044353335818</v>
      </c>
      <c r="K514" s="8">
        <f>[1]!macd("881001.WI",A514,26,12,9,1,1,1)</f>
        <v>16.365568680403157</v>
      </c>
      <c r="L514" s="8">
        <f>[1]!sar("881001.WI",A514,4,"2","20","1",1)</f>
        <v>2685.7538644333313</v>
      </c>
      <c r="M514" s="12">
        <f>[1]!kdj("881001.WI",A514,9,3,3,1,1,1)</f>
        <v>92.431388454494183</v>
      </c>
      <c r="N514" s="7">
        <f>[1]!rsi("881001.WI",A514,6,1,1)</f>
        <v>82.902436633532091</v>
      </c>
      <c r="O514" s="7">
        <f>[1]!atr("881001.WI",A514,14,"2","1",1)</f>
        <v>45.353378571428557</v>
      </c>
      <c r="P514" s="21">
        <f>[1]!s_dq_close("000001.SH",A514,1)</f>
        <v>2923.8960000000002</v>
      </c>
      <c r="Q514" s="21">
        <f>[1]!s_dq_close("399107.SZ",A514,1)</f>
        <v>1342.576</v>
      </c>
    </row>
    <row r="515" spans="1:17" x14ac:dyDescent="0.25">
      <c r="A515" s="6">
        <v>40591</v>
      </c>
      <c r="B515" s="8">
        <f>[1]!i_dq_close($A$1,A515)</f>
        <v>2831.7710000000002</v>
      </c>
      <c r="C515" s="8">
        <f>[1]!i_dq_pctchange($A$1,A515)</f>
        <v>0.10280456160688693</v>
      </c>
      <c r="D515" s="8">
        <f>[1]!s_dq_volume("881001.WI",A515,1000000)</f>
        <v>20604.356800000001</v>
      </c>
      <c r="E515" s="8">
        <f>[1]!s_dq_turn($A$1,A515)</f>
        <v>1.042</v>
      </c>
      <c r="F515" s="8">
        <f>[1]!s_share_freeshares($A$1,A515,10000)</f>
        <v>76969225.119900003</v>
      </c>
      <c r="G515" s="8">
        <f>[1]!s_val_pe_ttm($A$1,A515)</f>
        <v>20.57349967956543</v>
      </c>
      <c r="H515" s="8">
        <f>[1]!s_val_dividendyield2($A$1,A515)</f>
        <v>1.0966</v>
      </c>
      <c r="I515" s="8">
        <f>[1]!s_val_pb_lf($A$1,A515)</f>
        <v>2.8229000568389893</v>
      </c>
      <c r="J515" s="11">
        <f>[1]!i_val_pe_percentile("881001.WI",A515,"2000-01-01",A515)</f>
        <v>17.32488822652757</v>
      </c>
      <c r="K515" s="8">
        <f>[1]!macd("881001.WI",A515,26,12,9,1,1,1)</f>
        <v>23.392810024985465</v>
      </c>
      <c r="L515" s="8">
        <f>[1]!sar("881001.WI",A515,4,"2","20","1",1)</f>
        <v>2712.3234728353318</v>
      </c>
      <c r="M515" s="12">
        <f>[1]!kdj("881001.WI",A515,9,3,3,1,1,1)</f>
        <v>92.827052066500912</v>
      </c>
      <c r="N515" s="7">
        <f>[1]!rsi("881001.WI",A515,6,1,1)</f>
        <v>83.236456466686363</v>
      </c>
      <c r="O515" s="7">
        <f>[1]!atr("881001.WI",A515,14,"2","1",1)</f>
        <v>42.907357142857144</v>
      </c>
      <c r="P515" s="21">
        <f>[1]!s_dq_close("000001.SH",A515,1)</f>
        <v>2926.9639999999999</v>
      </c>
      <c r="Q515" s="21">
        <f>[1]!s_dq_close("399107.SZ",A515,1)</f>
        <v>1346.258</v>
      </c>
    </row>
    <row r="516" spans="1:17" x14ac:dyDescent="0.25">
      <c r="A516" s="6">
        <v>40592</v>
      </c>
      <c r="B516" s="8">
        <f>[1]!i_dq_close($A$1,A516)</f>
        <v>2805.8582000000001</v>
      </c>
      <c r="C516" s="8">
        <f>[1]!i_dq_pctchange($A$1,A516)</f>
        <v>-0.91507399433075831</v>
      </c>
      <c r="D516" s="8">
        <f>[1]!s_dq_volume("881001.WI",A516,1000000)</f>
        <v>17820.702399999998</v>
      </c>
      <c r="E516" s="8">
        <f>[1]!s_dq_turn($A$1,A516)</f>
        <v>0.90500000000000003</v>
      </c>
      <c r="F516" s="8">
        <f>[1]!s_share_freeshares($A$1,A516,10000)</f>
        <v>76981108.984699994</v>
      </c>
      <c r="G516" s="8">
        <f>[1]!s_val_pe_ttm($A$1,A516)</f>
        <v>20.411399841308594</v>
      </c>
      <c r="H516" s="8">
        <f>[1]!s_val_dividendyield2($A$1,A516)</f>
        <v>1.1053999999999999</v>
      </c>
      <c r="I516" s="8">
        <f>[1]!s_val_pb_lf($A$1,A516)</f>
        <v>2.7955999374389648</v>
      </c>
      <c r="J516" s="11">
        <f>[1]!i_val_pe_percentile("881001.WI",A516,"2000-01-01",A516)</f>
        <v>16.014897579143391</v>
      </c>
      <c r="K516" s="8">
        <f>[1]!macd("881001.WI",A516,26,12,9,1,1,1)</f>
        <v>26.56478076475787</v>
      </c>
      <c r="L516" s="8">
        <f>[1]!sar("881001.WI",A516,4,"2","20","1",1)</f>
        <v>2738.7785582682654</v>
      </c>
      <c r="M516" s="12">
        <f>[1]!kdj("881001.WI",A516,9,3,3,1,1,1)</f>
        <v>88.425864185367303</v>
      </c>
      <c r="N516" s="7">
        <f>[1]!rsi("881001.WI",A516,6,1,1)</f>
        <v>68.853850456704109</v>
      </c>
      <c r="O516" s="7">
        <f>[1]!atr("881001.WI",A516,14,"2","1",1)</f>
        <v>42.174935714285731</v>
      </c>
      <c r="P516" s="21">
        <f>[1]!s_dq_close("000001.SH",A516,1)</f>
        <v>2899.7919999999999</v>
      </c>
      <c r="Q516" s="21">
        <f>[1]!s_dq_close("399107.SZ",A516,1)</f>
        <v>1332.279</v>
      </c>
    </row>
    <row r="517" spans="1:17" x14ac:dyDescent="0.25">
      <c r="A517" s="6">
        <v>40595</v>
      </c>
      <c r="B517" s="8">
        <f>[1]!i_dq_close($A$1,A517)</f>
        <v>2843.2271000000001</v>
      </c>
      <c r="C517" s="8">
        <f>[1]!i_dq_pctchange($A$1,A517)</f>
        <v>1.3318171246144919</v>
      </c>
      <c r="D517" s="8">
        <f>[1]!s_dq_volume("881001.WI",A517,1000000)</f>
        <v>18915.081600000001</v>
      </c>
      <c r="E517" s="8">
        <f>[1]!s_dq_turn($A$1,A517)</f>
        <v>0.95530000000000004</v>
      </c>
      <c r="F517" s="8">
        <f>[1]!s_share_freeshares($A$1,A517,10000)</f>
        <v>77069239.175500005</v>
      </c>
      <c r="G517" s="8">
        <f>[1]!s_val_pe_ttm($A$1,A517)</f>
        <v>20.667699813842773</v>
      </c>
      <c r="H517" s="8">
        <f>[1]!s_val_dividendyield2($A$1,A517)</f>
        <v>1.0903</v>
      </c>
      <c r="I517" s="8">
        <f>[1]!s_val_pb_lf($A$1,A517)</f>
        <v>2.8303000926971436</v>
      </c>
      <c r="J517" s="11">
        <f>[1]!i_val_pe_percentile("881001.WI",A517,"2000-01-01",A517)</f>
        <v>17.870439314966493</v>
      </c>
      <c r="K517" s="8">
        <f>[1]!macd("881001.WI",A517,26,12,9,1,1,1)</f>
        <v>31.728205352731038</v>
      </c>
      <c r="L517" s="8">
        <f>[1]!sar("881001.WI",A517,4,"2","20","1",1)</f>
        <v>2759.9426266146124</v>
      </c>
      <c r="M517" s="12">
        <f>[1]!kdj("881001.WI",A517,9,3,3,1,1,1)</f>
        <v>92.043400133975638</v>
      </c>
      <c r="N517" s="7">
        <f>[1]!rsi("881001.WI",A517,6,1,1)</f>
        <v>76.023361181442567</v>
      </c>
      <c r="O517" s="7">
        <f>[1]!atr("881001.WI",A517,14,"2","1",1)</f>
        <v>43.205335714285738</v>
      </c>
      <c r="P517" s="21">
        <f>[1]!s_dq_close("000001.SH",A517,1)</f>
        <v>2932.2460000000001</v>
      </c>
      <c r="Q517" s="21">
        <f>[1]!s_dq_close("399107.SZ",A517,1)</f>
        <v>1357.961</v>
      </c>
    </row>
    <row r="518" spans="1:17" x14ac:dyDescent="0.25">
      <c r="A518" s="6">
        <v>40596</v>
      </c>
      <c r="B518" s="8">
        <f>[1]!i_dq_close($A$1,A518)</f>
        <v>2770.6711</v>
      </c>
      <c r="C518" s="8">
        <f>[1]!i_dq_pctchange($A$1,A518)</f>
        <v>-2.5518890137196584</v>
      </c>
      <c r="D518" s="8">
        <f>[1]!s_dq_volume("881001.WI",A518,1000000)</f>
        <v>23701.8544</v>
      </c>
      <c r="E518" s="8">
        <f>[1]!s_dq_turn($A$1,A518)</f>
        <v>1.2035</v>
      </c>
      <c r="F518" s="8">
        <f>[1]!s_share_freeshares($A$1,A518,10000)</f>
        <v>77088760.699300006</v>
      </c>
      <c r="G518" s="8">
        <f>[1]!s_val_pe_ttm($A$1,A518)</f>
        <v>20.131099700927734</v>
      </c>
      <c r="H518" s="8">
        <f>[1]!s_val_dividendyield2($A$1,A518)</f>
        <v>1.1185</v>
      </c>
      <c r="I518" s="8">
        <f>[1]!s_val_pb_lf($A$1,A518)</f>
        <v>2.7572999000549316</v>
      </c>
      <c r="J518" s="11">
        <f>[1]!i_val_pe_percentile("881001.WI",A518,"2000-01-01",A518)</f>
        <v>13.286192780052103</v>
      </c>
      <c r="K518" s="8">
        <f>[1]!macd("881001.WI",A518,26,12,9,1,1,1)</f>
        <v>29.624105467493791</v>
      </c>
      <c r="L518" s="8">
        <f>[1]!sar("881001.WI",A518,4,"2","20","1",1)</f>
        <v>2855.1437999999998</v>
      </c>
      <c r="M518" s="12">
        <f>[1]!kdj("881001.WI",A518,9,3,3,1,1,1)</f>
        <v>80.663767268601887</v>
      </c>
      <c r="N518" s="7">
        <f>[1]!rsi("881001.WI",A518,6,1,1)</f>
        <v>49.48385077058758</v>
      </c>
      <c r="O518" s="7">
        <f>[1]!atr("881001.WI",A518,14,"2","1",1)</f>
        <v>47.031335714285724</v>
      </c>
      <c r="P518" s="21">
        <f>[1]!s_dq_close("000001.SH",A518,1)</f>
        <v>2855.5160000000001</v>
      </c>
      <c r="Q518" s="21">
        <f>[1]!s_dq_close("399107.SZ",A518,1)</f>
        <v>1321.5119999999999</v>
      </c>
    </row>
    <row r="519" spans="1:17" x14ac:dyDescent="0.25">
      <c r="A519" s="6">
        <v>40597</v>
      </c>
      <c r="B519" s="8">
        <f>[1]!i_dq_close($A$1,A519)</f>
        <v>2779.2734</v>
      </c>
      <c r="C519" s="8">
        <f>[1]!i_dq_pctchange($A$1,A519)</f>
        <v>0.31047712592086496</v>
      </c>
      <c r="D519" s="8">
        <f>[1]!s_dq_volume("881001.WI",A519,1000000)</f>
        <v>17220.123200000002</v>
      </c>
      <c r="E519" s="8">
        <f>[1]!s_dq_turn($A$1,A519)</f>
        <v>0.87029999999999996</v>
      </c>
      <c r="F519" s="8">
        <f>[1]!s_share_freeshares($A$1,A519,10000)</f>
        <v>77093445.295100003</v>
      </c>
      <c r="G519" s="8">
        <f>[1]!s_val_pe_ttm($A$1,A519)</f>
        <v>20.201200485229492</v>
      </c>
      <c r="H519" s="8">
        <f>[1]!s_val_dividendyield2($A$1,A519)</f>
        <v>1.1134999999999999</v>
      </c>
      <c r="I519" s="8">
        <f>[1]!s_val_pb_lf($A$1,A519)</f>
        <v>2.7672998905181885</v>
      </c>
      <c r="J519" s="11">
        <f>[1]!i_val_pe_percentile("881001.WI",A519,"2000-01-01",A519)</f>
        <v>14.025297619047619</v>
      </c>
      <c r="K519" s="8">
        <f>[1]!macd("881001.WI",A519,26,12,9,1,1,1)</f>
        <v>28.324220879715085</v>
      </c>
      <c r="L519" s="8">
        <f>[1]!sar("881001.WI",A519,4,"2","20","1",1)</f>
        <v>2853.3942059999999</v>
      </c>
      <c r="M519" s="12">
        <f>[1]!kdj("881001.WI",A519,9,3,3,1,1,1)</f>
        <v>69.748905102290962</v>
      </c>
      <c r="N519" s="7">
        <f>[1]!rsi("881001.WI",A519,6,1,1)</f>
        <v>51.874121055297287</v>
      </c>
      <c r="O519" s="7">
        <f>[1]!atr("881001.WI",A519,14,"2","1",1)</f>
        <v>43.899492857142867</v>
      </c>
      <c r="P519" s="21">
        <f>[1]!s_dq_close("000001.SH",A519,1)</f>
        <v>2862.634</v>
      </c>
      <c r="Q519" s="21">
        <f>[1]!s_dq_close("399107.SZ",A519,1)</f>
        <v>1333.229</v>
      </c>
    </row>
    <row r="520" spans="1:17" x14ac:dyDescent="0.25">
      <c r="A520" s="6">
        <v>40598</v>
      </c>
      <c r="B520" s="8">
        <f>[1]!i_dq_close($A$1,A520)</f>
        <v>2794.6471999999999</v>
      </c>
      <c r="C520" s="8">
        <f>[1]!i_dq_pctchange($A$1,A520)</f>
        <v>0.55315896593691882</v>
      </c>
      <c r="D520" s="8">
        <f>[1]!s_dq_volume("881001.WI",A520,1000000)</f>
        <v>17394.139200000001</v>
      </c>
      <c r="E520" s="8">
        <f>[1]!s_dq_turn($A$1,A520)</f>
        <v>0.87739999999999996</v>
      </c>
      <c r="F520" s="8">
        <f>[1]!s_share_freeshares($A$1,A520,10000)</f>
        <v>77121787.403699994</v>
      </c>
      <c r="G520" s="8">
        <f>[1]!s_val_pe_ttm($A$1,A520)</f>
        <v>20.292800903320313</v>
      </c>
      <c r="H520" s="8">
        <f>[1]!s_val_dividendyield2($A$1,A520)</f>
        <v>1.1076999999999999</v>
      </c>
      <c r="I520" s="8">
        <f>[1]!s_val_pb_lf($A$1,A520)</f>
        <v>2.7801001071929932</v>
      </c>
      <c r="J520" s="11">
        <f>[1]!i_val_pe_percentile("881001.WI",A520,"2000-01-01",A520)</f>
        <v>15.024172554853104</v>
      </c>
      <c r="K520" s="8">
        <f>[1]!macd("881001.WI",A520,26,12,9,1,1,1)</f>
        <v>28.209409639949172</v>
      </c>
      <c r="L520" s="8">
        <f>[1]!sar("881001.WI",A520,4,"2","20","1",1)</f>
        <v>2849.5350497599998</v>
      </c>
      <c r="M520" s="12">
        <f>[1]!kdj("881001.WI",A520,9,3,3,1,1,1)</f>
        <v>63.541211852683638</v>
      </c>
      <c r="N520" s="7">
        <f>[1]!rsi("881001.WI",A520,6,1,1)</f>
        <v>56.307840181087322</v>
      </c>
      <c r="O520" s="7">
        <f>[1]!atr("881001.WI",A520,14,"2","1",1)</f>
        <v>43.852335714285736</v>
      </c>
      <c r="P520" s="21">
        <f>[1]!s_dq_close("000001.SH",A520,1)</f>
        <v>2878.6030000000001</v>
      </c>
      <c r="Q520" s="21">
        <f>[1]!s_dq_close("399107.SZ",A520,1)</f>
        <v>1339.2249999999999</v>
      </c>
    </row>
    <row r="521" spans="1:17" x14ac:dyDescent="0.25">
      <c r="A521" s="6">
        <v>40599</v>
      </c>
      <c r="B521" s="8">
        <f>[1]!i_dq_close($A$1,A521)</f>
        <v>2795.6060000000002</v>
      </c>
      <c r="C521" s="8">
        <f>[1]!i_dq_pctchange($A$1,A521)</f>
        <v>3.430844508746355E-2</v>
      </c>
      <c r="D521" s="8">
        <f>[1]!s_dq_volume("881001.WI",A521,1000000)</f>
        <v>15836.0128</v>
      </c>
      <c r="E521" s="8">
        <f>[1]!s_dq_turn($A$1,A521)</f>
        <v>0.8024</v>
      </c>
      <c r="F521" s="8">
        <f>[1]!s_share_freeshares($A$1,A521,10000)</f>
        <v>77139606.261299998</v>
      </c>
      <c r="G521" s="8">
        <f>[1]!s_val_pe_ttm($A$1,A521)</f>
        <v>20.294500350952148</v>
      </c>
      <c r="H521" s="8">
        <f>[1]!s_val_dividendyield2($A$1,A521)</f>
        <v>1.1073999999999999</v>
      </c>
      <c r="I521" s="8">
        <f>[1]!s_val_pb_lf($A$1,A521)</f>
        <v>2.7806000709533691</v>
      </c>
      <c r="J521" s="11">
        <f>[1]!i_val_pe_percentile("881001.WI",A521,"2000-01-01",A521)</f>
        <v>15.092936802973977</v>
      </c>
      <c r="K521" s="8">
        <f>[1]!macd("881001.WI",A521,26,12,9,1,1,1)</f>
        <v>27.874468530275863</v>
      </c>
      <c r="L521" s="8">
        <f>[1]!sar("881001.WI",A521,4,"2","20","1",1)</f>
        <v>2845.8302597695997</v>
      </c>
      <c r="M521" s="12">
        <f>[1]!kdj("881001.WI",A521,9,3,3,1,1,1)</f>
        <v>55.490296797578061</v>
      </c>
      <c r="N521" s="7">
        <f>[1]!rsi("881001.WI",A521,6,1,1)</f>
        <v>56.607023235209667</v>
      </c>
      <c r="O521" s="7">
        <f>[1]!atr("881001.WI",A521,14,"2","1",1)</f>
        <v>43.981500000000032</v>
      </c>
      <c r="P521" s="21">
        <f>[1]!s_dq_close("000001.SH",A521,1)</f>
        <v>2878.5650000000001</v>
      </c>
      <c r="Q521" s="21">
        <f>[1]!s_dq_close("399107.SZ",A521,1)</f>
        <v>1340.1089999999999</v>
      </c>
    </row>
    <row r="522" spans="1:17" x14ac:dyDescent="0.25">
      <c r="A522" s="6">
        <v>40602</v>
      </c>
      <c r="B522" s="8">
        <f>[1]!i_dq_close($A$1,A522)</f>
        <v>2824.3620999999998</v>
      </c>
      <c r="C522" s="8">
        <f>[1]!i_dq_pctchange($A$1,A522)</f>
        <v>1.0286177665951355</v>
      </c>
      <c r="D522" s="8">
        <f>[1]!s_dq_volume("881001.WI",A522,1000000)</f>
        <v>18796.398399999998</v>
      </c>
      <c r="E522" s="8">
        <f>[1]!s_dq_turn($A$1,A522)</f>
        <v>0.94899999999999995</v>
      </c>
      <c r="F522" s="8">
        <f>[1]!s_share_freeshares($A$1,A522,10000)</f>
        <v>77226204.358400002</v>
      </c>
      <c r="G522" s="8">
        <f>[1]!s_val_pe_ttm($A$1,A522)</f>
        <v>20.433300018310547</v>
      </c>
      <c r="H522" s="8">
        <f>[1]!s_val_dividendyield2($A$1,A522)</f>
        <v>1.0962000000000001</v>
      </c>
      <c r="I522" s="8">
        <f>[1]!s_val_pb_lf($A$1,A522)</f>
        <v>2.8029999732971191</v>
      </c>
      <c r="J522" s="11">
        <f>[1]!i_val_pe_percentile("881001.WI",A522,"2000-01-01",A522)</f>
        <v>16.350798959494611</v>
      </c>
      <c r="K522" s="8">
        <f>[1]!macd("881001.WI",A522,26,12,9,1,1,1)</f>
        <v>29.588326424060597</v>
      </c>
      <c r="L522" s="8">
        <f>[1]!sar("881001.WI",A522,4,"2","20","1",1)</f>
        <v>2842.2736613788156</v>
      </c>
      <c r="M522" s="12">
        <f>[1]!kdj("881001.WI",A522,9,3,3,1,1,1)</f>
        <v>59.88125387221897</v>
      </c>
      <c r="N522" s="7">
        <f>[1]!rsi("881001.WI",A522,6,1,1)</f>
        <v>65.186556561523489</v>
      </c>
      <c r="O522" s="7">
        <f>[1]!atr("881001.WI",A522,14,"2","1",1)</f>
        <v>45.940092857142872</v>
      </c>
      <c r="P522" s="21">
        <f>[1]!s_dq_close("000001.SH",A522,1)</f>
        <v>2905.0529999999999</v>
      </c>
      <c r="Q522" s="21">
        <f>[1]!s_dq_close("399107.SZ",A522,1)</f>
        <v>1356.4929999999999</v>
      </c>
    </row>
    <row r="523" spans="1:17" x14ac:dyDescent="0.25">
      <c r="A523" s="6">
        <v>40603</v>
      </c>
      <c r="B523" s="8">
        <f>[1]!i_dq_close($A$1,A523)</f>
        <v>2837.3442</v>
      </c>
      <c r="C523" s="8">
        <f>[1]!i_dq_pctchange($A$1,A523)</f>
        <v>0.45964715359975178</v>
      </c>
      <c r="D523" s="8">
        <f>[1]!s_dq_volume("881001.WI",A523,1000000)</f>
        <v>21334.891199999998</v>
      </c>
      <c r="E523" s="8">
        <f>[1]!s_dq_turn($A$1,A523)</f>
        <v>1.0829</v>
      </c>
      <c r="F523" s="8">
        <f>[1]!s_share_freeshares($A$1,A523,10000)</f>
        <v>77284333.149299994</v>
      </c>
      <c r="G523" s="8">
        <f>[1]!s_val_pe_ttm($A$1,A523)</f>
        <v>20.501800537109375</v>
      </c>
      <c r="H523" s="8">
        <f>[1]!s_val_dividendyield2($A$1,A523)</f>
        <v>1.0899000000000001</v>
      </c>
      <c r="I523" s="8">
        <f>[1]!s_val_pb_lf($A$1,A523)</f>
        <v>2.8169999122619629</v>
      </c>
      <c r="J523" s="11">
        <f>[1]!i_val_pe_percentile("881001.WI",A523,"2000-01-01",A523)</f>
        <v>16.901931649331353</v>
      </c>
      <c r="K523" s="8">
        <f>[1]!macd("881001.WI",A523,26,12,9,1,1,1)</f>
        <v>31.629512791851994</v>
      </c>
      <c r="L523" s="8">
        <f>[1]!sar("881001.WI",A523,4,"2","20","1",1)</f>
        <v>2849.4194000000002</v>
      </c>
      <c r="M523" s="12">
        <f>[1]!kdj("881001.WI",A523,9,3,3,1,1,1)</f>
        <v>67.213967066498128</v>
      </c>
      <c r="N523" s="7">
        <f>[1]!rsi("881001.WI",A523,6,1,1)</f>
        <v>68.554739205636679</v>
      </c>
      <c r="O523" s="7">
        <f>[1]!atr("881001.WI",A523,14,"2","1",1)</f>
        <v>45.129607142857175</v>
      </c>
      <c r="P523" s="21">
        <f>[1]!s_dq_close("000001.SH",A523,1)</f>
        <v>2918.92</v>
      </c>
      <c r="Q523" s="21">
        <f>[1]!s_dq_close("399107.SZ",A523,1)</f>
        <v>1359.739</v>
      </c>
    </row>
    <row r="524" spans="1:17" x14ac:dyDescent="0.25">
      <c r="A524" s="6">
        <v>40604</v>
      </c>
      <c r="B524" s="8">
        <f>[1]!i_dq_close($A$1,A524)</f>
        <v>2832.2727</v>
      </c>
      <c r="C524" s="8">
        <f>[1]!i_dq_pctchange($A$1,A524)</f>
        <v>-0.17874109175756733</v>
      </c>
      <c r="D524" s="8">
        <f>[1]!s_dq_volume("881001.WI",A524,1000000)</f>
        <v>20202.2448</v>
      </c>
      <c r="E524" s="8">
        <f>[1]!s_dq_turn($A$1,A524)</f>
        <v>1.0245</v>
      </c>
      <c r="F524" s="8">
        <f>[1]!s_share_freeshares($A$1,A524,10000)</f>
        <v>77319263.645899996</v>
      </c>
      <c r="G524" s="8">
        <f>[1]!s_val_pe_ttm($A$1,A524)</f>
        <v>20.458999633789063</v>
      </c>
      <c r="H524" s="8">
        <f>[1]!s_val_dividendyield2($A$1,A524)</f>
        <v>1.0920000000000001</v>
      </c>
      <c r="I524" s="8">
        <f>[1]!s_val_pb_lf($A$1,A524)</f>
        <v>2.8106000423431396</v>
      </c>
      <c r="J524" s="11">
        <f>[1]!i_val_pe_percentile("881001.WI",A524,"2000-01-01",A524)</f>
        <v>16.598588934274044</v>
      </c>
      <c r="K524" s="8">
        <f>[1]!macd("881001.WI",A524,26,12,9,1,1,1)</f>
        <v>32.46371848978697</v>
      </c>
      <c r="L524" s="8">
        <f>[1]!sar("881001.WI",A524,4,"2","20","1",1)</f>
        <v>2846.0663640000002</v>
      </c>
      <c r="M524" s="12">
        <f>[1]!kdj("881001.WI",A524,9,3,3,1,1,1)</f>
        <v>70.381455239511382</v>
      </c>
      <c r="N524" s="7">
        <f>[1]!rsi("881001.WI",A524,6,1,1)</f>
        <v>65.58036761586736</v>
      </c>
      <c r="O524" s="7">
        <f>[1]!atr("881001.WI",A524,14,"2","1",1)</f>
        <v>43.660207142857189</v>
      </c>
      <c r="P524" s="21">
        <f>[1]!s_dq_close("000001.SH",A524,1)</f>
        <v>2913.808</v>
      </c>
      <c r="Q524" s="21">
        <f>[1]!s_dq_close("399107.SZ",A524,1)</f>
        <v>1353.7829999999999</v>
      </c>
    </row>
    <row r="525" spans="1:17" x14ac:dyDescent="0.25">
      <c r="A525" s="6">
        <v>40605</v>
      </c>
      <c r="B525" s="8">
        <f>[1]!i_dq_close($A$1,A525)</f>
        <v>2814.2871</v>
      </c>
      <c r="C525" s="8">
        <f>[1]!i_dq_pctchange($A$1,A525)</f>
        <v>-0.63502359783363993</v>
      </c>
      <c r="D525" s="8">
        <f>[1]!s_dq_volume("881001.WI",A525,1000000)</f>
        <v>22092.177599999999</v>
      </c>
      <c r="E525" s="8">
        <f>[1]!s_dq_turn($A$1,A525)</f>
        <v>1.1171</v>
      </c>
      <c r="F525" s="8">
        <f>[1]!s_share_freeshares($A$1,A525,10000)</f>
        <v>77343795.046900004</v>
      </c>
      <c r="G525" s="8">
        <f>[1]!s_val_pe_ttm($A$1,A525)</f>
        <v>20.346700668334961</v>
      </c>
      <c r="H525" s="8">
        <f>[1]!s_val_dividendyield2($A$1,A525)</f>
        <v>1.1004</v>
      </c>
      <c r="I525" s="8">
        <f>[1]!s_val_pb_lf($A$1,A525)</f>
        <v>2.7939000129699707</v>
      </c>
      <c r="J525" s="11">
        <f>[1]!i_val_pe_percentile("881001.WI",A525,"2000-01-01",A525)</f>
        <v>15.478841870824054</v>
      </c>
      <c r="K525" s="8">
        <f>[1]!macd("881001.WI",A525,26,12,9,1,1,1)</f>
        <v>31.312592828741344</v>
      </c>
      <c r="L525" s="8">
        <f>[1]!sar("881001.WI",A525,4,"2","20","1",1)</f>
        <v>2849.3975</v>
      </c>
      <c r="M525" s="12">
        <f>[1]!kdj("881001.WI",A525,9,3,3,1,1,1)</f>
        <v>66.389793702060999</v>
      </c>
      <c r="N525" s="7">
        <f>[1]!rsi("881001.WI",A525,6,1,1)</f>
        <v>55.358866567143728</v>
      </c>
      <c r="O525" s="7">
        <f>[1]!atr("881001.WI",A525,14,"2","1",1)</f>
        <v>44.126628571428618</v>
      </c>
      <c r="P525" s="21">
        <f>[1]!s_dq_close("000001.SH",A525,1)</f>
        <v>2902.9780000000001</v>
      </c>
      <c r="Q525" s="21">
        <f>[1]!s_dq_close("399107.SZ",A525,1)</f>
        <v>1331.557</v>
      </c>
    </row>
    <row r="526" spans="1:17" x14ac:dyDescent="0.25">
      <c r="A526" s="6">
        <v>40606</v>
      </c>
      <c r="B526" s="8">
        <f>[1]!i_dq_close($A$1,A526)</f>
        <v>2852.2204999999999</v>
      </c>
      <c r="C526" s="8">
        <f>[1]!i_dq_pctchange($A$1,A526)</f>
        <v>1.3478866459644394</v>
      </c>
      <c r="D526" s="8">
        <f>[1]!s_dq_volume("881001.WI",A526,1000000)</f>
        <v>17835.481599999999</v>
      </c>
      <c r="E526" s="8">
        <f>[1]!s_dq_turn($A$1,A526)</f>
        <v>0.89639999999999997</v>
      </c>
      <c r="F526" s="8">
        <f>[1]!s_share_freeshares($A$1,A526,10000)</f>
        <v>77372763.658399999</v>
      </c>
      <c r="G526" s="8">
        <f>[1]!s_val_pe_ttm($A$1,A526)</f>
        <v>20.597200393676758</v>
      </c>
      <c r="H526" s="8">
        <f>[1]!s_val_dividendyield2($A$1,A526)</f>
        <v>1.0866</v>
      </c>
      <c r="I526" s="8">
        <f>[1]!s_val_pb_lf($A$1,A526)</f>
        <v>2.8289999961853027</v>
      </c>
      <c r="J526" s="11">
        <f>[1]!i_val_pe_percentile("881001.WI",A526,"2000-01-01",A526)</f>
        <v>17.662337662337663</v>
      </c>
      <c r="K526" s="8">
        <f>[1]!macd("881001.WI",A526,26,12,9,1,1,1)</f>
        <v>33.079901295684977</v>
      </c>
      <c r="L526" s="8">
        <f>[1]!sar("881001.WI",A526,4,"2","20","1",1)</f>
        <v>2799.5524999999998</v>
      </c>
      <c r="M526" s="12">
        <f>[1]!kdj("881001.WI",A526,9,3,3,1,1,1)</f>
        <v>76.601189068772655</v>
      </c>
      <c r="N526" s="7">
        <f>[1]!rsi("881001.WI",A526,6,1,1)</f>
        <v>67.987127809795993</v>
      </c>
      <c r="O526" s="7">
        <f>[1]!atr("881001.WI",A526,14,"2","1",1)</f>
        <v>41.834178571428602</v>
      </c>
      <c r="P526" s="21">
        <f>[1]!s_dq_close("000001.SH",A526,1)</f>
        <v>2942.306</v>
      </c>
      <c r="Q526" s="21">
        <f>[1]!s_dq_close("399107.SZ",A526,1)</f>
        <v>1346.346</v>
      </c>
    </row>
    <row r="527" spans="1:17" x14ac:dyDescent="0.25">
      <c r="A527" s="6">
        <v>40609</v>
      </c>
      <c r="B527" s="8">
        <f>[1]!i_dq_close($A$1,A527)</f>
        <v>2903.8962000000001</v>
      </c>
      <c r="C527" s="8">
        <f>[1]!i_dq_pctchange($A$1,A527)</f>
        <v>1.8117708641390184</v>
      </c>
      <c r="D527" s="8">
        <f>[1]!s_dq_volume("881001.WI",A527,1000000)</f>
        <v>24665.678400000001</v>
      </c>
      <c r="E527" s="8">
        <f>[1]!s_dq_turn($A$1,A527)</f>
        <v>1.2403999999999999</v>
      </c>
      <c r="F527" s="8">
        <f>[1]!s_share_freeshares($A$1,A527,10000)</f>
        <v>77419422.0229</v>
      </c>
      <c r="G527" s="8">
        <f>[1]!s_val_pe_ttm($A$1,A527)</f>
        <v>20.912900924682617</v>
      </c>
      <c r="H527" s="8">
        <f>[1]!s_val_dividendyield2($A$1,A527)</f>
        <v>1.0687</v>
      </c>
      <c r="I527" s="8">
        <f>[1]!s_val_pb_lf($A$1,A527)</f>
        <v>2.8747999668121338</v>
      </c>
      <c r="J527" s="11">
        <f>[1]!i_val_pe_percentile("881001.WI",A527,"2000-01-01",A527)</f>
        <v>19.102373887240358</v>
      </c>
      <c r="K527" s="8">
        <f>[1]!macd("881001.WI",A527,26,12,9,1,1,1)</f>
        <v>38.209843812001054</v>
      </c>
      <c r="L527" s="8">
        <f>[1]!sar("881001.WI",A527,4,"2","20","1",1)</f>
        <v>2800.6296619999998</v>
      </c>
      <c r="M527" s="12">
        <f>[1]!kdj("881001.WI",A527,9,3,3,1,1,1)</f>
        <v>83.739508965348776</v>
      </c>
      <c r="N527" s="7">
        <f>[1]!rsi("881001.WI",A527,6,1,1)</f>
        <v>78.109939381229665</v>
      </c>
      <c r="O527" s="7">
        <f>[1]!atr("881001.WI",A527,14,"2","1",1)</f>
        <v>42.923514285714319</v>
      </c>
      <c r="P527" s="21">
        <f>[1]!s_dq_close("000001.SH",A527,1)</f>
        <v>2996.2109999999998</v>
      </c>
      <c r="Q527" s="21">
        <f>[1]!s_dq_close("399107.SZ",A527,1)</f>
        <v>1364.4349999999999</v>
      </c>
    </row>
    <row r="528" spans="1:17" x14ac:dyDescent="0.25">
      <c r="A528" s="6">
        <v>40610</v>
      </c>
      <c r="B528" s="8">
        <f>[1]!i_dq_close($A$1,A528)</f>
        <v>2908.6107999999999</v>
      </c>
      <c r="C528" s="8">
        <f>[1]!i_dq_pctchange($A$1,A528)</f>
        <v>0.16235428800794569</v>
      </c>
      <c r="D528" s="8">
        <f>[1]!s_dq_volume("881001.WI",A528,1000000)</f>
        <v>20069.968000000001</v>
      </c>
      <c r="E528" s="8">
        <f>[1]!s_dq_turn($A$1,A528)</f>
        <v>1.0136000000000001</v>
      </c>
      <c r="F528" s="8">
        <f>[1]!s_share_freeshares($A$1,A528,10000)</f>
        <v>77437546.975899994</v>
      </c>
      <c r="G528" s="8">
        <f>[1]!s_val_pe_ttm($A$1,A528)</f>
        <v>20.929899215698242</v>
      </c>
      <c r="H528" s="8">
        <f>[1]!s_val_dividendyield2($A$1,A528)</f>
        <v>1.0662</v>
      </c>
      <c r="I528" s="8">
        <f>[1]!s_val_pb_lf($A$1,A528)</f>
        <v>2.8778998851776123</v>
      </c>
      <c r="J528" s="11">
        <f>[1]!i_val_pe_percentile("881001.WI",A528,"2000-01-01",A528)</f>
        <v>19.169447534297369</v>
      </c>
      <c r="K528" s="8">
        <f>[1]!macd("881001.WI",A528,26,12,9,1,1,1)</f>
        <v>42.169683175929094</v>
      </c>
      <c r="L528" s="8">
        <f>[1]!sar("881001.WI",A528,4,"2","20","1",1)</f>
        <v>2804.8793195199996</v>
      </c>
      <c r="M528" s="12">
        <f>[1]!kdj("881001.WI",A528,9,3,3,1,1,1)</f>
        <v>89.129866099678836</v>
      </c>
      <c r="N528" s="7">
        <f>[1]!rsi("881001.WI",A528,6,1,1)</f>
        <v>78.842397333831883</v>
      </c>
      <c r="O528" s="7">
        <f>[1]!atr("881001.WI",A528,14,"2","1",1)</f>
        <v>41.44257142857149</v>
      </c>
      <c r="P528" s="21">
        <f>[1]!s_dq_close("000001.SH",A528,1)</f>
        <v>2999.942</v>
      </c>
      <c r="Q528" s="21">
        <f>[1]!s_dq_close("399107.SZ",A528,1)</f>
        <v>1368.883</v>
      </c>
    </row>
    <row r="529" spans="1:17" x14ac:dyDescent="0.25">
      <c r="A529" s="6">
        <v>40611</v>
      </c>
      <c r="B529" s="8">
        <f>[1]!i_dq_close($A$1,A529)</f>
        <v>2911.2871</v>
      </c>
      <c r="C529" s="8">
        <f>[1]!i_dq_pctchange($A$1,A529)</f>
        <v>9.2012998095175977E-2</v>
      </c>
      <c r="D529" s="8">
        <f>[1]!s_dq_volume("881001.WI",A529,1000000)</f>
        <v>19556.552</v>
      </c>
      <c r="E529" s="8">
        <f>[1]!s_dq_turn($A$1,A529)</f>
        <v>0.98780000000000001</v>
      </c>
      <c r="F529" s="8">
        <f>[1]!s_share_freeshares($A$1,A529,10000)</f>
        <v>77458844.924899995</v>
      </c>
      <c r="G529" s="8">
        <f>[1]!s_val_pe_ttm($A$1,A529)</f>
        <v>20.944799423217773</v>
      </c>
      <c r="H529" s="8">
        <f>[1]!s_val_dividendyield2($A$1,A529)</f>
        <v>1.0637000000000001</v>
      </c>
      <c r="I529" s="8">
        <f>[1]!s_val_pb_lf($A$1,A529)</f>
        <v>2.8817999362945557</v>
      </c>
      <c r="J529" s="11">
        <f>[1]!i_val_pe_percentile("881001.WI",A529,"2000-01-01",A529)</f>
        <v>19.199406968124535</v>
      </c>
      <c r="K529" s="8">
        <f>[1]!macd("881001.WI",A529,26,12,9,1,1,1)</f>
        <v>45.005049251076343</v>
      </c>
      <c r="L529" s="8">
        <f>[1]!sar("881001.WI",A529,4,"2","20","1",1)</f>
        <v>2811.1108883487996</v>
      </c>
      <c r="M529" s="12">
        <f>[1]!kdj("881001.WI",A529,9,3,3,1,1,1)</f>
        <v>91.088308696080105</v>
      </c>
      <c r="N529" s="7">
        <f>[1]!rsi("881001.WI",A529,6,1,1)</f>
        <v>79.313901475114434</v>
      </c>
      <c r="O529" s="7">
        <f>[1]!atr("881001.WI",A529,14,"2","1",1)</f>
        <v>40.386821428571501</v>
      </c>
      <c r="P529" s="21">
        <f>[1]!s_dq_close("000001.SH",A529,1)</f>
        <v>3002.154</v>
      </c>
      <c r="Q529" s="21">
        <f>[1]!s_dq_close("399107.SZ",A529,1)</f>
        <v>1372.6679999999999</v>
      </c>
    </row>
    <row r="530" spans="1:17" x14ac:dyDescent="0.25">
      <c r="A530" s="6">
        <v>40612</v>
      </c>
      <c r="B530" s="8">
        <f>[1]!i_dq_close($A$1,A530)</f>
        <v>2871.9812000000002</v>
      </c>
      <c r="C530" s="8">
        <f>[1]!i_dq_pctchange($A$1,A530)</f>
        <v>-1.3501210512697233</v>
      </c>
      <c r="D530" s="8">
        <f>[1]!s_dq_volume("881001.WI",A530,1000000)</f>
        <v>19559.889599999999</v>
      </c>
      <c r="E530" s="8">
        <f>[1]!s_dq_turn($A$1,A530)</f>
        <v>0.98360000000000003</v>
      </c>
      <c r="F530" s="8">
        <f>[1]!s_share_freeshares($A$1,A530,10000)</f>
        <v>77492106.415600002</v>
      </c>
      <c r="G530" s="8">
        <f>[1]!s_val_pe_ttm($A$1,A530)</f>
        <v>20.694000244140625</v>
      </c>
      <c r="H530" s="8">
        <f>[1]!s_val_dividendyield2($A$1,A530)</f>
        <v>1.0767</v>
      </c>
      <c r="I530" s="8">
        <f>[1]!s_val_pb_lf($A$1,A530)</f>
        <v>2.8454999923706055</v>
      </c>
      <c r="J530" s="11">
        <f>[1]!i_val_pe_percentile("881001.WI",A530,"2000-01-01",A530)</f>
        <v>18.377176732123008</v>
      </c>
      <c r="K530" s="8">
        <f>[1]!macd("881001.WI",A530,26,12,9,1,1,1)</f>
        <v>43.578098463786318</v>
      </c>
      <c r="L530" s="8">
        <f>[1]!sar("881001.WI",A530,4,"2","20","1",1)</f>
        <v>2819.7377612808955</v>
      </c>
      <c r="M530" s="12">
        <f>[1]!kdj("881001.WI",A530,9,3,3,1,1,1)</f>
        <v>82.793310103431949</v>
      </c>
      <c r="N530" s="7">
        <f>[1]!rsi("881001.WI",A530,6,1,1)</f>
        <v>56.947433493592584</v>
      </c>
      <c r="O530" s="7">
        <f>[1]!atr("881001.WI",A530,14,"2","1",1)</f>
        <v>40.818657142857191</v>
      </c>
      <c r="P530" s="21">
        <f>[1]!s_dq_close("000001.SH",A530,1)</f>
        <v>2957.143</v>
      </c>
      <c r="Q530" s="21">
        <f>[1]!s_dq_close("399107.SZ",A530,1)</f>
        <v>1363.403</v>
      </c>
    </row>
    <row r="531" spans="1:17" x14ac:dyDescent="0.25">
      <c r="A531" s="6">
        <v>40613</v>
      </c>
      <c r="B531" s="8">
        <f>[1]!i_dq_close($A$1,A531)</f>
        <v>2851.2944000000002</v>
      </c>
      <c r="C531" s="8">
        <f>[1]!i_dq_pctchange($A$1,A531)</f>
        <v>-0.72029719414597659</v>
      </c>
      <c r="D531" s="8">
        <f>[1]!s_dq_volume("881001.WI",A531,1000000)</f>
        <v>18636.422399999999</v>
      </c>
      <c r="E531" s="8">
        <f>[1]!s_dq_turn($A$1,A531)</f>
        <v>0.9345</v>
      </c>
      <c r="F531" s="8">
        <f>[1]!s_share_freeshares($A$1,A531,10000)</f>
        <v>77504478.0458</v>
      </c>
      <c r="G531" s="8">
        <f>[1]!s_val_pe_ttm($A$1,A531)</f>
        <v>20.573400497436523</v>
      </c>
      <c r="H531" s="8">
        <f>[1]!s_val_dividendyield2($A$1,A531)</f>
        <v>1.0813999999999999</v>
      </c>
      <c r="I531" s="8">
        <f>[1]!s_val_pb_lf($A$1,A531)</f>
        <v>2.8271999359130859</v>
      </c>
      <c r="J531" s="11">
        <f>[1]!i_val_pe_percentile("881001.WI",A531,"2000-01-01",A531)</f>
        <v>17.555555555555554</v>
      </c>
      <c r="K531" s="8">
        <f>[1]!macd("881001.WI",A531,26,12,9,1,1,1)</f>
        <v>40.313271511193761</v>
      </c>
      <c r="L531" s="8">
        <f>[1]!sar("881001.WI",A531,4,"2","20","1",1)</f>
        <v>2827.674484378424</v>
      </c>
      <c r="M531" s="12">
        <f>[1]!kdj("881001.WI",A531,9,3,3,1,1,1)</f>
        <v>69.641204560475657</v>
      </c>
      <c r="N531" s="7">
        <f>[1]!rsi("881001.WI",A531,6,1,1)</f>
        <v>48.338353144696704</v>
      </c>
      <c r="O531" s="7">
        <f>[1]!atr("881001.WI",A531,14,"2","1",1)</f>
        <v>39.727871428571461</v>
      </c>
      <c r="P531" s="21">
        <f>[1]!s_dq_close("000001.SH",A531,1)</f>
        <v>2933.7959999999998</v>
      </c>
      <c r="Q531" s="21">
        <f>[1]!s_dq_close("399107.SZ",A531,1)</f>
        <v>1360.357</v>
      </c>
    </row>
    <row r="532" spans="1:17" x14ac:dyDescent="0.25">
      <c r="A532" s="6">
        <v>40616</v>
      </c>
      <c r="B532" s="8">
        <f>[1]!i_dq_close($A$1,A532)</f>
        <v>2860.9697000000001</v>
      </c>
      <c r="C532" s="8">
        <f>[1]!i_dq_pctchange($A$1,A532)</f>
        <v>0.33933009513152618</v>
      </c>
      <c r="D532" s="8">
        <f>[1]!s_dq_volume("881001.WI",A532,1000000)</f>
        <v>18579.8416</v>
      </c>
      <c r="E532" s="8">
        <f>[1]!s_dq_turn($A$1,A532)</f>
        <v>0.93079999999999996</v>
      </c>
      <c r="F532" s="8">
        <f>[1]!s_share_freeshares($A$1,A532,10000)</f>
        <v>77528686.584399998</v>
      </c>
      <c r="G532" s="8">
        <f>[1]!s_val_pe_ttm($A$1,A532)</f>
        <v>20.630199432373047</v>
      </c>
      <c r="H532" s="8">
        <f>[1]!s_val_dividendyield2($A$1,A532)</f>
        <v>1.0772999999999999</v>
      </c>
      <c r="I532" s="8">
        <f>[1]!s_val_pb_lf($A$1,A532)</f>
        <v>2.83489990234375</v>
      </c>
      <c r="J532" s="11">
        <f>[1]!i_val_pe_percentile("881001.WI",A532,"2000-01-01",A532)</f>
        <v>17.845242502776749</v>
      </c>
      <c r="K532" s="8">
        <f>[1]!macd("881001.WI",A532,26,12,9,1,1,1)</f>
        <v>38.067766958465199</v>
      </c>
      <c r="L532" s="8">
        <f>[1]!sar("881001.WI",A532,4,"2","20","1",1)</f>
        <v>2834.8276000000001</v>
      </c>
      <c r="M532" s="12">
        <f>[1]!kdj("881001.WI",A532,9,3,3,1,1,1)</f>
        <v>63.574351928329378</v>
      </c>
      <c r="N532" s="7">
        <f>[1]!rsi("881001.WI",A532,6,1,1)</f>
        <v>52.378850696490886</v>
      </c>
      <c r="O532" s="7">
        <f>[1]!atr("881001.WI",A532,14,"2","1",1)</f>
        <v>35.400242857142885</v>
      </c>
      <c r="P532" s="21">
        <f>[1]!s_dq_close("000001.SH",A532,1)</f>
        <v>2937.627</v>
      </c>
      <c r="Q532" s="21">
        <f>[1]!s_dq_close("399107.SZ",A532,1)</f>
        <v>1372.393</v>
      </c>
    </row>
    <row r="533" spans="1:17" x14ac:dyDescent="0.25">
      <c r="A533" s="6">
        <v>40617</v>
      </c>
      <c r="B533" s="8">
        <f>[1]!i_dq_close($A$1,A533)</f>
        <v>2820.3303000000001</v>
      </c>
      <c r="C533" s="8">
        <f>[1]!i_dq_pctchange($A$1,A533)</f>
        <v>-1.4204764209841167</v>
      </c>
      <c r="D533" s="8">
        <f>[1]!s_dq_volume("881001.WI",A533,1000000)</f>
        <v>23937.4336</v>
      </c>
      <c r="E533" s="8">
        <f>[1]!s_dq_turn($A$1,A533)</f>
        <v>1.2005999999999999</v>
      </c>
      <c r="F533" s="8">
        <f>[1]!s_share_freeshares($A$1,A533,10000)</f>
        <v>77541699.605199993</v>
      </c>
      <c r="G533" s="8">
        <f>[1]!s_val_pe_ttm($A$1,A533)</f>
        <v>20.301799774169922</v>
      </c>
      <c r="H533" s="8">
        <f>[1]!s_val_dividendyield2($A$1,A533)</f>
        <v>1.0923</v>
      </c>
      <c r="I533" s="8">
        <f>[1]!s_val_pb_lf($A$1,A533)</f>
        <v>2.7946999073028564</v>
      </c>
      <c r="J533" s="11">
        <f>[1]!i_val_pe_percentile("881001.WI",A533,"2000-01-01",A533)</f>
        <v>15.136935603256847</v>
      </c>
      <c r="K533" s="8">
        <f>[1]!macd("881001.WI",A533,26,12,9,1,1,1)</f>
        <v>32.632758354949146</v>
      </c>
      <c r="L533" s="8">
        <f>[1]!sar("881001.WI",A533,4,"2","20","1",1)</f>
        <v>2911.2871</v>
      </c>
      <c r="M533" s="12">
        <f>[1]!kdj("881001.WI",A533,9,3,3,1,1,1)</f>
        <v>53.06244491333397</v>
      </c>
      <c r="N533" s="7">
        <f>[1]!rsi("881001.WI",A533,6,1,1)</f>
        <v>37.568763966552815</v>
      </c>
      <c r="O533" s="7">
        <f>[1]!atr("881001.WI",A533,14,"2","1",1)</f>
        <v>39.575692857142904</v>
      </c>
      <c r="P533" s="21">
        <f>[1]!s_dq_close("000001.SH",A533,1)</f>
        <v>2896.2559999999999</v>
      </c>
      <c r="Q533" s="21">
        <f>[1]!s_dq_close("399107.SZ",A533,1)</f>
        <v>1354.3510000000001</v>
      </c>
    </row>
    <row r="534" spans="1:17" x14ac:dyDescent="0.25">
      <c r="A534" s="6">
        <v>40618</v>
      </c>
      <c r="B534" s="8">
        <f>[1]!i_dq_close($A$1,A534)</f>
        <v>2855.3779</v>
      </c>
      <c r="C534" s="8">
        <f>[1]!i_dq_pctchange($A$1,A534)</f>
        <v>1.2426771431700703</v>
      </c>
      <c r="D534" s="8">
        <f>[1]!s_dq_volume("881001.WI",A534,1000000)</f>
        <v>20620.88</v>
      </c>
      <c r="E534" s="8">
        <f>[1]!s_dq_turn($A$1,A534)</f>
        <v>1.0363</v>
      </c>
      <c r="F534" s="8">
        <f>[1]!s_share_freeshares($A$1,A534,10000)</f>
        <v>77589994.131899998</v>
      </c>
      <c r="G534" s="8">
        <f>[1]!s_val_pe_ttm($A$1,A534)</f>
        <v>20.52910041809082</v>
      </c>
      <c r="H534" s="8">
        <f>[1]!s_val_dividendyield2($A$1,A534)</f>
        <v>1.0795999999999999</v>
      </c>
      <c r="I534" s="8">
        <f>[1]!s_val_pb_lf($A$1,A534)</f>
        <v>2.8276000022888184</v>
      </c>
      <c r="J534" s="11">
        <f>[1]!i_val_pe_percentile("881001.WI",A534,"2000-01-01",A534)</f>
        <v>17.240103588605255</v>
      </c>
      <c r="K534" s="8">
        <f>[1]!macd("881001.WI",A534,26,12,9,1,1,1)</f>
        <v>30.79849738803523</v>
      </c>
      <c r="L534" s="8">
        <f>[1]!sar("881001.WI",A534,4,"2","20","1",1)</f>
        <v>2908.5381600000001</v>
      </c>
      <c r="M534" s="12">
        <f>[1]!kdj("881001.WI",A534,9,3,3,1,1,1)</f>
        <v>54.105502021641882</v>
      </c>
      <c r="N534" s="7">
        <f>[1]!rsi("881001.WI",A534,6,1,1)</f>
        <v>51.70153209596743</v>
      </c>
      <c r="O534" s="7">
        <f>[1]!atr("881001.WI",A534,14,"2","1",1)</f>
        <v>40.50518571428578</v>
      </c>
      <c r="P534" s="21">
        <f>[1]!s_dq_close("000001.SH",A534,1)</f>
        <v>2930.8040000000001</v>
      </c>
      <c r="Q534" s="21">
        <f>[1]!s_dq_close("399107.SZ",A534,1)</f>
        <v>1369.3689999999999</v>
      </c>
    </row>
    <row r="535" spans="1:17" x14ac:dyDescent="0.25">
      <c r="A535" s="6">
        <v>40619</v>
      </c>
      <c r="B535" s="8">
        <f>[1]!i_dq_close($A$1,A535)</f>
        <v>2819.5120000000002</v>
      </c>
      <c r="C535" s="8">
        <f>[1]!i_dq_pctchange($A$1,A535)</f>
        <v>-1.2560824260774655</v>
      </c>
      <c r="D535" s="8">
        <f>[1]!s_dq_volume("881001.WI",A535,1000000)</f>
        <v>21303.952000000001</v>
      </c>
      <c r="E535" s="8">
        <f>[1]!s_dq_turn($A$1,A535)</f>
        <v>1.0669</v>
      </c>
      <c r="F535" s="8">
        <f>[1]!s_share_freeshares($A$1,A535,10000)</f>
        <v>77611653.813199997</v>
      </c>
      <c r="G535" s="8">
        <f>[1]!s_val_pe_ttm($A$1,A535)</f>
        <v>20.272800445556641</v>
      </c>
      <c r="H535" s="8">
        <f>[1]!s_val_dividendyield2($A$1,A535)</f>
        <v>1.0944</v>
      </c>
      <c r="I535" s="8">
        <f>[1]!s_val_pb_lf($A$1,A535)</f>
        <v>2.791100025177002</v>
      </c>
      <c r="J535" s="11">
        <f>[1]!i_val_pe_percentile("881001.WI",A535,"2000-01-01",A535)</f>
        <v>14.755917159763312</v>
      </c>
      <c r="K535" s="8">
        <f>[1]!macd("881001.WI",A535,26,12,9,1,1,1)</f>
        <v>26.149320876771526</v>
      </c>
      <c r="L535" s="8">
        <f>[1]!sar("881001.WI",A535,4,"2","20","1",1)</f>
        <v>2905.8441988</v>
      </c>
      <c r="M535" s="12">
        <f>[1]!kdj("881001.WI",A535,9,3,3,1,1,1)</f>
        <v>46.561901691209719</v>
      </c>
      <c r="N535" s="7">
        <f>[1]!rsi("881001.WI",A535,6,1,1)</f>
        <v>40.455332822773009</v>
      </c>
      <c r="O535" s="7">
        <f>[1]!atr("881001.WI",A535,14,"2","1",1)</f>
        <v>41.150378571428618</v>
      </c>
      <c r="P535" s="21">
        <f>[1]!s_dq_close("000001.SH",A535,1)</f>
        <v>2897.2979999999998</v>
      </c>
      <c r="Q535" s="21">
        <f>[1]!s_dq_close("399107.SZ",A535,1)</f>
        <v>1345.204</v>
      </c>
    </row>
    <row r="536" spans="1:17" x14ac:dyDescent="0.25">
      <c r="A536" s="6">
        <v>40620</v>
      </c>
      <c r="B536" s="8">
        <f>[1]!i_dq_close($A$1,A536)</f>
        <v>2829.9917</v>
      </c>
      <c r="C536" s="8">
        <f>[1]!i_dq_pctchange($A$1,A536)</f>
        <v>0.37168488731382826</v>
      </c>
      <c r="D536" s="8">
        <f>[1]!s_dq_volume("881001.WI",A536,1000000)</f>
        <v>16021.345600000001</v>
      </c>
      <c r="E536" s="8">
        <f>[1]!s_dq_turn($A$1,A536)</f>
        <v>0.79900000000000004</v>
      </c>
      <c r="F536" s="8">
        <f>[1]!s_share_freeshares($A$1,A536,10000)</f>
        <v>77631235.334999993</v>
      </c>
      <c r="G536" s="8">
        <f>[1]!s_val_pe_ttm($A$1,A536)</f>
        <v>20.081899642944336</v>
      </c>
      <c r="H536" s="8">
        <f>[1]!s_val_dividendyield2($A$1,A536)</f>
        <v>1.0887</v>
      </c>
      <c r="I536" s="8">
        <f>[1]!s_val_pb_lf($A$1,A536)</f>
        <v>2.7899999618530273</v>
      </c>
      <c r="J536" s="11">
        <f>[1]!i_val_pe_percentile("881001.WI",A536,"2000-01-01",A536)</f>
        <v>12.643253234750462</v>
      </c>
      <c r="K536" s="8">
        <f>[1]!macd("881001.WI",A536,26,12,9,1,1,1)</f>
        <v>23.044793172769914</v>
      </c>
      <c r="L536" s="8">
        <f>[1]!sar("881001.WI",A536,4,"2","20","1",1)</f>
        <v>2903.2041168239998</v>
      </c>
      <c r="M536" s="12">
        <f>[1]!kdj("881001.WI",A536,9,3,3,1,1,1)</f>
        <v>43.940189759838169</v>
      </c>
      <c r="N536" s="7">
        <f>[1]!rsi("881001.WI",A536,6,1,1)</f>
        <v>44.674945380628365</v>
      </c>
      <c r="O536" s="7">
        <f>[1]!atr("881001.WI",A536,14,"2","1",1)</f>
        <v>40.289664285714316</v>
      </c>
      <c r="P536" s="21">
        <f>[1]!s_dq_close("000001.SH",A536,1)</f>
        <v>2906.886</v>
      </c>
      <c r="Q536" s="21">
        <f>[1]!s_dq_close("399107.SZ",A536,1)</f>
        <v>1353.627</v>
      </c>
    </row>
    <row r="537" spans="1:17" x14ac:dyDescent="0.25">
      <c r="A537" s="6">
        <v>40623</v>
      </c>
      <c r="B537" s="8">
        <f>[1]!i_dq_close($A$1,A537)</f>
        <v>2828.0664000000002</v>
      </c>
      <c r="C537" s="8">
        <f>[1]!i_dq_pctchange($A$1,A537)</f>
        <v>-6.803200164862247E-2</v>
      </c>
      <c r="D537" s="8">
        <f>[1]!s_dq_volume("881001.WI",A537,1000000)</f>
        <v>15506.3472</v>
      </c>
      <c r="E537" s="8">
        <f>[1]!s_dq_turn($A$1,A537)</f>
        <v>0.77490000000000003</v>
      </c>
      <c r="F537" s="8">
        <f>[1]!s_share_freeshares($A$1,A537,10000)</f>
        <v>77673067.935100004</v>
      </c>
      <c r="G537" s="8">
        <f>[1]!s_val_pe_ttm($A$1,A537)</f>
        <v>20.06450080871582</v>
      </c>
      <c r="H537" s="8">
        <f>[1]!s_val_dividendyield2($A$1,A537)</f>
        <v>1.0887</v>
      </c>
      <c r="I537" s="8">
        <f>[1]!s_val_pb_lf($A$1,A537)</f>
        <v>2.787100076675415</v>
      </c>
      <c r="J537" s="11">
        <f>[1]!i_val_pe_percentile("881001.WI",A537,"2000-01-01",A537)</f>
        <v>12.379896526237989</v>
      </c>
      <c r="K537" s="8">
        <f>[1]!macd("881001.WI",A537,26,12,9,1,1,1)</f>
        <v>20.196266986754381</v>
      </c>
      <c r="L537" s="8">
        <f>[1]!sar("881001.WI",A537,4,"2","20","1",1)</f>
        <v>2900.6168364875198</v>
      </c>
      <c r="M537" s="12">
        <f>[1]!kdj("881001.WI",A537,9,3,3,1,1,1)</f>
        <v>41.750109555813836</v>
      </c>
      <c r="N537" s="7">
        <f>[1]!rsi("881001.WI",A537,6,1,1)</f>
        <v>43.987731261595314</v>
      </c>
      <c r="O537" s="7">
        <f>[1]!atr("881001.WI",A537,14,"2","1",1)</f>
        <v>40.484600000000036</v>
      </c>
      <c r="P537" s="21">
        <f>[1]!s_dq_close("000001.SH",A537,1)</f>
        <v>2909.1370000000002</v>
      </c>
      <c r="Q537" s="21">
        <f>[1]!s_dq_close("399107.SZ",A537,1)</f>
        <v>1345.797</v>
      </c>
    </row>
    <row r="538" spans="1:17" x14ac:dyDescent="0.25">
      <c r="A538" s="6">
        <v>40624</v>
      </c>
      <c r="B538" s="8">
        <f>[1]!i_dq_close($A$1,A538)</f>
        <v>2835.7633999999998</v>
      </c>
      <c r="C538" s="8">
        <f>[1]!i_dq_pctchange($A$1,A538)</f>
        <v>0.27216475539611312</v>
      </c>
      <c r="D538" s="8">
        <f>[1]!s_dq_volume("881001.WI",A538,1000000)</f>
        <v>14779.415999999999</v>
      </c>
      <c r="E538" s="8">
        <f>[1]!s_dq_turn($A$1,A538)</f>
        <v>0.74029999999999996</v>
      </c>
      <c r="F538" s="8">
        <f>[1]!s_share_freeshares($A$1,A538,10000)</f>
        <v>77677040.069800004</v>
      </c>
      <c r="G538" s="8">
        <f>[1]!s_val_pe_ttm($A$1,A538)</f>
        <v>20.067699432373047</v>
      </c>
      <c r="H538" s="8">
        <f>[1]!s_val_dividendyield2($A$1,A538)</f>
        <v>1.0888</v>
      </c>
      <c r="I538" s="8">
        <f>[1]!s_val_pb_lf($A$1,A538)</f>
        <v>2.7890000343322754</v>
      </c>
      <c r="J538" s="11">
        <f>[1]!i_val_pe_percentile("881001.WI",A538,"2000-01-01",A538)</f>
        <v>12.449205762837089</v>
      </c>
      <c r="K538" s="8">
        <f>[1]!macd("881001.WI",A538,26,12,9,1,1,1)</f>
        <v>18.348364510682131</v>
      </c>
      <c r="L538" s="8">
        <f>[1]!sar("881001.WI",A538,4,"2","20","1",1)</f>
        <v>2898.7811897577694</v>
      </c>
      <c r="M538" s="12">
        <f>[1]!kdj("881001.WI",A538,9,3,3,1,1,1)</f>
        <v>42.850904024183563</v>
      </c>
      <c r="N538" s="7">
        <f>[1]!rsi("881001.WI",A538,6,1,1)</f>
        <v>47.837137790642096</v>
      </c>
      <c r="O538" s="7">
        <f>[1]!atr("881001.WI",A538,14,"2","1",1)</f>
        <v>40.164521428571433</v>
      </c>
      <c r="P538" s="21">
        <f>[1]!s_dq_close("000001.SH",A538,1)</f>
        <v>2919.1419999999998</v>
      </c>
      <c r="Q538" s="21">
        <f>[1]!s_dq_close("399107.SZ",A538,1)</f>
        <v>1344.798</v>
      </c>
    </row>
    <row r="539" spans="1:17" x14ac:dyDescent="0.25">
      <c r="A539" s="6">
        <v>40625</v>
      </c>
      <c r="B539" s="8">
        <f>[1]!i_dq_close($A$1,A539)</f>
        <v>2865.4058</v>
      </c>
      <c r="C539" s="8">
        <f>[1]!i_dq_pctchange($A$1,A539)</f>
        <v>1.0453058248794727</v>
      </c>
      <c r="D539" s="8">
        <f>[1]!s_dq_volume("881001.WI",A539,1000000)</f>
        <v>17571.099200000001</v>
      </c>
      <c r="E539" s="8">
        <f>[1]!s_dq_turn($A$1,A539)</f>
        <v>0.87629999999999997</v>
      </c>
      <c r="F539" s="8">
        <f>[1]!s_share_freeshares($A$1,A539,10000)</f>
        <v>77737956.407199994</v>
      </c>
      <c r="G539" s="8">
        <f>[1]!s_val_pe_ttm($A$1,A539)</f>
        <v>20.318300247192383</v>
      </c>
      <c r="H539" s="8">
        <f>[1]!s_val_dividendyield2($A$1,A539)</f>
        <v>1.0750999999999999</v>
      </c>
      <c r="I539" s="8">
        <f>[1]!s_val_pb_lf($A$1,A539)</f>
        <v>2.8162000179290771</v>
      </c>
      <c r="J539" s="11">
        <f>[1]!i_val_pe_percentile("881001.WI",A539,"2000-01-01",A539)</f>
        <v>15.435745937961595</v>
      </c>
      <c r="K539" s="8">
        <f>[1]!macd("881001.WI",A539,26,12,9,1,1,1)</f>
        <v>19.056115396828318</v>
      </c>
      <c r="L539" s="8">
        <f>[1]!sar("881001.WI",A539,4,"2","20","1",1)</f>
        <v>2894.9069421674585</v>
      </c>
      <c r="M539" s="12">
        <f>[1]!kdj("881001.WI",A539,9,3,3,1,1,1)</f>
        <v>56.305953043633082</v>
      </c>
      <c r="N539" s="7">
        <f>[1]!rsi("881001.WI",A539,6,1,1)</f>
        <v>60.410770877427765</v>
      </c>
      <c r="O539" s="7">
        <f>[1]!atr("881001.WI",A539,14,"2","1",1)</f>
        <v>40.198050000000002</v>
      </c>
      <c r="P539" s="21">
        <f>[1]!s_dq_close("000001.SH",A539,1)</f>
        <v>2948.4769999999999</v>
      </c>
      <c r="Q539" s="21">
        <f>[1]!s_dq_close("399107.SZ",A539,1)</f>
        <v>1360.7180000000001</v>
      </c>
    </row>
    <row r="540" spans="1:17" x14ac:dyDescent="0.25">
      <c r="A540" s="6">
        <v>40626</v>
      </c>
      <c r="B540" s="8">
        <f>[1]!i_dq_close($A$1,A540)</f>
        <v>2865.0012000000002</v>
      </c>
      <c r="C540" s="8">
        <f>[1]!i_dq_pctchange($A$1,A540)</f>
        <v>-1.41201640619226E-2</v>
      </c>
      <c r="D540" s="8">
        <f>[1]!s_dq_volume("881001.WI",A540,1000000)</f>
        <v>17511.1888</v>
      </c>
      <c r="E540" s="8">
        <f>[1]!s_dq_turn($A$1,A540)</f>
        <v>0.87280000000000002</v>
      </c>
      <c r="F540" s="8">
        <f>[1]!s_share_freeshares($A$1,A540,10000)</f>
        <v>77716636.103599995</v>
      </c>
      <c r="G540" s="8">
        <f>[1]!s_val_pe_ttm($A$1,A540)</f>
        <v>20.294500350952148</v>
      </c>
      <c r="H540" s="8">
        <f>[1]!s_val_dividendyield2($A$1,A540)</f>
        <v>1.0762</v>
      </c>
      <c r="I540" s="8">
        <f>[1]!s_val_pb_lf($A$1,A540)</f>
        <v>2.8136000633239746</v>
      </c>
      <c r="J540" s="11">
        <f>[1]!i_val_pe_percentile("881001.WI",A540,"2000-01-01",A540)</f>
        <v>15.153193060169803</v>
      </c>
      <c r="K540" s="8">
        <f>[1]!macd("881001.WI",A540,26,12,9,1,1,1)</f>
        <v>19.361181585155464</v>
      </c>
      <c r="L540" s="8">
        <f>[1]!sar("881001.WI",A540,4,"2","20","1",1)</f>
        <v>2891.1876644807603</v>
      </c>
      <c r="M540" s="12">
        <f>[1]!kdj("881001.WI",A540,9,3,3,1,1,1)</f>
        <v>67.218950975217311</v>
      </c>
      <c r="N540" s="7">
        <f>[1]!rsi("881001.WI",A540,6,1,1)</f>
        <v>60.173198345330803</v>
      </c>
      <c r="O540" s="7">
        <f>[1]!atr("881001.WI",A540,14,"2","1",1)</f>
        <v>38.181964285714294</v>
      </c>
      <c r="P540" s="21">
        <f>[1]!s_dq_close("000001.SH",A540,1)</f>
        <v>2946.7060000000001</v>
      </c>
      <c r="Q540" s="21">
        <f>[1]!s_dq_close("399107.SZ",A540,1)</f>
        <v>1360.133</v>
      </c>
    </row>
    <row r="541" spans="1:17" x14ac:dyDescent="0.25">
      <c r="A541" s="6">
        <v>40627</v>
      </c>
      <c r="B541" s="8">
        <f>[1]!i_dq_close($A$1,A541)</f>
        <v>2893.759</v>
      </c>
      <c r="C541" s="8">
        <f>[1]!i_dq_pctchange($A$1,A541)</f>
        <v>1.0037622322810846</v>
      </c>
      <c r="D541" s="8">
        <f>[1]!s_dq_volume("881001.WI",A541,1000000)</f>
        <v>21532.6</v>
      </c>
      <c r="E541" s="8">
        <f>[1]!s_dq_turn($A$1,A541)</f>
        <v>1.0762</v>
      </c>
      <c r="F541" s="8">
        <f>[1]!s_share_freeshares($A$1,A541,10000)</f>
        <v>77736776.760499999</v>
      </c>
      <c r="G541" s="8">
        <f>[1]!s_val_pe_ttm($A$1,A541)</f>
        <v>20.433700561523438</v>
      </c>
      <c r="H541" s="8">
        <f>[1]!s_val_dividendyield2($A$1,A541)</f>
        <v>1.0641</v>
      </c>
      <c r="I541" s="8">
        <f>[1]!s_val_pb_lf($A$1,A541)</f>
        <v>2.8396999835968018</v>
      </c>
      <c r="J541" s="11">
        <f>[1]!i_val_pe_percentile("881001.WI",A541,"2000-01-01",A541)</f>
        <v>16.568265682656826</v>
      </c>
      <c r="K541" s="8">
        <f>[1]!macd("881001.WI",A541,26,12,9,1,1,1)</f>
        <v>21.673622825752318</v>
      </c>
      <c r="L541" s="8">
        <f>[1]!sar("881001.WI",A541,4,"2","20","1",1)</f>
        <v>2801.9250000000002</v>
      </c>
      <c r="M541" s="12">
        <f>[1]!kdj("881001.WI",A541,9,3,3,1,1,1)</f>
        <v>76.452310903320054</v>
      </c>
      <c r="N541" s="7">
        <f>[1]!rsi("881001.WI",A541,6,1,1)</f>
        <v>70.176640052260709</v>
      </c>
      <c r="O541" s="7">
        <f>[1]!atr("881001.WI",A541,14,"2","1",1)</f>
        <v>36.790992857142847</v>
      </c>
      <c r="P541" s="21">
        <f>[1]!s_dq_close("000001.SH",A541,1)</f>
        <v>2977.8139999999999</v>
      </c>
      <c r="Q541" s="21">
        <f>[1]!s_dq_close("399107.SZ",A541,1)</f>
        <v>1369.31</v>
      </c>
    </row>
    <row r="542" spans="1:17" x14ac:dyDescent="0.25">
      <c r="A542" s="6">
        <v>40630</v>
      </c>
      <c r="B542" s="8">
        <f>[1]!i_dq_close($A$1,A542)</f>
        <v>2893.6606000000002</v>
      </c>
      <c r="C542" s="8">
        <f>[1]!i_dq_pctchange($A$1,A542)</f>
        <v>-3.4004213896131614E-3</v>
      </c>
      <c r="D542" s="8">
        <f>[1]!s_dq_volume("881001.WI",A542,1000000)</f>
        <v>24757.139200000001</v>
      </c>
      <c r="E542" s="8">
        <f>[1]!s_dq_turn($A$1,A542)</f>
        <v>1.2362</v>
      </c>
      <c r="F542" s="8">
        <f>[1]!s_share_freeshares($A$1,A542,10000)</f>
        <v>77822147.563600004</v>
      </c>
      <c r="G542" s="8">
        <f>[1]!s_val_pe_ttm($A$1,A542)</f>
        <v>20.225000381469727</v>
      </c>
      <c r="H542" s="8">
        <f>[1]!s_val_dividendyield2($A$1,A542)</f>
        <v>1.0629999999999999</v>
      </c>
      <c r="I542" s="8">
        <f>[1]!s_val_pb_lf($A$1,A542)</f>
        <v>2.8250000476837158</v>
      </c>
      <c r="J542" s="11">
        <f>[1]!i_val_pe_percentile("881001.WI",A542,"2000-01-01",A542)</f>
        <v>14.275175212098857</v>
      </c>
      <c r="K542" s="8">
        <f>[1]!macd("881001.WI",A542,26,12,9,1,1,1)</f>
        <v>23.230522113105508</v>
      </c>
      <c r="L542" s="8">
        <f>[1]!sar("881001.WI",A542,4,"2","20","1",1)</f>
        <v>2803.8900640000002</v>
      </c>
      <c r="M542" s="12">
        <f>[1]!kdj("881001.WI",A542,9,3,3,1,1,1)</f>
        <v>77.619720135809857</v>
      </c>
      <c r="N542" s="7">
        <f>[1]!rsi("881001.WI",A542,6,1,1)</f>
        <v>70.104339834736777</v>
      </c>
      <c r="O542" s="7">
        <f>[1]!atr("881001.WI",A542,14,"2","1",1)</f>
        <v>37.16109285714284</v>
      </c>
      <c r="P542" s="21">
        <f>[1]!s_dq_close("000001.SH",A542,1)</f>
        <v>2984.0050000000001</v>
      </c>
      <c r="Q542" s="21">
        <f>[1]!s_dq_close("399107.SZ",A542,1)</f>
        <v>1360.2349999999999</v>
      </c>
    </row>
    <row r="543" spans="1:17" x14ac:dyDescent="0.25">
      <c r="A543" s="6">
        <v>40631</v>
      </c>
      <c r="B543" s="8">
        <f>[1]!i_dq_close($A$1,A543)</f>
        <v>2862.6104</v>
      </c>
      <c r="C543" s="8">
        <f>[1]!i_dq_pctchange($A$1,A543)</f>
        <v>-1.0730422220214813</v>
      </c>
      <c r="D543" s="8">
        <f>[1]!s_dq_volume("881001.WI",A543,1000000)</f>
        <v>26146.876799999998</v>
      </c>
      <c r="E543" s="8">
        <f>[1]!s_dq_turn($A$1,A543)</f>
        <v>1.3049999999999999</v>
      </c>
      <c r="F543" s="8">
        <f>[1]!s_share_freeshares($A$1,A543,10000)</f>
        <v>77870472.724900007</v>
      </c>
      <c r="G543" s="8">
        <f>[1]!s_val_pe_ttm($A$1,A543)</f>
        <v>19.949699401855469</v>
      </c>
      <c r="H543" s="8">
        <f>[1]!s_val_dividendyield2($A$1,A543)</f>
        <v>1.0753999999999999</v>
      </c>
      <c r="I543" s="8">
        <f>[1]!s_val_pb_lf($A$1,A543)</f>
        <v>2.7915000915527344</v>
      </c>
      <c r="J543" s="11">
        <f>[1]!i_val_pe_percentile("881001.WI",A543,"2000-01-01",A543)</f>
        <v>11.320058997050147</v>
      </c>
      <c r="K543" s="8">
        <f>[1]!macd("881001.WI",A543,26,12,9,1,1,1)</f>
        <v>21.708640675982679</v>
      </c>
      <c r="L543" s="8">
        <f>[1]!sar("881001.WI",A543,4,"2","20","1",1)</f>
        <v>2808.40084944</v>
      </c>
      <c r="M543" s="12">
        <f>[1]!kdj("881001.WI",A543,9,3,3,1,1,1)</f>
        <v>69.377124234523038</v>
      </c>
      <c r="N543" s="7">
        <f>[1]!rsi("881001.WI",A543,6,1,1)</f>
        <v>50.430443786787848</v>
      </c>
      <c r="O543" s="7">
        <f>[1]!atr("881001.WI",A543,14,"2","1",1)</f>
        <v>38.637978571428548</v>
      </c>
      <c r="P543" s="21">
        <f>[1]!s_dq_close("000001.SH",A543,1)</f>
        <v>2958.0770000000002</v>
      </c>
      <c r="Q543" s="21">
        <f>[1]!s_dq_close("399107.SZ",A543,1)</f>
        <v>1334.67</v>
      </c>
    </row>
    <row r="544" spans="1:17" x14ac:dyDescent="0.25">
      <c r="A544" s="6">
        <v>40632</v>
      </c>
      <c r="B544" s="8">
        <f>[1]!i_dq_close($A$1,A544)</f>
        <v>2857.54</v>
      </c>
      <c r="C544" s="8">
        <f>[1]!i_dq_pctchange($A$1,A544)</f>
        <v>-0.17712504642615925</v>
      </c>
      <c r="D544" s="8">
        <f>[1]!s_dq_volume("881001.WI",A544,1000000)</f>
        <v>19808.563200000001</v>
      </c>
      <c r="E544" s="8">
        <f>[1]!s_dq_turn($A$1,A544)</f>
        <v>0.98640000000000005</v>
      </c>
      <c r="F544" s="8">
        <f>[1]!s_share_freeshares($A$1,A544,10000)</f>
        <v>77856721.535600007</v>
      </c>
      <c r="G544" s="8">
        <f>[1]!s_val_pe_ttm($A$1,A544)</f>
        <v>19.71190071105957</v>
      </c>
      <c r="H544" s="8">
        <f>[1]!s_val_dividendyield2($A$1,A544)</f>
        <v>1.0797000000000001</v>
      </c>
      <c r="I544" s="8">
        <f>[1]!s_val_pb_lf($A$1,A544)</f>
        <v>2.7788999080657959</v>
      </c>
      <c r="J544" s="11">
        <f>[1]!i_val_pe_percentile("881001.WI",A544,"2000-01-01",A544)</f>
        <v>9.6940656100258007</v>
      </c>
      <c r="K544" s="8">
        <f>[1]!macd("881001.WI",A544,26,12,9,1,1,1)</f>
        <v>19.864415154863309</v>
      </c>
      <c r="L544" s="8">
        <f>[1]!sar("881001.WI",A544,4,"2","20","1",1)</f>
        <v>2812.7312034624001</v>
      </c>
      <c r="M544" s="12">
        <f>[1]!kdj("881001.WI",A544,9,3,3,1,1,1)</f>
        <v>62.408980810575578</v>
      </c>
      <c r="N544" s="7">
        <f>[1]!rsi("881001.WI",A544,6,1,1)</f>
        <v>47.801702196593695</v>
      </c>
      <c r="O544" s="7">
        <f>[1]!atr("881001.WI",A544,14,"2","1",1)</f>
        <v>38.021849999999986</v>
      </c>
      <c r="P544" s="21">
        <f>[1]!s_dq_close("000001.SH",A544,1)</f>
        <v>2955.7710000000002</v>
      </c>
      <c r="Q544" s="21">
        <f>[1]!s_dq_close("399107.SZ",A544,1)</f>
        <v>1323.3979999999999</v>
      </c>
    </row>
    <row r="545" spans="1:17" x14ac:dyDescent="0.25">
      <c r="A545" s="6">
        <v>40633</v>
      </c>
      <c r="B545" s="8">
        <f>[1]!i_dq_close($A$1,A545)</f>
        <v>2829.7332000000001</v>
      </c>
      <c r="C545" s="8">
        <f>[1]!i_dq_pctchange($A$1,A545)</f>
        <v>-0.97310273871931241</v>
      </c>
      <c r="D545" s="8">
        <f>[1]!s_dq_volume("881001.WI",A545,1000000)</f>
        <v>17072.968000000001</v>
      </c>
      <c r="E545" s="8">
        <f>[1]!s_dq_turn($A$1,A545)</f>
        <v>0.84989999999999999</v>
      </c>
      <c r="F545" s="8">
        <f>[1]!s_share_freeshares($A$1,A545,10000)</f>
        <v>77600828.552599996</v>
      </c>
      <c r="G545" s="8">
        <f>[1]!s_val_pe_ttm($A$1,A545)</f>
        <v>19.33489990234375</v>
      </c>
      <c r="H545" s="8">
        <f>[1]!s_val_dividendyield2($A$1,A545)</f>
        <v>1.0904</v>
      </c>
      <c r="I545" s="8">
        <f>[1]!s_val_pb_lf($A$1,A545)</f>
        <v>2.7421000003814697</v>
      </c>
      <c r="J545" s="11">
        <f>[1]!i_val_pe_percentile("881001.WI",A545,"2000-01-01",A545)</f>
        <v>7.9587324981577003</v>
      </c>
      <c r="K545" s="8">
        <f>[1]!macd("881001.WI",A545,26,12,9,1,1,1)</f>
        <v>15.974927750512052</v>
      </c>
      <c r="L545" s="8">
        <f>[1]!sar("881001.WI",A545,4,"2","20","1",1)</f>
        <v>2816.8883433239043</v>
      </c>
      <c r="M545" s="12">
        <f>[1]!kdj("881001.WI",A545,9,3,3,1,1,1)</f>
        <v>49.684972901875035</v>
      </c>
      <c r="N545" s="7">
        <f>[1]!rsi("881001.WI",A545,6,1,1)</f>
        <v>35.592157724496879</v>
      </c>
      <c r="O545" s="7">
        <f>[1]!atr("881001.WI",A545,14,"2","1",1)</f>
        <v>38.491921428571423</v>
      </c>
      <c r="P545" s="21">
        <f>[1]!s_dq_close("000001.SH",A545,1)</f>
        <v>2928.1109999999999</v>
      </c>
      <c r="Q545" s="21">
        <f>[1]!s_dq_close("399107.SZ",A545,1)</f>
        <v>1311.8309999999999</v>
      </c>
    </row>
    <row r="546" spans="1:17" x14ac:dyDescent="0.25">
      <c r="A546" s="6">
        <v>40634</v>
      </c>
      <c r="B546" s="8">
        <f>[1]!i_dq_close($A$1,A546)</f>
        <v>2865.1154999999999</v>
      </c>
      <c r="C546" s="8">
        <f>[1]!i_dq_pctchange($A$1,A546)</f>
        <v>1.2503758304846462</v>
      </c>
      <c r="D546" s="8">
        <f>[1]!s_dq_volume("881001.WI",A546,1000000)</f>
        <v>15266.5136</v>
      </c>
      <c r="E546" s="8">
        <f>[1]!s_dq_turn($A$1,A546)</f>
        <v>0.76090000000000002</v>
      </c>
      <c r="F546" s="8">
        <f>[1]!s_share_freeshares($A$1,A546,10000)</f>
        <v>77761918.224600002</v>
      </c>
      <c r="G546" s="8">
        <f>[1]!s_val_pe_ttm($A$1,A546)</f>
        <v>19.534799575805664</v>
      </c>
      <c r="H546" s="8">
        <f>[1]!s_val_dividendyield2($A$1,A546)</f>
        <v>1.0810999999999999</v>
      </c>
      <c r="I546" s="8">
        <f>[1]!s_val_pb_lf($A$1,A546)</f>
        <v>2.7739999294281006</v>
      </c>
      <c r="J546" s="11">
        <f>[1]!i_val_pe_percentile("881001.WI",A546,"2000-01-01",A546)</f>
        <v>8.9871086556169431</v>
      </c>
      <c r="K546" s="8">
        <f>[1]!macd("881001.WI",A546,26,12,9,1,1,1)</f>
        <v>15.568077758493473</v>
      </c>
      <c r="L546" s="8">
        <f>[1]!sar("881001.WI",A546,4,"2","20","1",1)</f>
        <v>2820.879197590948</v>
      </c>
      <c r="M546" s="12">
        <f>[1]!kdj("881001.WI",A546,9,3,3,1,1,1)</f>
        <v>51.481754345196627</v>
      </c>
      <c r="N546" s="7">
        <f>[1]!rsi("881001.WI",A546,6,1,1)</f>
        <v>53.66365588681964</v>
      </c>
      <c r="O546" s="7">
        <f>[1]!atr("881001.WI",A546,14,"2","1",1)</f>
        <v>39.427671428571429</v>
      </c>
      <c r="P546" s="21">
        <f>[1]!s_dq_close("000001.SH",A546,1)</f>
        <v>2967.41</v>
      </c>
      <c r="Q546" s="21">
        <f>[1]!s_dq_close("399107.SZ",A546,1)</f>
        <v>1325.367</v>
      </c>
    </row>
    <row r="547" spans="1:17" x14ac:dyDescent="0.25">
      <c r="A547" s="6">
        <v>40639</v>
      </c>
      <c r="B547" s="8">
        <f>[1]!i_dq_close($A$1,A547)</f>
        <v>2887.8850000000002</v>
      </c>
      <c r="C547" s="8">
        <f>[1]!i_dq_pctchange($A$1,A547)</f>
        <v>0.79471490765382191</v>
      </c>
      <c r="D547" s="8">
        <f>[1]!s_dq_volume("881001.WI",A547,1000000)</f>
        <v>20871.660800000001</v>
      </c>
      <c r="E547" s="8">
        <f>[1]!s_dq_turn($A$1,A547)</f>
        <v>1.0421</v>
      </c>
      <c r="F547" s="8">
        <f>[1]!s_share_freeshares($A$1,A547,10000)</f>
        <v>77778601.993000001</v>
      </c>
      <c r="G547" s="8">
        <f>[1]!s_val_pe_ttm($A$1,A547)</f>
        <v>19.673700332641602</v>
      </c>
      <c r="H547" s="8">
        <f>[1]!s_val_dividendyield2($A$1,A547)</f>
        <v>1.0727</v>
      </c>
      <c r="I547" s="8">
        <f>[1]!s_val_pb_lf($A$1,A547)</f>
        <v>2.7955999374389648</v>
      </c>
      <c r="J547" s="11">
        <f>[1]!i_val_pe_percentile("881001.WI",A547,"2000-01-01",A547)</f>
        <v>9.4256259204712816</v>
      </c>
      <c r="K547" s="8">
        <f>[1]!macd("881001.WI",A547,26,12,9,1,1,1)</f>
        <v>16.888277021059821</v>
      </c>
      <c r="L547" s="8">
        <f>[1]!sar("881001.WI",A547,4,"2","20","1",1)</f>
        <v>2824.0457856873099</v>
      </c>
      <c r="M547" s="12">
        <f>[1]!kdj("881001.WI",A547,9,3,3,1,1,1)</f>
        <v>57.828789479394402</v>
      </c>
      <c r="N547" s="7">
        <f>[1]!rsi("881001.WI",A547,6,1,1)</f>
        <v>61.915520778358278</v>
      </c>
      <c r="O547" s="7">
        <f>[1]!atr("881001.WI",A547,14,"2","1",1)</f>
        <v>35.429278571428576</v>
      </c>
      <c r="P547" s="21">
        <f>[1]!s_dq_close("000001.SH",A547,1)</f>
        <v>3001.36</v>
      </c>
      <c r="Q547" s="21">
        <f>[1]!s_dq_close("399107.SZ",A547,1)</f>
        <v>1321.0409999999999</v>
      </c>
    </row>
    <row r="548" spans="1:17" x14ac:dyDescent="0.25">
      <c r="A548" s="6">
        <v>40640</v>
      </c>
      <c r="B548" s="8">
        <f>[1]!i_dq_close($A$1,A548)</f>
        <v>2896.3669</v>
      </c>
      <c r="C548" s="8">
        <f>[1]!i_dq_pctchange($A$1,A548)</f>
        <v>0.2937062937062857</v>
      </c>
      <c r="D548" s="8">
        <f>[1]!s_dq_volume("881001.WI",A548,1000000)</f>
        <v>19094.0864</v>
      </c>
      <c r="E548" s="8">
        <f>[1]!s_dq_turn($A$1,A548)</f>
        <v>0.9536</v>
      </c>
      <c r="F548" s="8">
        <f>[1]!s_share_freeshares($A$1,A548,10000)</f>
        <v>77849906.753299996</v>
      </c>
      <c r="G548" s="8">
        <f>[1]!s_val_pe_ttm($A$1,A548)</f>
        <v>19.741100311279297</v>
      </c>
      <c r="H548" s="8">
        <f>[1]!s_val_dividendyield2($A$1,A548)</f>
        <v>1.0682</v>
      </c>
      <c r="I548" s="8">
        <f>[1]!s_val_pb_lf($A$1,A548)</f>
        <v>2.80430006980896</v>
      </c>
      <c r="J548" s="11">
        <f>[1]!i_val_pe_percentile("881001.WI",A548,"2000-01-01",A548)</f>
        <v>10.121457489878543</v>
      </c>
      <c r="K548" s="8">
        <f>[1]!macd("881001.WI",A548,26,12,9,1,1,1)</f>
        <v>18.406780978671577</v>
      </c>
      <c r="L548" s="8">
        <f>[1]!sar("881001.WI",A548,4,"2","20","1",1)</f>
        <v>2826.7381742598177</v>
      </c>
      <c r="M548" s="12">
        <f>[1]!kdj("881001.WI",A548,9,3,3,1,1,1)</f>
        <v>64.956465524174661</v>
      </c>
      <c r="N548" s="7">
        <f>[1]!rsi("881001.WI",A548,6,1,1)</f>
        <v>64.723756592745701</v>
      </c>
      <c r="O548" s="7">
        <f>[1]!atr("881001.WI",A548,14,"2","1",1)</f>
        <v>34.141685714285714</v>
      </c>
      <c r="P548" s="21">
        <f>[1]!s_dq_close("000001.SH",A548,1)</f>
        <v>3007.9090000000001</v>
      </c>
      <c r="Q548" s="21">
        <f>[1]!s_dq_close("399107.SZ",A548,1)</f>
        <v>1330.43</v>
      </c>
    </row>
    <row r="549" spans="1:17" x14ac:dyDescent="0.25">
      <c r="A549" s="6">
        <v>40641</v>
      </c>
      <c r="B549" s="8">
        <f>[1]!i_dq_close($A$1,A549)</f>
        <v>2921.0497999999998</v>
      </c>
      <c r="C549" s="8">
        <f>[1]!i_dq_pctchange($A$1,A549)</f>
        <v>0.8522021156918963</v>
      </c>
      <c r="D549" s="8">
        <f>[1]!s_dq_volume("881001.WI",A549,1000000)</f>
        <v>17997.531200000001</v>
      </c>
      <c r="E549" s="8">
        <f>[1]!s_dq_turn($A$1,A549)</f>
        <v>0.89649999999999996</v>
      </c>
      <c r="F549" s="8">
        <f>[1]!s_share_freeshares($A$1,A549,10000)</f>
        <v>77885817.010299996</v>
      </c>
      <c r="G549" s="8">
        <f>[1]!s_val_pe_ttm($A$1,A549)</f>
        <v>19.888399124145508</v>
      </c>
      <c r="H549" s="8">
        <f>[1]!s_val_dividendyield2($A$1,A549)</f>
        <v>1.0578000000000001</v>
      </c>
      <c r="I549" s="8">
        <f>[1]!s_val_pb_lf($A$1,A549)</f>
        <v>2.8269000053405762</v>
      </c>
      <c r="J549" s="11">
        <f>[1]!i_val_pe_percentile("881001.WI",A549,"2000-01-01",A549)</f>
        <v>11.037527593818984</v>
      </c>
      <c r="K549" s="8">
        <f>[1]!macd("881001.WI",A549,26,12,9,1,1,1)</f>
        <v>21.355734438582203</v>
      </c>
      <c r="L549" s="8">
        <f>[1]!sar("881001.WI",A549,4,"2","20","1",1)</f>
        <v>2831.1022578042284</v>
      </c>
      <c r="M549" s="12">
        <f>[1]!kdj("881001.WI",A549,9,3,3,1,1,1)</f>
        <v>76.477027363592597</v>
      </c>
      <c r="N549" s="7">
        <f>[1]!rsi("881001.WI",A549,6,1,1)</f>
        <v>71.94722347976581</v>
      </c>
      <c r="O549" s="7">
        <f>[1]!atr("881001.WI",A549,14,"2","1",1)</f>
        <v>32.951592857142877</v>
      </c>
      <c r="P549" s="21">
        <f>[1]!s_dq_close("000001.SH",A549,1)</f>
        <v>3030.0210000000002</v>
      </c>
      <c r="Q549" s="21">
        <f>[1]!s_dq_close("399107.SZ",A549,1)</f>
        <v>1345.7529999999999</v>
      </c>
    </row>
    <row r="550" spans="1:17" x14ac:dyDescent="0.25">
      <c r="A550" s="6">
        <v>40644</v>
      </c>
      <c r="B550" s="8">
        <f>[1]!i_dq_close($A$1,A550)</f>
        <v>2909.5354000000002</v>
      </c>
      <c r="C550" s="8">
        <f>[1]!i_dq_pctchange($A$1,A550)</f>
        <v>-0.39418704877950284</v>
      </c>
      <c r="D550" s="8">
        <f>[1]!s_dq_volume("881001.WI",A550,1000000)</f>
        <v>23048.736000000001</v>
      </c>
      <c r="E550" s="8">
        <f>[1]!s_dq_turn($A$1,A550)</f>
        <v>1.1496999999999999</v>
      </c>
      <c r="F550" s="8">
        <f>[1]!s_share_freeshares($A$1,A550,10000)</f>
        <v>78004213.676200002</v>
      </c>
      <c r="G550" s="8">
        <f>[1]!s_val_pe_ttm($A$1,A550)</f>
        <v>19.816999435424805</v>
      </c>
      <c r="H550" s="8">
        <f>[1]!s_val_dividendyield2($A$1,A550)</f>
        <v>1.0617000000000001</v>
      </c>
      <c r="I550" s="8">
        <f>[1]!s_val_pb_lf($A$1,A550)</f>
        <v>2.8152999877929688</v>
      </c>
      <c r="J550" s="11">
        <f>[1]!i_val_pe_percentile("881001.WI",A550,"2000-01-01",A550)</f>
        <v>10.592129459360059</v>
      </c>
      <c r="K550" s="8">
        <f>[1]!macd("881001.WI",A550,26,12,9,1,1,1)</f>
        <v>22.504270232659564</v>
      </c>
      <c r="L550" s="8">
        <f>[1]!sar("881001.WI",A550,4,"2","20","1",1)</f>
        <v>2838.3375731798901</v>
      </c>
      <c r="M550" s="12">
        <f>[1]!kdj("881001.WI",A550,9,3,3,1,1,1)</f>
        <v>75.065309618840246</v>
      </c>
      <c r="N550" s="7">
        <f>[1]!rsi("881001.WI",A550,6,1,1)</f>
        <v>64.548208240281113</v>
      </c>
      <c r="O550" s="7">
        <f>[1]!atr("881001.WI",A550,14,"2","1",1)</f>
        <v>33.242107142857158</v>
      </c>
      <c r="P550" s="21">
        <f>[1]!s_dq_close("000001.SH",A550,1)</f>
        <v>3022.7460000000001</v>
      </c>
      <c r="Q550" s="21">
        <f>[1]!s_dq_close("399107.SZ",A550,1)</f>
        <v>1334.6410000000001</v>
      </c>
    </row>
    <row r="551" spans="1:17" x14ac:dyDescent="0.25">
      <c r="A551" s="6">
        <v>40645</v>
      </c>
      <c r="B551" s="8">
        <f>[1]!i_dq_close($A$1,A551)</f>
        <v>2907.8834999999999</v>
      </c>
      <c r="C551" s="8">
        <f>[1]!i_dq_pctchange($A$1,A551)</f>
        <v>-5.6775387575634793E-2</v>
      </c>
      <c r="D551" s="8">
        <f>[1]!s_dq_volume("881001.WI",A551,1000000)</f>
        <v>22519.5648</v>
      </c>
      <c r="E551" s="8">
        <f>[1]!s_dq_turn($A$1,A551)</f>
        <v>1.1234999999999999</v>
      </c>
      <c r="F551" s="8">
        <f>[1]!s_share_freeshares($A$1,A551,10000)</f>
        <v>78058983.754700005</v>
      </c>
      <c r="G551" s="8">
        <f>[1]!s_val_pe_ttm($A$1,A551)</f>
        <v>19.800600051879883</v>
      </c>
      <c r="H551" s="8">
        <f>[1]!s_val_dividendyield2($A$1,A551)</f>
        <v>1.0645</v>
      </c>
      <c r="I551" s="8">
        <f>[1]!s_val_pb_lf($A$1,A551)</f>
        <v>2.8124001026153564</v>
      </c>
      <c r="J551" s="11">
        <f>[1]!i_val_pe_percentile("881001.WI",A551,"2000-01-01",A551)</f>
        <v>10.551470588235293</v>
      </c>
      <c r="K551" s="8">
        <f>[1]!macd("881001.WI",A551,26,12,9,1,1,1)</f>
        <v>23.015885795167833</v>
      </c>
      <c r="L551" s="8">
        <f>[1]!sar("881001.WI",A551,4,"2","20","1",1)</f>
        <v>2848.934435861901</v>
      </c>
      <c r="M551" s="12">
        <f>[1]!kdj("881001.WI",A551,9,3,3,1,1,1)</f>
        <v>73.684584423712636</v>
      </c>
      <c r="N551" s="7">
        <f>[1]!rsi("881001.WI",A551,6,1,1)</f>
        <v>63.425295347599054</v>
      </c>
      <c r="O551" s="7">
        <f>[1]!atr("881001.WI",A551,14,"2","1",1)</f>
        <v>33.314735714285725</v>
      </c>
      <c r="P551" s="21">
        <f>[1]!s_dq_close("000001.SH",A551,1)</f>
        <v>3021.3690000000001</v>
      </c>
      <c r="Q551" s="21">
        <f>[1]!s_dq_close("399107.SZ",A551,1)</f>
        <v>1331.0909999999999</v>
      </c>
    </row>
    <row r="552" spans="1:17" x14ac:dyDescent="0.25">
      <c r="A552" s="6">
        <v>40646</v>
      </c>
      <c r="B552" s="8">
        <f>[1]!i_dq_close($A$1,A552)</f>
        <v>2935.5164</v>
      </c>
      <c r="C552" s="8">
        <f>[1]!i_dq_pctchange($A$1,A552)</f>
        <v>0.95027534631287902</v>
      </c>
      <c r="D552" s="8">
        <f>[1]!s_dq_volume("881001.WI",A552,1000000)</f>
        <v>19934.516800000001</v>
      </c>
      <c r="E552" s="8">
        <f>[1]!s_dq_turn($A$1,A552)</f>
        <v>0.99029999999999996</v>
      </c>
      <c r="F552" s="8">
        <f>[1]!s_share_freeshares($A$1,A552,10000)</f>
        <v>78060116.999200001</v>
      </c>
      <c r="G552" s="8">
        <f>[1]!s_val_pe_ttm($A$1,A552)</f>
        <v>20.011800765991211</v>
      </c>
      <c r="H552" s="8">
        <f>[1]!s_val_dividendyield2($A$1,A552)</f>
        <v>1.0401</v>
      </c>
      <c r="I552" s="8">
        <f>[1]!s_val_pb_lf($A$1,A552)</f>
        <v>2.8385999202728271</v>
      </c>
      <c r="J552" s="11">
        <f>[1]!i_val_pe_percentile("881001.WI",A552,"2000-01-01",A552)</f>
        <v>12.274898934215361</v>
      </c>
      <c r="K552" s="8">
        <f>[1]!macd("881001.WI",A552,26,12,9,1,1,1)</f>
        <v>25.358768805165255</v>
      </c>
      <c r="L552" s="8">
        <f>[1]!sar("881001.WI",A552,4,"2","20","1",1)</f>
        <v>2858.4716122757109</v>
      </c>
      <c r="M552" s="12">
        <f>[1]!kdj("881001.WI",A552,9,3,3,1,1,1)</f>
        <v>80.117373594913801</v>
      </c>
      <c r="N552" s="7">
        <f>[1]!rsi("881001.WI",A552,6,1,1)</f>
        <v>72.891749327607258</v>
      </c>
      <c r="O552" s="7">
        <f>[1]!atr("881001.WI",A552,14,"2","1",1)</f>
        <v>34.389757142857171</v>
      </c>
      <c r="P552" s="21">
        <f>[1]!s_dq_close("000001.SH",A552,1)</f>
        <v>3050.3980000000001</v>
      </c>
      <c r="Q552" s="21">
        <f>[1]!s_dq_close("399107.SZ",A552,1)</f>
        <v>1346.3219999999999</v>
      </c>
    </row>
    <row r="553" spans="1:17" x14ac:dyDescent="0.25">
      <c r="A553" s="6">
        <v>40647</v>
      </c>
      <c r="B553" s="8">
        <f>[1]!i_dq_close($A$1,A553)</f>
        <v>2925.6855</v>
      </c>
      <c r="C553" s="8">
        <f>[1]!i_dq_pctchange($A$1,A553)</f>
        <v>-0.33489508012968106</v>
      </c>
      <c r="D553" s="8">
        <f>[1]!s_dq_volume("881001.WI",A553,1000000)</f>
        <v>20323.168000000001</v>
      </c>
      <c r="E553" s="8">
        <f>[1]!s_dq_turn($A$1,A553)</f>
        <v>1.0073000000000001</v>
      </c>
      <c r="F553" s="8">
        <f>[1]!s_share_freeshares($A$1,A553,10000)</f>
        <v>78187251.530100003</v>
      </c>
      <c r="G553" s="8">
        <f>[1]!s_val_pe_ttm($A$1,A553)</f>
        <v>19.964399337768555</v>
      </c>
      <c r="H553" s="8">
        <f>[1]!s_val_dividendyield2($A$1,A553)</f>
        <v>1.0430999999999999</v>
      </c>
      <c r="I553" s="8">
        <f>[1]!s_val_pb_lf($A$1,A553)</f>
        <v>2.8315999507904053</v>
      </c>
      <c r="J553" s="11">
        <f>[1]!i_val_pe_percentile("881001.WI",A553,"2000-01-01",A553)</f>
        <v>11.792799412196914</v>
      </c>
      <c r="K553" s="8">
        <f>[1]!macd("881001.WI",A553,26,12,9,1,1,1)</f>
        <v>26.121140749691222</v>
      </c>
      <c r="L553" s="8">
        <f>[1]!sar("881001.WI",A553,4,"2","20","1",1)</f>
        <v>2867.0550710481398</v>
      </c>
      <c r="M553" s="12">
        <f>[1]!kdj("881001.WI",A553,9,3,3,1,1,1)</f>
        <v>81.789841027415477</v>
      </c>
      <c r="N553" s="7">
        <f>[1]!rsi("881001.WI",A553,6,1,1)</f>
        <v>65.638791747244625</v>
      </c>
      <c r="O553" s="7">
        <f>[1]!atr("881001.WI",A553,14,"2","1",1)</f>
        <v>33.120157142857188</v>
      </c>
      <c r="P553" s="21">
        <f>[1]!s_dq_close("000001.SH",A553,1)</f>
        <v>3042.6350000000002</v>
      </c>
      <c r="Q553" s="21">
        <f>[1]!s_dq_close("399107.SZ",A553,1)</f>
        <v>1342.5820000000001</v>
      </c>
    </row>
    <row r="554" spans="1:17" x14ac:dyDescent="0.25">
      <c r="A554" s="6">
        <v>40648</v>
      </c>
      <c r="B554" s="8">
        <f>[1]!i_dq_close($A$1,A554)</f>
        <v>2931.2797999999998</v>
      </c>
      <c r="C554" s="8">
        <f>[1]!i_dq_pctchange($A$1,A554)</f>
        <v>0.19121330710357445</v>
      </c>
      <c r="D554" s="8">
        <f>[1]!s_dq_volume("881001.WI",A554,1000000)</f>
        <v>20266.676800000001</v>
      </c>
      <c r="E554" s="8">
        <f>[1]!s_dq_turn($A$1,A554)</f>
        <v>1.0031000000000001</v>
      </c>
      <c r="F554" s="8">
        <f>[1]!s_share_freeshares($A$1,A554,10000)</f>
        <v>78237726.183300003</v>
      </c>
      <c r="G554" s="8">
        <f>[1]!s_val_pe_ttm($A$1,A554)</f>
        <v>19.986200332641602</v>
      </c>
      <c r="H554" s="8">
        <f>[1]!s_val_dividendyield2($A$1,A554)</f>
        <v>1.0450999999999999</v>
      </c>
      <c r="I554" s="8">
        <f>[1]!s_val_pb_lf($A$1,A554)</f>
        <v>2.8371999263763428</v>
      </c>
      <c r="J554" s="11">
        <f>[1]!i_val_pe_percentile("881001.WI",A554,"2000-01-01",A554)</f>
        <v>12.008813808299669</v>
      </c>
      <c r="K554" s="8">
        <f>[1]!macd("881001.WI",A554,26,12,9,1,1,1)</f>
        <v>26.86703283443785</v>
      </c>
      <c r="L554" s="8">
        <f>[1]!sar("881001.WI",A554,4,"2","20","1",1)</f>
        <v>2874.7801839433259</v>
      </c>
      <c r="M554" s="12">
        <f>[1]!kdj("881001.WI",A554,9,3,3,1,1,1)</f>
        <v>84.215461734623133</v>
      </c>
      <c r="N554" s="7">
        <f>[1]!rsi("881001.WI",A554,6,1,1)</f>
        <v>67.824988264782661</v>
      </c>
      <c r="O554" s="7">
        <f>[1]!atr("881001.WI",A554,14,"2","1",1)</f>
        <v>34.87252857142861</v>
      </c>
      <c r="P554" s="21">
        <f>[1]!s_dq_close("000001.SH",A554,1)</f>
        <v>3050.5259999999998</v>
      </c>
      <c r="Q554" s="21">
        <f>[1]!s_dq_close("399107.SZ",A554,1)</f>
        <v>1340.8320000000001</v>
      </c>
    </row>
    <row r="555" spans="1:17" x14ac:dyDescent="0.25">
      <c r="A555" s="6">
        <v>40651</v>
      </c>
      <c r="B555" s="8">
        <f>[1]!i_dq_close($A$1,A555)</f>
        <v>2937.8305999999998</v>
      </c>
      <c r="C555" s="8">
        <f>[1]!i_dq_pctchange($A$1,A555)</f>
        <v>0.22347917793449748</v>
      </c>
      <c r="D555" s="8">
        <f>[1]!s_dq_volume("881001.WI",A555,1000000)</f>
        <v>21967.5072</v>
      </c>
      <c r="E555" s="8">
        <f>[1]!s_dq_turn($A$1,A555)</f>
        <v>1.0851</v>
      </c>
      <c r="F555" s="8">
        <f>[1]!s_share_freeshares($A$1,A555,10000)</f>
        <v>78296337.956799999</v>
      </c>
      <c r="G555" s="8">
        <f>[1]!s_val_pe_ttm($A$1,A555)</f>
        <v>20.01409912109375</v>
      </c>
      <c r="H555" s="8">
        <f>[1]!s_val_dividendyield2($A$1,A555)</f>
        <v>1.0439000000000001</v>
      </c>
      <c r="I555" s="8">
        <f>[1]!s_val_pb_lf($A$1,A555)</f>
        <v>2.8410999774932861</v>
      </c>
      <c r="J555" s="11">
        <f>[1]!i_val_pe_percentile("881001.WI",A555,"2000-01-01",A555)</f>
        <v>12.444933920704845</v>
      </c>
      <c r="K555" s="8">
        <f>[1]!macd("881001.WI",A555,26,12,9,1,1,1)</f>
        <v>27.667815147735382</v>
      </c>
      <c r="L555" s="8">
        <f>[1]!sar("881001.WI",A555,4,"2","20","1",1)</f>
        <v>2881.5185755489933</v>
      </c>
      <c r="M555" s="12">
        <f>[1]!kdj("881001.WI",A555,9,3,3,1,1,1)</f>
        <v>86.121517049016347</v>
      </c>
      <c r="N555" s="7">
        <f>[1]!rsi("881001.WI",A555,6,1,1)</f>
        <v>70.465456059446097</v>
      </c>
      <c r="O555" s="7">
        <f>[1]!atr("881001.WI",A555,14,"2","1",1)</f>
        <v>34.299600000000055</v>
      </c>
      <c r="P555" s="21">
        <f>[1]!s_dq_close("000001.SH",A555,1)</f>
        <v>3057.3290000000002</v>
      </c>
      <c r="Q555" s="21">
        <f>[1]!s_dq_close("399107.SZ",A555,1)</f>
        <v>1341.4090000000001</v>
      </c>
    </row>
    <row r="556" spans="1:17" x14ac:dyDescent="0.25">
      <c r="A556" s="6">
        <v>40652</v>
      </c>
      <c r="B556" s="8">
        <f>[1]!i_dq_close($A$1,A556)</f>
        <v>2887.4047999999998</v>
      </c>
      <c r="C556" s="8">
        <f>[1]!i_dq_pctchange($A$1,A556)</f>
        <v>-1.7164298036789454</v>
      </c>
      <c r="D556" s="8">
        <f>[1]!s_dq_volume("881001.WI",A556,1000000)</f>
        <v>23479.524799999999</v>
      </c>
      <c r="E556" s="8">
        <f>[1]!s_dq_turn($A$1,A556)</f>
        <v>1.1503000000000001</v>
      </c>
      <c r="F556" s="8">
        <f>[1]!s_share_freeshares($A$1,A556,10000)</f>
        <v>78314766.318599999</v>
      </c>
      <c r="G556" s="8">
        <f>[1]!s_val_pe_ttm($A$1,A556)</f>
        <v>19.642400741577148</v>
      </c>
      <c r="H556" s="8">
        <f>[1]!s_val_dividendyield2($A$1,A556)</f>
        <v>1.0630999999999999</v>
      </c>
      <c r="I556" s="8">
        <f>[1]!s_val_pb_lf($A$1,A556)</f>
        <v>2.7901999950408936</v>
      </c>
      <c r="J556" s="11">
        <f>[1]!i_val_pe_percentile("881001.WI",A556,"2000-01-01",A556)</f>
        <v>9.3577981651376145</v>
      </c>
      <c r="K556" s="8">
        <f>[1]!macd("881001.WI",A556,26,12,9,1,1,1)</f>
        <v>23.957335021143081</v>
      </c>
      <c r="L556" s="8">
        <f>[1]!sar("881001.WI",A556,4,"2","20","1",1)</f>
        <v>2946.5194999999999</v>
      </c>
      <c r="M556" s="12">
        <f>[1]!kdj("881001.WI",A556,9,3,3,1,1,1)</f>
        <v>61.891208395461</v>
      </c>
      <c r="N556" s="7">
        <f>[1]!rsi("881001.WI",A556,6,1,1)</f>
        <v>40.08143989780659</v>
      </c>
      <c r="O556" s="7">
        <f>[1]!atr("881001.WI",A556,14,"2","1",1)</f>
        <v>36.358371428571445</v>
      </c>
      <c r="P556" s="21">
        <f>[1]!s_dq_close("000001.SH",A556,1)</f>
        <v>2999.0410000000002</v>
      </c>
      <c r="Q556" s="21">
        <f>[1]!s_dq_close("399107.SZ",A556,1)</f>
        <v>1328.194</v>
      </c>
    </row>
    <row r="557" spans="1:17" x14ac:dyDescent="0.25">
      <c r="A557" s="6">
        <v>40653</v>
      </c>
      <c r="B557" s="8">
        <f>[1]!i_dq_close($A$1,A557)</f>
        <v>2895.0016999999998</v>
      </c>
      <c r="C557" s="8">
        <f>[1]!i_dq_pctchange($A$1,A557)</f>
        <v>0.26310477838091861</v>
      </c>
      <c r="D557" s="8">
        <f>[1]!s_dq_volume("881001.WI",A557,1000000)</f>
        <v>19425.383999999998</v>
      </c>
      <c r="E557" s="8">
        <f>[1]!s_dq_turn($A$1,A557)</f>
        <v>0.95130000000000003</v>
      </c>
      <c r="F557" s="8">
        <f>[1]!s_share_freeshares($A$1,A557,10000)</f>
        <v>78369714.406100005</v>
      </c>
      <c r="G557" s="8">
        <f>[1]!s_val_pe_ttm($A$1,A557)</f>
        <v>19.689599990844727</v>
      </c>
      <c r="H557" s="8">
        <f>[1]!s_val_dividendyield2($A$1,A557)</f>
        <v>1.0609</v>
      </c>
      <c r="I557" s="8">
        <f>[1]!s_val_pb_lf($A$1,A557)</f>
        <v>2.7957000732421875</v>
      </c>
      <c r="J557" s="11">
        <f>[1]!i_val_pe_percentile("881001.WI",A557,"2000-01-01",A557)</f>
        <v>9.6111518708730745</v>
      </c>
      <c r="K557" s="8">
        <f>[1]!macd("881001.WI",A557,26,12,9,1,1,1)</f>
        <v>21.383266146790447</v>
      </c>
      <c r="L557" s="8">
        <f>[1]!sar("881001.WI",A557,4,"2","20","1",1)</f>
        <v>2945.21702</v>
      </c>
      <c r="M557" s="12">
        <f>[1]!kdj("881001.WI",A557,9,3,3,1,1,1)</f>
        <v>48.225058406997825</v>
      </c>
      <c r="N557" s="7">
        <f>[1]!rsi("881001.WI",A557,6,1,1)</f>
        <v>44.414505309671135</v>
      </c>
      <c r="O557" s="7">
        <f>[1]!atr("881001.WI",A557,14,"2","1",1)</f>
        <v>35.048178571428579</v>
      </c>
      <c r="P557" s="21">
        <f>[1]!s_dq_close("000001.SH",A557,1)</f>
        <v>3007.0369999999998</v>
      </c>
      <c r="Q557" s="21">
        <f>[1]!s_dq_close("399107.SZ",A557,1)</f>
        <v>1333.29</v>
      </c>
    </row>
    <row r="558" spans="1:17" x14ac:dyDescent="0.25">
      <c r="A558" s="6">
        <v>40654</v>
      </c>
      <c r="B558" s="8">
        <f>[1]!i_dq_close($A$1,A558)</f>
        <v>2914.9758000000002</v>
      </c>
      <c r="C558" s="8">
        <f>[1]!i_dq_pctchange($A$1,A558)</f>
        <v>0.68995123560723171</v>
      </c>
      <c r="D558" s="8">
        <f>[1]!s_dq_volume("881001.WI",A558,1000000)</f>
        <v>19893.582399999999</v>
      </c>
      <c r="E558" s="8">
        <f>[1]!s_dq_turn($A$1,A558)</f>
        <v>0.97889999999999999</v>
      </c>
      <c r="F558" s="8">
        <f>[1]!s_share_freeshares($A$1,A558,10000)</f>
        <v>78375351.109899998</v>
      </c>
      <c r="G558" s="8">
        <f>[1]!s_val_pe_ttm($A$1,A558)</f>
        <v>19.802000045776367</v>
      </c>
      <c r="H558" s="8">
        <f>[1]!s_val_dividendyield2($A$1,A558)</f>
        <v>1.0524</v>
      </c>
      <c r="I558" s="8">
        <f>[1]!s_val_pb_lf($A$1,A558)</f>
        <v>2.8106999397277832</v>
      </c>
      <c r="J558" s="11">
        <f>[1]!i_val_pe_percentile("881001.WI",A558,"2000-01-01",A558)</f>
        <v>10.634396773010636</v>
      </c>
      <c r="K558" s="8">
        <f>[1]!macd("881001.WI",A558,26,12,9,1,1,1)</f>
        <v>20.716237072619606</v>
      </c>
      <c r="L558" s="8">
        <f>[1]!sar("881001.WI",A558,4,"2","20","1",1)</f>
        <v>2943.9405895999998</v>
      </c>
      <c r="M558" s="12">
        <f>[1]!kdj("881001.WI",A558,9,3,3,1,1,1)</f>
        <v>49.337916423001616</v>
      </c>
      <c r="N558" s="7">
        <f>[1]!rsi("881001.WI",A558,6,1,1)</f>
        <v>54.740960523027617</v>
      </c>
      <c r="O558" s="7">
        <f>[1]!atr("881001.WI",A558,14,"2","1",1)</f>
        <v>34.624671428571446</v>
      </c>
      <c r="P558" s="21">
        <f>[1]!s_dq_close("000001.SH",A558,1)</f>
        <v>3026.6680000000001</v>
      </c>
      <c r="Q558" s="21">
        <f>[1]!s_dq_close("399107.SZ",A558,1)</f>
        <v>1341.64</v>
      </c>
    </row>
    <row r="559" spans="1:17" x14ac:dyDescent="0.25">
      <c r="A559" s="6">
        <v>40655</v>
      </c>
      <c r="B559" s="8">
        <f>[1]!i_dq_close($A$1,A559)</f>
        <v>2899.5435000000002</v>
      </c>
      <c r="C559" s="8">
        <f>[1]!i_dq_pctchange($A$1,A559)</f>
        <v>-0.52941434367996942</v>
      </c>
      <c r="D559" s="8">
        <f>[1]!s_dq_volume("881001.WI",A559,1000000)</f>
        <v>18935.295999999998</v>
      </c>
      <c r="E559" s="8">
        <f>[1]!s_dq_turn($A$1,A559)</f>
        <v>0.93110000000000004</v>
      </c>
      <c r="F559" s="8">
        <f>[1]!s_share_freeshares($A$1,A559,10000)</f>
        <v>78488704.638699993</v>
      </c>
      <c r="G559" s="8">
        <f>[1]!s_val_pe_ttm($A$1,A559)</f>
        <v>19.666999816894531</v>
      </c>
      <c r="H559" s="8">
        <f>[1]!s_val_dividendyield2($A$1,A559)</f>
        <v>1.0604</v>
      </c>
      <c r="I559" s="8">
        <f>[1]!s_val_pb_lf($A$1,A559)</f>
        <v>2.7922000885009766</v>
      </c>
      <c r="J559" s="11">
        <f>[1]!i_val_pe_percentile("881001.WI",A559,"2000-01-01",A559)</f>
        <v>9.4208211143695006</v>
      </c>
      <c r="K559" s="8">
        <f>[1]!macd("881001.WI",A559,26,12,9,1,1,1)</f>
        <v>18.726486805703644</v>
      </c>
      <c r="L559" s="8">
        <f>[1]!sar("881001.WI",A559,4,"2","20","1",1)</f>
        <v>2942.6896878079997</v>
      </c>
      <c r="M559" s="12">
        <f>[1]!kdj("881001.WI",A559,9,3,3,1,1,1)</f>
        <v>42.180890497426113</v>
      </c>
      <c r="N559" s="7">
        <f>[1]!rsi("881001.WI",A559,6,1,1)</f>
        <v>46.697734296213781</v>
      </c>
      <c r="O559" s="7">
        <f>[1]!atr("881001.WI",A559,14,"2","1",1)</f>
        <v>33.275571428571439</v>
      </c>
      <c r="P559" s="21">
        <f>[1]!s_dq_close("000001.SH",A559,1)</f>
        <v>3010.5169999999998</v>
      </c>
      <c r="Q559" s="21">
        <f>[1]!s_dq_close("399107.SZ",A559,1)</f>
        <v>1333.729</v>
      </c>
    </row>
    <row r="560" spans="1:17" x14ac:dyDescent="0.25">
      <c r="A560" s="6">
        <v>40658</v>
      </c>
      <c r="B560" s="8">
        <f>[1]!i_dq_close($A$1,A560)</f>
        <v>2852.4879999999998</v>
      </c>
      <c r="C560" s="8">
        <f>[1]!i_dq_pctchange($A$1,A560)</f>
        <v>-1.6228589086523582</v>
      </c>
      <c r="D560" s="8">
        <f>[1]!s_dq_volume("881001.WI",A560,1000000)</f>
        <v>19007.620800000001</v>
      </c>
      <c r="E560" s="8">
        <f>[1]!s_dq_turn($A$1,A560)</f>
        <v>0.92849999999999999</v>
      </c>
      <c r="F560" s="8">
        <f>[1]!s_share_freeshares($A$1,A560,10000)</f>
        <v>78613066.877200007</v>
      </c>
      <c r="G560" s="8">
        <f>[1]!s_val_pe_ttm($A$1,A560)</f>
        <v>19.316799163818359</v>
      </c>
      <c r="H560" s="8">
        <f>[1]!s_val_dividendyield2($A$1,A560)</f>
        <v>1.0839000000000001</v>
      </c>
      <c r="I560" s="8">
        <f>[1]!s_val_pb_lf($A$1,A560)</f>
        <v>2.7455000877380371</v>
      </c>
      <c r="J560" s="11">
        <f>[1]!i_val_pe_percentile("881001.WI",A560,"2000-01-01",A560)</f>
        <v>7.8417002565042138</v>
      </c>
      <c r="K560" s="8">
        <f>[1]!macd("881001.WI",A560,26,12,9,1,1,1)</f>
        <v>13.200443299650487</v>
      </c>
      <c r="L560" s="8">
        <f>[1]!sar("881001.WI",A560,4,"2","20","1",1)</f>
        <v>2941.4638040518398</v>
      </c>
      <c r="M560" s="12">
        <f>[1]!kdj("881001.WI",A560,9,3,3,1,1,1)</f>
        <v>28.120593664950743</v>
      </c>
      <c r="N560" s="7">
        <f>[1]!rsi("881001.WI",A560,6,1,1)</f>
        <v>30.370055767923581</v>
      </c>
      <c r="O560" s="7">
        <f>[1]!atr("881001.WI",A560,14,"2","1",1)</f>
        <v>33.780007142857194</v>
      </c>
      <c r="P560" s="21">
        <f>[1]!s_dq_close("000001.SH",A560,1)</f>
        <v>2964.951</v>
      </c>
      <c r="Q560" s="21">
        <f>[1]!s_dq_close("399107.SZ",A560,1)</f>
        <v>1307.027</v>
      </c>
    </row>
    <row r="561" spans="1:17" x14ac:dyDescent="0.25">
      <c r="A561" s="6">
        <v>40659</v>
      </c>
      <c r="B561" s="8">
        <f>[1]!i_dq_close($A$1,A561)</f>
        <v>2824.9434000000001</v>
      </c>
      <c r="C561" s="8">
        <f>[1]!i_dq_pctchange($A$1,A561)</f>
        <v>-0.96563421125697002</v>
      </c>
      <c r="D561" s="8">
        <f>[1]!s_dq_volume("881001.WI",A561,1000000)</f>
        <v>15362.248</v>
      </c>
      <c r="E561" s="8">
        <f>[1]!s_dq_turn($A$1,A561)</f>
        <v>0.75109999999999999</v>
      </c>
      <c r="F561" s="8">
        <f>[1]!s_share_freeshares($A$1,A561,10000)</f>
        <v>78629948.778899997</v>
      </c>
      <c r="G561" s="8">
        <f>[1]!s_val_pe_ttm($A$1,A561)</f>
        <v>19.141000747680664</v>
      </c>
      <c r="H561" s="8">
        <f>[1]!s_val_dividendyield2($A$1,A561)</f>
        <v>1.0982000000000001</v>
      </c>
      <c r="I561" s="8">
        <f>[1]!s_val_pb_lf($A$1,A561)</f>
        <v>2.714400053024292</v>
      </c>
      <c r="J561" s="11">
        <f>[1]!i_val_pe_percentile("881001.WI",A561,"2000-01-01",A561)</f>
        <v>7.2527472527472536</v>
      </c>
      <c r="K561" s="8">
        <f>[1]!macd("881001.WI",A561,26,12,9,1,1,1)</f>
        <v>6.5231996034585791</v>
      </c>
      <c r="L561" s="8">
        <f>[1]!sar("881001.WI",A561,4,"2","20","1",1)</f>
        <v>2937.9047718897664</v>
      </c>
      <c r="M561" s="12">
        <f>[1]!kdj("881001.WI",A561,9,3,3,1,1,1)</f>
        <v>20.89761000626897</v>
      </c>
      <c r="N561" s="7">
        <f>[1]!rsi("881001.WI",A561,6,1,1)</f>
        <v>24.381784747341818</v>
      </c>
      <c r="O561" s="7">
        <f>[1]!atr("881001.WI",A561,14,"2","1",1)</f>
        <v>34.39111428571433</v>
      </c>
      <c r="P561" s="21">
        <f>[1]!s_dq_close("000001.SH",A561,1)</f>
        <v>2938.9810000000002</v>
      </c>
      <c r="Q561" s="21">
        <f>[1]!s_dq_close("399107.SZ",A561,1)</f>
        <v>1289.3019999999999</v>
      </c>
    </row>
    <row r="562" spans="1:17" x14ac:dyDescent="0.25">
      <c r="A562" s="6">
        <v>40660</v>
      </c>
      <c r="B562" s="8">
        <f>[1]!i_dq_close($A$1,A562)</f>
        <v>2808.5781000000002</v>
      </c>
      <c r="C562" s="8">
        <f>[1]!i_dq_pctchange($A$1,A562)</f>
        <v>-0.57931426165918698</v>
      </c>
      <c r="D562" s="8">
        <f>[1]!s_dq_volume("881001.WI",A562,1000000)</f>
        <v>16311.1648</v>
      </c>
      <c r="E562" s="8">
        <f>[1]!s_dq_turn($A$1,A562)</f>
        <v>0.79730000000000001</v>
      </c>
      <c r="F562" s="8">
        <f>[1]!s_share_freeshares($A$1,A562,10000)</f>
        <v>78692888.447899997</v>
      </c>
      <c r="G562" s="8">
        <f>[1]!s_val_pe_ttm($A$1,A562)</f>
        <v>18.986600875854492</v>
      </c>
      <c r="H562" s="8">
        <f>[1]!s_val_dividendyield2($A$1,A562)</f>
        <v>1.107</v>
      </c>
      <c r="I562" s="8">
        <f>[1]!s_val_pb_lf($A$1,A562)</f>
        <v>2.6963999271392822</v>
      </c>
      <c r="J562" s="11">
        <f>[1]!i_val_pe_percentile("881001.WI",A562,"2000-01-01",A562)</f>
        <v>6.7008421823507875</v>
      </c>
      <c r="K562" s="8">
        <f>[1]!macd("881001.WI",A562,26,12,9,1,1,1)</f>
        <v>-8.8091606987291016E-2</v>
      </c>
      <c r="L562" s="8">
        <f>[1]!sar("881001.WI",A562,4,"2","20","1",1)</f>
        <v>2930.6240135763805</v>
      </c>
      <c r="M562" s="12">
        <f>[1]!kdj("881001.WI",A562,9,3,3,1,1,1)</f>
        <v>17.408150915589804</v>
      </c>
      <c r="N562" s="7">
        <f>[1]!rsi("881001.WI",A562,6,1,1)</f>
        <v>21.376648169201403</v>
      </c>
      <c r="O562" s="7">
        <f>[1]!atr("881001.WI",A562,14,"2","1",1)</f>
        <v>36.631592857142905</v>
      </c>
      <c r="P562" s="21">
        <f>[1]!s_dq_close("000001.SH",A562,1)</f>
        <v>2925.4079999999999</v>
      </c>
      <c r="Q562" s="21">
        <f>[1]!s_dq_close("399107.SZ",A562,1)</f>
        <v>1273.7950000000001</v>
      </c>
    </row>
    <row r="563" spans="1:17" x14ac:dyDescent="0.25">
      <c r="A563" s="6">
        <v>40661</v>
      </c>
      <c r="B563" s="8">
        <f>[1]!i_dq_close($A$1,A563)</f>
        <v>2762.5297999999998</v>
      </c>
      <c r="C563" s="8">
        <f>[1]!i_dq_pctchange($A$1,A563)</f>
        <v>-1.6395591776493728</v>
      </c>
      <c r="D563" s="8">
        <f>[1]!s_dq_volume("881001.WI",A563,1000000)</f>
        <v>16178.401599999999</v>
      </c>
      <c r="E563" s="8">
        <f>[1]!s_dq_turn($A$1,A563)</f>
        <v>0.79259999999999997</v>
      </c>
      <c r="F563" s="8">
        <f>[1]!s_share_freeshares($A$1,A563,10000)</f>
        <v>78829911.564899996</v>
      </c>
      <c r="G563" s="8">
        <f>[1]!s_val_pe_ttm($A$1,A563)</f>
        <v>18.44580078125</v>
      </c>
      <c r="H563" s="8">
        <f>[1]!s_val_dividendyield2($A$1,A563)</f>
        <v>1.1242000000000001</v>
      </c>
      <c r="I563" s="8">
        <f>[1]!s_val_pb_lf($A$1,A563)</f>
        <v>2.6261000633239746</v>
      </c>
      <c r="J563" s="11">
        <f>[1]!i_val_pe_percentile("881001.WI",A563,"2000-01-01",A563)</f>
        <v>5.4538799414348462</v>
      </c>
      <c r="K563" s="8">
        <f>[1]!macd("881001.WI",A563,26,12,9,1,1,1)</f>
        <v>-8.9402429358892732</v>
      </c>
      <c r="L563" s="8">
        <f>[1]!sar("881001.WI",A563,4,"2","20","1",1)</f>
        <v>2919.57543649027</v>
      </c>
      <c r="M563" s="12">
        <f>[1]!kdj("881001.WI",A563,9,3,3,1,1,1)</f>
        <v>11.877557309193854</v>
      </c>
      <c r="N563" s="7">
        <f>[1]!rsi("881001.WI",A563,6,1,1)</f>
        <v>15.094702698119638</v>
      </c>
      <c r="O563" s="7">
        <f>[1]!atr("881001.WI",A563,14,"2","1",1)</f>
        <v>39.191664285714296</v>
      </c>
      <c r="P563" s="21">
        <f>[1]!s_dq_close("000001.SH",A563,1)</f>
        <v>2887.0439999999999</v>
      </c>
      <c r="Q563" s="21">
        <f>[1]!s_dq_close("399107.SZ",A563,1)</f>
        <v>1238.318</v>
      </c>
    </row>
    <row r="564" spans="1:17" x14ac:dyDescent="0.25">
      <c r="A564" s="6">
        <v>40662</v>
      </c>
      <c r="B564" s="8">
        <f>[1]!i_dq_close($A$1,A564)</f>
        <v>2791.1300999999999</v>
      </c>
      <c r="C564" s="8">
        <f>[1]!i_dq_pctchange($A$1,A564)</f>
        <v>1.0352938093192718</v>
      </c>
      <c r="D564" s="8">
        <f>[1]!s_dq_volume("881001.WI",A564,1000000)</f>
        <v>13113.912</v>
      </c>
      <c r="E564" s="8">
        <f>[1]!s_dq_turn($A$1,A564)</f>
        <v>0.64</v>
      </c>
      <c r="F564" s="8">
        <f>[1]!s_share_freeshares($A$1,A564,10000)</f>
        <v>78939278.883200005</v>
      </c>
      <c r="G564" s="8">
        <f>[1]!s_val_pe_ttm($A$1,A564)</f>
        <v>18.074800491333008</v>
      </c>
      <c r="H564" s="8">
        <f>[1]!s_val_dividendyield2($A$1,A564)</f>
        <v>1.1134999999999999</v>
      </c>
      <c r="I564" s="8">
        <f>[1]!s_val_pb_lf($A$1,A564)</f>
        <v>2.6033000946044922</v>
      </c>
      <c r="J564" s="11">
        <f>[1]!i_val_pe_percentile("881001.WI",A564,"2000-01-01",A564)</f>
        <v>4.8664471276984997</v>
      </c>
      <c r="K564" s="8">
        <f>[1]!macd("881001.WI",A564,26,12,9,1,1,1)</f>
        <v>-13.492300610261282</v>
      </c>
      <c r="L564" s="8">
        <f>[1]!sar("881001.WI",A564,4,"2","20","1",1)</f>
        <v>2903.7194328412429</v>
      </c>
      <c r="M564" s="12">
        <f>[1]!kdj("881001.WI",A564,9,3,3,1,1,1)</f>
        <v>14.901182327728486</v>
      </c>
      <c r="N564" s="7">
        <f>[1]!rsi("881001.WI",A564,6,1,1)</f>
        <v>30.349804947828463</v>
      </c>
      <c r="O564" s="7">
        <f>[1]!atr("881001.WI",A564,14,"2","1",1)</f>
        <v>39.456921428571476</v>
      </c>
      <c r="P564" s="21">
        <f>[1]!s_dq_close("000001.SH",A564,1)</f>
        <v>2911.511</v>
      </c>
      <c r="Q564" s="21">
        <f>[1]!s_dq_close("399107.SZ",A564,1)</f>
        <v>1255.943</v>
      </c>
    </row>
    <row r="565" spans="1:17" x14ac:dyDescent="0.25">
      <c r="A565" s="6">
        <v>40666</v>
      </c>
      <c r="B565" s="8">
        <f>[1]!i_dq_close($A$1,A565)</f>
        <v>2814.9360000000001</v>
      </c>
      <c r="C565" s="8">
        <f>[1]!i_dq_pctchange($A$1,A565)</f>
        <v>0.85291258906205392</v>
      </c>
      <c r="D565" s="8">
        <f>[1]!s_dq_volume("881001.WI",A565,1000000)</f>
        <v>14347.8128</v>
      </c>
      <c r="E565" s="8">
        <f>[1]!s_dq_turn($A$1,A565)</f>
        <v>0.69669999999999999</v>
      </c>
      <c r="F565" s="8">
        <f>[1]!s_share_freeshares($A$1,A565,10000)</f>
        <v>78935467.531499997</v>
      </c>
      <c r="G565" s="8">
        <f>[1]!s_val_pe_ttm($A$1,A565)</f>
        <v>18.128700256347656</v>
      </c>
      <c r="H565" s="8">
        <f>[1]!s_val_dividendyield2($A$1,A565)</f>
        <v>1.0989</v>
      </c>
      <c r="I565" s="8">
        <f>[1]!s_val_pb_lf($A$1,A565)</f>
        <v>2.6138999462127686</v>
      </c>
      <c r="J565" s="11">
        <f>[1]!i_val_pe_percentile("881001.WI",A565,"2000-01-01",A565)</f>
        <v>4.9378200438917341</v>
      </c>
      <c r="K565" s="8">
        <f>[1]!macd("881001.WI",A565,26,12,9,1,1,1)</f>
        <v>-15.005922997757807</v>
      </c>
      <c r="L565" s="8">
        <f>[1]!sar("881001.WI",A565,4,"2","20","1",1)</f>
        <v>2885.5436889002935</v>
      </c>
      <c r="M565" s="12">
        <f>[1]!kdj("881001.WI",A565,9,3,3,1,1,1)</f>
        <v>22.262810268906549</v>
      </c>
      <c r="N565" s="7">
        <f>[1]!rsi("881001.WI",A565,6,1,1)</f>
        <v>40.947551060124745</v>
      </c>
      <c r="O565" s="7">
        <f>[1]!atr("881001.WI",A565,14,"2","1",1)</f>
        <v>40.144771428571467</v>
      </c>
      <c r="P565" s="21">
        <f>[1]!s_dq_close("000001.SH",A565,1)</f>
        <v>2932.1880000000001</v>
      </c>
      <c r="Q565" s="21">
        <f>[1]!s_dq_close("399107.SZ",A565,1)</f>
        <v>1270.1659999999999</v>
      </c>
    </row>
    <row r="566" spans="1:17" x14ac:dyDescent="0.25">
      <c r="A566" s="6">
        <v>40667</v>
      </c>
      <c r="B566" s="8">
        <f>[1]!i_dq_close($A$1,A566)</f>
        <v>2751.1127999999999</v>
      </c>
      <c r="C566" s="8">
        <f>[1]!i_dq_pctchange($A$1,A566)</f>
        <v>-2.2673055444244654</v>
      </c>
      <c r="D566" s="8">
        <f>[1]!s_dq_volume("881001.WI",A566,1000000)</f>
        <v>16389.684799999999</v>
      </c>
      <c r="E566" s="8">
        <f>[1]!s_dq_turn($A$1,A566)</f>
        <v>0.79959999999999998</v>
      </c>
      <c r="F566" s="8">
        <f>[1]!s_share_freeshares($A$1,A566,10000)</f>
        <v>78958394.759200007</v>
      </c>
      <c r="G566" s="8">
        <f>[1]!s_val_pe_ttm($A$1,A566)</f>
        <v>17.725500106811523</v>
      </c>
      <c r="H566" s="8">
        <f>[1]!s_val_dividendyield2($A$1,A566)</f>
        <v>1.1254999999999999</v>
      </c>
      <c r="I566" s="8">
        <f>[1]!s_val_pb_lf($A$1,A566)</f>
        <v>2.5555000305175781</v>
      </c>
      <c r="J566" s="11">
        <f>[1]!i_val_pe_percentile("881001.WI",A566,"2000-01-01",A566)</f>
        <v>4.1316270566727606</v>
      </c>
      <c r="K566" s="8">
        <f>[1]!macd("881001.WI",A566,26,12,9,1,1,1)</f>
        <v>-21.112111215907134</v>
      </c>
      <c r="L566" s="8">
        <f>[1]!sar("881001.WI",A566,4,"2","20","1",1)</f>
        <v>2869.5490342322582</v>
      </c>
      <c r="M566" s="12">
        <f>[1]!kdj("881001.WI",A566,9,3,3,1,1,1)</f>
        <v>15.828387763824024</v>
      </c>
      <c r="N566" s="7">
        <f>[1]!rsi("881001.WI",A566,6,1,1)</f>
        <v>27.490518118001461</v>
      </c>
      <c r="O566" s="7">
        <f>[1]!atr("881001.WI",A566,14,"2","1",1)</f>
        <v>41.287292857142901</v>
      </c>
      <c r="P566" s="21">
        <f>[1]!s_dq_close("000001.SH",A566,1)</f>
        <v>2866.0169999999998</v>
      </c>
      <c r="Q566" s="21">
        <f>[1]!s_dq_close("399107.SZ",A566,1)</f>
        <v>1242.1600000000001</v>
      </c>
    </row>
    <row r="567" spans="1:17" x14ac:dyDescent="0.25">
      <c r="A567" s="6">
        <v>40668</v>
      </c>
      <c r="B567" s="8">
        <f>[1]!i_dq_close($A$1,A567)</f>
        <v>2755.7842000000001</v>
      </c>
      <c r="C567" s="8">
        <f>[1]!i_dq_pctchange($A$1,A567)</f>
        <v>0.16980038041334314</v>
      </c>
      <c r="D567" s="8">
        <f>[1]!s_dq_volume("881001.WI",A567,1000000)</f>
        <v>13430.296</v>
      </c>
      <c r="E567" s="8">
        <f>[1]!s_dq_turn($A$1,A567)</f>
        <v>0.65549999999999997</v>
      </c>
      <c r="F567" s="8">
        <f>[1]!s_share_freeshares($A$1,A567,10000)</f>
        <v>78973354.648399994</v>
      </c>
      <c r="G567" s="8">
        <f>[1]!s_val_pe_ttm($A$1,A567)</f>
        <v>17.776899337768555</v>
      </c>
      <c r="H567" s="8">
        <f>[1]!s_val_dividendyield2($A$1,A567)</f>
        <v>1.1214</v>
      </c>
      <c r="I567" s="8">
        <f>[1]!s_val_pb_lf($A$1,A567)</f>
        <v>2.5629000663757324</v>
      </c>
      <c r="J567" s="11">
        <f>[1]!i_val_pe_percentile("881001.WI",A567,"2000-01-01",A567)</f>
        <v>4.3128654970760234</v>
      </c>
      <c r="K567" s="8">
        <f>[1]!macd("881001.WI",A567,26,12,9,1,1,1)</f>
        <v>-25.282920660714808</v>
      </c>
      <c r="L567" s="8">
        <f>[1]!sar("881001.WI",A567,4,"2","20","1",1)</f>
        <v>2852.2394854397421</v>
      </c>
      <c r="M567" s="12">
        <f>[1]!kdj("881001.WI",A567,9,3,3,1,1,1)</f>
        <v>14.054696832530849</v>
      </c>
      <c r="N567" s="7">
        <f>[1]!rsi("881001.WI",A567,6,1,1)</f>
        <v>29.524783134425792</v>
      </c>
      <c r="O567" s="7">
        <f>[1]!atr("881001.WI",A567,14,"2","1",1)</f>
        <v>41.857850000000035</v>
      </c>
      <c r="P567" s="21">
        <f>[1]!s_dq_close("000001.SH",A567,1)</f>
        <v>2872.404</v>
      </c>
      <c r="Q567" s="21">
        <f>[1]!s_dq_close("399107.SZ",A567,1)</f>
        <v>1245.835</v>
      </c>
    </row>
    <row r="568" spans="1:17" x14ac:dyDescent="0.25">
      <c r="A568" s="6">
        <v>40669</v>
      </c>
      <c r="B568" s="8">
        <f>[1]!i_dq_close($A$1,A568)</f>
        <v>2751.1356999999998</v>
      </c>
      <c r="C568" s="8">
        <f>[1]!i_dq_pctchange($A$1,A568)</f>
        <v>-0.16868156802699719</v>
      </c>
      <c r="D568" s="8">
        <f>[1]!s_dq_volume("881001.WI",A568,1000000)</f>
        <v>14128.787200000001</v>
      </c>
      <c r="E568" s="8">
        <f>[1]!s_dq_turn($A$1,A568)</f>
        <v>0.68979999999999997</v>
      </c>
      <c r="F568" s="8">
        <f>[1]!s_share_freeshares($A$1,A568,10000)</f>
        <v>79072753.5625</v>
      </c>
      <c r="G568" s="8">
        <f>[1]!s_val_pe_ttm($A$1,A568)</f>
        <v>17.748699188232422</v>
      </c>
      <c r="H568" s="8">
        <f>[1]!s_val_dividendyield2($A$1,A568)</f>
        <v>1.1200000000000001</v>
      </c>
      <c r="I568" s="8">
        <f>[1]!s_val_pb_lf($A$1,A568)</f>
        <v>2.5596001148223877</v>
      </c>
      <c r="J568" s="11">
        <f>[1]!i_val_pe_percentile("881001.WI",A568,"2000-01-01",A568)</f>
        <v>4.238217025940811</v>
      </c>
      <c r="K568" s="8">
        <f>[1]!macd("881001.WI",A568,26,12,9,1,1,1)</f>
        <v>-28.633344919060164</v>
      </c>
      <c r="L568" s="8">
        <f>[1]!sar("881001.WI",A568,4,"2","20","1",1)</f>
        <v>2833.7340957693832</v>
      </c>
      <c r="M568" s="12">
        <f>[1]!kdj("881001.WI",A568,9,3,3,1,1,1)</f>
        <v>15.231575467448428</v>
      </c>
      <c r="N568" s="7">
        <f>[1]!rsi("881001.WI",A568,6,1,1)</f>
        <v>28.567731202095349</v>
      </c>
      <c r="O568" s="7">
        <f>[1]!atr("881001.WI",A568,14,"2","1",1)</f>
        <v>42.420364285714314</v>
      </c>
      <c r="P568" s="21">
        <f>[1]!s_dq_close("000001.SH",A568,1)</f>
        <v>2863.886</v>
      </c>
      <c r="Q568" s="21">
        <f>[1]!s_dq_close("399107.SZ",A568,1)</f>
        <v>1250.5630000000001</v>
      </c>
    </row>
    <row r="569" spans="1:17" x14ac:dyDescent="0.25">
      <c r="A569" s="6">
        <v>40672</v>
      </c>
      <c r="B569" s="8">
        <f>[1]!i_dq_close($A$1,A569)</f>
        <v>2761.4364999999998</v>
      </c>
      <c r="C569" s="8">
        <f>[1]!i_dq_pctchange($A$1,A569)</f>
        <v>0.37441991683652615</v>
      </c>
      <c r="D569" s="8">
        <f>[1]!s_dq_volume("881001.WI",A569,1000000)</f>
        <v>12734.72</v>
      </c>
      <c r="E569" s="8">
        <f>[1]!s_dq_turn($A$1,A569)</f>
        <v>0.61850000000000005</v>
      </c>
      <c r="F569" s="8">
        <f>[1]!s_share_freeshares($A$1,A569,10000)</f>
        <v>79459681.479300007</v>
      </c>
      <c r="G569" s="8">
        <f>[1]!s_val_pe_ttm($A$1,A569)</f>
        <v>17.81049919128418</v>
      </c>
      <c r="H569" s="8">
        <f>[1]!s_val_dividendyield2($A$1,A569)</f>
        <v>1.0973999999999999</v>
      </c>
      <c r="I569" s="8">
        <f>[1]!s_val_pb_lf($A$1,A569)</f>
        <v>2.5683999061584473</v>
      </c>
      <c r="J569" s="11">
        <f>[1]!i_val_pe_percentile("881001.WI",A569,"2000-01-01",A569)</f>
        <v>4.4923301680058438</v>
      </c>
      <c r="K569" s="8">
        <f>[1]!macd("881001.WI",A569,26,12,9,1,1,1)</f>
        <v>-30.110299025524</v>
      </c>
      <c r="L569" s="8">
        <f>[1]!sar("881001.WI",A569,4,"2","20","1",1)</f>
        <v>2813.1663785308942</v>
      </c>
      <c r="M569" s="12">
        <f>[1]!kdj("881001.WI",A569,9,3,3,1,1,1)</f>
        <v>20.380577027783264</v>
      </c>
      <c r="N569" s="7">
        <f>[1]!rsi("881001.WI",A569,6,1,1)</f>
        <v>34.236311674024122</v>
      </c>
      <c r="O569" s="7">
        <f>[1]!atr("881001.WI",A569,14,"2","1",1)</f>
        <v>42.013035714285742</v>
      </c>
      <c r="P569" s="21">
        <f>[1]!s_dq_close("000001.SH",A569,1)</f>
        <v>2872.46</v>
      </c>
      <c r="Q569" s="21">
        <f>[1]!s_dq_close("399107.SZ",A569,1)</f>
        <v>1258.748</v>
      </c>
    </row>
    <row r="570" spans="1:17" x14ac:dyDescent="0.25">
      <c r="A570" s="6">
        <v>40673</v>
      </c>
      <c r="B570" s="8">
        <f>[1]!i_dq_close($A$1,A570)</f>
        <v>2778.4812000000002</v>
      </c>
      <c r="C570" s="8">
        <f>[1]!i_dq_pctchange($A$1,A570)</f>
        <v>0.6172403384977484</v>
      </c>
      <c r="D570" s="8">
        <f>[1]!s_dq_volume("881001.WI",A570,1000000)</f>
        <v>12713.9656</v>
      </c>
      <c r="E570" s="8">
        <f>[1]!s_dq_turn($A$1,A570)</f>
        <v>0.61739999999999995</v>
      </c>
      <c r="F570" s="8">
        <f>[1]!s_share_freeshares($A$1,A570,10000)</f>
        <v>79484490.008000001</v>
      </c>
      <c r="G570" s="8">
        <f>[1]!s_val_pe_ttm($A$1,A570)</f>
        <v>17.922000885009766</v>
      </c>
      <c r="H570" s="8">
        <f>[1]!s_val_dividendyield2($A$1,A570)</f>
        <v>1.0922000000000001</v>
      </c>
      <c r="I570" s="8">
        <f>[1]!s_val_pb_lf($A$1,A570)</f>
        <v>2.5845999717712402</v>
      </c>
      <c r="J570" s="11">
        <f>[1]!i_val_pe_percentile("881001.WI",A570,"2000-01-01",A570)</f>
        <v>4.7097480832420597</v>
      </c>
      <c r="K570" s="8">
        <f>[1]!macd("881001.WI",A570,26,12,9,1,1,1)</f>
        <v>-29.564628322320004</v>
      </c>
      <c r="L570" s="8">
        <f>[1]!sar("881001.WI",A570,4,"2","20","1",1)</f>
        <v>2796.3008503953333</v>
      </c>
      <c r="M570" s="12">
        <f>[1]!kdj("881001.WI",A570,9,3,3,1,1,1)</f>
        <v>29.241757642738367</v>
      </c>
      <c r="N570" s="7">
        <f>[1]!rsi("881001.WI",A570,6,1,1)</f>
        <v>43.188260873960402</v>
      </c>
      <c r="O570" s="7">
        <f>[1]!atr("881001.WI",A570,14,"2","1",1)</f>
        <v>39.689628571428621</v>
      </c>
      <c r="P570" s="21">
        <f>[1]!s_dq_close("000001.SH",A570,1)</f>
        <v>2890.634</v>
      </c>
      <c r="Q570" s="21">
        <f>[1]!s_dq_close("399107.SZ",A570,1)</f>
        <v>1266.3340000000001</v>
      </c>
    </row>
    <row r="571" spans="1:17" x14ac:dyDescent="0.25">
      <c r="A571" s="6">
        <v>40674</v>
      </c>
      <c r="B571" s="8">
        <f>[1]!i_dq_close($A$1,A571)</f>
        <v>2774.4823999999999</v>
      </c>
      <c r="C571" s="8">
        <f>[1]!i_dq_pctchange($A$1,A571)</f>
        <v>-0.14392035476073406</v>
      </c>
      <c r="D571" s="8">
        <f>[1]!s_dq_volume("881001.WI",A571,1000000)</f>
        <v>14580.84</v>
      </c>
      <c r="E571" s="8">
        <f>[1]!s_dq_turn($A$1,A571)</f>
        <v>0.7087</v>
      </c>
      <c r="F571" s="8">
        <f>[1]!s_share_freeshares($A$1,A571,10000)</f>
        <v>79565018.720300004</v>
      </c>
      <c r="G571" s="8">
        <f>[1]!s_val_pe_ttm($A$1,A571)</f>
        <v>17.897699356079102</v>
      </c>
      <c r="H571" s="8">
        <f>[1]!s_val_dividendyield2($A$1,A571)</f>
        <v>1.0945</v>
      </c>
      <c r="I571" s="8">
        <f>[1]!s_val_pb_lf($A$1,A571)</f>
        <v>2.5811998844146729</v>
      </c>
      <c r="J571" s="11">
        <f>[1]!i_val_pe_percentile("881001.WI",A571,"2000-01-01",A571)</f>
        <v>4.7080291970802923</v>
      </c>
      <c r="K571" s="8">
        <f>[1]!macd("881001.WI",A571,26,12,9,1,1,1)</f>
        <v>-29.119182291919969</v>
      </c>
      <c r="L571" s="8">
        <f>[1]!sar("881001.WI",A571,4,"2","20","1",1)</f>
        <v>2786.9369999999999</v>
      </c>
      <c r="M571" s="12">
        <f>[1]!kdj("881001.WI",A571,9,3,3,1,1,1)</f>
        <v>36.180826493702241</v>
      </c>
      <c r="N571" s="7">
        <f>[1]!rsi("881001.WI",A571,6,1,1)</f>
        <v>41.594267559635497</v>
      </c>
      <c r="O571" s="7">
        <f>[1]!atr("881001.WI",A571,14,"2","1",1)</f>
        <v>40.086757142857195</v>
      </c>
      <c r="P571" s="21">
        <f>[1]!s_dq_close("000001.SH",A571,1)</f>
        <v>2883.42</v>
      </c>
      <c r="Q571" s="21">
        <f>[1]!s_dq_close("399107.SZ",A571,1)</f>
        <v>1268.482</v>
      </c>
    </row>
    <row r="572" spans="1:17" x14ac:dyDescent="0.25">
      <c r="A572" s="6">
        <v>40675</v>
      </c>
      <c r="B572" s="8">
        <f>[1]!i_dq_close($A$1,A572)</f>
        <v>2737.6516000000001</v>
      </c>
      <c r="C572" s="8">
        <f>[1]!i_dq_pctchange($A$1,A572)</f>
        <v>-1.3274836416334712</v>
      </c>
      <c r="D572" s="8">
        <f>[1]!s_dq_volume("881001.WI",A572,1000000)</f>
        <v>15857.864</v>
      </c>
      <c r="E572" s="8">
        <f>[1]!s_dq_turn($A$1,A572)</f>
        <v>0.76590000000000003</v>
      </c>
      <c r="F572" s="8">
        <f>[1]!s_share_freeshares($A$1,A572,10000)</f>
        <v>79733173.242899999</v>
      </c>
      <c r="G572" s="8">
        <f>[1]!s_val_pe_ttm($A$1,A572)</f>
        <v>17.650899887084961</v>
      </c>
      <c r="H572" s="8">
        <f>[1]!s_val_dividendyield2($A$1,A572)</f>
        <v>1.1171</v>
      </c>
      <c r="I572" s="8">
        <f>[1]!s_val_pb_lf($A$1,A572)</f>
        <v>2.5460000038146973</v>
      </c>
      <c r="J572" s="11">
        <f>[1]!i_val_pe_percentile("881001.WI",A572,"2000-01-01",A572)</f>
        <v>4.0131338927398756</v>
      </c>
      <c r="K572" s="8">
        <f>[1]!macd("881001.WI",A572,26,12,9,1,1,1)</f>
        <v>-31.376413096684701</v>
      </c>
      <c r="L572" s="8">
        <f>[1]!sar("881001.WI",A572,4,"2","20","1",1)</f>
        <v>2774.7927599999998</v>
      </c>
      <c r="M572" s="12">
        <f>[1]!kdj("881001.WI",A572,9,3,3,1,1,1)</f>
        <v>30.414632255379335</v>
      </c>
      <c r="N572" s="7">
        <f>[1]!rsi("881001.WI",A572,6,1,1)</f>
        <v>29.542894355351034</v>
      </c>
      <c r="O572" s="7">
        <f>[1]!atr("881001.WI",A572,14,"2","1",1)</f>
        <v>40.848907142857179</v>
      </c>
      <c r="P572" s="21">
        <f>[1]!s_dq_close("000001.SH",A572,1)</f>
        <v>2844.0830000000001</v>
      </c>
      <c r="Q572" s="21">
        <f>[1]!s_dq_close("399107.SZ",A572,1)</f>
        <v>1250.2619999999999</v>
      </c>
    </row>
    <row r="573" spans="1:17" x14ac:dyDescent="0.25">
      <c r="A573" s="6">
        <v>40676</v>
      </c>
      <c r="B573" s="8">
        <f>[1]!i_dq_close($A$1,A573)</f>
        <v>2761.165</v>
      </c>
      <c r="C573" s="8">
        <f>[1]!i_dq_pctchange($A$1,A573)</f>
        <v>0.85888942186799144</v>
      </c>
      <c r="D573" s="8">
        <f>[1]!s_dq_volume("881001.WI",A573,1000000)</f>
        <v>14535.072</v>
      </c>
      <c r="E573" s="8">
        <f>[1]!s_dq_turn($A$1,A573)</f>
        <v>0.70250000000000001</v>
      </c>
      <c r="F573" s="8">
        <f>[1]!s_share_freeshares($A$1,A573,10000)</f>
        <v>79854068.092899993</v>
      </c>
      <c r="G573" s="8">
        <f>[1]!s_val_pe_ttm($A$1,A573)</f>
        <v>17.801399230957031</v>
      </c>
      <c r="H573" s="8">
        <f>[1]!s_val_dividendyield2($A$1,A573)</f>
        <v>1.1115999999999999</v>
      </c>
      <c r="I573" s="8">
        <f>[1]!s_val_pb_lf($A$1,A573)</f>
        <v>2.5680999755859375</v>
      </c>
      <c r="J573" s="11">
        <f>[1]!i_val_pe_percentile("881001.WI",A573,"2000-01-01",A573)</f>
        <v>4.4857768052516418</v>
      </c>
      <c r="K573" s="8">
        <f>[1]!macd("881001.WI",A573,26,12,9,1,1,1)</f>
        <v>-30.91161998820462</v>
      </c>
      <c r="L573" s="8">
        <f>[1]!sar("881001.WI",A573,4,"2","20","1",1)</f>
        <v>2768.0057051999997</v>
      </c>
      <c r="M573" s="12">
        <f>[1]!kdj("881001.WI",A573,9,3,3,1,1,1)</f>
        <v>34.709891535339423</v>
      </c>
      <c r="N573" s="7">
        <f>[1]!rsi("881001.WI",A573,6,1,1)</f>
        <v>42.341241054471993</v>
      </c>
      <c r="O573" s="7">
        <f>[1]!atr("881001.WI",A573,14,"2","1",1)</f>
        <v>41.735328571428617</v>
      </c>
      <c r="P573" s="21">
        <f>[1]!s_dq_close("000001.SH",A573,1)</f>
        <v>2871.0309999999999</v>
      </c>
      <c r="Q573" s="21">
        <f>[1]!s_dq_close("399107.SZ",A573,1)</f>
        <v>1257.136</v>
      </c>
    </row>
    <row r="574" spans="1:17" x14ac:dyDescent="0.25">
      <c r="A574" s="6">
        <v>40679</v>
      </c>
      <c r="B574" s="8">
        <f>[1]!i_dq_close($A$1,A574)</f>
        <v>2743.1260000000002</v>
      </c>
      <c r="C574" s="8">
        <f>[1]!i_dq_pctchange($A$1,A574)</f>
        <v>-0.65331119292037088</v>
      </c>
      <c r="D574" s="8">
        <f>[1]!s_dq_volume("881001.WI",A574,1000000)</f>
        <v>13995.616</v>
      </c>
      <c r="E574" s="8">
        <f>[1]!s_dq_turn($A$1,A574)</f>
        <v>0.67500000000000004</v>
      </c>
      <c r="F574" s="8">
        <f>[1]!s_share_freeshares($A$1,A574,10000)</f>
        <v>79918089.960099995</v>
      </c>
      <c r="G574" s="8">
        <f>[1]!s_val_pe_ttm($A$1,A574)</f>
        <v>17.685699462890625</v>
      </c>
      <c r="H574" s="8">
        <f>[1]!s_val_dividendyield2($A$1,A574)</f>
        <v>1.1172</v>
      </c>
      <c r="I574" s="8">
        <f>[1]!s_val_pb_lf($A$1,A574)</f>
        <v>2.5517001152038574</v>
      </c>
      <c r="J574" s="11">
        <f>[1]!i_val_pe_percentile("881001.WI",A574,"2000-01-01",A574)</f>
        <v>4.0831206707983956</v>
      </c>
      <c r="K574" s="8">
        <f>[1]!macd("881001.WI",A574,26,12,9,1,1,1)</f>
        <v>-31.634205216737882</v>
      </c>
      <c r="L574" s="8">
        <f>[1]!sar("881001.WI",A574,4,"2","20","1",1)</f>
        <v>2768.5774000000001</v>
      </c>
      <c r="M574" s="12">
        <f>[1]!kdj("881001.WI",A574,9,3,3,1,1,1)</f>
        <v>31.400024547430036</v>
      </c>
      <c r="N574" s="7">
        <f>[1]!rsi("881001.WI",A574,6,1,1)</f>
        <v>36.275058612149095</v>
      </c>
      <c r="O574" s="7">
        <f>[1]!atr("881001.WI",A574,14,"2","1",1)</f>
        <v>40.337185714285752</v>
      </c>
      <c r="P574" s="21">
        <f>[1]!s_dq_close("000001.SH",A574,1)</f>
        <v>2849.067</v>
      </c>
      <c r="Q574" s="21">
        <f>[1]!s_dq_close("399107.SZ",A574,1)</f>
        <v>1254.47</v>
      </c>
    </row>
    <row r="575" spans="1:17" x14ac:dyDescent="0.25">
      <c r="A575" s="6">
        <v>40680</v>
      </c>
      <c r="B575" s="8">
        <f>[1]!i_dq_close($A$1,A575)</f>
        <v>2744.4041000000002</v>
      </c>
      <c r="C575" s="8">
        <f>[1]!i_dq_pctchange($A$1,A575)</f>
        <v>4.6592828765430201E-2</v>
      </c>
      <c r="D575" s="8">
        <f>[1]!s_dq_volume("881001.WI",A575,1000000)</f>
        <v>15719.5136</v>
      </c>
      <c r="E575" s="8">
        <f>[1]!s_dq_turn($A$1,A575)</f>
        <v>0.75680000000000003</v>
      </c>
      <c r="F575" s="8">
        <f>[1]!s_share_freeshares($A$1,A575,10000)</f>
        <v>80067110.588699996</v>
      </c>
      <c r="G575" s="8">
        <f>[1]!s_val_pe_ttm($A$1,A575)</f>
        <v>17.696599960327148</v>
      </c>
      <c r="H575" s="8">
        <f>[1]!s_val_dividendyield2($A$1,A575)</f>
        <v>1.1237999999999999</v>
      </c>
      <c r="I575" s="8">
        <f>[1]!s_val_pb_lf($A$1,A575)</f>
        <v>2.5532000064849854</v>
      </c>
      <c r="J575" s="11">
        <f>[1]!i_val_pe_percentile("881001.WI",A575,"2000-01-01",A575)</f>
        <v>4.1180758017492716</v>
      </c>
      <c r="K575" s="8">
        <f>[1]!macd("881001.WI",A575,26,12,9,1,1,1)</f>
        <v>-31.737872786480693</v>
      </c>
      <c r="L575" s="8">
        <f>[1]!sar("881001.WI",A575,4,"2","20","1",1)</f>
        <v>2760.8434999999999</v>
      </c>
      <c r="M575" s="12">
        <f>[1]!kdj("881001.WI",A575,9,3,3,1,1,1)</f>
        <v>34.194658967597952</v>
      </c>
      <c r="N575" s="7">
        <f>[1]!rsi("881001.WI",A575,6,1,1)</f>
        <v>37.041955083948423</v>
      </c>
      <c r="O575" s="7">
        <f>[1]!atr("881001.WI",A575,14,"2","1",1)</f>
        <v>40.682378571428607</v>
      </c>
      <c r="P575" s="21">
        <f>[1]!s_dq_close("000001.SH",A575,1)</f>
        <v>2852.7730000000001</v>
      </c>
      <c r="Q575" s="21">
        <f>[1]!s_dq_close("399107.SZ",A575,1)</f>
        <v>1252.55</v>
      </c>
    </row>
    <row r="576" spans="1:17" x14ac:dyDescent="0.25">
      <c r="A576" s="6">
        <v>40681</v>
      </c>
      <c r="B576" s="8">
        <f>[1]!i_dq_close($A$1,A576)</f>
        <v>2762.9775</v>
      </c>
      <c r="C576" s="8">
        <f>[1]!i_dq_pctchange($A$1,A576)</f>
        <v>0.67677351159764576</v>
      </c>
      <c r="D576" s="8">
        <f>[1]!s_dq_volume("881001.WI",A576,1000000)</f>
        <v>12454.1504</v>
      </c>
      <c r="E576" s="8">
        <f>[1]!s_dq_turn($A$1,A576)</f>
        <v>0.60840000000000005</v>
      </c>
      <c r="F576" s="8">
        <f>[1]!s_share_freeshares($A$1,A576,10000)</f>
        <v>80216047.987499997</v>
      </c>
      <c r="G576" s="8">
        <f>[1]!s_val_pe_ttm($A$1,A576)</f>
        <v>17.812999725341797</v>
      </c>
      <c r="H576" s="8">
        <f>[1]!s_val_dividendyield2($A$1,A576)</f>
        <v>1.1211</v>
      </c>
      <c r="I576" s="8">
        <f>[1]!s_val_pb_lf($A$1,A576)</f>
        <v>2.5699999332427979</v>
      </c>
      <c r="J576" s="11">
        <f>[1]!i_val_pe_percentile("881001.WI",A576,"2000-01-01",A576)</f>
        <v>4.6630236794171225</v>
      </c>
      <c r="K576" s="8">
        <f>[1]!macd("881001.WI",A576,26,12,9,1,1,1)</f>
        <v>-29.975769910507552</v>
      </c>
      <c r="L576" s="8">
        <f>[1]!sar("881001.WI",A576,4,"2","20","1",1)</f>
        <v>2716.3031999999998</v>
      </c>
      <c r="M576" s="12">
        <f>[1]!kdj("881001.WI",A576,9,3,3,1,1,1)</f>
        <v>44.822862921958269</v>
      </c>
      <c r="N576" s="7">
        <f>[1]!rsi("881001.WI",A576,6,1,1)</f>
        <v>47.962650321526823</v>
      </c>
      <c r="O576" s="7">
        <f>[1]!atr("881001.WI",A576,14,"2","1",1)</f>
        <v>39.124571428571436</v>
      </c>
      <c r="P576" s="21">
        <f>[1]!s_dq_close("000001.SH",A576,1)</f>
        <v>2872.7710000000002</v>
      </c>
      <c r="Q576" s="21">
        <f>[1]!s_dq_close("399107.SZ",A576,1)</f>
        <v>1258.5</v>
      </c>
    </row>
    <row r="577" spans="1:17" x14ac:dyDescent="0.25">
      <c r="A577" s="6">
        <v>40682</v>
      </c>
      <c r="B577" s="8">
        <f>[1]!i_dq_close($A$1,A577)</f>
        <v>2751.4274999999998</v>
      </c>
      <c r="C577" s="8">
        <f>[1]!i_dq_pctchange($A$1,A577)</f>
        <v>-0.41802729121030419</v>
      </c>
      <c r="D577" s="8">
        <f>[1]!s_dq_volume("881001.WI",A577,1000000)</f>
        <v>13006.0792</v>
      </c>
      <c r="E577" s="8">
        <f>[1]!s_dq_turn($A$1,A577)</f>
        <v>0.62290000000000001</v>
      </c>
      <c r="F577" s="8">
        <f>[1]!s_share_freeshares($A$1,A577,10000)</f>
        <v>80561862.988000005</v>
      </c>
      <c r="G577" s="8">
        <f>[1]!s_val_pe_ttm($A$1,A577)</f>
        <v>17.73699951171875</v>
      </c>
      <c r="H577" s="8">
        <f>[1]!s_val_dividendyield2($A$1,A577)</f>
        <v>1.121</v>
      </c>
      <c r="I577" s="8">
        <f>[1]!s_val_pb_lf($A$1,A577)</f>
        <v>2.5594000816345215</v>
      </c>
      <c r="J577" s="11">
        <f>[1]!i_val_pe_percentile("881001.WI",A577,"2000-01-01",A577)</f>
        <v>4.2971595047341591</v>
      </c>
      <c r="K577" s="8">
        <f>[1]!macd("881001.WI",A577,26,12,9,1,1,1)</f>
        <v>-29.174968285052273</v>
      </c>
      <c r="L577" s="8">
        <f>[1]!sar("881001.WI",A577,4,"2","20","1",1)</f>
        <v>2717.348684</v>
      </c>
      <c r="M577" s="12">
        <f>[1]!kdj("881001.WI",A577,9,3,3,1,1,1)</f>
        <v>46.457683951658758</v>
      </c>
      <c r="N577" s="7">
        <f>[1]!rsi("881001.WI",A577,6,1,1)</f>
        <v>42.465841783124844</v>
      </c>
      <c r="O577" s="7">
        <f>[1]!atr("881001.WI",A577,14,"2","1",1)</f>
        <v>36.135264285714321</v>
      </c>
      <c r="P577" s="21">
        <f>[1]!s_dq_close("000001.SH",A577,1)</f>
        <v>2859.5740000000001</v>
      </c>
      <c r="Q577" s="21">
        <f>[1]!s_dq_close("399107.SZ",A577,1)</f>
        <v>1252.9259999999999</v>
      </c>
    </row>
    <row r="578" spans="1:17" x14ac:dyDescent="0.25">
      <c r="A578" s="6">
        <v>40683</v>
      </c>
      <c r="B578" s="8">
        <f>[1]!i_dq_close($A$1,A578)</f>
        <v>2748.6934000000001</v>
      </c>
      <c r="C578" s="8">
        <f>[1]!i_dq_pctchange($A$1,A578)</f>
        <v>-9.9370235995666661E-2</v>
      </c>
      <c r="D578" s="8">
        <f>[1]!s_dq_volume("881001.WI",A578,1000000)</f>
        <v>11460.6216</v>
      </c>
      <c r="E578" s="8">
        <f>[1]!s_dq_turn($A$1,A578)</f>
        <v>0.55379999999999996</v>
      </c>
      <c r="F578" s="8">
        <f>[1]!s_share_freeshares($A$1,A578,10000)</f>
        <v>80653252.704899997</v>
      </c>
      <c r="G578" s="8">
        <f>[1]!s_val_pe_ttm($A$1,A578)</f>
        <v>17.722600936889648</v>
      </c>
      <c r="H578" s="8">
        <f>[1]!s_val_dividendyield2($A$1,A578)</f>
        <v>1.1258999999999999</v>
      </c>
      <c r="I578" s="8">
        <f>[1]!s_val_pb_lf($A$1,A578)</f>
        <v>2.5546000003814697</v>
      </c>
      <c r="J578" s="11">
        <f>[1]!i_val_pe_percentile("881001.WI",A578,"2000-01-01",A578)</f>
        <v>4.222788496541682</v>
      </c>
      <c r="K578" s="8">
        <f>[1]!macd("881001.WI",A578,26,12,9,1,1,1)</f>
        <v>-28.433186176390336</v>
      </c>
      <c r="L578" s="8">
        <f>[1]!sar("881001.WI",A578,4,"2","20","1",1)</f>
        <v>2719.6927926399999</v>
      </c>
      <c r="M578" s="12">
        <f>[1]!kdj("881001.WI",A578,9,3,3,1,1,1)</f>
        <v>46.257294729574106</v>
      </c>
      <c r="N578" s="7">
        <f>[1]!rsi("881001.WI",A578,6,1,1)</f>
        <v>41.126943669123413</v>
      </c>
      <c r="O578" s="7">
        <f>[1]!atr("881001.WI",A578,14,"2","1",1)</f>
        <v>34.435592857142865</v>
      </c>
      <c r="P578" s="21">
        <f>[1]!s_dq_close("000001.SH",A578,1)</f>
        <v>2858.4589999999998</v>
      </c>
      <c r="Q578" s="21">
        <f>[1]!s_dq_close("399107.SZ",A578,1)</f>
        <v>1248.1369999999999</v>
      </c>
    </row>
    <row r="579" spans="1:17" x14ac:dyDescent="0.25">
      <c r="A579" s="6">
        <v>40686</v>
      </c>
      <c r="B579" s="8">
        <f>[1]!i_dq_close($A$1,A579)</f>
        <v>2664.0214999999998</v>
      </c>
      <c r="C579" s="8">
        <f>[1]!i_dq_pctchange($A$1,A579)</f>
        <v>-3.0804417837216866</v>
      </c>
      <c r="D579" s="8">
        <f>[1]!s_dq_volume("881001.WI",A579,1000000)</f>
        <v>15819.251200000001</v>
      </c>
      <c r="E579" s="8">
        <f>[1]!s_dq_turn($A$1,A579)</f>
        <v>0.75770000000000004</v>
      </c>
      <c r="F579" s="8">
        <f>[1]!s_share_freeshares($A$1,A579,10000)</f>
        <v>80742453.435100004</v>
      </c>
      <c r="G579" s="8">
        <f>[1]!s_val_pe_ttm($A$1,A579)</f>
        <v>17.178499221801758</v>
      </c>
      <c r="H579" s="8">
        <f>[1]!s_val_dividendyield2($A$1,A579)</f>
        <v>1.1597</v>
      </c>
      <c r="I579" s="8">
        <f>[1]!s_val_pb_lf($A$1,A579)</f>
        <v>2.4763998985290527</v>
      </c>
      <c r="J579" s="11">
        <f>[1]!i_val_pe_percentile("881001.WI",A579,"2000-01-01",A579)</f>
        <v>3.6026200873362448</v>
      </c>
      <c r="K579" s="8">
        <f>[1]!macd("881001.WI",A579,26,12,9,1,1,1)</f>
        <v>-34.282446505200824</v>
      </c>
      <c r="L579" s="8">
        <f>[1]!sar("881001.WI",A579,4,"2","20","1",1)</f>
        <v>2775.9513999999999</v>
      </c>
      <c r="M579" s="12">
        <f>[1]!kdj("881001.WI",A579,9,3,3,1,1,1)</f>
        <v>31.594684397895136</v>
      </c>
      <c r="N579" s="7">
        <f>[1]!rsi("881001.WI",A579,6,1,1)</f>
        <v>18.937731009218091</v>
      </c>
      <c r="O579" s="7">
        <f>[1]!atr("881001.WI",A579,14,"2","1",1)</f>
        <v>37.656250000000036</v>
      </c>
      <c r="P579" s="21">
        <f>[1]!s_dq_close("000001.SH",A579,1)</f>
        <v>2774.569</v>
      </c>
      <c r="Q579" s="21">
        <f>[1]!s_dq_close("399107.SZ",A579,1)</f>
        <v>1202.8920000000001</v>
      </c>
    </row>
    <row r="580" spans="1:17" x14ac:dyDescent="0.25">
      <c r="A580" s="6">
        <v>40687</v>
      </c>
      <c r="B580" s="8">
        <f>[1]!i_dq_close($A$1,A580)</f>
        <v>2658.6104</v>
      </c>
      <c r="C580" s="8">
        <f>[1]!i_dq_pctchange($A$1,A580)</f>
        <v>-0.20311773009338724</v>
      </c>
      <c r="D580" s="8">
        <f>[1]!s_dq_volume("881001.WI",A580,1000000)</f>
        <v>12497.1152</v>
      </c>
      <c r="E580" s="8">
        <f>[1]!s_dq_turn($A$1,A580)</f>
        <v>0.60019999999999996</v>
      </c>
      <c r="F580" s="8">
        <f>[1]!s_share_freeshares($A$1,A580,10000)</f>
        <v>80806084.371199995</v>
      </c>
      <c r="G580" s="8">
        <f>[1]!s_val_pe_ttm($A$1,A580)</f>
        <v>17.151199340820313</v>
      </c>
      <c r="H580" s="8">
        <f>[1]!s_val_dividendyield2($A$1,A580)</f>
        <v>1.1654</v>
      </c>
      <c r="I580" s="8">
        <f>[1]!s_val_pb_lf($A$1,A580)</f>
        <v>2.4721999168395996</v>
      </c>
      <c r="J580" s="11">
        <f>[1]!i_val_pe_percentile("881001.WI",A580,"2000-01-01",A580)</f>
        <v>3.5649327028010185</v>
      </c>
      <c r="K580" s="8">
        <f>[1]!macd("881001.WI",A580,26,12,9,1,1,1)</f>
        <v>-38.906171873867606</v>
      </c>
      <c r="L580" s="8">
        <f>[1]!sar("881001.WI",A580,4,"2","20","1",1)</f>
        <v>2773.6557159999998</v>
      </c>
      <c r="M580" s="12">
        <f>[1]!kdj("881001.WI",A580,9,3,3,1,1,1)</f>
        <v>27.212931740762588</v>
      </c>
      <c r="N580" s="7">
        <f>[1]!rsi("881001.WI",A580,6,1,1)</f>
        <v>18.185305421241349</v>
      </c>
      <c r="O580" s="7">
        <f>[1]!atr("881001.WI",A580,14,"2","1",1)</f>
        <v>35.008457142857161</v>
      </c>
      <c r="P580" s="21">
        <f>[1]!s_dq_close("000001.SH",A580,1)</f>
        <v>2767.056</v>
      </c>
      <c r="Q580" s="21">
        <f>[1]!s_dq_close("399107.SZ",A580,1)</f>
        <v>1204.5730000000001</v>
      </c>
    </row>
    <row r="581" spans="1:17" x14ac:dyDescent="0.25">
      <c r="A581" s="6">
        <v>40688</v>
      </c>
      <c r="B581" s="8">
        <f>[1]!i_dq_close($A$1,A581)</f>
        <v>2633.7384999999999</v>
      </c>
      <c r="C581" s="8">
        <f>[1]!i_dq_pctchange($A$1,A581)</f>
        <v>-0.93552255719755317</v>
      </c>
      <c r="D581" s="8">
        <f>[1]!s_dq_volume("881001.WI",A581,1000000)</f>
        <v>12193.410400000001</v>
      </c>
      <c r="E581" s="8">
        <f>[1]!s_dq_turn($A$1,A581)</f>
        <v>0.58689999999999998</v>
      </c>
      <c r="F581" s="8">
        <f>[1]!s_share_freeshares($A$1,A581,10000)</f>
        <v>80917485.527700007</v>
      </c>
      <c r="G581" s="8">
        <f>[1]!s_val_pe_ttm($A$1,A581)</f>
        <v>16.967500686645508</v>
      </c>
      <c r="H581" s="8">
        <f>[1]!s_val_dividendyield2($A$1,A581)</f>
        <v>1.1662999999999999</v>
      </c>
      <c r="I581" s="8">
        <f>[1]!s_val_pb_lf($A$1,A581)</f>
        <v>2.44569993019104</v>
      </c>
      <c r="J581" s="11">
        <f>[1]!i_val_pe_percentile("881001.WI",A581,"2000-01-01",A581)</f>
        <v>3.4909090909090912</v>
      </c>
      <c r="K581" s="8">
        <f>[1]!macd("881001.WI",A581,26,12,9,1,1,1)</f>
        <v>-44.069456742493912</v>
      </c>
      <c r="L581" s="8">
        <f>[1]!sar("881001.WI",A581,4,"2","20","1",1)</f>
        <v>2767.9920473599996</v>
      </c>
      <c r="M581" s="12">
        <f>[1]!kdj("881001.WI",A581,9,3,3,1,1,1)</f>
        <v>19.02330419134908</v>
      </c>
      <c r="N581" s="7">
        <f>[1]!rsi("881001.WI",A581,6,1,1)</f>
        <v>14.916388101101766</v>
      </c>
      <c r="O581" s="7">
        <f>[1]!atr("881001.WI",A581,14,"2","1",1)</f>
        <v>35.477485714285713</v>
      </c>
      <c r="P581" s="21">
        <f>[1]!s_dq_close("000001.SH",A581,1)</f>
        <v>2741.741</v>
      </c>
      <c r="Q581" s="21">
        <f>[1]!s_dq_close("399107.SZ",A581,1)</f>
        <v>1186.9829999999999</v>
      </c>
    </row>
    <row r="582" spans="1:17" x14ac:dyDescent="0.25">
      <c r="A582" s="6">
        <v>40689</v>
      </c>
      <c r="B582" s="8">
        <f>[1]!i_dq_close($A$1,A582)</f>
        <v>2624.8015</v>
      </c>
      <c r="C582" s="8">
        <f>[1]!i_dq_pctchange($A$1,A582)</f>
        <v>-0.33932753764278034</v>
      </c>
      <c r="D582" s="8">
        <f>[1]!s_dq_volume("881001.WI",A582,1000000)</f>
        <v>12671.060799999999</v>
      </c>
      <c r="E582" s="8">
        <f>[1]!s_dq_turn($A$1,A582)</f>
        <v>0.60619999999999996</v>
      </c>
      <c r="F582" s="8">
        <f>[1]!s_share_freeshares($A$1,A582,10000)</f>
        <v>80973272.535600007</v>
      </c>
      <c r="G582" s="8">
        <f>[1]!s_val_pe_ttm($A$1,A582)</f>
        <v>16.909799575805664</v>
      </c>
      <c r="H582" s="8">
        <f>[1]!s_val_dividendyield2($A$1,A582)</f>
        <v>1.1736</v>
      </c>
      <c r="I582" s="8">
        <f>[1]!s_val_pb_lf($A$1,A582)</f>
        <v>2.4377999305725098</v>
      </c>
      <c r="J582" s="11">
        <f>[1]!i_val_pe_percentile("881001.WI",A582,"2000-01-01",A582)</f>
        <v>3.4896401308615053</v>
      </c>
      <c r="K582" s="8">
        <f>[1]!macd("881001.WI",A582,26,12,9,1,1,1)</f>
        <v>-48.325472445919331</v>
      </c>
      <c r="L582" s="8">
        <f>[1]!sar("881001.WI",A582,4,"2","20","1",1)</f>
        <v>2759.7050965183994</v>
      </c>
      <c r="M582" s="12">
        <f>[1]!kdj("881001.WI",A582,9,3,3,1,1,1)</f>
        <v>13.00616006087551</v>
      </c>
      <c r="N582" s="7">
        <f>[1]!rsi("881001.WI",A582,6,1,1)</f>
        <v>13.843410914585865</v>
      </c>
      <c r="O582" s="7">
        <f>[1]!atr("881001.WI",A582,14,"2","1",1)</f>
        <v>34.385600000000004</v>
      </c>
      <c r="P582" s="21">
        <f>[1]!s_dq_close("000001.SH",A582,1)</f>
        <v>2736.527</v>
      </c>
      <c r="Q582" s="21">
        <f>[1]!s_dq_close("399107.SZ",A582,1)</f>
        <v>1175.29</v>
      </c>
    </row>
    <row r="583" spans="1:17" x14ac:dyDescent="0.25">
      <c r="A583" s="6">
        <v>40690</v>
      </c>
      <c r="B583" s="8">
        <f>[1]!i_dq_close($A$1,A583)</f>
        <v>2595.0277999999998</v>
      </c>
      <c r="C583" s="8">
        <f>[1]!i_dq_pctchange($A$1,A583)</f>
        <v>-1.1343219668230222</v>
      </c>
      <c r="D583" s="8">
        <f>[1]!s_dq_volume("881001.WI",A583,1000000)</f>
        <v>13081.431200000001</v>
      </c>
      <c r="E583" s="8">
        <f>[1]!s_dq_turn($A$1,A583)</f>
        <v>0.62829999999999997</v>
      </c>
      <c r="F583" s="8">
        <f>[1]!s_share_freeshares($A$1,A583,10000)</f>
        <v>81132226.132699996</v>
      </c>
      <c r="G583" s="8">
        <f>[1]!s_val_pe_ttm($A$1,A583)</f>
        <v>16.717100143432617</v>
      </c>
      <c r="H583" s="8">
        <f>[1]!s_val_dividendyield2($A$1,A583)</f>
        <v>1.1929000000000001</v>
      </c>
      <c r="I583" s="8">
        <f>[1]!s_val_pb_lf($A$1,A583)</f>
        <v>2.4098000526428223</v>
      </c>
      <c r="J583" s="11">
        <f>[1]!i_val_pe_percentile("881001.WI",A583,"2000-01-01",A583)</f>
        <v>3.2703488372093026</v>
      </c>
      <c r="K583" s="8">
        <f>[1]!macd("881001.WI",A583,26,12,9,1,1,1)</f>
        <v>-53.484350020444253</v>
      </c>
      <c r="L583" s="8">
        <f>[1]!sar("881001.WI",A583,4,"2","20","1",1)</f>
        <v>2748.7941367969274</v>
      </c>
      <c r="M583" s="12">
        <f>[1]!kdj("881001.WI",A583,9,3,3,1,1,1)</f>
        <v>8.9041079879013481</v>
      </c>
      <c r="N583" s="7">
        <f>[1]!rsi("881001.WI",A583,6,1,1)</f>
        <v>10.751548675242303</v>
      </c>
      <c r="O583" s="7">
        <f>[1]!atr("881001.WI",A583,14,"2","1",1)</f>
        <v>35.649885714285737</v>
      </c>
      <c r="P583" s="21">
        <f>[1]!s_dq_close("000001.SH",A583,1)</f>
        <v>2709.9470000000001</v>
      </c>
      <c r="Q583" s="21">
        <f>[1]!s_dq_close("399107.SZ",A583,1)</f>
        <v>1152.0450000000001</v>
      </c>
    </row>
    <row r="584" spans="1:17" x14ac:dyDescent="0.25">
      <c r="A584" s="6">
        <v>40693</v>
      </c>
      <c r="B584" s="8">
        <f>[1]!i_dq_close($A$1,A584)</f>
        <v>2585.5417000000002</v>
      </c>
      <c r="C584" s="8">
        <f>[1]!i_dq_pctchange($A$1,A584)</f>
        <v>-0.36554907041842188</v>
      </c>
      <c r="D584" s="8">
        <f>[1]!s_dq_volume("881001.WI",A584,1000000)</f>
        <v>10430.7024</v>
      </c>
      <c r="E584" s="8">
        <f>[1]!s_dq_turn($A$1,A584)</f>
        <v>0.50160000000000005</v>
      </c>
      <c r="F584" s="8">
        <f>[1]!s_share_freeshares($A$1,A584,10000)</f>
        <v>81175678.225199997</v>
      </c>
      <c r="G584" s="8">
        <f>[1]!s_val_pe_ttm($A$1,A584)</f>
        <v>16.680000305175781</v>
      </c>
      <c r="H584" s="8">
        <f>[1]!s_val_dividendyield2($A$1,A584)</f>
        <v>1.0309999999999999</v>
      </c>
      <c r="I584" s="8">
        <f>[1]!s_val_pb_lf($A$1,A584)</f>
        <v>2.4045999050140381</v>
      </c>
      <c r="J584" s="11">
        <f>[1]!i_val_pe_percentile("881001.WI",A584,"2000-01-01",A584)</f>
        <v>3.269160915365056</v>
      </c>
      <c r="K584" s="8">
        <f>[1]!macd("881001.WI",A584,26,12,9,1,1,1)</f>
        <v>-57.673423333585561</v>
      </c>
      <c r="L584" s="8">
        <f>[1]!sar("881001.WI",A584,4,"2","20","1",1)</f>
        <v>2733.2899631172345</v>
      </c>
      <c r="M584" s="12">
        <f>[1]!kdj("881001.WI",A584,9,3,3,1,1,1)</f>
        <v>8.0914495059791811</v>
      </c>
      <c r="N584" s="7">
        <f>[1]!rsi("881001.WI",A584,6,1,1)</f>
        <v>9.9056898452511319</v>
      </c>
      <c r="O584" s="7">
        <f>[1]!atr("881001.WI",A584,14,"2","1",1)</f>
        <v>36.632942857142879</v>
      </c>
      <c r="P584" s="21">
        <f>[1]!s_dq_close("000001.SH",A584,1)</f>
        <v>2706.3609999999999</v>
      </c>
      <c r="Q584" s="21">
        <f>[1]!s_dq_close("399107.SZ",A584,1)</f>
        <v>1140.8019999999999</v>
      </c>
    </row>
    <row r="585" spans="1:17" x14ac:dyDescent="0.25">
      <c r="A585" s="6">
        <v>40694</v>
      </c>
      <c r="B585" s="8">
        <f>[1]!i_dq_close($A$1,A585)</f>
        <v>2624.0470999999998</v>
      </c>
      <c r="C585" s="8">
        <f>[1]!i_dq_pctchange($A$1,A585)</f>
        <v>1.4892585178571882</v>
      </c>
      <c r="D585" s="8">
        <f>[1]!s_dq_volume("881001.WI",A585,1000000)</f>
        <v>10999.460800000001</v>
      </c>
      <c r="E585" s="8">
        <f>[1]!s_dq_turn($A$1,A585)</f>
        <v>0.52810000000000001</v>
      </c>
      <c r="F585" s="8">
        <f>[1]!s_share_freeshares($A$1,A585,10000)</f>
        <v>81234432.908000007</v>
      </c>
      <c r="G585" s="8">
        <f>[1]!s_val_pe_ttm($A$1,A585)</f>
        <v>16.924400329589844</v>
      </c>
      <c r="H585" s="8">
        <f>[1]!s_val_dividendyield2($A$1,A585)</f>
        <v>1.0225</v>
      </c>
      <c r="I585" s="8">
        <f>[1]!s_val_pb_lf($A$1,A585)</f>
        <v>2.4400999546051025</v>
      </c>
      <c r="J585" s="11">
        <f>[1]!i_val_pe_percentile("881001.WI",A585,"2000-01-01",A585)</f>
        <v>3.594771241830065</v>
      </c>
      <c r="K585" s="8">
        <f>[1]!macd("881001.WI",A585,26,12,9,1,1,1)</f>
        <v>-57.226557999624674</v>
      </c>
      <c r="L585" s="8">
        <f>[1]!sar("881001.WI",A585,4,"2","20","1",1)</f>
        <v>2713.9805755431662</v>
      </c>
      <c r="M585" s="12">
        <f>[1]!kdj("881001.WI",A585,9,3,3,1,1,1)</f>
        <v>13.854606292847242</v>
      </c>
      <c r="N585" s="7">
        <f>[1]!rsi("881001.WI",A585,6,1,1)</f>
        <v>34.865992558455758</v>
      </c>
      <c r="O585" s="7">
        <f>[1]!atr("881001.WI",A585,14,"2","1",1)</f>
        <v>37.618228571428581</v>
      </c>
      <c r="P585" s="21">
        <f>[1]!s_dq_close("000001.SH",A585,1)</f>
        <v>2743.4720000000002</v>
      </c>
      <c r="Q585" s="21">
        <f>[1]!s_dq_close("399107.SZ",A585,1)</f>
        <v>1162.9880000000001</v>
      </c>
    </row>
    <row r="586" spans="1:17" x14ac:dyDescent="0.25">
      <c r="A586" s="6">
        <v>40695</v>
      </c>
      <c r="B586" s="8">
        <f>[1]!i_dq_close($A$1,A586)</f>
        <v>2632.5940000000001</v>
      </c>
      <c r="C586" s="8">
        <f>[1]!i_dq_pctchange($A$1,A586)</f>
        <v>0.32571442791557664</v>
      </c>
      <c r="D586" s="8">
        <f>[1]!s_dq_volume("881001.WI",A586,1000000)</f>
        <v>11293.147999999999</v>
      </c>
      <c r="E586" s="8">
        <f>[1]!s_dq_turn($A$1,A586)</f>
        <v>0.54169999999999996</v>
      </c>
      <c r="F586" s="8">
        <f>[1]!s_share_freeshares($A$1,A586,10000)</f>
        <v>81249069.018199995</v>
      </c>
      <c r="G586" s="8">
        <f>[1]!s_val_pe_ttm($A$1,A586)</f>
        <v>16.965799331665039</v>
      </c>
      <c r="H586" s="8">
        <f>[1]!s_val_dividendyield2($A$1,A586)</f>
        <v>1.0249999999999999</v>
      </c>
      <c r="I586" s="8">
        <f>[1]!s_val_pb_lf($A$1,A586)</f>
        <v>2.4519000053405762</v>
      </c>
      <c r="J586" s="11">
        <f>[1]!i_val_pe_percentile("881001.WI",A586,"2000-01-01",A586)</f>
        <v>3.6297640653357535</v>
      </c>
      <c r="K586" s="8">
        <f>[1]!macd("881001.WI",A586,26,12,9,1,1,1)</f>
        <v>-55.54249133626854</v>
      </c>
      <c r="L586" s="8">
        <f>[1]!sar("881001.WI",A586,4,"2","20","1",1)</f>
        <v>2696.9883144779865</v>
      </c>
      <c r="M586" s="12">
        <f>[1]!kdj("881001.WI",A586,9,3,3,1,1,1)</f>
        <v>20.085528193276289</v>
      </c>
      <c r="N586" s="7">
        <f>[1]!rsi("881001.WI",A586,6,1,1)</f>
        <v>39.342172770790675</v>
      </c>
      <c r="O586" s="7">
        <f>[1]!atr("881001.WI",A586,14,"2","1",1)</f>
        <v>36.380299999999998</v>
      </c>
      <c r="P586" s="21">
        <f>[1]!s_dq_close("000001.SH",A586,1)</f>
        <v>2743.5720000000001</v>
      </c>
      <c r="Q586" s="21">
        <f>[1]!s_dq_close("399107.SZ",A586,1)</f>
        <v>1173.973</v>
      </c>
    </row>
    <row r="587" spans="1:17" x14ac:dyDescent="0.25">
      <c r="A587" s="6">
        <v>40696</v>
      </c>
      <c r="B587" s="8">
        <f>[1]!i_dq_close($A$1,A587)</f>
        <v>2595.8834999999999</v>
      </c>
      <c r="C587" s="8">
        <f>[1]!i_dq_pctchange($A$1,A587)</f>
        <v>-1.394461128453538</v>
      </c>
      <c r="D587" s="8">
        <f>[1]!s_dq_volume("881001.WI",A587,1000000)</f>
        <v>13295.053599999999</v>
      </c>
      <c r="E587" s="8">
        <f>[1]!s_dq_turn($A$1,A587)</f>
        <v>0.64119999999999999</v>
      </c>
      <c r="F587" s="8">
        <f>[1]!s_share_freeshares($A$1,A587,10000)</f>
        <v>81314401.016800001</v>
      </c>
      <c r="G587" s="8">
        <f>[1]!s_val_pe_ttm($A$1,A587)</f>
        <v>16.71820068359375</v>
      </c>
      <c r="H587" s="8">
        <f>[1]!s_val_dividendyield2($A$1,A587)</f>
        <v>1.1544000000000001</v>
      </c>
      <c r="I587" s="8">
        <f>[1]!s_val_pb_lf($A$1,A587)</f>
        <v>2.4158000946044922</v>
      </c>
      <c r="J587" s="11">
        <f>[1]!i_val_pe_percentile("881001.WI",A587,"2000-01-01",A587)</f>
        <v>3.3381712626995643</v>
      </c>
      <c r="K587" s="8">
        <f>[1]!macd("881001.WI",A587,26,12,9,1,1,1)</f>
        <v>-56.518575958012207</v>
      </c>
      <c r="L587" s="8">
        <f>[1]!sar("881001.WI",A587,4,"2","20","1",1)</f>
        <v>2682.0351247406279</v>
      </c>
      <c r="M587" s="12">
        <f>[1]!kdj("881001.WI",A587,9,3,3,1,1,1)</f>
        <v>18.543178138954193</v>
      </c>
      <c r="N587" s="7">
        <f>[1]!rsi("881001.WI",A587,6,1,1)</f>
        <v>29.051719078595106</v>
      </c>
      <c r="O587" s="7">
        <f>[1]!atr("881001.WI",A587,14,"2","1",1)</f>
        <v>38.279785714285708</v>
      </c>
      <c r="P587" s="21">
        <f>[1]!s_dq_close("000001.SH",A587,1)</f>
        <v>2705.181</v>
      </c>
      <c r="Q587" s="21">
        <f>[1]!s_dq_close("399107.SZ",A587,1)</f>
        <v>1156.874</v>
      </c>
    </row>
    <row r="588" spans="1:17" x14ac:dyDescent="0.25">
      <c r="A588" s="6">
        <v>40697</v>
      </c>
      <c r="B588" s="8">
        <f>[1]!i_dq_close($A$1,A588)</f>
        <v>2622.9783000000002</v>
      </c>
      <c r="C588" s="8">
        <f>[1]!i_dq_pctchange($A$1,A588)</f>
        <v>1.0437602457891622</v>
      </c>
      <c r="D588" s="8">
        <f>[1]!s_dq_volume("881001.WI",A588,1000000)</f>
        <v>11011.0216</v>
      </c>
      <c r="E588" s="8">
        <f>[1]!s_dq_turn($A$1,A588)</f>
        <v>0.52739999999999998</v>
      </c>
      <c r="F588" s="8">
        <f>[1]!s_share_freeshares($A$1,A588,10000)</f>
        <v>81389148.009399995</v>
      </c>
      <c r="G588" s="8">
        <f>[1]!s_val_pe_ttm($A$1,A588)</f>
        <v>16.903099060058594</v>
      </c>
      <c r="H588" s="8">
        <f>[1]!s_val_dividendyield2($A$1,A588)</f>
        <v>1.1394</v>
      </c>
      <c r="I588" s="8">
        <f>[1]!s_val_pb_lf($A$1,A588)</f>
        <v>2.4437000751495361</v>
      </c>
      <c r="J588" s="11">
        <f>[1]!i_val_pe_percentile("881001.WI",A588,"2000-01-01",A588)</f>
        <v>3.5545883206383753</v>
      </c>
      <c r="K588" s="8">
        <f>[1]!macd("881001.WI",A588,26,12,9,1,1,1)</f>
        <v>-54.477819739059669</v>
      </c>
      <c r="L588" s="8">
        <f>[1]!sar("881001.WI",A588,4,"2","20","1",1)</f>
        <v>2666.0621012769402</v>
      </c>
      <c r="M588" s="12">
        <f>[1]!kdj("881001.WI",A588,9,3,3,1,1,1)</f>
        <v>31.456118097350366</v>
      </c>
      <c r="N588" s="7">
        <f>[1]!rsi("881001.WI",A588,6,1,1)</f>
        <v>42.396263020696807</v>
      </c>
      <c r="O588" s="7">
        <f>[1]!atr("881001.WI",A588,14,"2","1",1)</f>
        <v>38.728092857142819</v>
      </c>
      <c r="P588" s="21">
        <f>[1]!s_dq_close("000001.SH",A588,1)</f>
        <v>2728.02</v>
      </c>
      <c r="Q588" s="21">
        <f>[1]!s_dq_close("399107.SZ",A588,1)</f>
        <v>1176.154</v>
      </c>
    </row>
    <row r="589" spans="1:17" x14ac:dyDescent="0.25">
      <c r="A589" s="6">
        <v>40701</v>
      </c>
      <c r="B589" s="8">
        <f>[1]!i_dq_close($A$1,A589)</f>
        <v>2641.4679999999998</v>
      </c>
      <c r="C589" s="8">
        <f>[1]!i_dq_pctchange($A$1,A589)</f>
        <v>0.70491242722059988</v>
      </c>
      <c r="D589" s="8">
        <f>[1]!s_dq_volume("881001.WI",A589,1000000)</f>
        <v>10612.886399999999</v>
      </c>
      <c r="E589" s="8">
        <f>[1]!s_dq_turn($A$1,A589)</f>
        <v>0.50770000000000004</v>
      </c>
      <c r="F589" s="8">
        <f>[1]!s_share_freeshares($A$1,A589,10000)</f>
        <v>81701841.806600004</v>
      </c>
      <c r="G589" s="8">
        <f>[1]!s_val_pe_ttm($A$1,A589)</f>
        <v>17.005599975585938</v>
      </c>
      <c r="H589" s="8">
        <f>[1]!s_val_dividendyield2($A$1,A589)</f>
        <v>0.97850000000000004</v>
      </c>
      <c r="I589" s="8">
        <f>[1]!s_val_pb_lf($A$1,A589)</f>
        <v>2.459399938583374</v>
      </c>
      <c r="J589" s="11">
        <f>[1]!i_val_pe_percentile("881001.WI",A589,"2000-01-01",A589)</f>
        <v>3.8071065989847721</v>
      </c>
      <c r="K589" s="8">
        <f>[1]!macd("881001.WI",A589,26,12,9,1,1,1)</f>
        <v>-50.783144983594411</v>
      </c>
      <c r="L589" s="8">
        <f>[1]!sar("881001.WI",A589,4,"2","20","1",1)</f>
        <v>2652.3253010981684</v>
      </c>
      <c r="M589" s="12">
        <f>[1]!kdj("881001.WI",A589,9,3,3,1,1,1)</f>
        <v>46.595382946049369</v>
      </c>
      <c r="N589" s="7">
        <f>[1]!rsi("881001.WI",A589,6,1,1)</f>
        <v>50.084433802097195</v>
      </c>
      <c r="O589" s="7">
        <f>[1]!atr("881001.WI",A589,14,"2","1",1)</f>
        <v>37.549185714285677</v>
      </c>
      <c r="P589" s="21">
        <f>[1]!s_dq_close("000001.SH",A589,1)</f>
        <v>2744.3</v>
      </c>
      <c r="Q589" s="21">
        <f>[1]!s_dq_close("399107.SZ",A589,1)</f>
        <v>1185.0119999999999</v>
      </c>
    </row>
    <row r="590" spans="1:17" x14ac:dyDescent="0.25">
      <c r="A590" s="6">
        <v>40702</v>
      </c>
      <c r="B590" s="8">
        <f>[1]!i_dq_close($A$1,A590)</f>
        <v>2649.2563</v>
      </c>
      <c r="C590" s="8">
        <f>[1]!i_dq_pctchange($A$1,A590)</f>
        <v>0.29484741060653258</v>
      </c>
      <c r="D590" s="8">
        <f>[1]!s_dq_volume("881001.WI",A590,1000000)</f>
        <v>12352.779200000001</v>
      </c>
      <c r="E590" s="8">
        <f>[1]!s_dq_turn($A$1,A590)</f>
        <v>0.59119999999999995</v>
      </c>
      <c r="F590" s="8">
        <f>[1]!s_share_freeshares($A$1,A590,10000)</f>
        <v>81861282.686100006</v>
      </c>
      <c r="G590" s="8">
        <f>[1]!s_val_pe_ttm($A$1,A590)</f>
        <v>17.056499481201172</v>
      </c>
      <c r="H590" s="8">
        <f>[1]!s_val_dividendyield2($A$1,A590)</f>
        <v>0.98929999999999996</v>
      </c>
      <c r="I590" s="8">
        <f>[1]!s_val_pb_lf($A$1,A590)</f>
        <v>2.4658999443054199</v>
      </c>
      <c r="J590" s="11">
        <f>[1]!i_val_pe_percentile("881001.WI",A590,"2000-01-01",A590)</f>
        <v>3.8419717288872777</v>
      </c>
      <c r="K590" s="8">
        <f>[1]!macd("881001.WI",A590,26,12,9,1,1,1)</f>
        <v>-46.688442597020639</v>
      </c>
      <c r="L590" s="8">
        <f>[1]!sar("881001.WI",A590,4,"2","20","1",1)</f>
        <v>2567.9421000000002</v>
      </c>
      <c r="M590" s="12">
        <f>[1]!kdj("881001.WI",A590,9,3,3,1,1,1)</f>
        <v>61.888100793830993</v>
      </c>
      <c r="N590" s="7">
        <f>[1]!rsi("881001.WI",A590,6,1,1)</f>
        <v>53.239071865862265</v>
      </c>
      <c r="O590" s="7">
        <f>[1]!atr("881001.WI",A590,14,"2","1",1)</f>
        <v>38.210678571428517</v>
      </c>
      <c r="P590" s="21">
        <f>[1]!s_dq_close("000001.SH",A590,1)</f>
        <v>2750.288</v>
      </c>
      <c r="Q590" s="21">
        <f>[1]!s_dq_close("399107.SZ",A590,1)</f>
        <v>1189.164</v>
      </c>
    </row>
    <row r="591" spans="1:17" x14ac:dyDescent="0.25">
      <c r="A591" s="6">
        <v>40703</v>
      </c>
      <c r="B591" s="8">
        <f>[1]!i_dq_close($A$1,A591)</f>
        <v>2604.4683</v>
      </c>
      <c r="C591" s="8">
        <f>[1]!i_dq_pctchange($A$1,A591)</f>
        <v>-1.6905876566189544</v>
      </c>
      <c r="D591" s="8">
        <f>[1]!s_dq_volume("881001.WI",A591,1000000)</f>
        <v>13263.1304</v>
      </c>
      <c r="E591" s="8">
        <f>[1]!s_dq_turn($A$1,A591)</f>
        <v>0.63429999999999997</v>
      </c>
      <c r="F591" s="8">
        <f>[1]!s_share_freeshares($A$1,A591,10000)</f>
        <v>81895745.167899996</v>
      </c>
      <c r="G591" s="8">
        <f>[1]!s_val_pe_ttm($A$1,A591)</f>
        <v>16.767099380493164</v>
      </c>
      <c r="H591" s="8">
        <f>[1]!s_val_dividendyield2($A$1,A591)</f>
        <v>1.0034000000000001</v>
      </c>
      <c r="I591" s="8">
        <f>[1]!s_val_pb_lf($A$1,A591)</f>
        <v>2.4261000156402588</v>
      </c>
      <c r="J591" s="11">
        <f>[1]!i_val_pe_percentile("881001.WI",A591,"2000-01-01",A591)</f>
        <v>3.4057971014492754</v>
      </c>
      <c r="K591" s="8">
        <f>[1]!macd("881001.WI",A591,26,12,9,1,1,1)</f>
        <v>-46.521112321534019</v>
      </c>
      <c r="L591" s="8">
        <f>[1]!sar("881001.WI",A591,4,"2","20","1",1)</f>
        <v>2569.6419880000003</v>
      </c>
      <c r="M591" s="12">
        <f>[1]!kdj("881001.WI",A591,9,3,3,1,1,1)</f>
        <v>55.583677623554706</v>
      </c>
      <c r="N591" s="7">
        <f>[1]!rsi("881001.WI",A591,6,1,1)</f>
        <v>37.071263070327198</v>
      </c>
      <c r="O591" s="7">
        <f>[1]!atr("881001.WI",A591,14,"2","1",1)</f>
        <v>39.521449999999923</v>
      </c>
      <c r="P591" s="21">
        <f>[1]!s_dq_close("000001.SH",A591,1)</f>
        <v>2703.3449999999998</v>
      </c>
      <c r="Q591" s="21">
        <f>[1]!s_dq_close("399107.SZ",A591,1)</f>
        <v>1164.7819999999999</v>
      </c>
    </row>
    <row r="592" spans="1:17" x14ac:dyDescent="0.25">
      <c r="A592" s="6">
        <v>40704</v>
      </c>
      <c r="B592" s="8">
        <f>[1]!i_dq_close($A$1,A592)</f>
        <v>2611.3296</v>
      </c>
      <c r="C592" s="8">
        <f>[1]!i_dq_pctchange($A$1,A592)</f>
        <v>0.2634434060879155</v>
      </c>
      <c r="D592" s="8">
        <f>[1]!s_dq_volume("881001.WI",A592,1000000)</f>
        <v>11586.5864</v>
      </c>
      <c r="E592" s="8">
        <f>[1]!s_dq_turn($A$1,A592)</f>
        <v>0.55559999999999998</v>
      </c>
      <c r="F592" s="8">
        <f>[1]!s_share_freeshares($A$1,A592,10000)</f>
        <v>82001840.219799995</v>
      </c>
      <c r="G592" s="8">
        <f>[1]!s_val_pe_ttm($A$1,A592)</f>
        <v>16.770500183105469</v>
      </c>
      <c r="H592" s="8">
        <f>[1]!s_val_dividendyield2($A$1,A592)</f>
        <v>1.032</v>
      </c>
      <c r="I592" s="8">
        <f>[1]!s_val_pb_lf($A$1,A592)</f>
        <v>2.4365999698638916</v>
      </c>
      <c r="J592" s="11">
        <f>[1]!i_val_pe_percentile("881001.WI",A592,"2000-01-01",A592)</f>
        <v>3.4407823252444762</v>
      </c>
      <c r="K592" s="8">
        <f>[1]!macd("881001.WI",A592,26,12,9,1,1,1)</f>
        <v>-45.312517805736206</v>
      </c>
      <c r="L592" s="8">
        <f>[1]!sar("881001.WI",A592,4,"2","20","1",1)</f>
        <v>2571.3078782400003</v>
      </c>
      <c r="M592" s="12">
        <f>[1]!kdj("881001.WI",A592,9,3,3,1,1,1)</f>
        <v>54.071612007437828</v>
      </c>
      <c r="N592" s="7">
        <f>[1]!rsi("881001.WI",A592,6,1,1)</f>
        <v>40.398646113645334</v>
      </c>
      <c r="O592" s="7">
        <f>[1]!atr("881001.WI",A592,14,"2","1",1)</f>
        <v>40.769721428571366</v>
      </c>
      <c r="P592" s="21">
        <f>[1]!s_dq_close("000001.SH",A592,1)</f>
        <v>2705.143</v>
      </c>
      <c r="Q592" s="21">
        <f>[1]!s_dq_close("399107.SZ",A592,1)</f>
        <v>1165.5899999999999</v>
      </c>
    </row>
    <row r="593" spans="1:17" x14ac:dyDescent="0.25">
      <c r="A593" s="6">
        <v>40707</v>
      </c>
      <c r="B593" s="8">
        <f>[1]!i_dq_close($A$1,A593)</f>
        <v>2609.3252000000002</v>
      </c>
      <c r="C593" s="8">
        <f>[1]!i_dq_pctchange($A$1,A593)</f>
        <v>-7.6757832485022381E-2</v>
      </c>
      <c r="D593" s="8">
        <f>[1]!s_dq_volume("881001.WI",A593,1000000)</f>
        <v>10000.393599999999</v>
      </c>
      <c r="E593" s="8">
        <f>[1]!s_dq_turn($A$1,A593)</f>
        <v>0.4773</v>
      </c>
      <c r="F593" s="8">
        <f>[1]!s_share_freeshares($A$1,A593,10000)</f>
        <v>82030463.803599998</v>
      </c>
      <c r="G593" s="8">
        <f>[1]!s_val_pe_ttm($A$1,A593)</f>
        <v>16.744199752807617</v>
      </c>
      <c r="H593" s="8">
        <f>[1]!s_val_dividendyield2($A$1,A593)</f>
        <v>1.1526000000000001</v>
      </c>
      <c r="I593" s="8">
        <f>[1]!s_val_pb_lf($A$1,A593)</f>
        <v>2.4374001026153564</v>
      </c>
      <c r="J593" s="11">
        <f>[1]!i_val_pe_percentile("881001.WI",A593,"2000-01-01",A593)</f>
        <v>3.4033309196234609</v>
      </c>
      <c r="K593" s="8">
        <f>[1]!macd("881001.WI",A593,26,12,9,1,1,1)</f>
        <v>-44.009126457966431</v>
      </c>
      <c r="L593" s="8">
        <f>[1]!sar("881001.WI",A593,4,"2","20","1",1)</f>
        <v>2572.9404506752003</v>
      </c>
      <c r="M593" s="12">
        <f>[1]!kdj("881001.WI",A593,9,3,3,1,1,1)</f>
        <v>52.27747725814865</v>
      </c>
      <c r="N593" s="7">
        <f>[1]!rsi("881001.WI",A593,6,1,1)</f>
        <v>39.663449500945994</v>
      </c>
      <c r="O593" s="7">
        <f>[1]!atr("881001.WI",A593,14,"2","1",1)</f>
        <v>36.866378571428513</v>
      </c>
      <c r="P593" s="21">
        <f>[1]!s_dq_close("000001.SH",A593,1)</f>
        <v>2700.3789999999999</v>
      </c>
      <c r="Q593" s="21">
        <f>[1]!s_dq_close("399107.SZ",A593,1)</f>
        <v>1163.2860000000001</v>
      </c>
    </row>
    <row r="594" spans="1:17" x14ac:dyDescent="0.25">
      <c r="A594" s="6">
        <v>40708</v>
      </c>
      <c r="B594" s="8">
        <f>[1]!i_dq_close($A$1,A594)</f>
        <v>2641.2091999999998</v>
      </c>
      <c r="C594" s="8">
        <f>[1]!i_dq_pctchange($A$1,A594)</f>
        <v>1.221925116884609</v>
      </c>
      <c r="D594" s="8">
        <f>[1]!s_dq_volume("881001.WI",A594,1000000)</f>
        <v>13333.113600000001</v>
      </c>
      <c r="E594" s="8">
        <f>[1]!s_dq_turn($A$1,A594)</f>
        <v>0.63329999999999997</v>
      </c>
      <c r="F594" s="8">
        <f>[1]!s_share_freeshares($A$1,A594,10000)</f>
        <v>82185898.002399996</v>
      </c>
      <c r="G594" s="8">
        <f>[1]!s_val_pe_ttm($A$1,A594)</f>
        <v>16.93440055847168</v>
      </c>
      <c r="H594" s="8">
        <f>[1]!s_val_dividendyield2($A$1,A594)</f>
        <v>1.2156</v>
      </c>
      <c r="I594" s="8">
        <f>[1]!s_val_pb_lf($A$1,A594)</f>
        <v>2.4656000137329102</v>
      </c>
      <c r="J594" s="11">
        <f>[1]!i_val_pe_percentile("881001.WI",A594,"2000-01-01",A594)</f>
        <v>3.8002171552660156</v>
      </c>
      <c r="K594" s="8">
        <f>[1]!macd("881001.WI",A594,26,12,9,1,1,1)</f>
        <v>-39.942969402500239</v>
      </c>
      <c r="L594" s="8">
        <f>[1]!sar("881001.WI",A594,4,"2","20","1",1)</f>
        <v>2574.5403716616961</v>
      </c>
      <c r="M594" s="12">
        <f>[1]!kdj("881001.WI",A594,9,3,3,1,1,1)</f>
        <v>63.585740653266463</v>
      </c>
      <c r="N594" s="7">
        <f>[1]!rsi("881001.WI",A594,6,1,1)</f>
        <v>55.219391887834789</v>
      </c>
      <c r="O594" s="7">
        <f>[1]!atr("881001.WI",A594,14,"2","1",1)</f>
        <v>37.718307142857057</v>
      </c>
      <c r="P594" s="21">
        <f>[1]!s_dq_close("000001.SH",A594,1)</f>
        <v>2730.04</v>
      </c>
      <c r="Q594" s="21">
        <f>[1]!s_dq_close("399107.SZ",A594,1)</f>
        <v>1181.5740000000001</v>
      </c>
    </row>
    <row r="595" spans="1:17" x14ac:dyDescent="0.25">
      <c r="A595" s="6">
        <v>40709</v>
      </c>
      <c r="B595" s="8">
        <f>[1]!i_dq_close($A$1,A595)</f>
        <v>2622.6199000000001</v>
      </c>
      <c r="C595" s="8">
        <f>[1]!i_dq_pctchange($A$1,A595)</f>
        <v>-0.70381778164333375</v>
      </c>
      <c r="D595" s="8">
        <f>[1]!s_dq_volume("881001.WI",A595,1000000)</f>
        <v>12039.431200000001</v>
      </c>
      <c r="E595" s="8">
        <f>[1]!s_dq_turn($A$1,A595)</f>
        <v>0.57479999999999998</v>
      </c>
      <c r="F595" s="8">
        <f>[1]!s_share_freeshares($A$1,A595,10000)</f>
        <v>82252137.855499998</v>
      </c>
      <c r="G595" s="8">
        <f>[1]!s_val_pe_ttm($A$1,A595)</f>
        <v>16.78339958190918</v>
      </c>
      <c r="H595" s="8">
        <f>[1]!s_val_dividendyield2($A$1,A595)</f>
        <v>1.2333000000000001</v>
      </c>
      <c r="I595" s="8">
        <f>[1]!s_val_pb_lf($A$1,A595)</f>
        <v>2.4567000865936279</v>
      </c>
      <c r="J595" s="11">
        <f>[1]!i_val_pe_percentile("881001.WI",A595,"2000-01-01",A595)</f>
        <v>3.5455861070911721</v>
      </c>
      <c r="K595" s="8">
        <f>[1]!macd("881001.WI",A595,26,12,9,1,1,1)</f>
        <v>-37.784950405738527</v>
      </c>
      <c r="L595" s="8">
        <f>[1]!sar("881001.WI",A595,4,"2","20","1",1)</f>
        <v>2576.0346902284623</v>
      </c>
      <c r="M595" s="12">
        <f>[1]!kdj("881001.WI",A595,9,3,3,1,1,1)</f>
        <v>63.834181039221413</v>
      </c>
      <c r="N595" s="7">
        <f>[1]!rsi("881001.WI",A595,6,1,1)</f>
        <v>46.781047063250028</v>
      </c>
      <c r="O595" s="7">
        <f>[1]!atr("881001.WI",A595,14,"2","1",1)</f>
        <v>37.234835714285673</v>
      </c>
      <c r="P595" s="21">
        <f>[1]!s_dq_close("000001.SH",A595,1)</f>
        <v>2705.431</v>
      </c>
      <c r="Q595" s="21">
        <f>[1]!s_dq_close("399107.SZ",A595,1)</f>
        <v>1170.7070000000001</v>
      </c>
    </row>
    <row r="596" spans="1:17" x14ac:dyDescent="0.25">
      <c r="A596" s="6">
        <v>40710</v>
      </c>
      <c r="B596" s="8">
        <f>[1]!i_dq_close($A$1,A596)</f>
        <v>2580.7748999999999</v>
      </c>
      <c r="C596" s="8">
        <f>[1]!i_dq_pctchange($A$1,A596)</f>
        <v>-1.5955419235551538</v>
      </c>
      <c r="D596" s="8">
        <f>[1]!s_dq_volume("881001.WI",A596,1000000)</f>
        <v>11400.569600000001</v>
      </c>
      <c r="E596" s="8">
        <f>[1]!s_dq_turn($A$1,A596)</f>
        <v>0.54010000000000002</v>
      </c>
      <c r="F596" s="8">
        <f>[1]!s_share_freeshares($A$1,A596,10000)</f>
        <v>82295183.833199993</v>
      </c>
      <c r="G596" s="8">
        <f>[1]!s_val_pe_ttm($A$1,A596)</f>
        <v>16.525199890136719</v>
      </c>
      <c r="H596" s="8">
        <f>[1]!s_val_dividendyield2($A$1,A596)</f>
        <v>1.4510000000000001</v>
      </c>
      <c r="I596" s="8">
        <f>[1]!s_val_pb_lf($A$1,A596)</f>
        <v>2.4210999011993408</v>
      </c>
      <c r="J596" s="11">
        <f>[1]!i_val_pe_percentile("881001.WI",A596,"2000-01-01",A596)</f>
        <v>3.0741410488245928</v>
      </c>
      <c r="K596" s="8">
        <f>[1]!macd("881001.WI",A596,26,12,9,1,1,1)</f>
        <v>-39.001659734136865</v>
      </c>
      <c r="L596" s="8">
        <f>[1]!sar("881001.WI",A596,4,"2","20","1",1)</f>
        <v>2578.9696986193239</v>
      </c>
      <c r="M596" s="12">
        <f>[1]!kdj("881001.WI",A596,9,3,3,1,1,1)</f>
        <v>43.653097439909125</v>
      </c>
      <c r="N596" s="7">
        <f>[1]!rsi("881001.WI",A596,6,1,1)</f>
        <v>33.112565725268759</v>
      </c>
      <c r="O596" s="7">
        <f>[1]!atr("881001.WI",A596,14,"2","1",1)</f>
        <v>37.943157142857117</v>
      </c>
      <c r="P596" s="21">
        <f>[1]!s_dq_close("000001.SH",A596,1)</f>
        <v>2664.2829999999999</v>
      </c>
      <c r="Q596" s="21">
        <f>[1]!s_dq_close("399107.SZ",A596,1)</f>
        <v>1148.4770000000001</v>
      </c>
    </row>
    <row r="597" spans="1:17" x14ac:dyDescent="0.25">
      <c r="A597" s="6">
        <v>40711</v>
      </c>
      <c r="B597" s="8">
        <f>[1]!i_dq_close($A$1,A597)</f>
        <v>2560.2350999999999</v>
      </c>
      <c r="C597" s="8">
        <f>[1]!i_dq_pctchange($A$1,A597)</f>
        <v>-0.79587723826669321</v>
      </c>
      <c r="D597" s="8">
        <f>[1]!s_dq_volume("881001.WI",A597,1000000)</f>
        <v>10132.9328</v>
      </c>
      <c r="E597" s="8">
        <f>[1]!s_dq_turn($A$1,A597)</f>
        <v>0.48139999999999999</v>
      </c>
      <c r="F597" s="8">
        <f>[1]!s_share_freeshares($A$1,A597,10000)</f>
        <v>82431268.218899995</v>
      </c>
      <c r="G597" s="8">
        <f>[1]!s_val_pe_ttm($A$1,A597)</f>
        <v>16.394100189208984</v>
      </c>
      <c r="H597" s="8">
        <f>[1]!s_val_dividendyield2($A$1,A597)</f>
        <v>1.5087999999999999</v>
      </c>
      <c r="I597" s="8">
        <f>[1]!s_val_pb_lf($A$1,A597)</f>
        <v>2.4054000377655029</v>
      </c>
      <c r="J597" s="11">
        <f>[1]!i_val_pe_percentile("881001.WI",A597,"2000-01-01",A597)</f>
        <v>2.9284164859002169</v>
      </c>
      <c r="K597" s="8">
        <f>[1]!macd("881001.WI",A597,26,12,9,1,1,1)</f>
        <v>-41.148961233774116</v>
      </c>
      <c r="L597" s="8">
        <f>[1]!sar("881001.WI",A597,4,"2","20","1",1)</f>
        <v>2649.4099000000001</v>
      </c>
      <c r="M597" s="12">
        <f>[1]!kdj("881001.WI",A597,9,3,3,1,1,1)</f>
        <v>29.524013078604558</v>
      </c>
      <c r="N597" s="7">
        <f>[1]!rsi("881001.WI",A597,6,1,1)</f>
        <v>28.250600062035396</v>
      </c>
      <c r="O597" s="7">
        <f>[1]!atr("881001.WI",A597,14,"2","1",1)</f>
        <v>37.563464285714254</v>
      </c>
      <c r="P597" s="21">
        <f>[1]!s_dq_close("000001.SH",A597,1)</f>
        <v>2642.8180000000002</v>
      </c>
      <c r="Q597" s="21">
        <f>[1]!s_dq_close("399107.SZ",A597,1)</f>
        <v>1135.817</v>
      </c>
    </row>
    <row r="598" spans="1:17" x14ac:dyDescent="0.25">
      <c r="A598" s="6">
        <v>40714</v>
      </c>
      <c r="B598" s="8">
        <f>[1]!i_dq_close($A$1,A598)</f>
        <v>2537.3245000000002</v>
      </c>
      <c r="C598" s="8">
        <f>[1]!i_dq_pctchange($A$1,A598)</f>
        <v>-0.89486313190533573</v>
      </c>
      <c r="D598" s="8">
        <f>[1]!s_dq_volume("881001.WI",A598,1000000)</f>
        <v>9385.4168000000009</v>
      </c>
      <c r="E598" s="8">
        <f>[1]!s_dq_turn($A$1,A598)</f>
        <v>0.44600000000000001</v>
      </c>
      <c r="F598" s="8">
        <f>[1]!s_share_freeshares($A$1,A598,10000)</f>
        <v>82617474.689700007</v>
      </c>
      <c r="G598" s="8">
        <f>[1]!s_val_pe_ttm($A$1,A598)</f>
        <v>16.259000778198242</v>
      </c>
      <c r="H598" s="8">
        <f>[1]!s_val_dividendyield2($A$1,A598)</f>
        <v>1.5437000000000001</v>
      </c>
      <c r="I598" s="8">
        <f>[1]!s_val_pb_lf($A$1,A598)</f>
        <v>2.3866000175476074</v>
      </c>
      <c r="J598" s="11">
        <f>[1]!i_val_pe_percentile("881001.WI",A598,"2000-01-01",A598)</f>
        <v>2.9273581496205279</v>
      </c>
      <c r="K598" s="8">
        <f>[1]!macd("881001.WI",A598,26,12,9,1,1,1)</f>
        <v>-44.190012138233669</v>
      </c>
      <c r="L598" s="8">
        <f>[1]!sar("881001.WI",A598,4,"2","20","1",1)</f>
        <v>2647.6026340000003</v>
      </c>
      <c r="M598" s="12">
        <f>[1]!kdj("881001.WI",A598,9,3,3,1,1,1)</f>
        <v>22.03079458280952</v>
      </c>
      <c r="N598" s="7">
        <f>[1]!rsi("881001.WI",A598,6,1,1)</f>
        <v>23.610335779704837</v>
      </c>
      <c r="O598" s="7">
        <f>[1]!atr("881001.WI",A598,14,"2","1",1)</f>
        <v>37.135014285714242</v>
      </c>
      <c r="P598" s="21">
        <f>[1]!s_dq_close("000001.SH",A598,1)</f>
        <v>2621.2530000000002</v>
      </c>
      <c r="Q598" s="21">
        <f>[1]!s_dq_close("399107.SZ",A598,1)</f>
        <v>1123.328</v>
      </c>
    </row>
    <row r="599" spans="1:17" x14ac:dyDescent="0.25">
      <c r="A599" s="6">
        <v>40715</v>
      </c>
      <c r="B599" s="8">
        <f>[1]!i_dq_close($A$1,A599)</f>
        <v>2565.739</v>
      </c>
      <c r="C599" s="8">
        <f>[1]!i_dq_pctchange($A$1,A599)</f>
        <v>1.1198607036663957</v>
      </c>
      <c r="D599" s="8">
        <f>[1]!s_dq_volume("881001.WI",A599,1000000)</f>
        <v>10502.380800000001</v>
      </c>
      <c r="E599" s="8">
        <f>[1]!s_dq_turn($A$1,A599)</f>
        <v>0.49430000000000002</v>
      </c>
      <c r="F599" s="8">
        <f>[1]!s_share_freeshares($A$1,A599,10000)</f>
        <v>82664030.470400006</v>
      </c>
      <c r="G599" s="8">
        <f>[1]!s_val_pe_ttm($A$1,A599)</f>
        <v>16.429899215698242</v>
      </c>
      <c r="H599" s="8">
        <f>[1]!s_val_dividendyield2($A$1,A599)</f>
        <v>1.601</v>
      </c>
      <c r="I599" s="8">
        <f>[1]!s_val_pb_lf($A$1,A599)</f>
        <v>2.4126999378204346</v>
      </c>
      <c r="J599" s="11">
        <f>[1]!i_val_pe_percentile("881001.WI",A599,"2000-01-01",A599)</f>
        <v>3.0346820809248554</v>
      </c>
      <c r="K599" s="8">
        <f>[1]!macd("881001.WI",A599,26,12,9,1,1,1)</f>
        <v>-43.802328235594359</v>
      </c>
      <c r="L599" s="8">
        <f>[1]!sar("881001.WI",A599,4,"2","20","1",1)</f>
        <v>2642.8410566400003</v>
      </c>
      <c r="M599" s="12">
        <f>[1]!kdj("881001.WI",A599,9,3,3,1,1,1)</f>
        <v>24.941455158810879</v>
      </c>
      <c r="N599" s="7">
        <f>[1]!rsi("881001.WI",A599,6,1,1)</f>
        <v>38.615994493928909</v>
      </c>
      <c r="O599" s="7">
        <f>[1]!atr("881001.WI",A599,14,"2","1",1)</f>
        <v>36.259264285714252</v>
      </c>
      <c r="P599" s="21">
        <f>[1]!s_dq_close("000001.SH",A599,1)</f>
        <v>2646.4830000000002</v>
      </c>
      <c r="Q599" s="21">
        <f>[1]!s_dq_close("399107.SZ",A599,1)</f>
        <v>1139.682</v>
      </c>
    </row>
    <row r="600" spans="1:17" x14ac:dyDescent="0.25">
      <c r="A600" s="6">
        <v>40716</v>
      </c>
      <c r="B600" s="8">
        <f>[1]!i_dq_close($A$1,A600)</f>
        <v>2566.8528000000001</v>
      </c>
      <c r="C600" s="8">
        <f>[1]!i_dq_pctchange($A$1,A600)</f>
        <v>4.3410494987996942E-2</v>
      </c>
      <c r="D600" s="8">
        <f>[1]!s_dq_volume("881001.WI",A600,1000000)</f>
        <v>9565.4951999999994</v>
      </c>
      <c r="E600" s="8">
        <f>[1]!s_dq_turn($A$1,A600)</f>
        <v>0.45739999999999997</v>
      </c>
      <c r="F600" s="8">
        <f>[1]!s_share_freeshares($A$1,A600,10000)</f>
        <v>82696767.029499993</v>
      </c>
      <c r="G600" s="8">
        <f>[1]!s_val_pe_ttm($A$1,A600)</f>
        <v>16.452400207519531</v>
      </c>
      <c r="H600" s="8">
        <f>[1]!s_val_dividendyield2($A$1,A600)</f>
        <v>1.6079000000000001</v>
      </c>
      <c r="I600" s="8">
        <f>[1]!s_val_pb_lf($A$1,A600)</f>
        <v>2.4166998863220215</v>
      </c>
      <c r="J600" s="11">
        <f>[1]!i_val_pe_percentile("881001.WI",A600,"2000-01-01",A600)</f>
        <v>3.1058143734200074</v>
      </c>
      <c r="K600" s="8">
        <f>[1]!macd("881001.WI",A600,26,12,9,1,1,1)</f>
        <v>-42.910565312038216</v>
      </c>
      <c r="L600" s="8">
        <f>[1]!sar("881001.WI",A600,4,"2","20","1",1)</f>
        <v>2638.2699423744002</v>
      </c>
      <c r="M600" s="12">
        <f>[1]!kdj("881001.WI",A600,9,3,3,1,1,1)</f>
        <v>27.189116730205971</v>
      </c>
      <c r="N600" s="7">
        <f>[1]!rsi("881001.WI",A600,6,1,1)</f>
        <v>39.177985936022644</v>
      </c>
      <c r="O600" s="7">
        <f>[1]!atr("881001.WI",A600,14,"2","1",1)</f>
        <v>36.349021428571369</v>
      </c>
      <c r="P600" s="21">
        <f>[1]!s_dq_close("000001.SH",A600,1)</f>
        <v>2649.3209999999999</v>
      </c>
      <c r="Q600" s="21">
        <f>[1]!s_dq_close("399107.SZ",A600,1)</f>
        <v>1139.2</v>
      </c>
    </row>
    <row r="601" spans="1:17" x14ac:dyDescent="0.25">
      <c r="A601" s="6">
        <v>40717</v>
      </c>
      <c r="B601" s="8">
        <f>[1]!i_dq_close($A$1,A601)</f>
        <v>2608.8206</v>
      </c>
      <c r="C601" s="8">
        <f>[1]!i_dq_pctchange($A$1,A601)</f>
        <v>1.6349905222457592</v>
      </c>
      <c r="D601" s="8">
        <f>[1]!s_dq_volume("881001.WI",A601,1000000)</f>
        <v>12344.324000000001</v>
      </c>
      <c r="E601" s="8">
        <f>[1]!s_dq_turn($A$1,A601)</f>
        <v>0.58160000000000001</v>
      </c>
      <c r="F601" s="8">
        <f>[1]!s_share_freeshares($A$1,A601,10000)</f>
        <v>82725956.125599995</v>
      </c>
      <c r="G601" s="8">
        <f>[1]!s_val_pe_ttm($A$1,A601)</f>
        <v>16.721799850463867</v>
      </c>
      <c r="H601" s="8">
        <f>[1]!s_val_dividendyield2($A$1,A601)</f>
        <v>1.5955999999999999</v>
      </c>
      <c r="I601" s="8">
        <f>[1]!s_val_pb_lf($A$1,A601)</f>
        <v>2.4586000442504883</v>
      </c>
      <c r="J601" s="11">
        <f>[1]!i_val_pe_percentile("881001.WI",A601,"2000-01-01",A601)</f>
        <v>3.5379061371841161</v>
      </c>
      <c r="K601" s="8">
        <f>[1]!macd("881001.WI",A601,26,12,9,1,1,1)</f>
        <v>-38.375022676066692</v>
      </c>
      <c r="L601" s="8">
        <f>[1]!sar("881001.WI",A601,4,"2","20","1",1)</f>
        <v>2633.8816726794244</v>
      </c>
      <c r="M601" s="12">
        <f>[1]!kdj("881001.WI",A601,9,3,3,1,1,1)</f>
        <v>40.263601365808519</v>
      </c>
      <c r="N601" s="7">
        <f>[1]!rsi("881001.WI",A601,6,1,1)</f>
        <v>56.984812666629537</v>
      </c>
      <c r="O601" s="7">
        <f>[1]!atr("881001.WI",A601,14,"2","1",1)</f>
        <v>36.349192857142825</v>
      </c>
      <c r="P601" s="21">
        <f>[1]!s_dq_close("000001.SH",A601,1)</f>
        <v>2688.2489999999998</v>
      </c>
      <c r="Q601" s="21">
        <f>[1]!s_dq_close("399107.SZ",A601,1)</f>
        <v>1163.1300000000001</v>
      </c>
    </row>
    <row r="602" spans="1:17" x14ac:dyDescent="0.25">
      <c r="A602" s="6">
        <v>40718</v>
      </c>
      <c r="B602" s="8">
        <f>[1]!i_dq_close($A$1,A602)</f>
        <v>2666.0056</v>
      </c>
      <c r="C602" s="8">
        <f>[1]!i_dq_pctchange($A$1,A602)</f>
        <v>2.1919866778114199</v>
      </c>
      <c r="D602" s="8">
        <f>[1]!s_dq_volume("881001.WI",A602,1000000)</f>
        <v>20051.545600000001</v>
      </c>
      <c r="E602" s="8">
        <f>[1]!s_dq_turn($A$1,A602)</f>
        <v>0.94599999999999995</v>
      </c>
      <c r="F602" s="8">
        <f>[1]!s_share_freeshares($A$1,A602,10000)</f>
        <v>82787890.191400006</v>
      </c>
      <c r="G602" s="8">
        <f>[1]!s_val_pe_ttm($A$1,A602)</f>
        <v>17.061599731445313</v>
      </c>
      <c r="H602" s="8">
        <f>[1]!s_val_dividendyield2($A$1,A602)</f>
        <v>1.5968</v>
      </c>
      <c r="I602" s="8">
        <f>[1]!s_val_pb_lf($A$1,A602)</f>
        <v>2.5202000141143799</v>
      </c>
      <c r="J602" s="11">
        <f>[1]!i_val_pe_percentile("881001.WI",A602,"2000-01-01",A602)</f>
        <v>4.2583904727535185</v>
      </c>
      <c r="K602" s="8">
        <f>[1]!macd("881001.WI",A602,26,12,9,1,1,1)</f>
        <v>-29.822446278355528</v>
      </c>
      <c r="L602" s="8">
        <f>[1]!sar("881001.WI",A602,4,"2","20","1",1)</f>
        <v>2536.1437999999998</v>
      </c>
      <c r="M602" s="12">
        <f>[1]!kdj("881001.WI",A602,9,3,3,1,1,1)</f>
        <v>57.220446701814296</v>
      </c>
      <c r="N602" s="7">
        <f>[1]!rsi("881001.WI",A602,6,1,1)</f>
        <v>70.910337800935125</v>
      </c>
      <c r="O602" s="7">
        <f>[1]!atr("881001.WI",A602,14,"2","1",1)</f>
        <v>39.761828571428524</v>
      </c>
      <c r="P602" s="21">
        <f>[1]!s_dq_close("000001.SH",A602,1)</f>
        <v>2746.2109999999998</v>
      </c>
      <c r="Q602" s="21">
        <f>[1]!s_dq_close("399107.SZ",A602,1)</f>
        <v>1189.6030000000001</v>
      </c>
    </row>
    <row r="603" spans="1:17" x14ac:dyDescent="0.25">
      <c r="A603" s="6">
        <v>40721</v>
      </c>
      <c r="B603" s="8">
        <f>[1]!i_dq_close($A$1,A603)</f>
        <v>2679.4917</v>
      </c>
      <c r="C603" s="8">
        <f>[1]!i_dq_pctchange($A$1,A603)</f>
        <v>0.50585415124409638</v>
      </c>
      <c r="D603" s="8">
        <f>[1]!s_dq_volume("881001.WI",A603,1000000)</f>
        <v>16949.8416</v>
      </c>
      <c r="E603" s="8">
        <f>[1]!s_dq_turn($A$1,A603)</f>
        <v>0.7954</v>
      </c>
      <c r="F603" s="8">
        <f>[1]!s_share_freeshares($A$1,A603,10000)</f>
        <v>82995116.424999997</v>
      </c>
      <c r="G603" s="8">
        <f>[1]!s_val_pe_ttm($A$1,A603)</f>
        <v>17.162300109863281</v>
      </c>
      <c r="H603" s="8">
        <f>[1]!s_val_dividendyield2($A$1,A603)</f>
        <v>1.5127999999999999</v>
      </c>
      <c r="I603" s="8">
        <f>[1]!s_val_pb_lf($A$1,A603)</f>
        <v>2.5352001190185547</v>
      </c>
      <c r="J603" s="11">
        <f>[1]!i_val_pe_percentile("881001.WI",A603,"2000-01-01",A603)</f>
        <v>4.4011544011544013</v>
      </c>
      <c r="K603" s="8">
        <f>[1]!macd("881001.WI",A603,26,12,9,1,1,1)</f>
        <v>-21.706038601763339</v>
      </c>
      <c r="L603" s="8">
        <f>[1]!sar("881001.WI",A603,4,"2","20","1",1)</f>
        <v>2539.0084539999998</v>
      </c>
      <c r="M603" s="12">
        <f>[1]!kdj("881001.WI",A603,9,3,3,1,1,1)</f>
        <v>69.282202035008567</v>
      </c>
      <c r="N603" s="7">
        <f>[1]!rsi("881001.WI",A603,6,1,1)</f>
        <v>73.351764640140701</v>
      </c>
      <c r="O603" s="7">
        <f>[1]!atr("881001.WI",A603,14,"2","1",1)</f>
        <v>39.625635714285671</v>
      </c>
      <c r="P603" s="21">
        <f>[1]!s_dq_close("000001.SH",A603,1)</f>
        <v>2758.23</v>
      </c>
      <c r="Q603" s="21">
        <f>[1]!s_dq_close("399107.SZ",A603,1)</f>
        <v>1202.5239999999999</v>
      </c>
    </row>
    <row r="604" spans="1:17" x14ac:dyDescent="0.25">
      <c r="A604" s="6">
        <v>40722</v>
      </c>
      <c r="B604" s="8">
        <f>[1]!i_dq_close($A$1,A604)</f>
        <v>2681.9883</v>
      </c>
      <c r="C604" s="8">
        <f>[1]!i_dq_pctchange($A$1,A604)</f>
        <v>9.3174388261771587E-2</v>
      </c>
      <c r="D604" s="8">
        <f>[1]!s_dq_volume("881001.WI",A604,1000000)</f>
        <v>14382.220799999999</v>
      </c>
      <c r="E604" s="8">
        <f>[1]!s_dq_turn($A$1,A604)</f>
        <v>0.6794</v>
      </c>
      <c r="F604" s="8">
        <f>[1]!s_share_freeshares($A$1,A604,10000)</f>
        <v>83047535.912400007</v>
      </c>
      <c r="G604" s="8">
        <f>[1]!s_val_pe_ttm($A$1,A604)</f>
        <v>17.177600860595703</v>
      </c>
      <c r="H604" s="8">
        <f>[1]!s_val_dividendyield2($A$1,A604)</f>
        <v>1.5122</v>
      </c>
      <c r="I604" s="8">
        <f>[1]!s_val_pb_lf($A$1,A604)</f>
        <v>2.537600040435791</v>
      </c>
      <c r="J604" s="11">
        <f>[1]!i_val_pe_percentile("881001.WI",A604,"2000-01-01",A604)</f>
        <v>4.4356292823656691</v>
      </c>
      <c r="K604" s="8">
        <f>[1]!macd("881001.WI",A604,26,12,9,1,1,1)</f>
        <v>-14.900508500709293</v>
      </c>
      <c r="L604" s="8">
        <f>[1]!sar("881001.WI",A604,4,"2","20","1",1)</f>
        <v>2545.05399584</v>
      </c>
      <c r="M604" s="12">
        <f>[1]!kdj("881001.WI",A604,9,3,3,1,1,1)</f>
        <v>77.8383991348325</v>
      </c>
      <c r="N604" s="7">
        <f>[1]!rsi("881001.WI",A604,6,1,1)</f>
        <v>73.839511765032142</v>
      </c>
      <c r="O604" s="7">
        <f>[1]!atr("881001.WI",A604,14,"2","1",1)</f>
        <v>38.62204999999998</v>
      </c>
      <c r="P604" s="21">
        <f>[1]!s_dq_close("000001.SH",A604,1)</f>
        <v>2759.2020000000002</v>
      </c>
      <c r="Q604" s="21">
        <f>[1]!s_dq_close("399107.SZ",A604,1)</f>
        <v>1206.03</v>
      </c>
    </row>
    <row r="605" spans="1:17" x14ac:dyDescent="0.25">
      <c r="A605" s="6">
        <v>40723</v>
      </c>
      <c r="B605" s="8">
        <f>[1]!i_dq_close($A$1,A605)</f>
        <v>2652.8499000000002</v>
      </c>
      <c r="C605" s="8">
        <f>[1]!i_dq_pctchange($A$1,A605)</f>
        <v>-1.0864476925570414</v>
      </c>
      <c r="D605" s="8">
        <f>[1]!s_dq_volume("881001.WI",A605,1000000)</f>
        <v>14138.6816</v>
      </c>
      <c r="E605" s="8">
        <f>[1]!s_dq_turn($A$1,A605)</f>
        <v>0.67</v>
      </c>
      <c r="F605" s="8">
        <f>[1]!s_share_freeshares($A$1,A605,10000)</f>
        <v>83117466.537599996</v>
      </c>
      <c r="G605" s="8">
        <f>[1]!s_val_pe_ttm($A$1,A605)</f>
        <v>16.99169921875</v>
      </c>
      <c r="H605" s="8">
        <f>[1]!s_val_dividendyield2($A$1,A605)</f>
        <v>1.5293000000000001</v>
      </c>
      <c r="I605" s="8">
        <f>[1]!s_val_pb_lf($A$1,A605)</f>
        <v>2.5113999843597412</v>
      </c>
      <c r="J605" s="11">
        <f>[1]!i_val_pe_percentile("881001.WI",A605,"2000-01-01",A605)</f>
        <v>4.1816870944484492</v>
      </c>
      <c r="K605" s="8">
        <f>[1]!macd("881001.WI",A605,26,12,9,1,1,1)</f>
        <v>-11.723164877368163</v>
      </c>
      <c r="L605" s="8">
        <f>[1]!sar("881001.WI",A605,4,"2","20","1",1)</f>
        <v>2550.8577160064001</v>
      </c>
      <c r="M605" s="12">
        <f>[1]!kdj("881001.WI",A605,9,3,3,1,1,1)</f>
        <v>77.531531907377499</v>
      </c>
      <c r="N605" s="7">
        <f>[1]!rsi("881001.WI",A605,6,1,1)</f>
        <v>58.773293040610284</v>
      </c>
      <c r="O605" s="7">
        <f>[1]!atr("881001.WI",A605,14,"2","1",1)</f>
        <v>37.743807142857122</v>
      </c>
      <c r="P605" s="21">
        <f>[1]!s_dq_close("000001.SH",A605,1)</f>
        <v>2728.4830000000002</v>
      </c>
      <c r="Q605" s="21">
        <f>[1]!s_dq_close("399107.SZ",A605,1)</f>
        <v>1193.2829999999999</v>
      </c>
    </row>
    <row r="606" spans="1:17" x14ac:dyDescent="0.25">
      <c r="A606" s="6">
        <v>40724</v>
      </c>
      <c r="B606" s="8">
        <f>[1]!i_dq_close($A$1,A606)</f>
        <v>2687.1235000000001</v>
      </c>
      <c r="C606" s="8">
        <f>[1]!i_dq_pctchange($A$1,A606)</f>
        <v>1.2919539850332273</v>
      </c>
      <c r="D606" s="8">
        <f>[1]!s_dq_volume("881001.WI",A606,1000000)</f>
        <v>14774.584000000001</v>
      </c>
      <c r="E606" s="8">
        <f>[1]!s_dq_turn($A$1,A606)</f>
        <v>0.70009999999999994</v>
      </c>
      <c r="F606" s="8">
        <f>[1]!s_share_freeshares($A$1,A606,10000)</f>
        <v>83145607.224099994</v>
      </c>
      <c r="G606" s="8">
        <f>[1]!s_val_pe_ttm($A$1,A606)</f>
        <v>17.222700119018555</v>
      </c>
      <c r="H606" s="8">
        <f>[1]!s_val_dividendyield2($A$1,A606)</f>
        <v>1.5198</v>
      </c>
      <c r="I606" s="8">
        <f>[1]!s_val_pb_lf($A$1,A606)</f>
        <v>2.543100118637085</v>
      </c>
      <c r="J606" s="11">
        <f>[1]!i_val_pe_percentile("881001.WI",A606,"2000-01-01",A606)</f>
        <v>4.5405405405405403</v>
      </c>
      <c r="K606" s="8">
        <f>[1]!macd("881001.WI",A606,26,12,9,1,1,1)</f>
        <v>-6.3661194188834997</v>
      </c>
      <c r="L606" s="8">
        <f>[1]!sar("881001.WI",A606,4,"2","20","1",1)</f>
        <v>2556.4292873661443</v>
      </c>
      <c r="M606" s="12">
        <f>[1]!kdj("881001.WI",A606,9,3,3,1,1,1)</f>
        <v>83.012361959564885</v>
      </c>
      <c r="N606" s="7">
        <f>[1]!rsi("881001.WI",A606,6,1,1)</f>
        <v>67.991658022273754</v>
      </c>
      <c r="O606" s="7">
        <f>[1]!atr("881001.WI",A606,14,"2","1",1)</f>
        <v>38.497850000000007</v>
      </c>
      <c r="P606" s="21">
        <f>[1]!s_dq_close("000001.SH",A606,1)</f>
        <v>2762.076</v>
      </c>
      <c r="Q606" s="21">
        <f>[1]!s_dq_close("399107.SZ",A606,1)</f>
        <v>1210.123</v>
      </c>
    </row>
    <row r="607" spans="1:17" x14ac:dyDescent="0.25">
      <c r="A607" s="6">
        <v>40725</v>
      </c>
      <c r="B607" s="8">
        <f>[1]!i_dq_close($A$1,A607)</f>
        <v>2691.0337</v>
      </c>
      <c r="C607" s="8">
        <f>[1]!i_dq_pctchange($A$1,A607)</f>
        <v>0.14551619975783786</v>
      </c>
      <c r="D607" s="8">
        <f>[1]!s_dq_volume("881001.WI",A607,1000000)</f>
        <v>15345.611199999999</v>
      </c>
      <c r="E607" s="8">
        <f>[1]!s_dq_turn($A$1,A607)</f>
        <v>0.72089999999999999</v>
      </c>
      <c r="F607" s="8">
        <f>[1]!s_share_freeshares($A$1,A607,10000)</f>
        <v>83147898.524100006</v>
      </c>
      <c r="G607" s="8">
        <f>[1]!s_val_pe_ttm($A$1,A607)</f>
        <v>17.23430061340332</v>
      </c>
      <c r="H607" s="8">
        <f>[1]!s_val_dividendyield2($A$1,A607)</f>
        <v>1.5141</v>
      </c>
      <c r="I607" s="8">
        <f>[1]!s_val_pb_lf($A$1,A607)</f>
        <v>2.5448999404907227</v>
      </c>
      <c r="J607" s="11">
        <f>[1]!i_val_pe_percentile("881001.WI",A607,"2000-01-01",A607)</f>
        <v>4.6109510086455332</v>
      </c>
      <c r="K607" s="8">
        <f>[1]!macd("881001.WI",A607,26,12,9,1,1,1)</f>
        <v>-1.7845308754108373</v>
      </c>
      <c r="L607" s="8">
        <f>[1]!sar("881001.WI",A607,4,"2","20","1",1)</f>
        <v>2564.8809901241757</v>
      </c>
      <c r="M607" s="12">
        <f>[1]!kdj("881001.WI",A607,9,3,3,1,1,1)</f>
        <v>85.257006369363395</v>
      </c>
      <c r="N607" s="7">
        <f>[1]!rsi("881001.WI",A607,6,1,1)</f>
        <v>68.942402058375094</v>
      </c>
      <c r="O607" s="7">
        <f>[1]!atr("881001.WI",A607,14,"2","1",1)</f>
        <v>38.071807142857132</v>
      </c>
      <c r="P607" s="21">
        <f>[1]!s_dq_close("000001.SH",A607,1)</f>
        <v>2759.3620000000001</v>
      </c>
      <c r="Q607" s="21">
        <f>[1]!s_dq_close("399107.SZ",A607,1)</f>
        <v>1216.634</v>
      </c>
    </row>
    <row r="608" spans="1:17" x14ac:dyDescent="0.25">
      <c r="A608" s="6">
        <v>40728</v>
      </c>
      <c r="B608" s="8">
        <f>[1]!i_dq_close($A$1,A608)</f>
        <v>2746.8661999999999</v>
      </c>
      <c r="C608" s="8">
        <f>[1]!i_dq_pctchange($A$1,A608)</f>
        <v>2.0747603420945633</v>
      </c>
      <c r="D608" s="8">
        <f>[1]!s_dq_volume("881001.WI",A608,1000000)</f>
        <v>20165.944</v>
      </c>
      <c r="E608" s="8">
        <f>[1]!s_dq_turn($A$1,A608)</f>
        <v>0.94450000000000001</v>
      </c>
      <c r="F608" s="8">
        <f>[1]!s_share_freeshares($A$1,A608,10000)</f>
        <v>83270186.403999999</v>
      </c>
      <c r="G608" s="8">
        <f>[1]!s_val_pe_ttm($A$1,A608)</f>
        <v>17.577199935913086</v>
      </c>
      <c r="H608" s="8">
        <f>[1]!s_val_dividendyield2($A$1,A608)</f>
        <v>1.4722</v>
      </c>
      <c r="I608" s="8">
        <f>[1]!s_val_pb_lf($A$1,A608)</f>
        <v>2.595599889755249</v>
      </c>
      <c r="J608" s="11">
        <f>[1]!i_val_pe_percentile("881001.WI",A608,"2000-01-01",A608)</f>
        <v>4.9333813467770975</v>
      </c>
      <c r="K608" s="8">
        <f>[1]!macd("881001.WI",A608,26,12,9,1,1,1)</f>
        <v>6.2792439763175025</v>
      </c>
      <c r="L608" s="8">
        <f>[1]!sar("881001.WI",A608,4,"2","20","1",1)</f>
        <v>2576.3889269142414</v>
      </c>
      <c r="M608" s="12">
        <f>[1]!kdj("881001.WI",A608,9,3,3,1,1,1)</f>
        <v>90.163798802941969</v>
      </c>
      <c r="N608" s="7">
        <f>[1]!rsi("881001.WI",A608,6,1,1)</f>
        <v>79.417656849840284</v>
      </c>
      <c r="O608" s="7">
        <f>[1]!atr("881001.WI",A608,14,"2","1",1)</f>
        <v>38.928428571428576</v>
      </c>
      <c r="P608" s="21">
        <f>[1]!s_dq_close("000001.SH",A608,1)</f>
        <v>2812.8180000000002</v>
      </c>
      <c r="Q608" s="21">
        <f>[1]!s_dq_close("399107.SZ",A608,1)</f>
        <v>1244.7329999999999</v>
      </c>
    </row>
    <row r="609" spans="1:17" x14ac:dyDescent="0.25">
      <c r="A609" s="6">
        <v>40729</v>
      </c>
      <c r="B609" s="8">
        <f>[1]!i_dq_close($A$1,A609)</f>
        <v>2754.2375000000002</v>
      </c>
      <c r="C609" s="8">
        <f>[1]!i_dq_pctchange($A$1,A609)</f>
        <v>0.26835307813683268</v>
      </c>
      <c r="D609" s="8">
        <f>[1]!s_dq_volume("881001.WI",A609,1000000)</f>
        <v>18674.182400000002</v>
      </c>
      <c r="E609" s="8">
        <f>[1]!s_dq_turn($A$1,A609)</f>
        <v>0.87150000000000005</v>
      </c>
      <c r="F609" s="8">
        <f>[1]!s_share_freeshares($A$1,A609,10000)</f>
        <v>83541389.794300005</v>
      </c>
      <c r="G609" s="8">
        <f>[1]!s_val_pe_ttm($A$1,A609)</f>
        <v>17.612800598144531</v>
      </c>
      <c r="H609" s="8">
        <f>[1]!s_val_dividendyield2($A$1,A609)</f>
        <v>1.4764999999999999</v>
      </c>
      <c r="I609" s="8">
        <f>[1]!s_val_pb_lf($A$1,A609)</f>
        <v>2.600600004196167</v>
      </c>
      <c r="J609" s="11">
        <f>[1]!i_val_pe_percentile("881001.WI",A609,"2000-01-01",A609)</f>
        <v>4.967602591792657</v>
      </c>
      <c r="K609" s="8">
        <f>[1]!macd("881001.WI",A609,26,12,9,1,1,1)</f>
        <v>13.11348189175942</v>
      </c>
      <c r="L609" s="8">
        <f>[1]!sar("881001.WI",A609,4,"2","20","1",1)</f>
        <v>2593.4411242228171</v>
      </c>
      <c r="M609" s="12">
        <f>[1]!kdj("881001.WI",A609,9,3,3,1,1,1)</f>
        <v>93.094306037927936</v>
      </c>
      <c r="N609" s="7">
        <f>[1]!rsi("881001.WI",A609,6,1,1)</f>
        <v>80.461707565317766</v>
      </c>
      <c r="O609" s="7">
        <f>[1]!atr("881001.WI",A609,14,"2","1",1)</f>
        <v>38.350150000000021</v>
      </c>
      <c r="P609" s="21">
        <f>[1]!s_dq_close("000001.SH",A609,1)</f>
        <v>2816.355</v>
      </c>
      <c r="Q609" s="21">
        <f>[1]!s_dq_close("399107.SZ",A609,1)</f>
        <v>1251.8889999999999</v>
      </c>
    </row>
    <row r="610" spans="1:17" x14ac:dyDescent="0.25">
      <c r="A610" s="6">
        <v>40730</v>
      </c>
      <c r="B610" s="8">
        <f>[1]!i_dq_close($A$1,A610)</f>
        <v>2753.6223</v>
      </c>
      <c r="C610" s="8">
        <f>[1]!i_dq_pctchange($A$1,A610)</f>
        <v>-2.2336490589507485E-2</v>
      </c>
      <c r="D610" s="8">
        <f>[1]!s_dq_volume("881001.WI",A610,1000000)</f>
        <v>17244.715199999999</v>
      </c>
      <c r="E610" s="8">
        <f>[1]!s_dq_turn($A$1,A610)</f>
        <v>0.81059999999999999</v>
      </c>
      <c r="F610" s="8">
        <f>[1]!s_share_freeshares($A$1,A610,10000)</f>
        <v>83577180.107099995</v>
      </c>
      <c r="G610" s="8">
        <f>[1]!s_val_pe_ttm($A$1,A610)</f>
        <v>17.596500396728516</v>
      </c>
      <c r="H610" s="8">
        <f>[1]!s_val_dividendyield2($A$1,A610)</f>
        <v>1.4476</v>
      </c>
      <c r="I610" s="8">
        <f>[1]!s_val_pb_lf($A$1,A610)</f>
        <v>2.598599910736084</v>
      </c>
      <c r="J610" s="11">
        <f>[1]!i_val_pe_percentile("881001.WI",A610,"2000-01-01",A610)</f>
        <v>4.9658150413817923</v>
      </c>
      <c r="K610" s="8">
        <f>[1]!macd("881001.WI",A610,26,12,9,1,1,1)</f>
        <v>18.269424624463682</v>
      </c>
      <c r="L610" s="8">
        <f>[1]!sar("881001.WI",A610,4,"2","20","1",1)</f>
        <v>2612.996357316079</v>
      </c>
      <c r="M610" s="12">
        <f>[1]!kdj("881001.WI",A610,9,3,3,1,1,1)</f>
        <v>94.811965249035396</v>
      </c>
      <c r="N610" s="7">
        <f>[1]!rsi("881001.WI",A610,6,1,1)</f>
        <v>80.05501259893451</v>
      </c>
      <c r="O610" s="7">
        <f>[1]!atr("881001.WI",A610,14,"2","1",1)</f>
        <v>37.499035714285746</v>
      </c>
      <c r="P610" s="21">
        <f>[1]!s_dq_close("000001.SH",A610,1)</f>
        <v>2810.4789999999998</v>
      </c>
      <c r="Q610" s="21">
        <f>[1]!s_dq_close("399107.SZ",A610,1)</f>
        <v>1256.835</v>
      </c>
    </row>
    <row r="611" spans="1:17" x14ac:dyDescent="0.25">
      <c r="A611" s="6">
        <v>40731</v>
      </c>
      <c r="B611" s="8">
        <f>[1]!i_dq_close($A$1,A611)</f>
        <v>2741.5630000000001</v>
      </c>
      <c r="C611" s="8">
        <f>[1]!i_dq_pctchange($A$1,A611)</f>
        <v>-0.4379431412942833</v>
      </c>
      <c r="D611" s="8">
        <f>[1]!s_dq_volume("881001.WI",A611,1000000)</f>
        <v>19522.16</v>
      </c>
      <c r="E611" s="8">
        <f>[1]!s_dq_turn($A$1,A611)</f>
        <v>0.91759999999999997</v>
      </c>
      <c r="F611" s="8">
        <f>[1]!s_share_freeshares($A$1,A611,10000)</f>
        <v>83725086.235799998</v>
      </c>
      <c r="G611" s="8">
        <f>[1]!s_val_pe_ttm($A$1,A611)</f>
        <v>17.524799346923828</v>
      </c>
      <c r="H611" s="8">
        <f>[1]!s_val_dividendyield2($A$1,A611)</f>
        <v>1.448</v>
      </c>
      <c r="I611" s="8">
        <f>[1]!s_val_pb_lf($A$1,A611)</f>
        <v>2.5882000923156738</v>
      </c>
      <c r="J611" s="11">
        <f>[1]!i_val_pe_percentile("881001.WI",A611,"2000-01-01",A611)</f>
        <v>4.8561151079136691</v>
      </c>
      <c r="K611" s="8">
        <f>[1]!macd("881001.WI",A611,26,12,9,1,1,1)</f>
        <v>21.138786883710964</v>
      </c>
      <c r="L611" s="8">
        <f>[1]!sar("881001.WI",A611,4,"2","20","1",1)</f>
        <v>2630.2049624381493</v>
      </c>
      <c r="M611" s="12">
        <f>[1]!kdj("881001.WI",A611,9,3,3,1,1,1)</f>
        <v>88.189388392214383</v>
      </c>
      <c r="N611" s="7">
        <f>[1]!rsi("881001.WI",A611,6,1,1)</f>
        <v>71.548227703908609</v>
      </c>
      <c r="O611" s="7">
        <f>[1]!atr("881001.WI",A611,14,"2","1",1)</f>
        <v>37.293435714285742</v>
      </c>
      <c r="P611" s="21">
        <f>[1]!s_dq_close("000001.SH",A611,1)</f>
        <v>2794.2669999999998</v>
      </c>
      <c r="Q611" s="21">
        <f>[1]!s_dq_close("399107.SZ",A611,1)</f>
        <v>1258.6980000000001</v>
      </c>
    </row>
    <row r="612" spans="1:17" x14ac:dyDescent="0.25">
      <c r="A612" s="6">
        <v>40732</v>
      </c>
      <c r="B612" s="8">
        <f>[1]!i_dq_close($A$1,A612)</f>
        <v>2743.7161000000001</v>
      </c>
      <c r="C612" s="8">
        <f>[1]!i_dq_pctchange($A$1,A612)</f>
        <v>7.853549234505991E-2</v>
      </c>
      <c r="D612" s="8">
        <f>[1]!s_dq_volume("881001.WI",A612,1000000)</f>
        <v>14430.4192</v>
      </c>
      <c r="E612" s="8">
        <f>[1]!s_dq_turn($A$1,A612)</f>
        <v>0.6804</v>
      </c>
      <c r="F612" s="8">
        <f>[1]!s_share_freeshares($A$1,A612,10000)</f>
        <v>83762296.904899999</v>
      </c>
      <c r="G612" s="8">
        <f>[1]!s_val_pe_ttm($A$1,A612)</f>
        <v>17.545000076293945</v>
      </c>
      <c r="H612" s="8">
        <f>[1]!s_val_dividendyield2($A$1,A612)</f>
        <v>1.448</v>
      </c>
      <c r="I612" s="8">
        <f>[1]!s_val_pb_lf($A$1,A612)</f>
        <v>2.5906000137329102</v>
      </c>
      <c r="J612" s="11">
        <f>[1]!i_val_pe_percentile("881001.WI",A612,"2000-01-01",A612)</f>
        <v>4.8903272204243082</v>
      </c>
      <c r="K612" s="8">
        <f>[1]!macd("881001.WI",A612,26,12,9,1,1,1)</f>
        <v>23.317722136584052</v>
      </c>
      <c r="L612" s="8">
        <f>[1]!sar("881001.WI",A612,4,"2","20","1",1)</f>
        <v>2649.9812836968085</v>
      </c>
      <c r="M612" s="12">
        <f>[1]!kdj("881001.WI",A612,9,3,3,1,1,1)</f>
        <v>84.375731161677479</v>
      </c>
      <c r="N612" s="7">
        <f>[1]!rsi("881001.WI",A612,6,1,1)</f>
        <v>72.181562004477854</v>
      </c>
      <c r="O612" s="7">
        <f>[1]!atr("881001.WI",A612,14,"2","1",1)</f>
        <v>36.702107142857194</v>
      </c>
      <c r="P612" s="21">
        <f>[1]!s_dq_close("000001.SH",A612,1)</f>
        <v>2797.7739999999999</v>
      </c>
      <c r="Q612" s="21">
        <f>[1]!s_dq_close("399107.SZ",A612,1)</f>
        <v>1257.8710000000001</v>
      </c>
    </row>
    <row r="613" spans="1:17" x14ac:dyDescent="0.25">
      <c r="A613" s="6">
        <v>40735</v>
      </c>
      <c r="B613" s="8">
        <f>[1]!i_dq_close($A$1,A613)</f>
        <v>2752.8993999999998</v>
      </c>
      <c r="C613" s="8">
        <f>[1]!i_dq_pctchange($A$1,A613)</f>
        <v>0.33470299642152079</v>
      </c>
      <c r="D613" s="8">
        <f>[1]!s_dq_volume("881001.WI",A613,1000000)</f>
        <v>14585.590399999999</v>
      </c>
      <c r="E613" s="8">
        <f>[1]!s_dq_turn($A$1,A613)</f>
        <v>0.68149999999999999</v>
      </c>
      <c r="F613" s="8">
        <f>[1]!s_share_freeshares($A$1,A613,10000)</f>
        <v>83786049.341800004</v>
      </c>
      <c r="G613" s="8">
        <f>[1]!s_val_pe_ttm($A$1,A613)</f>
        <v>17.580600738525391</v>
      </c>
      <c r="H613" s="8">
        <f>[1]!s_val_dividendyield2($A$1,A613)</f>
        <v>1.4404999999999999</v>
      </c>
      <c r="I613" s="8">
        <f>[1]!s_val_pb_lf($A$1,A613)</f>
        <v>2.5977001190185547</v>
      </c>
      <c r="J613" s="11">
        <f>[1]!i_val_pe_percentile("881001.WI",A613,"2000-01-01",A613)</f>
        <v>5.0323508267433503</v>
      </c>
      <c r="K613" s="8">
        <f>[1]!macd("881001.WI",A613,26,12,9,1,1,1)</f>
        <v>25.491707053944538</v>
      </c>
      <c r="L613" s="8">
        <f>[1]!sar("881001.WI",A613,4,"2","20","1",1)</f>
        <v>2666.9889199792551</v>
      </c>
      <c r="M613" s="12">
        <f>[1]!kdj("881001.WI",A613,9,3,3,1,1,1)</f>
        <v>84.398330204419153</v>
      </c>
      <c r="N613" s="7">
        <f>[1]!rsi("881001.WI",A613,6,1,1)</f>
        <v>75.026771169571276</v>
      </c>
      <c r="O613" s="7">
        <f>[1]!atr("881001.WI",A613,14,"2","1",1)</f>
        <v>36.590292857142913</v>
      </c>
      <c r="P613" s="21">
        <f>[1]!s_dq_close("000001.SH",A613,1)</f>
        <v>2802.692</v>
      </c>
      <c r="Q613" s="21">
        <f>[1]!s_dq_close("399107.SZ",A613,1)</f>
        <v>1267.232</v>
      </c>
    </row>
    <row r="614" spans="1:17" x14ac:dyDescent="0.25">
      <c r="A614" s="6">
        <v>40736</v>
      </c>
      <c r="B614" s="8">
        <f>[1]!i_dq_close($A$1,A614)</f>
        <v>2707.3723</v>
      </c>
      <c r="C614" s="8">
        <f>[1]!i_dq_pctchange($A$1,A614)</f>
        <v>-1.6537872760624597</v>
      </c>
      <c r="D614" s="8">
        <f>[1]!s_dq_volume("881001.WI",A614,1000000)</f>
        <v>16577.019199999999</v>
      </c>
      <c r="E614" s="8">
        <f>[1]!s_dq_turn($A$1,A614)</f>
        <v>0.77559999999999996</v>
      </c>
      <c r="F614" s="8">
        <f>[1]!s_share_freeshares($A$1,A614,10000)</f>
        <v>83882133.424500003</v>
      </c>
      <c r="G614" s="8">
        <f>[1]!s_val_pe_ttm($A$1,A614)</f>
        <v>17.295400619506836</v>
      </c>
      <c r="H614" s="8">
        <f>[1]!s_val_dividendyield2($A$1,A614)</f>
        <v>1.4690000000000001</v>
      </c>
      <c r="I614" s="8">
        <f>[1]!s_val_pb_lf($A$1,A614)</f>
        <v>2.5541999340057373</v>
      </c>
      <c r="J614" s="11">
        <f>[1]!i_val_pe_percentile("881001.WI",A614,"2000-01-01",A614)</f>
        <v>4.6352856629536472</v>
      </c>
      <c r="K614" s="8">
        <f>[1]!macd("881001.WI",A614,26,12,9,1,1,1)</f>
        <v>23.272676353256429</v>
      </c>
      <c r="L614" s="8">
        <f>[1]!sar("881001.WI",A614,4,"2","20","1",1)</f>
        <v>2681.6154871821595</v>
      </c>
      <c r="M614" s="12">
        <f>[1]!kdj("881001.WI",A614,9,3,3,1,1,1)</f>
        <v>71.636045600021745</v>
      </c>
      <c r="N614" s="7">
        <f>[1]!rsi("881001.WI",A614,6,1,1)</f>
        <v>46.645019387640161</v>
      </c>
      <c r="O614" s="7">
        <f>[1]!atr("881001.WI",A614,14,"2","1",1)</f>
        <v>38.419650000000082</v>
      </c>
      <c r="P614" s="21">
        <f>[1]!s_dq_close("000001.SH",A614,1)</f>
        <v>2754.5819999999999</v>
      </c>
      <c r="Q614" s="21">
        <f>[1]!s_dq_close("399107.SZ",A614,1)</f>
        <v>1248.7249999999999</v>
      </c>
    </row>
    <row r="615" spans="1:17" x14ac:dyDescent="0.25">
      <c r="A615" s="6">
        <v>40737</v>
      </c>
      <c r="B615" s="8">
        <f>[1]!i_dq_close($A$1,A615)</f>
        <v>2748.9783000000002</v>
      </c>
      <c r="C615" s="8">
        <f>[1]!i_dq_pctchange($A$1,A615)</f>
        <v>1.5367668495389504</v>
      </c>
      <c r="D615" s="8">
        <f>[1]!s_dq_volume("881001.WI",A615,1000000)</f>
        <v>15643.054400000001</v>
      </c>
      <c r="E615" s="8">
        <f>[1]!s_dq_turn($A$1,A615)</f>
        <v>0.72709999999999997</v>
      </c>
      <c r="F615" s="8">
        <f>[1]!s_share_freeshares($A$1,A615,10000)</f>
        <v>83960856.141299993</v>
      </c>
      <c r="G615" s="8">
        <f>[1]!s_val_pe_ttm($A$1,A615)</f>
        <v>17.576400756835938</v>
      </c>
      <c r="H615" s="8">
        <f>[1]!s_val_dividendyield2($A$1,A615)</f>
        <v>1.4468000000000001</v>
      </c>
      <c r="I615" s="8">
        <f>[1]!s_val_pb_lf($A$1,A615)</f>
        <v>2.5908000469207764</v>
      </c>
      <c r="J615" s="11">
        <f>[1]!i_val_pe_percentile("881001.WI",A615,"2000-01-01",A615)</f>
        <v>5.0287356321839081</v>
      </c>
      <c r="K615" s="8">
        <f>[1]!macd("881001.WI",A615,26,12,9,1,1,1)</f>
        <v>24.587901002537365</v>
      </c>
      <c r="L615" s="8">
        <f>[1]!sar("881001.WI",A615,4,"2","20","1",1)</f>
        <v>2694.194334976657</v>
      </c>
      <c r="M615" s="12">
        <f>[1]!kdj("881001.WI",A615,9,3,3,1,1,1)</f>
        <v>72.729904791623383</v>
      </c>
      <c r="N615" s="7">
        <f>[1]!rsi("881001.WI",A615,6,1,1)</f>
        <v>62.289278638234478</v>
      </c>
      <c r="O615" s="7">
        <f>[1]!atr("881001.WI",A615,14,"2","1",1)</f>
        <v>36.90849285714291</v>
      </c>
      <c r="P615" s="21">
        <f>[1]!s_dq_close("000001.SH",A615,1)</f>
        <v>2795.4760000000001</v>
      </c>
      <c r="Q615" s="21">
        <f>[1]!s_dq_close("399107.SZ",A615,1)</f>
        <v>1272.0630000000001</v>
      </c>
    </row>
    <row r="616" spans="1:17" x14ac:dyDescent="0.25">
      <c r="A616" s="6">
        <v>40738</v>
      </c>
      <c r="B616" s="8">
        <f>[1]!i_dq_close($A$1,A616)</f>
        <v>2763.6812</v>
      </c>
      <c r="C616" s="8">
        <f>[1]!i_dq_pctchange($A$1,A616)</f>
        <v>0.53484962031165439</v>
      </c>
      <c r="D616" s="8">
        <f>[1]!s_dq_volume("881001.WI",A616,1000000)</f>
        <v>17938.003199999999</v>
      </c>
      <c r="E616" s="8">
        <f>[1]!s_dq_turn($A$1,A616)</f>
        <v>0.83409999999999995</v>
      </c>
      <c r="F616" s="8">
        <f>[1]!s_share_freeshares($A$1,A616,10000)</f>
        <v>83967621.296499997</v>
      </c>
      <c r="G616" s="8">
        <f>[1]!s_val_pe_ttm($A$1,A616)</f>
        <v>17.686800003051758</v>
      </c>
      <c r="H616" s="8">
        <f>[1]!s_val_dividendyield2($A$1,A616)</f>
        <v>1.4194</v>
      </c>
      <c r="I616" s="8">
        <f>[1]!s_val_pb_lf($A$1,A616)</f>
        <v>2.6073000431060791</v>
      </c>
      <c r="J616" s="11">
        <f>[1]!i_val_pe_percentile("881001.WI",A616,"2000-01-01",A616)</f>
        <v>5.3859964093357267</v>
      </c>
      <c r="K616" s="8">
        <f>[1]!macd("881001.WI",A616,26,12,9,1,1,1)</f>
        <v>26.51102457673187</v>
      </c>
      <c r="L616" s="8">
        <f>[1]!sar("881001.WI",A616,4,"2","20","1",1)</f>
        <v>2703.0290720799248</v>
      </c>
      <c r="M616" s="12">
        <f>[1]!kdj("881001.WI",A616,9,3,3,1,1,1)</f>
        <v>78.594302534758739</v>
      </c>
      <c r="N616" s="7">
        <f>[1]!rsi("881001.WI",A616,6,1,1)</f>
        <v>66.459660105879763</v>
      </c>
      <c r="O616" s="7">
        <f>[1]!atr("881001.WI",A616,14,"2","1",1)</f>
        <v>32.664992857142906</v>
      </c>
      <c r="P616" s="21">
        <f>[1]!s_dq_close("000001.SH",A616,1)</f>
        <v>2810.444</v>
      </c>
      <c r="Q616" s="21">
        <f>[1]!s_dq_close("399107.SZ",A616,1)</f>
        <v>1281.4680000000001</v>
      </c>
    </row>
    <row r="617" spans="1:17" x14ac:dyDescent="0.25">
      <c r="A617" s="6">
        <v>40739</v>
      </c>
      <c r="B617" s="8">
        <f>[1]!i_dq_close($A$1,A617)</f>
        <v>2776.1682000000001</v>
      </c>
      <c r="C617" s="8">
        <f>[1]!i_dq_pctchange($A$1,A617)</f>
        <v>0.4518249065775054</v>
      </c>
      <c r="D617" s="8">
        <f>[1]!s_dq_volume("881001.WI",A617,1000000)</f>
        <v>18839.207999999999</v>
      </c>
      <c r="E617" s="8">
        <f>[1]!s_dq_turn($A$1,A617)</f>
        <v>0.87709999999999999</v>
      </c>
      <c r="F617" s="8">
        <f>[1]!s_share_freeshares($A$1,A617,10000)</f>
        <v>84666818.006600007</v>
      </c>
      <c r="G617" s="8">
        <f>[1]!s_val_pe_ttm($A$1,A617)</f>
        <v>17.766599655151367</v>
      </c>
      <c r="H617" s="8">
        <f>[1]!s_val_dividendyield2($A$1,A617)</f>
        <v>1.4213</v>
      </c>
      <c r="I617" s="8">
        <f>[1]!s_val_pb_lf($A$1,A617)</f>
        <v>2.6191000938415527</v>
      </c>
      <c r="J617" s="11">
        <f>[1]!i_val_pe_percentile("881001.WI",A617,"2000-01-01",A617)</f>
        <v>5.8147882268485285</v>
      </c>
      <c r="K617" s="8">
        <f>[1]!macd("881001.WI",A617,26,12,9,1,1,1)</f>
        <v>28.711739347661933</v>
      </c>
      <c r="L617" s="8">
        <f>[1]!sar("881001.WI",A617,4,"2","20","1",1)</f>
        <v>2712.7878925471368</v>
      </c>
      <c r="M617" s="12">
        <f>[1]!kdj("881001.WI",A617,9,3,3,1,1,1)</f>
        <v>85.655058878990033</v>
      </c>
      <c r="N617" s="7">
        <f>[1]!rsi("881001.WI",A617,6,1,1)</f>
        <v>69.856963237939596</v>
      </c>
      <c r="O617" s="7">
        <f>[1]!atr("881001.WI",A617,14,"2","1",1)</f>
        <v>32.721685714285776</v>
      </c>
      <c r="P617" s="21">
        <f>[1]!s_dq_close("000001.SH",A617,1)</f>
        <v>2820.1689999999999</v>
      </c>
      <c r="Q617" s="21">
        <f>[1]!s_dq_close("399107.SZ",A617,1)</f>
        <v>1291.0920000000001</v>
      </c>
    </row>
    <row r="618" spans="1:17" x14ac:dyDescent="0.25">
      <c r="A618" s="6">
        <v>40742</v>
      </c>
      <c r="B618" s="8">
        <f>[1]!i_dq_close($A$1,A618)</f>
        <v>2772.2820000000002</v>
      </c>
      <c r="C618" s="8">
        <f>[1]!i_dq_pctchange($A$1,A618)</f>
        <v>-0.1399843136305616</v>
      </c>
      <c r="D618" s="8">
        <f>[1]!s_dq_volume("881001.WI",A618,1000000)</f>
        <v>18154.003199999999</v>
      </c>
      <c r="E618" s="8">
        <f>[1]!s_dq_turn($A$1,A618)</f>
        <v>0.83830000000000005</v>
      </c>
      <c r="F618" s="8">
        <f>[1]!s_share_freeshares($A$1,A618,10000)</f>
        <v>84749697.524499997</v>
      </c>
      <c r="G618" s="8">
        <f>[1]!s_val_pe_ttm($A$1,A618)</f>
        <v>17.74799919128418</v>
      </c>
      <c r="H618" s="8">
        <f>[1]!s_val_dividendyield2($A$1,A618)</f>
        <v>1.4131</v>
      </c>
      <c r="I618" s="8">
        <f>[1]!s_val_pb_lf($A$1,A618)</f>
        <v>2.616300106048584</v>
      </c>
      <c r="J618" s="11">
        <f>[1]!i_val_pe_percentile("881001.WI",A618,"2000-01-01",A618)</f>
        <v>5.7050592034445637</v>
      </c>
      <c r="K618" s="8">
        <f>[1]!macd("881001.WI",A618,26,12,9,1,1,1)</f>
        <v>29.798736511807874</v>
      </c>
      <c r="L618" s="8">
        <f>[1]!sar("881001.WI",A618,4,"2","20","1",1)</f>
        <v>2724.2246438886523</v>
      </c>
      <c r="M618" s="12">
        <f>[1]!kdj("881001.WI",A618,9,3,3,1,1,1)</f>
        <v>85.410471098471405</v>
      </c>
      <c r="N618" s="7">
        <f>[1]!rsi("881001.WI",A618,6,1,1)</f>
        <v>67.31072299794404</v>
      </c>
      <c r="O618" s="7">
        <f>[1]!atr("881001.WI",A618,14,"2","1",1)</f>
        <v>32.287707142857208</v>
      </c>
      <c r="P618" s="21">
        <f>[1]!s_dq_close("000001.SH",A618,1)</f>
        <v>2816.6880000000001</v>
      </c>
      <c r="Q618" s="21">
        <f>[1]!s_dq_close("399107.SZ",A618,1)</f>
        <v>1290.8030000000001</v>
      </c>
    </row>
    <row r="619" spans="1:17" x14ac:dyDescent="0.25">
      <c r="A619" s="6">
        <v>40743</v>
      </c>
      <c r="B619" s="8">
        <f>[1]!i_dq_close($A$1,A619)</f>
        <v>2750.6754999999998</v>
      </c>
      <c r="C619" s="8">
        <f>[1]!i_dq_pctchange($A$1,A619)</f>
        <v>-0.77937597978850359</v>
      </c>
      <c r="D619" s="8">
        <f>[1]!s_dq_volume("881001.WI",A619,1000000)</f>
        <v>15585.9632</v>
      </c>
      <c r="E619" s="8">
        <f>[1]!s_dq_turn($A$1,A619)</f>
        <v>0.72230000000000005</v>
      </c>
      <c r="F619" s="8">
        <f>[1]!s_share_freeshares($A$1,A619,10000)</f>
        <v>84830607.828299999</v>
      </c>
      <c r="G619" s="8">
        <f>[1]!s_val_pe_ttm($A$1,A619)</f>
        <v>17.597900390625</v>
      </c>
      <c r="H619" s="8">
        <f>[1]!s_val_dividendyield2($A$1,A619)</f>
        <v>1.4340999999999999</v>
      </c>
      <c r="I619" s="8">
        <f>[1]!s_val_pb_lf($A$1,A619)</f>
        <v>2.591900110244751</v>
      </c>
      <c r="J619" s="11">
        <f>[1]!i_val_pe_percentile("881001.WI",A619,"2000-01-01",A619)</f>
        <v>5.1649928263988523</v>
      </c>
      <c r="K619" s="8">
        <f>[1]!macd("881001.WI",A619,26,12,9,1,1,1)</f>
        <v>28.587190284152257</v>
      </c>
      <c r="L619" s="8">
        <f>[1]!sar("881001.WI",A619,4,"2","20","1",1)</f>
        <v>2736.1910951109217</v>
      </c>
      <c r="M619" s="12">
        <f>[1]!kdj("881001.WI",A619,9,3,3,1,1,1)</f>
        <v>76.024460140583699</v>
      </c>
      <c r="N619" s="7">
        <f>[1]!rsi("881001.WI",A619,6,1,1)</f>
        <v>54.143930898679471</v>
      </c>
      <c r="O619" s="7">
        <f>[1]!atr("881001.WI",A619,14,"2","1",1)</f>
        <v>31.941271428571522</v>
      </c>
      <c r="P619" s="21">
        <f>[1]!s_dq_close("000001.SH",A619,1)</f>
        <v>2796.9830000000002</v>
      </c>
      <c r="Q619" s="21">
        <f>[1]!s_dq_close("399107.SZ",A619,1)</f>
        <v>1274.5119999999999</v>
      </c>
    </row>
    <row r="620" spans="1:17" x14ac:dyDescent="0.25">
      <c r="A620" s="6">
        <v>40744</v>
      </c>
      <c r="B620" s="8">
        <f>[1]!i_dq_close($A$1,A620)</f>
        <v>2749.4531000000002</v>
      </c>
      <c r="C620" s="8">
        <f>[1]!i_dq_pctchange($A$1,A620)</f>
        <v>-4.4439993012612804E-2</v>
      </c>
      <c r="D620" s="8">
        <f>[1]!s_dq_volume("881001.WI",A620,1000000)</f>
        <v>14175.191999999999</v>
      </c>
      <c r="E620" s="8">
        <f>[1]!s_dq_turn($A$1,A620)</f>
        <v>0.65410000000000001</v>
      </c>
      <c r="F620" s="8">
        <f>[1]!s_share_freeshares($A$1,A620,10000)</f>
        <v>85003960.339000002</v>
      </c>
      <c r="G620" s="8">
        <f>[1]!s_val_pe_ttm($A$1,A620)</f>
        <v>17.597200393676758</v>
      </c>
      <c r="H620" s="8">
        <f>[1]!s_val_dividendyield2($A$1,A620)</f>
        <v>1.4333</v>
      </c>
      <c r="I620" s="8">
        <f>[1]!s_val_pb_lf($A$1,A620)</f>
        <v>2.5908000469207764</v>
      </c>
      <c r="J620" s="11">
        <f>[1]!i_val_pe_percentile("881001.WI",A620,"2000-01-01",A620)</f>
        <v>5.1631409107206885</v>
      </c>
      <c r="K620" s="8">
        <f>[1]!macd("881001.WI",A620,26,12,9,1,1,1)</f>
        <v>27.214679817651358</v>
      </c>
      <c r="L620" s="8">
        <f>[1]!sar("881001.WI",A620,4,"2","20","1",1)</f>
        <v>2745.7642560887375</v>
      </c>
      <c r="M620" s="12">
        <f>[1]!kdj("881001.WI",A620,9,3,3,1,1,1)</f>
        <v>69.245325733466316</v>
      </c>
      <c r="N620" s="7">
        <f>[1]!rsi("881001.WI",A620,6,1,1)</f>
        <v>53.43431048924829</v>
      </c>
      <c r="O620" s="7">
        <f>[1]!atr("881001.WI",A620,14,"2","1",1)</f>
        <v>29.820771428571497</v>
      </c>
      <c r="P620" s="21">
        <f>[1]!s_dq_close("000001.SH",A620,1)</f>
        <v>2794.2049999999999</v>
      </c>
      <c r="Q620" s="21">
        <f>[1]!s_dq_close("399107.SZ",A620,1)</f>
        <v>1276.9760000000001</v>
      </c>
    </row>
    <row r="621" spans="1:17" x14ac:dyDescent="0.25">
      <c r="A621" s="6">
        <v>40745</v>
      </c>
      <c r="B621" s="8">
        <f>[1]!i_dq_close($A$1,A621)</f>
        <v>2721.759</v>
      </c>
      <c r="C621" s="8">
        <f>[1]!i_dq_pctchange($A$1,A621)</f>
        <v>-1.0072584980627659</v>
      </c>
      <c r="D621" s="8">
        <f>[1]!s_dq_volume("881001.WI",A621,1000000)</f>
        <v>13836.553599999999</v>
      </c>
      <c r="E621" s="8">
        <f>[1]!s_dq_turn($A$1,A621)</f>
        <v>0.63729999999999998</v>
      </c>
      <c r="F621" s="8">
        <f>[1]!s_share_freeshares($A$1,A621,10000)</f>
        <v>85022634.516900003</v>
      </c>
      <c r="G621" s="8">
        <f>[1]!s_val_pe_ttm($A$1,A621)</f>
        <v>17.419300079345703</v>
      </c>
      <c r="H621" s="8">
        <f>[1]!s_val_dividendyield2($A$1,A621)</f>
        <v>1.4215</v>
      </c>
      <c r="I621" s="8">
        <f>[1]!s_val_pb_lf($A$1,A621)</f>
        <v>2.5659999847412109</v>
      </c>
      <c r="J621" s="11">
        <f>[1]!i_val_pe_percentile("881001.WI",A621,"2000-01-01",A621)</f>
        <v>4.6953405017921144</v>
      </c>
      <c r="K621" s="8">
        <f>[1]!macd("881001.WI",A621,26,12,9,1,1,1)</f>
        <v>23.619996348824316</v>
      </c>
      <c r="L621" s="8">
        <f>[1]!sar("881001.WI",A621,4,"2","20","1",1)</f>
        <v>2784.0569</v>
      </c>
      <c r="M621" s="12">
        <f>[1]!kdj("881001.WI",A621,9,3,3,1,1,1)</f>
        <v>52.904396901303976</v>
      </c>
      <c r="N621" s="7">
        <f>[1]!rsi("881001.WI",A621,6,1,1)</f>
        <v>39.396744476851083</v>
      </c>
      <c r="O621" s="7">
        <f>[1]!atr("881001.WI",A621,14,"2","1",1)</f>
        <v>30.344471428571492</v>
      </c>
      <c r="P621" s="21">
        <f>[1]!s_dq_close("000001.SH",A621,1)</f>
        <v>2765.8939999999998</v>
      </c>
      <c r="Q621" s="21">
        <f>[1]!s_dq_close("399107.SZ",A621,1)</f>
        <v>1262.7270000000001</v>
      </c>
    </row>
    <row r="622" spans="1:17" x14ac:dyDescent="0.25">
      <c r="A622" s="6">
        <v>40746</v>
      </c>
      <c r="B622" s="8">
        <f>[1]!i_dq_close($A$1,A622)</f>
        <v>2729.4299000000001</v>
      </c>
      <c r="C622" s="8">
        <f>[1]!i_dq_pctchange($A$1,A622)</f>
        <v>0.28183612142001085</v>
      </c>
      <c r="D622" s="8">
        <f>[1]!s_dq_volume("881001.WI",A622,1000000)</f>
        <v>12057.249599999999</v>
      </c>
      <c r="E622" s="8">
        <f>[1]!s_dq_turn($A$1,A622)</f>
        <v>0.55779999999999996</v>
      </c>
      <c r="F622" s="8">
        <f>[1]!s_share_freeshares($A$1,A622,10000)</f>
        <v>85030285.375</v>
      </c>
      <c r="G622" s="8">
        <f>[1]!s_val_pe_ttm($A$1,A622)</f>
        <v>17.449100494384766</v>
      </c>
      <c r="H622" s="8">
        <f>[1]!s_val_dividendyield2($A$1,A622)</f>
        <v>1.4288000000000001</v>
      </c>
      <c r="I622" s="8">
        <f>[1]!s_val_pb_lf($A$1,A622)</f>
        <v>2.5706000328063965</v>
      </c>
      <c r="J622" s="11">
        <f>[1]!i_val_pe_percentile("881001.WI",A622,"2000-01-01",A622)</f>
        <v>4.7653170906485132</v>
      </c>
      <c r="K622" s="8">
        <f>[1]!macd("881001.WI",A622,26,12,9,1,1,1)</f>
        <v>21.146398800895895</v>
      </c>
      <c r="L622" s="8">
        <f>[1]!sar("881001.WI",A622,4,"2","20","1",1)</f>
        <v>2782.7883059999999</v>
      </c>
      <c r="M622" s="12">
        <f>[1]!kdj("881001.WI",A622,9,3,3,1,1,1)</f>
        <v>45.284845376457106</v>
      </c>
      <c r="N622" s="7">
        <f>[1]!rsi("881001.WI",A622,6,1,1)</f>
        <v>44.263624461005499</v>
      </c>
      <c r="O622" s="7">
        <f>[1]!atr("881001.WI",A622,14,"2","1",1)</f>
        <v>27.706235714285771</v>
      </c>
      <c r="P622" s="21">
        <f>[1]!s_dq_close("000001.SH",A622,1)</f>
        <v>2770.79</v>
      </c>
      <c r="Q622" s="21">
        <f>[1]!s_dq_close("399107.SZ",A622,1)</f>
        <v>1268.127</v>
      </c>
    </row>
    <row r="623" spans="1:17" x14ac:dyDescent="0.25">
      <c r="A623" s="6">
        <v>40749</v>
      </c>
      <c r="B623" s="8">
        <f>[1]!i_dq_close($A$1,A623)</f>
        <v>2644.8510999999999</v>
      </c>
      <c r="C623" s="8">
        <f>[1]!i_dq_pctchange($A$1,A623)</f>
        <v>-3.0987716519116399</v>
      </c>
      <c r="D623" s="8">
        <f>[1]!s_dq_volume("881001.WI",A623,1000000)</f>
        <v>17906.124800000001</v>
      </c>
      <c r="E623" s="8">
        <f>[1]!s_dq_turn($A$1,A623)</f>
        <v>0.82850000000000001</v>
      </c>
      <c r="F623" s="8">
        <f>[1]!s_share_freeshares($A$1,A623,10000)</f>
        <v>85081913.410699993</v>
      </c>
      <c r="G623" s="8">
        <f>[1]!s_val_pe_ttm($A$1,A623)</f>
        <v>16.91349983215332</v>
      </c>
      <c r="H623" s="8">
        <f>[1]!s_val_dividendyield2($A$1,A623)</f>
        <v>1.4671000000000001</v>
      </c>
      <c r="I623" s="8">
        <f>[1]!s_val_pb_lf($A$1,A623)</f>
        <v>2.4909999370574951</v>
      </c>
      <c r="J623" s="11">
        <f>[1]!i_val_pe_percentile("881001.WI",A623,"2000-01-01",A623)</f>
        <v>3.9756446991404006</v>
      </c>
      <c r="K623" s="8">
        <f>[1]!macd("881001.WI",A623,26,12,9,1,1,1)</f>
        <v>12.220383641682474</v>
      </c>
      <c r="L623" s="8">
        <f>[1]!sar("881001.WI",A623,4,"2","20","1",1)</f>
        <v>2781.5450838799998</v>
      </c>
      <c r="M623" s="12">
        <f>[1]!kdj("881001.WI",A623,9,3,3,1,1,1)</f>
        <v>31.979927428620538</v>
      </c>
      <c r="N623" s="7">
        <f>[1]!rsi("881001.WI",A623,6,1,1)</f>
        <v>21.460586430668059</v>
      </c>
      <c r="O623" s="7">
        <f>[1]!atr("881001.WI",A623,14,"2","1",1)</f>
        <v>32.965685714285755</v>
      </c>
      <c r="P623" s="21">
        <f>[1]!s_dq_close("000001.SH",A623,1)</f>
        <v>2688.7460000000001</v>
      </c>
      <c r="Q623" s="21">
        <f>[1]!s_dq_close("399107.SZ",A623,1)</f>
        <v>1220.3820000000001</v>
      </c>
    </row>
    <row r="624" spans="1:17" x14ac:dyDescent="0.25">
      <c r="A624" s="6">
        <v>40750</v>
      </c>
      <c r="B624" s="8">
        <f>[1]!i_dq_close($A$1,A624)</f>
        <v>2659.1071999999999</v>
      </c>
      <c r="C624" s="8">
        <f>[1]!i_dq_pctchange($A$1,A624)</f>
        <v>0.53901333046688571</v>
      </c>
      <c r="D624" s="8">
        <f>[1]!s_dq_volume("881001.WI",A624,1000000)</f>
        <v>11837.3704</v>
      </c>
      <c r="E624" s="8">
        <f>[1]!s_dq_turn($A$1,A624)</f>
        <v>0.54669999999999996</v>
      </c>
      <c r="F624" s="8">
        <f>[1]!s_share_freeshares($A$1,A624,10000)</f>
        <v>85103531.972900003</v>
      </c>
      <c r="G624" s="8">
        <f>[1]!s_val_pe_ttm($A$1,A624)</f>
        <v>16.994499206542969</v>
      </c>
      <c r="H624" s="8">
        <f>[1]!s_val_dividendyield2($A$1,A624)</f>
        <v>1.4601999999999999</v>
      </c>
      <c r="I624" s="8">
        <f>[1]!s_val_pb_lf($A$1,A624)</f>
        <v>2.5027999877929688</v>
      </c>
      <c r="J624" s="11">
        <f>[1]!i_val_pe_percentile("881001.WI",A624,"2000-01-01",A624)</f>
        <v>4.2248478338703901</v>
      </c>
      <c r="K624" s="8">
        <f>[1]!macd("881001.WI",A624,26,12,9,1,1,1)</f>
        <v>6.2250420366954131</v>
      </c>
      <c r="L624" s="8">
        <f>[1]!sar("881001.WI",A624,4,"2","20","1",1)</f>
        <v>2775.7613365247998</v>
      </c>
      <c r="M624" s="12">
        <f>[1]!kdj("881001.WI",A624,9,3,3,1,1,1)</f>
        <v>27.109222613404679</v>
      </c>
      <c r="N624" s="7">
        <f>[1]!rsi("881001.WI",A624,6,1,1)</f>
        <v>28.872088834545057</v>
      </c>
      <c r="O624" s="7">
        <f>[1]!atr("881001.WI",A624,14,"2","1",1)</f>
        <v>32.71930000000004</v>
      </c>
      <c r="P624" s="21">
        <f>[1]!s_dq_close("000001.SH",A624,1)</f>
        <v>2703.0259999999998</v>
      </c>
      <c r="Q624" s="21">
        <f>[1]!s_dq_close("399107.SZ",A624,1)</f>
        <v>1226.202</v>
      </c>
    </row>
    <row r="625" spans="1:17" x14ac:dyDescent="0.25">
      <c r="A625" s="6">
        <v>40751</v>
      </c>
      <c r="B625" s="8">
        <f>[1]!i_dq_close($A$1,A625)</f>
        <v>2684.0381000000002</v>
      </c>
      <c r="C625" s="8">
        <f>[1]!i_dq_pctchange($A$1,A625)</f>
        <v>0.93756656369477287</v>
      </c>
      <c r="D625" s="8">
        <f>[1]!s_dq_volume("881001.WI",A625,1000000)</f>
        <v>13218.7744</v>
      </c>
      <c r="E625" s="8">
        <f>[1]!s_dq_turn($A$1,A625)</f>
        <v>0.61170000000000002</v>
      </c>
      <c r="F625" s="8">
        <f>[1]!s_share_freeshares($A$1,A625,10000)</f>
        <v>85155748.893700004</v>
      </c>
      <c r="G625" s="8">
        <f>[1]!s_val_pe_ttm($A$1,A625)</f>
        <v>17.143100738525391</v>
      </c>
      <c r="H625" s="8">
        <f>[1]!s_val_dividendyield2($A$1,A625)</f>
        <v>1.4432</v>
      </c>
      <c r="I625" s="8">
        <f>[1]!s_val_pb_lf($A$1,A625)</f>
        <v>2.5246000289916992</v>
      </c>
      <c r="J625" s="11">
        <f>[1]!i_val_pe_percentile("881001.WI",A625,"2000-01-01",A625)</f>
        <v>4.402290622763064</v>
      </c>
      <c r="K625" s="8">
        <f>[1]!macd("881001.WI",A625,26,12,9,1,1,1)</f>
        <v>3.4456861691228369</v>
      </c>
      <c r="L625" s="8">
        <f>[1]!sar("881001.WI",A625,4,"2","20","1",1)</f>
        <v>2767.1863563333118</v>
      </c>
      <c r="M625" s="12">
        <f>[1]!kdj("881001.WI",A625,9,3,3,1,1,1)</f>
        <v>29.357883689030221</v>
      </c>
      <c r="N625" s="7">
        <f>[1]!rsi("881001.WI",A625,6,1,1)</f>
        <v>40.629411185059112</v>
      </c>
      <c r="O625" s="7">
        <f>[1]!atr("881001.WI",A625,14,"2","1",1)</f>
        <v>34.098492857142901</v>
      </c>
      <c r="P625" s="21">
        <f>[1]!s_dq_close("000001.SH",A625,1)</f>
        <v>2723.4920000000002</v>
      </c>
      <c r="Q625" s="21">
        <f>[1]!s_dq_close("399107.SZ",A625,1)</f>
        <v>1246.779</v>
      </c>
    </row>
    <row r="626" spans="1:17" x14ac:dyDescent="0.25">
      <c r="A626" s="6">
        <v>40752</v>
      </c>
      <c r="B626" s="8">
        <f>[1]!i_dq_close($A$1,A626)</f>
        <v>2671.5337</v>
      </c>
      <c r="C626" s="8">
        <f>[1]!i_dq_pctchange($A$1,A626)</f>
        <v>-0.465880122938652</v>
      </c>
      <c r="D626" s="8">
        <f>[1]!s_dq_volume("881001.WI",A626,1000000)</f>
        <v>12911.8976</v>
      </c>
      <c r="E626" s="8">
        <f>[1]!s_dq_turn($A$1,A626)</f>
        <v>0.6018</v>
      </c>
      <c r="F626" s="8">
        <f>[1]!s_share_freeshares($A$1,A626,10000)</f>
        <v>85203584.140599996</v>
      </c>
      <c r="G626" s="8">
        <f>[1]!s_val_pe_ttm($A$1,A626)</f>
        <v>17.0718994140625</v>
      </c>
      <c r="H626" s="8">
        <f>[1]!s_val_dividendyield2($A$1,A626)</f>
        <v>1.4453</v>
      </c>
      <c r="I626" s="8">
        <f>[1]!s_val_pb_lf($A$1,A626)</f>
        <v>2.5134000778198242</v>
      </c>
      <c r="J626" s="11">
        <f>[1]!i_val_pe_percentile("881001.WI",A626,"2000-01-01",A626)</f>
        <v>4.3649373881932014</v>
      </c>
      <c r="K626" s="8">
        <f>[1]!macd("881001.WI",A626,26,12,9,1,1,1)</f>
        <v>0.23135908006543104</v>
      </c>
      <c r="L626" s="8">
        <f>[1]!sar("881001.WI",A626,4,"2","20","1",1)</f>
        <v>2759.1258749533131</v>
      </c>
      <c r="M626" s="12">
        <f>[1]!kdj("881001.WI",A626,9,3,3,1,1,1)</f>
        <v>28.100506078323523</v>
      </c>
      <c r="N626" s="7">
        <f>[1]!rsi("881001.WI",A626,6,1,1)</f>
        <v>36.95299891466621</v>
      </c>
      <c r="O626" s="7">
        <f>[1]!atr("881001.WI",A626,14,"2","1",1)</f>
        <v>35.186457142857179</v>
      </c>
      <c r="P626" s="21">
        <f>[1]!s_dq_close("000001.SH",A626,1)</f>
        <v>2708.777</v>
      </c>
      <c r="Q626" s="21">
        <f>[1]!s_dq_close("399107.SZ",A626,1)</f>
        <v>1245.1479999999999</v>
      </c>
    </row>
    <row r="627" spans="1:17" x14ac:dyDescent="0.25">
      <c r="A627" s="6">
        <v>40753</v>
      </c>
      <c r="B627" s="8">
        <f>[1]!i_dq_close($A$1,A627)</f>
        <v>2659.6453000000001</v>
      </c>
      <c r="C627" s="8">
        <f>[1]!i_dq_pctchange($A$1,A627)</f>
        <v>-0.44500280868625464</v>
      </c>
      <c r="D627" s="8">
        <f>[1]!s_dq_volume("881001.WI",A627,1000000)</f>
        <v>12352.78</v>
      </c>
      <c r="E627" s="8">
        <f>[1]!s_dq_turn($A$1,A627)</f>
        <v>0.56820000000000004</v>
      </c>
      <c r="F627" s="8">
        <f>[1]!s_share_freeshares($A$1,A627,10000)</f>
        <v>85223370.020400003</v>
      </c>
      <c r="G627" s="8">
        <f>[1]!s_val_pe_ttm($A$1,A627)</f>
        <v>17.000699996948242</v>
      </c>
      <c r="H627" s="8">
        <f>[1]!s_val_dividendyield2($A$1,A627)</f>
        <v>1.4523999999999999</v>
      </c>
      <c r="I627" s="8">
        <f>[1]!s_val_pb_lf($A$1,A627)</f>
        <v>2.5039000511169434</v>
      </c>
      <c r="J627" s="11">
        <f>[1]!i_val_pe_percentile("881001.WI",A627,"2000-01-01",A627)</f>
        <v>4.2560801144492126</v>
      </c>
      <c r="K627" s="8">
        <f>[1]!macd("881001.WI",A627,26,12,9,1,1,1)</f>
        <v>-3.237987318256728</v>
      </c>
      <c r="L627" s="8">
        <f>[1]!sar("881001.WI",A627,4,"2","20","1",1)</f>
        <v>2751.5490224561145</v>
      </c>
      <c r="M627" s="12">
        <f>[1]!kdj("881001.WI",A627,9,3,3,1,1,1)</f>
        <v>25.14045896972927</v>
      </c>
      <c r="N627" s="7">
        <f>[1]!rsi("881001.WI",A627,6,1,1)</f>
        <v>33.495139973402857</v>
      </c>
      <c r="O627" s="7">
        <f>[1]!atr("881001.WI",A627,14,"2","1",1)</f>
        <v>35.769264285714335</v>
      </c>
      <c r="P627" s="21">
        <f>[1]!s_dq_close("000001.SH",A627,1)</f>
        <v>2701.7289999999998</v>
      </c>
      <c r="Q627" s="21">
        <f>[1]!s_dq_close("399107.SZ",A627,1)</f>
        <v>1234.076</v>
      </c>
    </row>
    <row r="628" spans="1:17" x14ac:dyDescent="0.25">
      <c r="A628" s="6">
        <v>40756</v>
      </c>
      <c r="B628" s="8">
        <f>[1]!i_dq_close($A$1,A628)</f>
        <v>2663.5749999999998</v>
      </c>
      <c r="C628" s="8">
        <f>[1]!i_dq_pctchange($A$1,A628)</f>
        <v>0.14775278492961766</v>
      </c>
      <c r="D628" s="8">
        <f>[1]!s_dq_volume("881001.WI",A628,1000000)</f>
        <v>9994.0544000000009</v>
      </c>
      <c r="E628" s="8">
        <f>[1]!s_dq_turn($A$1,A628)</f>
        <v>0.46029999999999999</v>
      </c>
      <c r="F628" s="8">
        <f>[1]!s_share_freeshares($A$1,A628,10000)</f>
        <v>85234187.824300006</v>
      </c>
      <c r="G628" s="8">
        <f>[1]!s_val_pe_ttm($A$1,A628)</f>
        <v>17.015899658203125</v>
      </c>
      <c r="H628" s="8">
        <f>[1]!s_val_dividendyield2($A$1,A628)</f>
        <v>1.4446000000000001</v>
      </c>
      <c r="I628" s="8">
        <f>[1]!s_val_pb_lf($A$1,A628)</f>
        <v>2.5065999031066895</v>
      </c>
      <c r="J628" s="11">
        <f>[1]!i_val_pe_percentile("881001.WI",A628,"2000-01-01",A628)</f>
        <v>4.3260636396138716</v>
      </c>
      <c r="K628" s="8">
        <f>[1]!macd("881001.WI",A628,26,12,9,1,1,1)</f>
        <v>-5.6057557235717468</v>
      </c>
      <c r="L628" s="8">
        <f>[1]!sar("881001.WI",A628,4,"2","20","1",1)</f>
        <v>2744.4267811087475</v>
      </c>
      <c r="M628" s="12">
        <f>[1]!kdj("881001.WI",A628,9,3,3,1,1,1)</f>
        <v>24.539129203087413</v>
      </c>
      <c r="N628" s="7">
        <f>[1]!rsi("881001.WI",A628,6,1,1)</f>
        <v>35.875268328686474</v>
      </c>
      <c r="O628" s="7">
        <f>[1]!atr("881001.WI",A628,14,"2","1",1)</f>
        <v>34.180421428571471</v>
      </c>
      <c r="P628" s="21">
        <f>[1]!s_dq_close("000001.SH",A628,1)</f>
        <v>2703.7829999999999</v>
      </c>
      <c r="Q628" s="21">
        <f>[1]!s_dq_close("399107.SZ",A628,1)</f>
        <v>1239.5989999999999</v>
      </c>
    </row>
    <row r="629" spans="1:17" x14ac:dyDescent="0.25">
      <c r="A629" s="6">
        <v>40757</v>
      </c>
      <c r="B629" s="8">
        <f>[1]!i_dq_close($A$1,A629)</f>
        <v>2641.3944999999999</v>
      </c>
      <c r="C629" s="8">
        <f>[1]!i_dq_pctchange($A$1,A629)</f>
        <v>-0.8327342012145309</v>
      </c>
      <c r="D629" s="8">
        <f>[1]!s_dq_volume("881001.WI",A629,1000000)</f>
        <v>11858.243200000001</v>
      </c>
      <c r="E629" s="8">
        <f>[1]!s_dq_turn($A$1,A629)</f>
        <v>0.54620000000000002</v>
      </c>
      <c r="F629" s="8">
        <f>[1]!s_share_freeshares($A$1,A629,10000)</f>
        <v>85231943.078700006</v>
      </c>
      <c r="G629" s="8">
        <f>[1]!s_val_pe_ttm($A$1,A629)</f>
        <v>16.884099960327148</v>
      </c>
      <c r="H629" s="8">
        <f>[1]!s_val_dividendyield2($A$1,A629)</f>
        <v>1.4587000000000001</v>
      </c>
      <c r="I629" s="8">
        <f>[1]!s_val_pb_lf($A$1,A629)</f>
        <v>2.4872000217437744</v>
      </c>
      <c r="J629" s="11">
        <f>[1]!i_val_pe_percentile("881001.WI",A629,"2000-01-01",A629)</f>
        <v>3.8241601143674053</v>
      </c>
      <c r="K629" s="8">
        <f>[1]!macd("881001.WI",A629,26,12,9,1,1,1)</f>
        <v>-9.1663462892906864</v>
      </c>
      <c r="L629" s="8">
        <f>[1]!sar("881001.WI",A629,4,"2","20","1",1)</f>
        <v>2737.9879722422224</v>
      </c>
      <c r="M629" s="12">
        <f>[1]!kdj("881001.WI",A629,9,3,3,1,1,1)</f>
        <v>23.358725840842244</v>
      </c>
      <c r="N629" s="7">
        <f>[1]!rsi("881001.WI",A629,6,1,1)</f>
        <v>28.87568132770625</v>
      </c>
      <c r="O629" s="7">
        <f>[1]!atr("881001.WI",A629,14,"2","1",1)</f>
        <v>34.812135714285759</v>
      </c>
      <c r="P629" s="21">
        <f>[1]!s_dq_close("000001.SH",A629,1)</f>
        <v>2679.259</v>
      </c>
      <c r="Q629" s="21">
        <f>[1]!s_dq_close("399107.SZ",A629,1)</f>
        <v>1235.511</v>
      </c>
    </row>
    <row r="630" spans="1:17" x14ac:dyDescent="0.25">
      <c r="A630" s="6">
        <v>40758</v>
      </c>
      <c r="B630" s="8">
        <f>[1]!i_dq_close($A$1,A630)</f>
        <v>2642.2229000000002</v>
      </c>
      <c r="C630" s="8">
        <f>[1]!i_dq_pctchange($A$1,A630)</f>
        <v>3.1362221735538896E-2</v>
      </c>
      <c r="D630" s="8">
        <f>[1]!s_dq_volume("881001.WI",A630,1000000)</f>
        <v>11237.069600000001</v>
      </c>
      <c r="E630" s="8">
        <f>[1]!s_dq_turn($A$1,A630)</f>
        <v>0.51829999999999998</v>
      </c>
      <c r="F630" s="8">
        <f>[1]!s_share_freeshares($A$1,A630,10000)</f>
        <v>85451688.838599995</v>
      </c>
      <c r="G630" s="8">
        <f>[1]!s_val_pe_ttm($A$1,A630)</f>
        <v>16.906900405883789</v>
      </c>
      <c r="H630" s="8">
        <f>[1]!s_val_dividendyield2($A$1,A630)</f>
        <v>1.4561999999999999</v>
      </c>
      <c r="I630" s="8">
        <f>[1]!s_val_pb_lf($A$1,A630)</f>
        <v>2.4879000186920166</v>
      </c>
      <c r="J630" s="11">
        <f>[1]!i_val_pe_percentile("881001.WI",A630,"2000-01-01",A630)</f>
        <v>3.965702036441586</v>
      </c>
      <c r="K630" s="8">
        <f>[1]!macd("881001.WI",A630,26,12,9,1,1,1)</f>
        <v>-11.785439794747617</v>
      </c>
      <c r="L630" s="8">
        <f>[1]!sar("881001.WI",A630,4,"2","20","1",1)</f>
        <v>2727.8475664628445</v>
      </c>
      <c r="M630" s="12">
        <f>[1]!kdj("881001.WI",A630,9,3,3,1,1,1)</f>
        <v>23.551289467472927</v>
      </c>
      <c r="N630" s="7">
        <f>[1]!rsi("881001.WI",A630,6,1,1)</f>
        <v>29.492225601372819</v>
      </c>
      <c r="O630" s="7">
        <f>[1]!atr("881001.WI",A630,14,"2","1",1)</f>
        <v>35.825285714285783</v>
      </c>
      <c r="P630" s="21">
        <f>[1]!s_dq_close("000001.SH",A630,1)</f>
        <v>2678.4850000000001</v>
      </c>
      <c r="Q630" s="21">
        <f>[1]!s_dq_close("399107.SZ",A630,1)</f>
        <v>1240.998</v>
      </c>
    </row>
    <row r="631" spans="1:17" x14ac:dyDescent="0.25">
      <c r="A631" s="6">
        <v>40759</v>
      </c>
      <c r="B631" s="8">
        <f>[1]!i_dq_close($A$1,A631)</f>
        <v>2648.7206999999999</v>
      </c>
      <c r="C631" s="8">
        <f>[1]!i_dq_pctchange($A$1,A631)</f>
        <v>0.24592171992755199</v>
      </c>
      <c r="D631" s="8">
        <f>[1]!s_dq_volume("881001.WI",A631,1000000)</f>
        <v>10518.191199999999</v>
      </c>
      <c r="E631" s="8">
        <f>[1]!s_dq_turn($A$1,A631)</f>
        <v>0.4834</v>
      </c>
      <c r="F631" s="8">
        <f>[1]!s_share_freeshares($A$1,A631,10000)</f>
        <v>85452858.838599995</v>
      </c>
      <c r="G631" s="8">
        <f>[1]!s_val_pe_ttm($A$1,A631)</f>
        <v>16.93549919128418</v>
      </c>
      <c r="H631" s="8">
        <f>[1]!s_val_dividendyield2($A$1,A631)</f>
        <v>1.4525999999999999</v>
      </c>
      <c r="I631" s="8">
        <f>[1]!s_val_pb_lf($A$1,A631)</f>
        <v>2.4923000335693359</v>
      </c>
      <c r="J631" s="11">
        <f>[1]!i_val_pe_percentile("881001.WI",A631,"2000-01-01",A631)</f>
        <v>4.1428571428571423</v>
      </c>
      <c r="K631" s="8">
        <f>[1]!macd("881001.WI",A631,26,12,9,1,1,1)</f>
        <v>-13.184786104780869</v>
      </c>
      <c r="L631" s="8">
        <f>[1]!sar("881001.WI",A631,4,"2","20","1",1)</f>
        <v>2718.5183931458168</v>
      </c>
      <c r="M631" s="12">
        <f>[1]!kdj("881001.WI",A631,9,3,3,1,1,1)</f>
        <v>26.272983584957824</v>
      </c>
      <c r="N631" s="7">
        <f>[1]!rsi("881001.WI",A631,6,1,1)</f>
        <v>34.811185636799181</v>
      </c>
      <c r="O631" s="7">
        <f>[1]!atr("881001.WI",A631,14,"2","1",1)</f>
        <v>35.583364285714325</v>
      </c>
      <c r="P631" s="21">
        <f>[1]!s_dq_close("000001.SH",A631,1)</f>
        <v>2684.0390000000002</v>
      </c>
      <c r="Q631" s="21">
        <f>[1]!s_dq_close("399107.SZ",A631,1)</f>
        <v>1243.826</v>
      </c>
    </row>
    <row r="632" spans="1:17" x14ac:dyDescent="0.25">
      <c r="A632" s="6">
        <v>40760</v>
      </c>
      <c r="B632" s="8">
        <f>[1]!i_dq_close($A$1,A632)</f>
        <v>2592.8433</v>
      </c>
      <c r="C632" s="8">
        <f>[1]!i_dq_pctchange($A$1,A632)</f>
        <v>-2.1095995512097541</v>
      </c>
      <c r="D632" s="8">
        <f>[1]!s_dq_volume("881001.WI",A632,1000000)</f>
        <v>13227.728800000001</v>
      </c>
      <c r="E632" s="8">
        <f>[1]!s_dq_turn($A$1,A632)</f>
        <v>0.61119999999999997</v>
      </c>
      <c r="F632" s="8">
        <f>[1]!s_share_freeshares($A$1,A632,10000)</f>
        <v>85457797.282000005</v>
      </c>
      <c r="G632" s="8">
        <f>[1]!s_val_pe_ttm($A$1,A632)</f>
        <v>16.597000122070313</v>
      </c>
      <c r="H632" s="8">
        <f>[1]!s_val_dividendyield2($A$1,A632)</f>
        <v>1.4810000000000001</v>
      </c>
      <c r="I632" s="8">
        <f>[1]!s_val_pb_lf($A$1,A632)</f>
        <v>2.4363999366760254</v>
      </c>
      <c r="J632" s="11">
        <f>[1]!i_val_pe_percentile("881001.WI",A632,"2000-01-01",A632)</f>
        <v>3.3202427704391289</v>
      </c>
      <c r="K632" s="8">
        <f>[1]!macd("881001.WI",A632,26,12,9,1,1,1)</f>
        <v>-18.588342488940725</v>
      </c>
      <c r="L632" s="8">
        <f>[1]!sar("881001.WI",A632,4,"2","20","1",1)</f>
        <v>2709.9355536941516</v>
      </c>
      <c r="M632" s="12">
        <f>[1]!kdj("881001.WI",A632,9,3,3,1,1,1)</f>
        <v>24.661185033865397</v>
      </c>
      <c r="N632" s="7">
        <f>[1]!rsi("881001.WI",A632,6,1,1)</f>
        <v>19.573691404078922</v>
      </c>
      <c r="O632" s="7">
        <f>[1]!atr("881001.WI",A632,14,"2","1",1)</f>
        <v>39.993550000000013</v>
      </c>
      <c r="P632" s="21">
        <f>[1]!s_dq_close("000001.SH",A632,1)</f>
        <v>2626.4229999999998</v>
      </c>
      <c r="Q632" s="21">
        <f>[1]!s_dq_close("399107.SZ",A632,1)</f>
        <v>1219.961</v>
      </c>
    </row>
    <row r="633" spans="1:17" x14ac:dyDescent="0.25">
      <c r="A633" s="6">
        <v>40763</v>
      </c>
      <c r="B633" s="8">
        <f>[1]!i_dq_close($A$1,A633)</f>
        <v>2489.4367999999999</v>
      </c>
      <c r="C633" s="8">
        <f>[1]!i_dq_pctchange($A$1,A633)</f>
        <v>-3.9881507686947399</v>
      </c>
      <c r="D633" s="8">
        <f>[1]!s_dq_volume("881001.WI",A633,1000000)</f>
        <v>17840.04</v>
      </c>
      <c r="E633" s="8">
        <f>[1]!s_dq_turn($A$1,A633)</f>
        <v>0.82469999999999999</v>
      </c>
      <c r="F633" s="8">
        <f>[1]!s_share_freeshares($A$1,A633,10000)</f>
        <v>85557126.650999993</v>
      </c>
      <c r="G633" s="8">
        <f>[1]!s_val_pe_ttm($A$1,A633)</f>
        <v>15.945300102233887</v>
      </c>
      <c r="H633" s="8">
        <f>[1]!s_val_dividendyield2($A$1,A633)</f>
        <v>1.5406</v>
      </c>
      <c r="I633" s="8">
        <f>[1]!s_val_pb_lf($A$1,A633)</f>
        <v>2.3408000469207764</v>
      </c>
      <c r="J633" s="11">
        <f>[1]!i_val_pe_percentile("881001.WI",A633,"2000-01-01",A633)</f>
        <v>2.5695931477516059</v>
      </c>
      <c r="K633" s="8">
        <f>[1]!macd("881001.WI",A633,26,12,9,1,1,1)</f>
        <v>-30.859016664690898</v>
      </c>
      <c r="L633" s="8">
        <f>[1]!sar("881001.WI",A633,4,"2","20","1",1)</f>
        <v>2695.6466383247366</v>
      </c>
      <c r="M633" s="12">
        <f>[1]!kdj("881001.WI",A633,9,3,3,1,1,1)</f>
        <v>21.331001839553014</v>
      </c>
      <c r="N633" s="7">
        <f>[1]!rsi("881001.WI",A633,6,1,1)</f>
        <v>9.9255662730677603</v>
      </c>
      <c r="O633" s="7">
        <f>[1]!atr("881001.WI",A633,14,"2","1",1)</f>
        <v>47.831635714285703</v>
      </c>
      <c r="P633" s="21">
        <f>[1]!s_dq_close("000001.SH",A633,1)</f>
        <v>2526.8159999999998</v>
      </c>
      <c r="Q633" s="21">
        <f>[1]!s_dq_close("399107.SZ",A633,1)</f>
        <v>1166.1130000000001</v>
      </c>
    </row>
    <row r="634" spans="1:17" x14ac:dyDescent="0.25">
      <c r="A634" s="6">
        <v>40764</v>
      </c>
      <c r="B634" s="8">
        <f>[1]!i_dq_close($A$1,A634)</f>
        <v>2487.9843999999998</v>
      </c>
      <c r="C634" s="8">
        <f>[1]!i_dq_pctchange($A$1,A634)</f>
        <v>-5.8342513455257233E-2</v>
      </c>
      <c r="D634" s="8">
        <f>[1]!s_dq_volume("881001.WI",A634,1000000)</f>
        <v>16847.900799999999</v>
      </c>
      <c r="E634" s="8">
        <f>[1]!s_dq_turn($A$1,A634)</f>
        <v>0.77810000000000001</v>
      </c>
      <c r="F634" s="8">
        <f>[1]!s_share_freeshares($A$1,A634,10000)</f>
        <v>85596723.242500007</v>
      </c>
      <c r="G634" s="8">
        <f>[1]!s_val_pe_ttm($A$1,A634)</f>
        <v>15.882800102233887</v>
      </c>
      <c r="H634" s="8">
        <f>[1]!s_val_dividendyield2($A$1,A634)</f>
        <v>1.5451999999999999</v>
      </c>
      <c r="I634" s="8">
        <f>[1]!s_val_pb_lf($A$1,A634)</f>
        <v>2.336400032043457</v>
      </c>
      <c r="J634" s="11">
        <f>[1]!i_val_pe_percentile("881001.WI",A634,"2000-01-01",A634)</f>
        <v>2.4973242953977883</v>
      </c>
      <c r="K634" s="8">
        <f>[1]!macd("881001.WI",A634,26,12,9,1,1,1)</f>
        <v>-40.236983991393117</v>
      </c>
      <c r="L634" s="8">
        <f>[1]!sar("881001.WI",A634,4,"2","20","1",1)</f>
        <v>2666.8175577257684</v>
      </c>
      <c r="M634" s="12">
        <f>[1]!kdj("881001.WI",A634,9,3,3,1,1,1)</f>
        <v>24.870272274516477</v>
      </c>
      <c r="N634" s="7">
        <f>[1]!rsi("881001.WI",A634,6,1,1)</f>
        <v>9.8437853565798559</v>
      </c>
      <c r="O634" s="7">
        <f>[1]!atr("881001.WI",A634,14,"2","1",1)</f>
        <v>54.217985714285696</v>
      </c>
      <c r="P634" s="21">
        <f>[1]!s_dq_close("000001.SH",A634,1)</f>
        <v>2526.0700000000002</v>
      </c>
      <c r="Q634" s="21">
        <f>[1]!s_dq_close("399107.SZ",A634,1)</f>
        <v>1164.2560000000001</v>
      </c>
    </row>
    <row r="635" spans="1:17" x14ac:dyDescent="0.25">
      <c r="A635" s="6">
        <v>40765</v>
      </c>
      <c r="B635" s="8">
        <f>[1]!i_dq_close($A$1,A635)</f>
        <v>2514.5574000000001</v>
      </c>
      <c r="C635" s="8">
        <f>[1]!i_dq_pctchange($A$1,A635)</f>
        <v>1.068053320591573</v>
      </c>
      <c r="D635" s="8">
        <f>[1]!s_dq_volume("881001.WI",A635,1000000)</f>
        <v>15599.7808</v>
      </c>
      <c r="E635" s="8">
        <f>[1]!s_dq_turn($A$1,A635)</f>
        <v>0.75329999999999997</v>
      </c>
      <c r="F635" s="8">
        <f>[1]!s_share_freeshares($A$1,A635,10000)</f>
        <v>85716808.023000002</v>
      </c>
      <c r="G635" s="8">
        <f>[1]!s_val_pe_ttm($A$1,A635)</f>
        <v>16.037500381469727</v>
      </c>
      <c r="H635" s="8">
        <f>[1]!s_val_dividendyield2($A$1,A635)</f>
        <v>1.5241</v>
      </c>
      <c r="I635" s="8">
        <f>[1]!s_val_pb_lf($A$1,A635)</f>
        <v>2.3594000339508057</v>
      </c>
      <c r="J635" s="11">
        <f>[1]!i_val_pe_percentile("881001.WI",A635,"2000-01-01",A635)</f>
        <v>2.8174037089871611</v>
      </c>
      <c r="K635" s="8">
        <f>[1]!macd("881001.WI",A635,26,12,9,1,1,1)</f>
        <v>-45.006069686201045</v>
      </c>
      <c r="L635" s="8">
        <f>[1]!sar("881001.WI",A635,4,"2","20","1",1)</f>
        <v>2628.8947976441609</v>
      </c>
      <c r="M635" s="12">
        <f>[1]!kdj("881001.WI",A635,9,3,3,1,1,1)</f>
        <v>30.51860398426814</v>
      </c>
      <c r="N635" s="7">
        <f>[1]!rsi("881001.WI",A635,6,1,1)</f>
        <v>23.654488280302136</v>
      </c>
      <c r="O635" s="7">
        <f>[1]!atr("881001.WI",A635,14,"2","1",1)</f>
        <v>55.747364285714283</v>
      </c>
      <c r="P635" s="21">
        <f>[1]!s_dq_close("000001.SH",A635,1)</f>
        <v>2549.1759999999999</v>
      </c>
      <c r="Q635" s="21">
        <f>[1]!s_dq_close("399107.SZ",A635,1)</f>
        <v>1180.7070000000001</v>
      </c>
    </row>
    <row r="636" spans="1:17" x14ac:dyDescent="0.25">
      <c r="A636" s="6">
        <v>40766</v>
      </c>
      <c r="B636" s="8">
        <f>[1]!i_dq_close($A$1,A636)</f>
        <v>2549.6664999999998</v>
      </c>
      <c r="C636" s="8">
        <f>[1]!i_dq_pctchange($A$1,A636)</f>
        <v>1.3962337865104877</v>
      </c>
      <c r="D636" s="8">
        <f>[1]!s_dq_volume("881001.WI",A636,1000000)</f>
        <v>16011.481599999999</v>
      </c>
      <c r="E636" s="8">
        <f>[1]!s_dq_turn($A$1,A636)</f>
        <v>0.73540000000000005</v>
      </c>
      <c r="F636" s="8">
        <f>[1]!s_share_freeshares($A$1,A636,10000)</f>
        <v>85732662.394199997</v>
      </c>
      <c r="G636" s="8">
        <f>[1]!s_val_pe_ttm($A$1,A636)</f>
        <v>16.25779914855957</v>
      </c>
      <c r="H636" s="8">
        <f>[1]!s_val_dividendyield2($A$1,A636)</f>
        <v>1.502</v>
      </c>
      <c r="I636" s="8">
        <f>[1]!s_val_pb_lf($A$1,A636)</f>
        <v>2.3919999599456787</v>
      </c>
      <c r="J636" s="11">
        <f>[1]!i_val_pe_percentile("881001.WI",A636,"2000-01-01",A636)</f>
        <v>2.9946524064171123</v>
      </c>
      <c r="K636" s="8">
        <f>[1]!macd("881001.WI",A636,26,12,9,1,1,1)</f>
        <v>-45.428917228443879</v>
      </c>
      <c r="L636" s="8">
        <f>[1]!sar("881001.WI",A636,4,"2","20","1",1)</f>
        <v>2596.2812239739783</v>
      </c>
      <c r="M636" s="12">
        <f>[1]!kdj("881001.WI",A636,9,3,3,1,1,1)</f>
        <v>38.859934851868807</v>
      </c>
      <c r="N636" s="7">
        <f>[1]!rsi("881001.WI",A636,6,1,1)</f>
        <v>38.573394562604804</v>
      </c>
      <c r="O636" s="7">
        <f>[1]!atr("881001.WI",A636,14,"2","1",1)</f>
        <v>60.073414285714307</v>
      </c>
      <c r="P636" s="21">
        <f>[1]!s_dq_close("000001.SH",A636,1)</f>
        <v>2581.5079999999998</v>
      </c>
      <c r="Q636" s="21">
        <f>[1]!s_dq_close("399107.SZ",A636,1)</f>
        <v>1201.9469999999999</v>
      </c>
    </row>
    <row r="637" spans="1:17" x14ac:dyDescent="0.25">
      <c r="A637" s="6">
        <v>40767</v>
      </c>
      <c r="B637" s="8">
        <f>[1]!i_dq_close($A$1,A637)</f>
        <v>2564.3523</v>
      </c>
      <c r="C637" s="8">
        <f>[1]!i_dq_pctchange($A$1,A637)</f>
        <v>0.57598905582358317</v>
      </c>
      <c r="D637" s="8">
        <f>[1]!s_dq_volume("881001.WI",A637,1000000)</f>
        <v>16398.236799999999</v>
      </c>
      <c r="E637" s="8">
        <f>[1]!s_dq_turn($A$1,A637)</f>
        <v>0.75770000000000004</v>
      </c>
      <c r="F637" s="8">
        <f>[1]!s_share_freeshares($A$1,A637,10000)</f>
        <v>85744936.820199996</v>
      </c>
      <c r="G637" s="8">
        <f>[1]!s_val_pe_ttm($A$1,A637)</f>
        <v>16.339599609375</v>
      </c>
      <c r="H637" s="8">
        <f>[1]!s_val_dividendyield2($A$1,A637)</f>
        <v>1.4919</v>
      </c>
      <c r="I637" s="8">
        <f>[1]!s_val_pb_lf($A$1,A637)</f>
        <v>2.4033999443054199</v>
      </c>
      <c r="J637" s="11">
        <f>[1]!i_val_pe_percentile("881001.WI",A637,"2000-01-01",A637)</f>
        <v>3.0648610121168924</v>
      </c>
      <c r="K637" s="8">
        <f>[1]!macd("881001.WI",A637,26,12,9,1,1,1)</f>
        <v>-44.070982770332648</v>
      </c>
      <c r="L637" s="8">
        <f>[1]!sar("881001.WI",A637,4,"2","20","1",1)</f>
        <v>2576.4409000000001</v>
      </c>
      <c r="M637" s="12">
        <f>[1]!kdj("881001.WI",A637,9,3,3,1,1,1)</f>
        <v>46.854332323778586</v>
      </c>
      <c r="N637" s="7">
        <f>[1]!rsi("881001.WI",A637,6,1,1)</f>
        <v>44.060360882892951</v>
      </c>
      <c r="O637" s="7">
        <f>[1]!atr("881001.WI",A637,14,"2","1",1)</f>
        <v>55.380264285714311</v>
      </c>
      <c r="P637" s="21">
        <f>[1]!s_dq_close("000001.SH",A637,1)</f>
        <v>2593.1729999999998</v>
      </c>
      <c r="Q637" s="21">
        <f>[1]!s_dq_close("399107.SZ",A637,1)</f>
        <v>1214.3019999999999</v>
      </c>
    </row>
    <row r="638" spans="1:17" x14ac:dyDescent="0.25">
      <c r="A638" s="6">
        <v>40770</v>
      </c>
      <c r="B638" s="8">
        <f>[1]!i_dq_close($A$1,A638)</f>
        <v>2598.3283999999999</v>
      </c>
      <c r="C638" s="8">
        <f>[1]!i_dq_pctchange($A$1,A638)</f>
        <v>1.3249388549303409</v>
      </c>
      <c r="D638" s="8">
        <f>[1]!s_dq_volume("881001.WI",A638,1000000)</f>
        <v>15525.2304</v>
      </c>
      <c r="E638" s="8">
        <f>[1]!s_dq_turn($A$1,A638)</f>
        <v>0.71699999999999997</v>
      </c>
      <c r="F638" s="8">
        <f>[1]!s_share_freeshares($A$1,A638,10000)</f>
        <v>85816346.628999993</v>
      </c>
      <c r="G638" s="8">
        <f>[1]!s_val_pe_ttm($A$1,A638)</f>
        <v>16.542900085449219</v>
      </c>
      <c r="H638" s="8">
        <f>[1]!s_val_dividendyield2($A$1,A638)</f>
        <v>1.4729000000000001</v>
      </c>
      <c r="I638" s="8">
        <f>[1]!s_val_pb_lf($A$1,A638)</f>
        <v>2.4354000091552734</v>
      </c>
      <c r="J638" s="11">
        <f>[1]!i_val_pe_percentile("881001.WI",A638,"2000-01-01",A638)</f>
        <v>3.3843961524759525</v>
      </c>
      <c r="K638" s="8">
        <f>[1]!macd("881001.WI",A638,26,12,9,1,1,1)</f>
        <v>-39.794496425427496</v>
      </c>
      <c r="L638" s="8">
        <f>[1]!sar("881001.WI",A638,4,"2","20","1",1)</f>
        <v>2470.3008</v>
      </c>
      <c r="M638" s="12">
        <f>[1]!kdj("881001.WI",A638,9,3,3,1,1,1)</f>
        <v>56.410013988852313</v>
      </c>
      <c r="N638" s="7">
        <f>[1]!rsi("881001.WI",A638,6,1,1)</f>
        <v>55.176186884966462</v>
      </c>
      <c r="O638" s="7">
        <f>[1]!atr("881001.WI",A638,14,"2","1",1)</f>
        <v>56.218435714285697</v>
      </c>
      <c r="P638" s="21">
        <f>[1]!s_dq_close("000001.SH",A638,1)</f>
        <v>2626.77</v>
      </c>
      <c r="Q638" s="21">
        <f>[1]!s_dq_close("399107.SZ",A638,1)</f>
        <v>1231.5360000000001</v>
      </c>
    </row>
    <row r="639" spans="1:17" x14ac:dyDescent="0.25">
      <c r="A639" s="6">
        <v>40771</v>
      </c>
      <c r="B639" s="8">
        <f>[1]!i_dq_close($A$1,A639)</f>
        <v>2579.6392000000001</v>
      </c>
      <c r="C639" s="8">
        <f>[1]!i_dq_pctchange($A$1,A639)</f>
        <v>-0.71927782492774206</v>
      </c>
      <c r="D639" s="8">
        <f>[1]!s_dq_volume("881001.WI",A639,1000000)</f>
        <v>14314.2896</v>
      </c>
      <c r="E639" s="8">
        <f>[1]!s_dq_turn($A$1,A639)</f>
        <v>0.6623</v>
      </c>
      <c r="F639" s="8">
        <f>[1]!s_share_freeshares($A$1,A639,10000)</f>
        <v>85844351.715399995</v>
      </c>
      <c r="G639" s="8">
        <f>[1]!s_val_pe_ttm($A$1,A639)</f>
        <v>16.354499816894531</v>
      </c>
      <c r="H639" s="8">
        <f>[1]!s_val_dividendyield2($A$1,A639)</f>
        <v>1.4847999999999999</v>
      </c>
      <c r="I639" s="8">
        <f>[1]!s_val_pb_lf($A$1,A639)</f>
        <v>2.4145998954772949</v>
      </c>
      <c r="J639" s="11">
        <f>[1]!i_val_pe_percentile("881001.WI",A639,"2000-01-01",A639)</f>
        <v>3.0982905982905984</v>
      </c>
      <c r="K639" s="8">
        <f>[1]!macd("881001.WI",A639,26,12,9,1,1,1)</f>
        <v>-37.481350754342202</v>
      </c>
      <c r="L639" s="8">
        <f>[1]!sar("881001.WI",A639,4,"2","20","1",1)</f>
        <v>2472.8613519999999</v>
      </c>
      <c r="M639" s="12">
        <f>[1]!kdj("881001.WI",A639,9,3,3,1,1,1)</f>
        <v>60.455830908989014</v>
      </c>
      <c r="N639" s="7">
        <f>[1]!rsi("881001.WI",A639,6,1,1)</f>
        <v>48.778161765472703</v>
      </c>
      <c r="O639" s="7">
        <f>[1]!atr("881001.WI",A639,14,"2","1",1)</f>
        <v>55.048621428571423</v>
      </c>
      <c r="P639" s="21">
        <f>[1]!s_dq_close("000001.SH",A639,1)</f>
        <v>2608.1660000000002</v>
      </c>
      <c r="Q639" s="21">
        <f>[1]!s_dq_close("399107.SZ",A639,1)</f>
        <v>1222.644</v>
      </c>
    </row>
    <row r="640" spans="1:17" x14ac:dyDescent="0.25">
      <c r="A640" s="6">
        <v>40772</v>
      </c>
      <c r="B640" s="8">
        <f>[1]!i_dq_close($A$1,A640)</f>
        <v>2571.9656</v>
      </c>
      <c r="C640" s="8">
        <f>[1]!i_dq_pctchange($A$1,A640)</f>
        <v>-0.29746795598392511</v>
      </c>
      <c r="D640" s="8">
        <f>[1]!s_dq_volume("881001.WI",A640,1000000)</f>
        <v>12119.516799999999</v>
      </c>
      <c r="E640" s="8">
        <f>[1]!s_dq_turn($A$1,A640)</f>
        <v>0.55669999999999997</v>
      </c>
      <c r="F640" s="8">
        <f>[1]!s_share_freeshares($A$1,A640,10000)</f>
        <v>85849871.017800003</v>
      </c>
      <c r="G640" s="8">
        <f>[1]!s_val_pe_ttm($A$1,A640)</f>
        <v>16.284400939941406</v>
      </c>
      <c r="H640" s="8">
        <f>[1]!s_val_dividendyield2($A$1,A640)</f>
        <v>1.4892000000000001</v>
      </c>
      <c r="I640" s="8">
        <f>[1]!s_val_pb_lf($A$1,A640)</f>
        <v>2.4070999622344971</v>
      </c>
      <c r="J640" s="11">
        <f>[1]!i_val_pe_percentile("881001.WI",A640,"2000-01-01",A640)</f>
        <v>3.0615877536489857</v>
      </c>
      <c r="K640" s="8">
        <f>[1]!macd("881001.WI",A640,26,12,9,1,1,1)</f>
        <v>-35.854058268400877</v>
      </c>
      <c r="L640" s="8">
        <f>[1]!sar("881001.WI",A640,4,"2","20","1",1)</f>
        <v>2478.2252459199999</v>
      </c>
      <c r="M640" s="12">
        <f>[1]!kdj("881001.WI",A640,9,3,3,1,1,1)</f>
        <v>63.515757937532634</v>
      </c>
      <c r="N640" s="7">
        <f>[1]!rsi("881001.WI",A640,6,1,1)</f>
        <v>46.141952304290633</v>
      </c>
      <c r="O640" s="7">
        <f>[1]!atr("881001.WI",A640,14,"2","1",1)</f>
        <v>53.801264285714261</v>
      </c>
      <c r="P640" s="21">
        <f>[1]!s_dq_close("000001.SH",A640,1)</f>
        <v>2601.261</v>
      </c>
      <c r="Q640" s="21">
        <f>[1]!s_dq_close("399107.SZ",A640,1)</f>
        <v>1219.4780000000001</v>
      </c>
    </row>
    <row r="641" spans="1:17" x14ac:dyDescent="0.25">
      <c r="A641" s="6">
        <v>40773</v>
      </c>
      <c r="B641" s="8">
        <f>[1]!i_dq_close($A$1,A641)</f>
        <v>2529.8166999999999</v>
      </c>
      <c r="C641" s="8">
        <f>[1]!i_dq_pctchange($A$1,A641)</f>
        <v>-1.6387816384480467</v>
      </c>
      <c r="D641" s="8">
        <f>[1]!s_dq_volume("881001.WI",A641,1000000)</f>
        <v>12048.0416</v>
      </c>
      <c r="E641" s="8">
        <f>[1]!s_dq_turn($A$1,A641)</f>
        <v>0.56130000000000002</v>
      </c>
      <c r="F641" s="8">
        <f>[1]!s_share_freeshares($A$1,A641,10000)</f>
        <v>87750135.641800001</v>
      </c>
      <c r="G641" s="8">
        <f>[1]!s_val_pe_ttm($A$1,A641)</f>
        <v>15.996700286865234</v>
      </c>
      <c r="H641" s="8">
        <f>[1]!s_val_dividendyield2($A$1,A641)</f>
        <v>1.5146999999999999</v>
      </c>
      <c r="I641" s="8">
        <f>[1]!s_val_pb_lf($A$1,A641)</f>
        <v>2.3668999671936035</v>
      </c>
      <c r="J641" s="11">
        <f>[1]!i_val_pe_percentile("881001.WI",A641,"2000-01-01",A641)</f>
        <v>2.7758007117437722</v>
      </c>
      <c r="K641" s="8">
        <f>[1]!macd("881001.WI",A641,26,12,9,1,1,1)</f>
        <v>-37.532826169519012</v>
      </c>
      <c r="L641" s="8">
        <f>[1]!sar("881001.WI",A641,4,"2","20","1",1)</f>
        <v>2483.3745840831998</v>
      </c>
      <c r="M641" s="12">
        <f>[1]!kdj("881001.WI",A641,9,3,3,1,1,1)</f>
        <v>63.491481638098008</v>
      </c>
      <c r="N641" s="7">
        <f>[1]!rsi("881001.WI",A641,6,1,1)</f>
        <v>34.022375564599457</v>
      </c>
      <c r="O641" s="7">
        <f>[1]!atr("881001.WI",A641,14,"2","1",1)</f>
        <v>54.401242857142833</v>
      </c>
      <c r="P641" s="21">
        <f>[1]!s_dq_close("000001.SH",A641,1)</f>
        <v>2559.4720000000002</v>
      </c>
      <c r="Q641" s="21">
        <f>[1]!s_dq_close("399107.SZ",A641,1)</f>
        <v>1197.338</v>
      </c>
    </row>
    <row r="642" spans="1:17" x14ac:dyDescent="0.25">
      <c r="A642" s="6">
        <v>40774</v>
      </c>
      <c r="B642" s="8">
        <f>[1]!i_dq_close($A$1,A642)</f>
        <v>2505.7406999999998</v>
      </c>
      <c r="C642" s="8">
        <f>[1]!i_dq_pctchange($A$1,A642)</f>
        <v>-0.95168950382847983</v>
      </c>
      <c r="D642" s="8">
        <f>[1]!s_dq_volume("881001.WI",A642,1000000)</f>
        <v>11711.097599999999</v>
      </c>
      <c r="E642" s="8">
        <f>[1]!s_dq_turn($A$1,A642)</f>
        <v>0.53680000000000005</v>
      </c>
      <c r="F642" s="8">
        <f>[1]!s_share_freeshares($A$1,A642,10000)</f>
        <v>87754391.533899993</v>
      </c>
      <c r="G642" s="8">
        <f>[1]!s_val_pe_ttm($A$1,A642)</f>
        <v>15.800700187683105</v>
      </c>
      <c r="H642" s="8">
        <f>[1]!s_val_dividendyield2($A$1,A642)</f>
        <v>1.5278</v>
      </c>
      <c r="I642" s="8">
        <f>[1]!s_val_pb_lf($A$1,A642)</f>
        <v>2.3433001041412354</v>
      </c>
      <c r="J642" s="11">
        <f>[1]!i_val_pe_percentile("881001.WI",A642,"2000-01-01",A642)</f>
        <v>2.3479188900747063</v>
      </c>
      <c r="K642" s="8">
        <f>[1]!macd("881001.WI",A642,26,12,9,1,1,1)</f>
        <v>-40.340968243961925</v>
      </c>
      <c r="L642" s="8">
        <f>[1]!sar("881001.WI",A642,4,"2","20","1",1)</f>
        <v>2488.2271000000001</v>
      </c>
      <c r="M642" s="12">
        <f>[1]!kdj("881001.WI",A642,9,3,3,1,1,1)</f>
        <v>59.672146364474912</v>
      </c>
      <c r="N642" s="7">
        <f>[1]!rsi("881001.WI",A642,6,1,1)</f>
        <v>28.831525905079264</v>
      </c>
      <c r="O642" s="7">
        <f>[1]!atr("881001.WI",A642,14,"2","1",1)</f>
        <v>55.608478571428542</v>
      </c>
      <c r="P642" s="21">
        <f>[1]!s_dq_close("000001.SH",A642,1)</f>
        <v>2534.3580000000002</v>
      </c>
      <c r="Q642" s="21">
        <f>[1]!s_dq_close("399107.SZ",A642,1)</f>
        <v>1187.921</v>
      </c>
    </row>
    <row r="643" spans="1:17" x14ac:dyDescent="0.25">
      <c r="A643" s="6">
        <v>40777</v>
      </c>
      <c r="B643" s="8">
        <f>[1]!i_dq_close($A$1,A643)</f>
        <v>2484.991</v>
      </c>
      <c r="C643" s="8">
        <f>[1]!i_dq_pctchange($A$1,A643)</f>
        <v>-0.82808648157408504</v>
      </c>
      <c r="D643" s="8">
        <f>[1]!s_dq_volume("881001.WI",A643,1000000)</f>
        <v>10245.736800000001</v>
      </c>
      <c r="E643" s="8">
        <f>[1]!s_dq_turn($A$1,A643)</f>
        <v>0.46729999999999999</v>
      </c>
      <c r="F643" s="8">
        <f>[1]!s_share_freeshares($A$1,A643,10000)</f>
        <v>87871384.518199995</v>
      </c>
      <c r="G643" s="8">
        <f>[1]!s_val_pe_ttm($A$1,A643)</f>
        <v>15.566499710083008</v>
      </c>
      <c r="H643" s="8">
        <f>[1]!s_val_dividendyield2($A$1,A643)</f>
        <v>1.5376000000000001</v>
      </c>
      <c r="I643" s="8">
        <f>[1]!s_val_pb_lf($A$1,A643)</f>
        <v>2.3159999847412109</v>
      </c>
      <c r="J643" s="11">
        <f>[1]!i_val_pe_percentile("881001.WI",A643,"2000-01-01",A643)</f>
        <v>2.0625889046941679</v>
      </c>
      <c r="K643" s="8">
        <f>[1]!macd("881001.WI",A643,26,12,9,1,1,1)</f>
        <v>-43.73660014565985</v>
      </c>
      <c r="L643" s="8">
        <f>[1]!sar("881001.WI",A643,4,"2","20","1",1)</f>
        <v>2588.4294</v>
      </c>
      <c r="M643" s="12">
        <f>[1]!kdj("881001.WI",A643,9,3,3,1,1,1)</f>
        <v>43.364636368926959</v>
      </c>
      <c r="N643" s="7">
        <f>[1]!rsi("881001.WI",A643,6,1,1)</f>
        <v>24.902182688952255</v>
      </c>
      <c r="O643" s="7">
        <f>[1]!atr("881001.WI",A643,14,"2","1",1)</f>
        <v>55.267949999999992</v>
      </c>
      <c r="P643" s="21">
        <f>[1]!s_dq_close("000001.SH",A643,1)</f>
        <v>2515.8629999999998</v>
      </c>
      <c r="Q643" s="21">
        <f>[1]!s_dq_close("399107.SZ",A643,1)</f>
        <v>1177.951</v>
      </c>
    </row>
    <row r="644" spans="1:17" x14ac:dyDescent="0.25">
      <c r="A644" s="6">
        <v>40778</v>
      </c>
      <c r="B644" s="8">
        <f>[1]!i_dq_close($A$1,A644)</f>
        <v>2522.8119999999999</v>
      </c>
      <c r="C644" s="8">
        <f>[1]!i_dq_pctchange($A$1,A644)</f>
        <v>1.5219773431774968</v>
      </c>
      <c r="D644" s="8">
        <f>[1]!s_dq_volume("881001.WI",A644,1000000)</f>
        <v>10439.748799999999</v>
      </c>
      <c r="E644" s="8">
        <f>[1]!s_dq_turn($A$1,A644)</f>
        <v>0.4763</v>
      </c>
      <c r="F644" s="8">
        <f>[1]!s_share_freeshares($A$1,A644,10000)</f>
        <v>87821346.724399999</v>
      </c>
      <c r="G644" s="8">
        <f>[1]!s_val_pe_ttm($A$1,A644)</f>
        <v>15.82759952545166</v>
      </c>
      <c r="H644" s="8">
        <f>[1]!s_val_dividendyield2($A$1,A644)</f>
        <v>1.5135000000000001</v>
      </c>
      <c r="I644" s="8">
        <f>[1]!s_val_pb_lf($A$1,A644)</f>
        <v>2.3517000675201416</v>
      </c>
      <c r="J644" s="11">
        <f>[1]!i_val_pe_percentile("881001.WI",A644,"2000-01-01",A644)</f>
        <v>2.523995734091717</v>
      </c>
      <c r="K644" s="8">
        <f>[1]!macd("881001.WI",A644,26,12,9,1,1,1)</f>
        <v>-42.881512887494409</v>
      </c>
      <c r="L644" s="8">
        <f>[1]!sar("881001.WI",A644,4,"2","20","1",1)</f>
        <v>2586.2041519999998</v>
      </c>
      <c r="M644" s="12">
        <f>[1]!kdj("881001.WI",A644,9,3,3,1,1,1)</f>
        <v>41.718188949394438</v>
      </c>
      <c r="N644" s="7">
        <f>[1]!rsi("881001.WI",A644,6,1,1)</f>
        <v>42.147674658928459</v>
      </c>
      <c r="O644" s="7">
        <f>[1]!atr("881001.WI",A644,14,"2","1",1)</f>
        <v>55.375892857142844</v>
      </c>
      <c r="P644" s="21">
        <f>[1]!s_dq_close("000001.SH",A644,1)</f>
        <v>2554.0189999999998</v>
      </c>
      <c r="Q644" s="21">
        <f>[1]!s_dq_close("399107.SZ",A644,1)</f>
        <v>1198.8219999999999</v>
      </c>
    </row>
    <row r="645" spans="1:17" x14ac:dyDescent="0.25">
      <c r="A645" s="6">
        <v>40779</v>
      </c>
      <c r="B645" s="8">
        <f>[1]!i_dq_close($A$1,A645)</f>
        <v>2513.7053000000001</v>
      </c>
      <c r="C645" s="8">
        <f>[1]!i_dq_pctchange($A$1,A645)</f>
        <v>-0.36097418277698928</v>
      </c>
      <c r="D645" s="8">
        <f>[1]!s_dq_volume("881001.WI",A645,1000000)</f>
        <v>11472.1576</v>
      </c>
      <c r="E645" s="8">
        <f>[1]!s_dq_turn($A$1,A645)</f>
        <v>0.52359999999999995</v>
      </c>
      <c r="F645" s="8">
        <f>[1]!s_share_freeshares($A$1,A645,10000)</f>
        <v>87851440.896799996</v>
      </c>
      <c r="G645" s="8">
        <f>[1]!s_val_pe_ttm($A$1,A645)</f>
        <v>15.76099967956543</v>
      </c>
      <c r="H645" s="8">
        <f>[1]!s_val_dividendyield2($A$1,A645)</f>
        <v>1.5212000000000001</v>
      </c>
      <c r="I645" s="8">
        <f>[1]!s_val_pb_lf($A$1,A645)</f>
        <v>2.3426001071929932</v>
      </c>
      <c r="J645" s="11">
        <f>[1]!i_val_pe_percentile("881001.WI",A645,"2000-01-01",A645)</f>
        <v>2.2743425728500357</v>
      </c>
      <c r="K645" s="8">
        <f>[1]!macd("881001.WI",A645,26,12,9,1,1,1)</f>
        <v>-42.449354917279834</v>
      </c>
      <c r="L645" s="8">
        <f>[1]!sar("881001.WI",A645,4,"2","20","1",1)</f>
        <v>2584.0234089599999</v>
      </c>
      <c r="M645" s="12">
        <f>[1]!kdj("881001.WI",A645,9,3,3,1,1,1)</f>
        <v>37.195956622101015</v>
      </c>
      <c r="N645" s="7">
        <f>[1]!rsi("881001.WI",A645,6,1,1)</f>
        <v>39.525084942252136</v>
      </c>
      <c r="O645" s="7">
        <f>[1]!atr("881001.WI",A645,14,"2","1",1)</f>
        <v>55.941385714285715</v>
      </c>
      <c r="P645" s="21">
        <f>[1]!s_dq_close("000001.SH",A645,1)</f>
        <v>2541.0909999999999</v>
      </c>
      <c r="Q645" s="21">
        <f>[1]!s_dq_close("399107.SZ",A645,1)</f>
        <v>1199.558</v>
      </c>
    </row>
    <row r="646" spans="1:17" x14ac:dyDescent="0.25">
      <c r="A646" s="6">
        <v>40780</v>
      </c>
      <c r="B646" s="8">
        <f>[1]!i_dq_close($A$1,A646)</f>
        <v>2582.5657000000001</v>
      </c>
      <c r="C646" s="8">
        <f>[1]!i_dq_pctchange($A$1,A646)</f>
        <v>2.7393982898472635</v>
      </c>
      <c r="D646" s="8">
        <f>[1]!s_dq_volume("881001.WI",A646,1000000)</f>
        <v>16492.223999999998</v>
      </c>
      <c r="E646" s="8">
        <f>[1]!s_dq_turn($A$1,A646)</f>
        <v>0.753</v>
      </c>
      <c r="F646" s="8">
        <f>[1]!s_share_freeshares($A$1,A646,10000)</f>
        <v>87872360.810299993</v>
      </c>
      <c r="G646" s="8">
        <f>[1]!s_val_pe_ttm($A$1,A646)</f>
        <v>16.121500015258789</v>
      </c>
      <c r="H646" s="8">
        <f>[1]!s_val_dividendyield2($A$1,A646)</f>
        <v>1.4847999999999999</v>
      </c>
      <c r="I646" s="8">
        <f>[1]!s_val_pb_lf($A$1,A646)</f>
        <v>2.3970000743865967</v>
      </c>
      <c r="J646" s="11">
        <f>[1]!i_val_pe_percentile("881001.WI",A646,"2000-01-01",A646)</f>
        <v>3.1616341030195381</v>
      </c>
      <c r="K646" s="8">
        <f>[1]!macd("881001.WI",A646,26,12,9,1,1,1)</f>
        <v>-36.133878958652986</v>
      </c>
      <c r="L646" s="8">
        <f>[1]!sar("881001.WI",A646,4,"2","20","1",1)</f>
        <v>2477.1669999999999</v>
      </c>
      <c r="M646" s="12">
        <f>[1]!kdj("881001.WI",A646,9,3,3,1,1,1)</f>
        <v>51.865984461300933</v>
      </c>
      <c r="N646" s="7">
        <f>[1]!rsi("881001.WI",A646,6,1,1)</f>
        <v>61.348183088746588</v>
      </c>
      <c r="O646" s="7">
        <f>[1]!atr("881001.WI",A646,14,"2","1",1)</f>
        <v>55.026107142857164</v>
      </c>
      <c r="P646" s="21">
        <f>[1]!s_dq_close("000001.SH",A646,1)</f>
        <v>2615.261</v>
      </c>
      <c r="Q646" s="21">
        <f>[1]!s_dq_close("399107.SZ",A646,1)</f>
        <v>1222.6320000000001</v>
      </c>
    </row>
    <row r="647" spans="1:17" x14ac:dyDescent="0.25">
      <c r="A647" s="6">
        <v>40781</v>
      </c>
      <c r="B647" s="8">
        <f>[1]!i_dq_close($A$1,A647)</f>
        <v>2582.3456999999999</v>
      </c>
      <c r="C647" s="8">
        <f>[1]!i_dq_pctchange($A$1,A647)</f>
        <v>-8.5186603384477168E-3</v>
      </c>
      <c r="D647" s="8">
        <f>[1]!s_dq_volume("881001.WI",A647,1000000)</f>
        <v>13035.0944</v>
      </c>
      <c r="E647" s="8">
        <f>[1]!s_dq_turn($A$1,A647)</f>
        <v>0.59640000000000004</v>
      </c>
      <c r="F647" s="8">
        <f>[1]!s_share_freeshares($A$1,A647,10000)</f>
        <v>87883815.9991</v>
      </c>
      <c r="G647" s="8">
        <f>[1]!s_val_pe_ttm($A$1,A647)</f>
        <v>15.958499908447266</v>
      </c>
      <c r="H647" s="8">
        <f>[1]!s_val_dividendyield2($A$1,A647)</f>
        <v>1.4825999999999999</v>
      </c>
      <c r="I647" s="8">
        <f>[1]!s_val_pb_lf($A$1,A647)</f>
        <v>2.3715000152587891</v>
      </c>
      <c r="J647" s="11">
        <f>[1]!i_val_pe_percentile("881001.WI",A647,"2000-01-01",A647)</f>
        <v>2.8053977272727271</v>
      </c>
      <c r="K647" s="8">
        <f>[1]!macd("881001.WI",A647,26,12,9,1,1,1)</f>
        <v>-30.791624245100138</v>
      </c>
      <c r="L647" s="8">
        <f>[1]!sar("881001.WI",A647,4,"2","20","1",1)</f>
        <v>2479.2749739999999</v>
      </c>
      <c r="M647" s="12">
        <f>[1]!kdj("881001.WI",A647,9,3,3,1,1,1)</f>
        <v>61.589502232709897</v>
      </c>
      <c r="N647" s="7">
        <f>[1]!rsi("881001.WI",A647,6,1,1)</f>
        <v>61.26342584926077</v>
      </c>
      <c r="O647" s="7">
        <f>[1]!atr("881001.WI",A647,14,"2","1",1)</f>
        <v>46.875678571428615</v>
      </c>
      <c r="P647" s="21">
        <f>[1]!s_dq_close("000001.SH",A647,1)</f>
        <v>2612.1880000000001</v>
      </c>
      <c r="Q647" s="21">
        <f>[1]!s_dq_close("399107.SZ",A647,1)</f>
        <v>1226.1569999999999</v>
      </c>
    </row>
    <row r="648" spans="1:17" x14ac:dyDescent="0.25">
      <c r="A648" s="6">
        <v>40784</v>
      </c>
      <c r="B648" s="8">
        <f>[1]!i_dq_close($A$1,A648)</f>
        <v>2550.7103999999999</v>
      </c>
      <c r="C648" s="8">
        <f>[1]!i_dq_pctchange($A$1,A648)</f>
        <v>-1.2250606105913673</v>
      </c>
      <c r="D648" s="8">
        <f>[1]!s_dq_volume("881001.WI",A648,1000000)</f>
        <v>12578</v>
      </c>
      <c r="E648" s="8">
        <f>[1]!s_dq_turn($A$1,A648)</f>
        <v>0.57379999999999998</v>
      </c>
      <c r="F648" s="8">
        <f>[1]!s_share_freeshares($A$1,A648,10000)</f>
        <v>87964922.975700006</v>
      </c>
      <c r="G648" s="8">
        <f>[1]!s_val_pe_ttm($A$1,A648)</f>
        <v>15.736200332641602</v>
      </c>
      <c r="H648" s="8">
        <f>[1]!s_val_dividendyield2($A$1,A648)</f>
        <v>1.4986999999999999</v>
      </c>
      <c r="I648" s="8">
        <f>[1]!s_val_pb_lf($A$1,A648)</f>
        <v>2.3366000652313232</v>
      </c>
      <c r="J648" s="11">
        <f>[1]!i_val_pe_percentile("881001.WI",A648,"2000-01-01",A648)</f>
        <v>2.1654242101526449</v>
      </c>
      <c r="K648" s="8">
        <f>[1]!macd("881001.WI",A648,26,12,9,1,1,1)</f>
        <v>-28.778809022286623</v>
      </c>
      <c r="L648" s="8">
        <f>[1]!sar("881001.WI",A648,4,"2","20","1",1)</f>
        <v>2483.5660470399998</v>
      </c>
      <c r="M648" s="12">
        <f>[1]!kdj("881001.WI",A648,9,3,3,1,1,1)</f>
        <v>63.092687995325527</v>
      </c>
      <c r="N648" s="7">
        <f>[1]!rsi("881001.WI",A648,6,1,1)</f>
        <v>49.469834432828328</v>
      </c>
      <c r="O648" s="7">
        <f>[1]!atr("881001.WI",A648,14,"2","1",1)</f>
        <v>42.046578571428618</v>
      </c>
      <c r="P648" s="21">
        <f>[1]!s_dq_close("000001.SH",A648,1)</f>
        <v>2576.413</v>
      </c>
      <c r="Q648" s="21">
        <f>[1]!s_dq_close("399107.SZ",A648,1)</f>
        <v>1215.08</v>
      </c>
    </row>
    <row r="649" spans="1:17" x14ac:dyDescent="0.25">
      <c r="A649" s="6">
        <v>40785</v>
      </c>
      <c r="B649" s="8">
        <f>[1]!i_dq_close($A$1,A649)</f>
        <v>2538.5419999999999</v>
      </c>
      <c r="C649" s="8">
        <f>[1]!i_dq_pctchange($A$1,A649)</f>
        <v>-0.47705925376710817</v>
      </c>
      <c r="D649" s="8">
        <f>[1]!s_dq_volume("881001.WI",A649,1000000)</f>
        <v>12720.844800000001</v>
      </c>
      <c r="E649" s="8">
        <f>[1]!s_dq_turn($A$1,A649)</f>
        <v>0.58389999999999997</v>
      </c>
      <c r="F649" s="8">
        <f>[1]!s_share_freeshares($A$1,A649,10000)</f>
        <v>88036451.144600004</v>
      </c>
      <c r="G649" s="8">
        <f>[1]!s_val_pe_ttm($A$1,A649)</f>
        <v>15.636699676513672</v>
      </c>
      <c r="H649" s="8">
        <f>[1]!s_val_dividendyield2($A$1,A649)</f>
        <v>1.5066999999999999</v>
      </c>
      <c r="I649" s="8">
        <f>[1]!s_val_pb_lf($A$1,A649)</f>
        <v>2.3243999481201172</v>
      </c>
      <c r="J649" s="11">
        <f>[1]!i_val_pe_percentile("881001.WI",A649,"2000-01-01",A649)</f>
        <v>2.1291696238466997</v>
      </c>
      <c r="K649" s="8">
        <f>[1]!macd("881001.WI",A649,26,12,9,1,1,1)</f>
        <v>-27.844551978517757</v>
      </c>
      <c r="L649" s="8">
        <f>[1]!sar("881001.WI",A649,4,"2","20","1",1)</f>
        <v>2487.6854771583999</v>
      </c>
      <c r="M649" s="12">
        <f>[1]!kdj("881001.WI",A649,9,3,3,1,1,1)</f>
        <v>60.628999540297656</v>
      </c>
      <c r="N649" s="7">
        <f>[1]!rsi("881001.WI",A649,6,1,1)</f>
        <v>45.432845976446885</v>
      </c>
      <c r="O649" s="7">
        <f>[1]!atr("881001.WI",A649,14,"2","1",1)</f>
        <v>41.687014285714312</v>
      </c>
      <c r="P649" s="21">
        <f>[1]!s_dq_close("000001.SH",A649,1)</f>
        <v>2566.5949999999998</v>
      </c>
      <c r="Q649" s="21">
        <f>[1]!s_dq_close("399107.SZ",A649,1)</f>
        <v>1203.0820000000001</v>
      </c>
    </row>
    <row r="650" spans="1:17" x14ac:dyDescent="0.25">
      <c r="A650" s="6">
        <v>40786</v>
      </c>
      <c r="B650" s="8">
        <f>[1]!i_dq_close($A$1,A650)</f>
        <v>2537.5536999999999</v>
      </c>
      <c r="C650" s="8">
        <f>[1]!i_dq_pctchange($A$1,A650)</f>
        <v>-3.8931796283062522E-2</v>
      </c>
      <c r="D650" s="8">
        <f>[1]!s_dq_volume("881001.WI",A650,1000000)</f>
        <v>10082.562400000001</v>
      </c>
      <c r="E650" s="8">
        <f>[1]!s_dq_turn($A$1,A650)</f>
        <v>0.45910000000000001</v>
      </c>
      <c r="F650" s="8">
        <f>[1]!s_share_freeshares($A$1,A650,10000)</f>
        <v>87897672.635499999</v>
      </c>
      <c r="G650" s="8">
        <f>[1]!s_val_pe_ttm($A$1,A650)</f>
        <v>15.621999740600586</v>
      </c>
      <c r="H650" s="8">
        <f>[1]!s_val_dividendyield2($A$1,A650)</f>
        <v>1.5068999999999999</v>
      </c>
      <c r="I650" s="8">
        <f>[1]!s_val_pb_lf($A$1,A650)</f>
        <v>2.3213000297546387</v>
      </c>
      <c r="J650" s="11">
        <f>[1]!i_val_pe_percentile("881001.WI",A650,"2000-01-01",A650)</f>
        <v>2.1284143313231643</v>
      </c>
      <c r="K650" s="8">
        <f>[1]!macd("881001.WI",A650,26,12,9,1,1,1)</f>
        <v>-26.874106123958427</v>
      </c>
      <c r="L650" s="8">
        <f>[1]!sar("881001.WI",A650,4,"2","20","1",1)</f>
        <v>2493.6654865288961</v>
      </c>
      <c r="M650" s="12">
        <f>[1]!kdj("881001.WI",A650,9,3,3,1,1,1)</f>
        <v>58.687559369217475</v>
      </c>
      <c r="N650" s="7">
        <f>[1]!rsi("881001.WI",A650,6,1,1)</f>
        <v>45.074350981446024</v>
      </c>
      <c r="O650" s="7">
        <f>[1]!atr("881001.WI",A650,14,"2","1",1)</f>
        <v>38.221264285714305</v>
      </c>
      <c r="P650" s="21">
        <f>[1]!s_dq_close("000001.SH",A650,1)</f>
        <v>2567.34</v>
      </c>
      <c r="Q650" s="21">
        <f>[1]!s_dq_close("399107.SZ",A650,1)</f>
        <v>1197.701</v>
      </c>
    </row>
    <row r="651" spans="1:17" x14ac:dyDescent="0.25">
      <c r="A651" s="6">
        <v>40787</v>
      </c>
      <c r="B651" s="8">
        <f>[1]!i_dq_close($A$1,A651)</f>
        <v>2525.7266</v>
      </c>
      <c r="C651" s="8">
        <f>[1]!i_dq_pctchange($A$1,A651)</f>
        <v>-0.46608274733259725</v>
      </c>
      <c r="D651" s="8">
        <f>[1]!s_dq_volume("881001.WI",A651,1000000)</f>
        <v>9569.8575999999994</v>
      </c>
      <c r="E651" s="8">
        <f>[1]!s_dq_turn($A$1,A651)</f>
        <v>0.43580000000000002</v>
      </c>
      <c r="F651" s="8">
        <f>[1]!s_share_freeshares($A$1,A651,10000)</f>
        <v>87906354.125</v>
      </c>
      <c r="G651" s="8">
        <f>[1]!s_val_pe_ttm($A$1,A651)</f>
        <v>15.549599647521973</v>
      </c>
      <c r="H651" s="8">
        <f>[1]!s_val_dividendyield2($A$1,A651)</f>
        <v>1.5146999999999999</v>
      </c>
      <c r="I651" s="8">
        <f>[1]!s_val_pb_lf($A$1,A651)</f>
        <v>2.3106000423431396</v>
      </c>
      <c r="J651" s="11">
        <f>[1]!i_val_pe_percentile("881001.WI",A651,"2000-01-01",A651)</f>
        <v>2.0567375886524819</v>
      </c>
      <c r="K651" s="8">
        <f>[1]!macd("881001.WI",A651,26,12,9,1,1,1)</f>
        <v>-26.751000042762826</v>
      </c>
      <c r="L651" s="8">
        <f>[1]!sar("881001.WI",A651,4,"2","20","1",1)</f>
        <v>2499.2866953371622</v>
      </c>
      <c r="M651" s="12">
        <f>[1]!kdj("881001.WI",A651,9,3,3,1,1,1)</f>
        <v>53.815323431619511</v>
      </c>
      <c r="N651" s="7">
        <f>[1]!rsi("881001.WI",A651,6,1,1)</f>
        <v>40.48664417816854</v>
      </c>
      <c r="O651" s="7">
        <f>[1]!atr("881001.WI",A651,14,"2","1",1)</f>
        <v>38.96567142857144</v>
      </c>
      <c r="P651" s="21">
        <f>[1]!s_dq_close("000001.SH",A651,1)</f>
        <v>2556.0419999999999</v>
      </c>
      <c r="Q651" s="21">
        <f>[1]!s_dq_close("399107.SZ",A651,1)</f>
        <v>1190.8599999999999</v>
      </c>
    </row>
    <row r="652" spans="1:17" x14ac:dyDescent="0.25">
      <c r="A652" s="6">
        <v>40788</v>
      </c>
      <c r="B652" s="8">
        <f>[1]!i_dq_close($A$1,A652)</f>
        <v>2498.5846999999999</v>
      </c>
      <c r="C652" s="8">
        <f>[1]!i_dq_pctchange($A$1,A652)</f>
        <v>-1.0746174981884451</v>
      </c>
      <c r="D652" s="8">
        <f>[1]!s_dq_volume("881001.WI",A652,1000000)</f>
        <v>8938.5079999999998</v>
      </c>
      <c r="E652" s="8">
        <f>[1]!s_dq_turn($A$1,A652)</f>
        <v>0.40739999999999998</v>
      </c>
      <c r="F652" s="8">
        <f>[1]!s_share_freeshares($A$1,A652,10000)</f>
        <v>87924913.017399997</v>
      </c>
      <c r="G652" s="8">
        <f>[1]!s_val_pe_ttm($A$1,A652)</f>
        <v>15.381400108337402</v>
      </c>
      <c r="H652" s="8">
        <f>[1]!s_val_dividendyield2($A$1,A652)</f>
        <v>1.5313000000000001</v>
      </c>
      <c r="I652" s="8">
        <f>[1]!s_val_pb_lf($A$1,A652)</f>
        <v>2.2857999801635742</v>
      </c>
      <c r="J652" s="11">
        <f>[1]!i_val_pe_percentile("881001.WI",A652,"2000-01-01",A652)</f>
        <v>1.7724211272598371</v>
      </c>
      <c r="K652" s="8">
        <f>[1]!macd("881001.WI",A652,26,12,9,1,1,1)</f>
        <v>-28.514860519970625</v>
      </c>
      <c r="L652" s="8">
        <f>[1]!sar("881001.WI",A652,4,"2","20","1",1)</f>
        <v>2587.3523</v>
      </c>
      <c r="M652" s="12">
        <f>[1]!kdj("881001.WI",A652,9,3,3,1,1,1)</f>
        <v>40.303587823269332</v>
      </c>
      <c r="N652" s="7">
        <f>[1]!rsi("881001.WI",A652,6,1,1)</f>
        <v>31.622997601111763</v>
      </c>
      <c r="O652" s="7">
        <f>[1]!atr("881001.WI",A652,14,"2","1",1)</f>
        <v>38.944778571428579</v>
      </c>
      <c r="P652" s="21">
        <f>[1]!s_dq_close("000001.SH",A652,1)</f>
        <v>2528.2800000000002</v>
      </c>
      <c r="Q652" s="21">
        <f>[1]!s_dq_close("399107.SZ",A652,1)</f>
        <v>1177.914</v>
      </c>
    </row>
    <row r="653" spans="1:17" x14ac:dyDescent="0.25">
      <c r="A653" s="6">
        <v>40791</v>
      </c>
      <c r="B653" s="8">
        <f>[1]!i_dq_close($A$1,A653)</f>
        <v>2446.7664</v>
      </c>
      <c r="C653" s="8">
        <f>[1]!i_dq_pctchange($A$1,A653)</f>
        <v>-2.0739060797098419</v>
      </c>
      <c r="D653" s="8">
        <f>[1]!s_dq_volume("881001.WI",A653,1000000)</f>
        <v>8972.4392000000007</v>
      </c>
      <c r="E653" s="8">
        <f>[1]!s_dq_turn($A$1,A653)</f>
        <v>0.40870000000000001</v>
      </c>
      <c r="F653" s="8">
        <f>[1]!s_share_freeshares($A$1,A653,10000)</f>
        <v>87934157.867400005</v>
      </c>
      <c r="G653" s="8">
        <f>[1]!s_val_pe_ttm($A$1,A653)</f>
        <v>15.066300392150879</v>
      </c>
      <c r="H653" s="8">
        <f>[1]!s_val_dividendyield2($A$1,A653)</f>
        <v>1.5670999999999999</v>
      </c>
      <c r="I653" s="8">
        <f>[1]!s_val_pb_lf($A$1,A653)</f>
        <v>2.2390000820159912</v>
      </c>
      <c r="J653" s="11">
        <f>[1]!i_val_pe_percentile("881001.WI",A653,"2000-01-01",A653)</f>
        <v>1.48830616583983</v>
      </c>
      <c r="K653" s="8">
        <f>[1]!macd("881001.WI",A653,26,12,9,1,1,1)</f>
        <v>-33.705500375106112</v>
      </c>
      <c r="L653" s="8">
        <f>[1]!sar("881001.WI",A653,4,"2","20","1",1)</f>
        <v>2585.34879</v>
      </c>
      <c r="M653" s="12">
        <f>[1]!kdj("881001.WI",A653,9,3,3,1,1,1)</f>
        <v>26.946175291056548</v>
      </c>
      <c r="N653" s="7">
        <f>[1]!rsi("881001.WI",A653,6,1,1)</f>
        <v>21.060064843148137</v>
      </c>
      <c r="O653" s="7">
        <f>[1]!atr("881001.WI",A653,14,"2","1",1)</f>
        <v>40.248614285714275</v>
      </c>
      <c r="P653" s="21">
        <f>[1]!s_dq_close("000001.SH",A653,1)</f>
        <v>2478.739</v>
      </c>
      <c r="Q653" s="21">
        <f>[1]!s_dq_close("399107.SZ",A653,1)</f>
        <v>1149.2470000000001</v>
      </c>
    </row>
    <row r="654" spans="1:17" x14ac:dyDescent="0.25">
      <c r="A654" s="6">
        <v>40792</v>
      </c>
      <c r="B654" s="8">
        <f>[1]!i_dq_close($A$1,A654)</f>
        <v>2433.6365000000001</v>
      </c>
      <c r="C654" s="8">
        <f>[1]!i_dq_pctchange($A$1,A654)</f>
        <v>-0.53662253985504738</v>
      </c>
      <c r="D654" s="8">
        <f>[1]!s_dq_volume("881001.WI",A654,1000000)</f>
        <v>7998.5528000000004</v>
      </c>
      <c r="E654" s="8">
        <f>[1]!s_dq_turn($A$1,A654)</f>
        <v>0.36559999999999998</v>
      </c>
      <c r="F654" s="8">
        <f>[1]!s_share_freeshares($A$1,A654,10000)</f>
        <v>87947808.424899995</v>
      </c>
      <c r="G654" s="8">
        <f>[1]!s_val_pe_ttm($A$1,A654)</f>
        <v>14.990400314331055</v>
      </c>
      <c r="H654" s="8">
        <f>[1]!s_val_dividendyield2($A$1,A654)</f>
        <v>1.5763</v>
      </c>
      <c r="I654" s="8">
        <f>[1]!s_val_pb_lf($A$1,A654)</f>
        <v>2.2276999950408936</v>
      </c>
      <c r="J654" s="11">
        <f>[1]!i_val_pe_percentile("881001.WI",A654,"2000-01-01",A654)</f>
        <v>1.3106624158696423</v>
      </c>
      <c r="K654" s="8">
        <f>[1]!macd("881001.WI",A654,26,12,9,1,1,1)</f>
        <v>-38.435532166165103</v>
      </c>
      <c r="L654" s="8">
        <f>[1]!sar("881001.WI",A654,4,"2","20","1",1)</f>
        <v>2579.7924544000002</v>
      </c>
      <c r="M654" s="12">
        <f>[1]!kdj("881001.WI",A654,9,3,3,1,1,1)</f>
        <v>20.053525059552189</v>
      </c>
      <c r="N654" s="7">
        <f>[1]!rsi("881001.WI",A654,6,1,1)</f>
        <v>19.118325887021726</v>
      </c>
      <c r="O654" s="7">
        <f>[1]!atr("881001.WI",A654,14,"2","1",1)</f>
        <v>40.627071428571426</v>
      </c>
      <c r="P654" s="21">
        <f>[1]!s_dq_close("000001.SH",A654,1)</f>
        <v>2470.5239999999999</v>
      </c>
      <c r="Q654" s="21">
        <f>[1]!s_dq_close("399107.SZ",A654,1)</f>
        <v>1136.874</v>
      </c>
    </row>
    <row r="655" spans="1:17" x14ac:dyDescent="0.25">
      <c r="A655" s="6">
        <v>40793</v>
      </c>
      <c r="B655" s="8">
        <f>[1]!i_dq_close($A$1,A655)</f>
        <v>2482.1574999999998</v>
      </c>
      <c r="C655" s="8">
        <f>[1]!i_dq_pctchange($A$1,A655)</f>
        <v>1.993765297323562</v>
      </c>
      <c r="D655" s="8">
        <f>[1]!s_dq_volume("881001.WI",A655,1000000)</f>
        <v>9956.0383999999995</v>
      </c>
      <c r="E655" s="8">
        <f>[1]!s_dq_turn($A$1,A655)</f>
        <v>0.4531</v>
      </c>
      <c r="F655" s="8">
        <f>[1]!s_share_freeshares($A$1,A655,10000)</f>
        <v>87962855.897100002</v>
      </c>
      <c r="G655" s="8">
        <f>[1]!s_val_pe_ttm($A$1,A655)</f>
        <v>15.282500267028809</v>
      </c>
      <c r="H655" s="8">
        <f>[1]!s_val_dividendyield2($A$1,A655)</f>
        <v>1.5465</v>
      </c>
      <c r="I655" s="8">
        <f>[1]!s_val_pb_lf($A$1,A655)</f>
        <v>2.2709999084472656</v>
      </c>
      <c r="J655" s="11">
        <f>[1]!i_val_pe_percentile("881001.WI",A655,"2000-01-01",A655)</f>
        <v>1.7705382436260624</v>
      </c>
      <c r="K655" s="8">
        <f>[1]!macd("881001.WI",A655,26,12,9,1,1,1)</f>
        <v>-37.832764684331778</v>
      </c>
      <c r="L655" s="8">
        <f>[1]!sar("881001.WI",A655,4,"2","20","1",1)</f>
        <v>2570.4063211360003</v>
      </c>
      <c r="M655" s="12">
        <f>[1]!kdj("881001.WI",A655,9,3,3,1,1,1)</f>
        <v>25.320693399738719</v>
      </c>
      <c r="N655" s="7">
        <f>[1]!rsi("881001.WI",A655,6,1,1)</f>
        <v>42.590927996150022</v>
      </c>
      <c r="O655" s="7">
        <f>[1]!atr("881001.WI",A655,14,"2","1",1)</f>
        <v>40.856321428571391</v>
      </c>
      <c r="P655" s="21">
        <f>[1]!s_dq_close("000001.SH",A655,1)</f>
        <v>2516.09</v>
      </c>
      <c r="Q655" s="21">
        <f>[1]!s_dq_close("399107.SZ",A655,1)</f>
        <v>1164.0830000000001</v>
      </c>
    </row>
    <row r="656" spans="1:17" x14ac:dyDescent="0.25">
      <c r="A656" s="6">
        <v>40794</v>
      </c>
      <c r="B656" s="8">
        <f>[1]!i_dq_close($A$1,A656)</f>
        <v>2464.1338000000001</v>
      </c>
      <c r="C656" s="8">
        <f>[1]!i_dq_pctchange($A$1,A656)</f>
        <v>-0.7261303926120618</v>
      </c>
      <c r="D656" s="8">
        <f>[1]!s_dq_volume("881001.WI",A656,1000000)</f>
        <v>9142.6767999999993</v>
      </c>
      <c r="E656" s="8">
        <f>[1]!s_dq_turn($A$1,A656)</f>
        <v>0.42220000000000002</v>
      </c>
      <c r="F656" s="8">
        <f>[1]!s_share_freeshares($A$1,A656,10000)</f>
        <v>88007003.456200004</v>
      </c>
      <c r="G656" s="8">
        <f>[1]!s_val_pe_ttm($A$1,A656)</f>
        <v>15.178299903869629</v>
      </c>
      <c r="H656" s="8">
        <f>[1]!s_val_dividendyield2($A$1,A656)</f>
        <v>1.5572999999999999</v>
      </c>
      <c r="I656" s="8">
        <f>[1]!s_val_pb_lf($A$1,A656)</f>
        <v>2.2557001113891602</v>
      </c>
      <c r="J656" s="11">
        <f>[1]!i_val_pe_percentile("881001.WI",A656,"2000-01-01",A656)</f>
        <v>1.5929203539823009</v>
      </c>
      <c r="K656" s="8">
        <f>[1]!macd("881001.WI",A656,26,12,9,1,1,1)</f>
        <v>-38.367156375951708</v>
      </c>
      <c r="L656" s="8">
        <f>[1]!sar("881001.WI",A656,4,"2","20","1",1)</f>
        <v>2561.5833558678405</v>
      </c>
      <c r="M656" s="12">
        <f>[1]!kdj("881001.WI",A656,9,3,3,1,1,1)</f>
        <v>25.168682545841758</v>
      </c>
      <c r="N656" s="7">
        <f>[1]!rsi("881001.WI",A656,6,1,1)</f>
        <v>37.712380820058961</v>
      </c>
      <c r="O656" s="7">
        <f>[1]!atr("881001.WI",A656,14,"2","1",1)</f>
        <v>39.803257142857127</v>
      </c>
      <c r="P656" s="21">
        <f>[1]!s_dq_close("000001.SH",A656,1)</f>
        <v>2498.9430000000002</v>
      </c>
      <c r="Q656" s="21">
        <f>[1]!s_dq_close("399107.SZ",A656,1)</f>
        <v>1152.81</v>
      </c>
    </row>
    <row r="657" spans="1:17" x14ac:dyDescent="0.25">
      <c r="A657" s="6">
        <v>40795</v>
      </c>
      <c r="B657" s="8">
        <f>[1]!i_dq_close($A$1,A657)</f>
        <v>2459.5558999999998</v>
      </c>
      <c r="C657" s="8">
        <f>[1]!i_dq_pctchange($A$1,A657)</f>
        <v>-0.18578130781697921</v>
      </c>
      <c r="D657" s="8">
        <f>[1]!s_dq_volume("881001.WI",A657,1000000)</f>
        <v>8303.0815999999995</v>
      </c>
      <c r="E657" s="8">
        <f>[1]!s_dq_turn($A$1,A657)</f>
        <v>0.37959999999999999</v>
      </c>
      <c r="F657" s="8">
        <f>[1]!s_share_freeshares($A$1,A657,10000)</f>
        <v>88080150.430500001</v>
      </c>
      <c r="G657" s="8">
        <f>[1]!s_val_pe_ttm($A$1,A657)</f>
        <v>15.156700134277344</v>
      </c>
      <c r="H657" s="8">
        <f>[1]!s_val_dividendyield2($A$1,A657)</f>
        <v>1.5606</v>
      </c>
      <c r="I657" s="8">
        <f>[1]!s_val_pb_lf($A$1,A657)</f>
        <v>2.2513999938964844</v>
      </c>
      <c r="J657" s="11">
        <f>[1]!i_val_pe_percentile("881001.WI",A657,"2000-01-01",A657)</f>
        <v>1.5923566878980893</v>
      </c>
      <c r="K657" s="8">
        <f>[1]!macd("881001.WI",A657,26,12,9,1,1,1)</f>
        <v>-38.713795377921997</v>
      </c>
      <c r="L657" s="8">
        <f>[1]!sar("881001.WI",A657,4,"2","20","1",1)</f>
        <v>2553.28976851577</v>
      </c>
      <c r="M657" s="12">
        <f>[1]!kdj("881001.WI",A657,9,3,3,1,1,1)</f>
        <v>24.136848397692134</v>
      </c>
      <c r="N657" s="7">
        <f>[1]!rsi("881001.WI",A657,6,1,1)</f>
        <v>36.440174774208565</v>
      </c>
      <c r="O657" s="7">
        <f>[1]!atr("881001.WI",A657,14,"2","1",1)</f>
        <v>39.382671428571385</v>
      </c>
      <c r="P657" s="21">
        <f>[1]!s_dq_close("000001.SH",A657,1)</f>
        <v>2497.7530000000002</v>
      </c>
      <c r="Q657" s="21">
        <f>[1]!s_dq_close("399107.SZ",A657,1)</f>
        <v>1145.96</v>
      </c>
    </row>
    <row r="658" spans="1:17" x14ac:dyDescent="0.25">
      <c r="A658" s="6">
        <v>40799</v>
      </c>
      <c r="B658" s="8">
        <f>[1]!i_dq_close($A$1,A658)</f>
        <v>2430.4025999999999</v>
      </c>
      <c r="C658" s="8">
        <f>[1]!i_dq_pctchange($A$1,A658)</f>
        <v>-1.1853074776629369</v>
      </c>
      <c r="D658" s="8">
        <f>[1]!s_dq_volume("881001.WI",A658,1000000)</f>
        <v>8126.6296000000002</v>
      </c>
      <c r="E658" s="8">
        <f>[1]!s_dq_turn($A$1,A658)</f>
        <v>0.36959999999999998</v>
      </c>
      <c r="F658" s="8">
        <f>[1]!s_share_freeshares($A$1,A658,10000)</f>
        <v>88114418.049600005</v>
      </c>
      <c r="G658" s="8">
        <f>[1]!s_val_pe_ttm($A$1,A658)</f>
        <v>14.977499961853027</v>
      </c>
      <c r="H658" s="8">
        <f>[1]!s_val_dividendyield2($A$1,A658)</f>
        <v>1.5769</v>
      </c>
      <c r="I658" s="8">
        <f>[1]!s_val_pb_lf($A$1,A658)</f>
        <v>2.2248001098632813</v>
      </c>
      <c r="J658" s="11">
        <f>[1]!i_val_pe_percentile("881001.WI",A658,"2000-01-01",A658)</f>
        <v>1.3088079235939158</v>
      </c>
      <c r="K658" s="8">
        <f>[1]!macd("881001.WI",A658,26,12,9,1,1,1)</f>
        <v>-40.869815161483984</v>
      </c>
      <c r="L658" s="8">
        <f>[1]!sar("881001.WI",A658,4,"2","20","1",1)</f>
        <v>2545.493796404824</v>
      </c>
      <c r="M658" s="12">
        <f>[1]!kdj("881001.WI",A658,9,3,3,1,1,1)</f>
        <v>19.991750278288393</v>
      </c>
      <c r="N658" s="7">
        <f>[1]!rsi("881001.WI",A658,6,1,1)</f>
        <v>28.971450730337651</v>
      </c>
      <c r="O658" s="7">
        <f>[1]!atr("881001.WI",A658,14,"2","1",1)</f>
        <v>39.941635714285667</v>
      </c>
      <c r="P658" s="21">
        <f>[1]!s_dq_close("000001.SH",A658,1)</f>
        <v>2471.3049999999998</v>
      </c>
      <c r="Q658" s="21">
        <f>[1]!s_dq_close("399107.SZ",A658,1)</f>
        <v>1128.3409999999999</v>
      </c>
    </row>
    <row r="659" spans="1:17" x14ac:dyDescent="0.25">
      <c r="A659" s="6">
        <v>40800</v>
      </c>
      <c r="B659" s="8">
        <f>[1]!i_dq_close($A$1,A659)</f>
        <v>2445.6694000000002</v>
      </c>
      <c r="C659" s="8">
        <f>[1]!i_dq_pctchange($A$1,A659)</f>
        <v>0.62815930167291345</v>
      </c>
      <c r="D659" s="8">
        <f>[1]!s_dq_volume("881001.WI",A659,1000000)</f>
        <v>8770.5712000000003</v>
      </c>
      <c r="E659" s="8">
        <f>[1]!s_dq_turn($A$1,A659)</f>
        <v>0.39929999999999999</v>
      </c>
      <c r="F659" s="8">
        <f>[1]!s_share_freeshares($A$1,A659,10000)</f>
        <v>88140936.735100001</v>
      </c>
      <c r="G659" s="8">
        <f>[1]!s_val_pe_ttm($A$1,A659)</f>
        <v>15.072099685668945</v>
      </c>
      <c r="H659" s="8">
        <f>[1]!s_val_dividendyield2($A$1,A659)</f>
        <v>1.5308999999999999</v>
      </c>
      <c r="I659" s="8">
        <f>[1]!s_val_pb_lf($A$1,A659)</f>
        <v>2.238800048828125</v>
      </c>
      <c r="J659" s="11">
        <f>[1]!i_val_pe_percentile("881001.WI",A659,"2000-01-01",A659)</f>
        <v>1.5912305516265914</v>
      </c>
      <c r="K659" s="8">
        <f>[1]!macd("881001.WI",A659,26,12,9,1,1,1)</f>
        <v>-40.875387183802104</v>
      </c>
      <c r="L659" s="8">
        <f>[1]!sar("881001.WI",A659,4,"2","20","1",1)</f>
        <v>2534.9670446924383</v>
      </c>
      <c r="M659" s="12">
        <f>[1]!kdj("881001.WI",A659,9,3,3,1,1,1)</f>
        <v>23.210326744908738</v>
      </c>
      <c r="N659" s="7">
        <f>[1]!rsi("881001.WI",A659,6,1,1)</f>
        <v>37.075916648924533</v>
      </c>
      <c r="O659" s="7">
        <f>[1]!atr("881001.WI",A659,14,"2","1",1)</f>
        <v>41.013207142857091</v>
      </c>
      <c r="P659" s="21">
        <f>[1]!s_dq_close("000001.SH",A659,1)</f>
        <v>2484.8270000000002</v>
      </c>
      <c r="Q659" s="21">
        <f>[1]!s_dq_close("399107.SZ",A659,1)</f>
        <v>1139.3979999999999</v>
      </c>
    </row>
    <row r="660" spans="1:17" x14ac:dyDescent="0.25">
      <c r="A660" s="6">
        <v>40801</v>
      </c>
      <c r="B660" s="8">
        <f>[1]!i_dq_close($A$1,A660)</f>
        <v>2446.2577999999999</v>
      </c>
      <c r="C660" s="8">
        <f>[1]!i_dq_pctchange($A$1,A660)</f>
        <v>2.4058852762341369E-2</v>
      </c>
      <c r="D660" s="8">
        <f>[1]!s_dq_volume("881001.WI",A660,1000000)</f>
        <v>9263.8816000000006</v>
      </c>
      <c r="E660" s="8">
        <f>[1]!s_dq_turn($A$1,A660)</f>
        <v>0.42030000000000001</v>
      </c>
      <c r="F660" s="8">
        <f>[1]!s_share_freeshares($A$1,A660,10000)</f>
        <v>88140311.082399994</v>
      </c>
      <c r="G660" s="8">
        <f>[1]!s_val_pe_ttm($A$1,A660)</f>
        <v>15.049300193786621</v>
      </c>
      <c r="H660" s="8">
        <f>[1]!s_val_dividendyield2($A$1,A660)</f>
        <v>1.5309999999999999</v>
      </c>
      <c r="I660" s="8">
        <f>[1]!s_val_pb_lf($A$1,A660)</f>
        <v>2.2407000064849854</v>
      </c>
      <c r="J660" s="11">
        <f>[1]!i_val_pe_percentile("881001.WI",A660,"2000-01-01",A660)</f>
        <v>1.4846235418875928</v>
      </c>
      <c r="K660" s="8">
        <f>[1]!macd("881001.WI",A660,26,12,9,1,1,1)</f>
        <v>-40.366998458452599</v>
      </c>
      <c r="L660" s="8">
        <f>[1]!sar("881001.WI",A660,4,"2","20","1",1)</f>
        <v>2521.4359202231944</v>
      </c>
      <c r="M660" s="12">
        <f>[1]!kdj("881001.WI",A660,9,3,3,1,1,1)</f>
        <v>28.233489523915249</v>
      </c>
      <c r="N660" s="7">
        <f>[1]!rsi("881001.WI",A660,6,1,1)</f>
        <v>37.406231763929789</v>
      </c>
      <c r="O660" s="7">
        <f>[1]!atr("881001.WI",A660,14,"2","1",1)</f>
        <v>37.547771428571387</v>
      </c>
      <c r="P660" s="21">
        <f>[1]!s_dq_close("000001.SH",A660,1)</f>
        <v>2479.0549999999998</v>
      </c>
      <c r="Q660" s="21">
        <f>[1]!s_dq_close("399107.SZ",A660,1)</f>
        <v>1142.0119999999999</v>
      </c>
    </row>
    <row r="661" spans="1:17" x14ac:dyDescent="0.25">
      <c r="A661" s="6">
        <v>40802</v>
      </c>
      <c r="B661" s="8">
        <f>[1]!i_dq_close($A$1,A661)</f>
        <v>2449.5219999999999</v>
      </c>
      <c r="C661" s="8">
        <f>[1]!i_dq_pctchange($A$1,A661)</f>
        <v>0.1334364677345157</v>
      </c>
      <c r="D661" s="8">
        <f>[1]!s_dq_volume("881001.WI",A661,1000000)</f>
        <v>8155.4567999999999</v>
      </c>
      <c r="E661" s="8">
        <f>[1]!s_dq_turn($A$1,A661)</f>
        <v>0.3735</v>
      </c>
      <c r="F661" s="8">
        <f>[1]!s_share_freeshares($A$1,A661,10000)</f>
        <v>88152842.329400003</v>
      </c>
      <c r="G661" s="8">
        <f>[1]!s_val_pe_ttm($A$1,A661)</f>
        <v>15.071599960327148</v>
      </c>
      <c r="H661" s="8">
        <f>[1]!s_val_dividendyield2($A$1,A661)</f>
        <v>1.6366000000000001</v>
      </c>
      <c r="I661" s="8">
        <f>[1]!s_val_pb_lf($A$1,A661)</f>
        <v>2.2439000606536865</v>
      </c>
      <c r="J661" s="11">
        <f>[1]!i_val_pe_percentile("881001.WI",A661,"2000-01-01",A661)</f>
        <v>1.6254416961130742</v>
      </c>
      <c r="K661" s="8">
        <f>[1]!macd("881001.WI",A661,26,12,9,1,1,1)</f>
        <v>-39.24827340630145</v>
      </c>
      <c r="L661" s="8">
        <f>[1]!sar("881001.WI",A661,4,"2","20","1",1)</f>
        <v>2509.2579082008751</v>
      </c>
      <c r="M661" s="12">
        <f>[1]!kdj("881001.WI",A661,9,3,3,1,1,1)</f>
        <v>35.624359594028029</v>
      </c>
      <c r="N661" s="7">
        <f>[1]!rsi("881001.WI",A661,6,1,1)</f>
        <v>39.519771020204729</v>
      </c>
      <c r="O661" s="7">
        <f>[1]!atr("881001.WI",A661,14,"2","1",1)</f>
        <v>37.44997857142851</v>
      </c>
      <c r="P661" s="21">
        <f>[1]!s_dq_close("000001.SH",A661,1)</f>
        <v>2482.3429999999998</v>
      </c>
      <c r="Q661" s="21">
        <f>[1]!s_dq_close("399107.SZ",A661,1)</f>
        <v>1142.3720000000001</v>
      </c>
    </row>
    <row r="662" spans="1:17" x14ac:dyDescent="0.25">
      <c r="A662" s="6">
        <v>40805</v>
      </c>
      <c r="B662" s="8">
        <f>[1]!i_dq_close($A$1,A662)</f>
        <v>2405.616</v>
      </c>
      <c r="C662" s="8">
        <f>[1]!i_dq_pctchange($A$1,A662)</f>
        <v>-1.7924313396654512</v>
      </c>
      <c r="D662" s="8">
        <f>[1]!s_dq_volume("881001.WI",A662,1000000)</f>
        <v>8269.1</v>
      </c>
      <c r="E662" s="8">
        <f>[1]!s_dq_turn($A$1,A662)</f>
        <v>0.37630000000000002</v>
      </c>
      <c r="F662" s="8">
        <f>[1]!s_share_freeshares($A$1,A662,10000)</f>
        <v>88176053.726099998</v>
      </c>
      <c r="G662" s="8">
        <f>[1]!s_val_pe_ttm($A$1,A662)</f>
        <v>14.799900054931641</v>
      </c>
      <c r="H662" s="8">
        <f>[1]!s_val_dividendyield2($A$1,A662)</f>
        <v>1.5585</v>
      </c>
      <c r="I662" s="8">
        <f>[1]!s_val_pb_lf($A$1,A662)</f>
        <v>2.2046000957489014</v>
      </c>
      <c r="J662" s="11">
        <f>[1]!i_val_pe_percentile("881001.WI",A662,"2000-01-01",A662)</f>
        <v>0.95372659837513252</v>
      </c>
      <c r="K662" s="8">
        <f>[1]!macd("881001.WI",A662,26,12,9,1,1,1)</f>
        <v>-41.426978583034725</v>
      </c>
      <c r="L662" s="8">
        <f>[1]!sar("881001.WI",A662,4,"2","20","1",1)</f>
        <v>2498.2976973807877</v>
      </c>
      <c r="M662" s="12">
        <f>[1]!kdj("881001.WI",A662,9,3,3,1,1,1)</f>
        <v>25.896016838009206</v>
      </c>
      <c r="N662" s="7">
        <f>[1]!rsi("881001.WI",A662,6,1,1)</f>
        <v>25.578909666015527</v>
      </c>
      <c r="O662" s="7">
        <f>[1]!atr("881001.WI",A662,14,"2","1",1)</f>
        <v>37.980064285714207</v>
      </c>
      <c r="P662" s="21">
        <f>[1]!s_dq_close("000001.SH",A662,1)</f>
        <v>2437.7950000000001</v>
      </c>
      <c r="Q662" s="21">
        <f>[1]!s_dq_close("399107.SZ",A662,1)</f>
        <v>1118.8720000000001</v>
      </c>
    </row>
    <row r="663" spans="1:17" x14ac:dyDescent="0.25">
      <c r="A663" s="6">
        <v>40806</v>
      </c>
      <c r="B663" s="8">
        <f>[1]!i_dq_close($A$1,A663)</f>
        <v>2415.3489</v>
      </c>
      <c r="C663" s="8">
        <f>[1]!i_dq_pctchange($A$1,A663)</f>
        <v>0.4045907576271513</v>
      </c>
      <c r="D663" s="8">
        <f>[1]!s_dq_volume("881001.WI",A663,1000000)</f>
        <v>7813.8008</v>
      </c>
      <c r="E663" s="8">
        <f>[1]!s_dq_turn($A$1,A663)</f>
        <v>0.35849999999999999</v>
      </c>
      <c r="F663" s="8">
        <f>[1]!s_share_freeshares($A$1,A663,10000)</f>
        <v>88200825.890200004</v>
      </c>
      <c r="G663" s="8">
        <f>[1]!s_val_pe_ttm($A$1,A663)</f>
        <v>14.861900329589844</v>
      </c>
      <c r="H663" s="8">
        <f>[1]!s_val_dividendyield2($A$1,A663)</f>
        <v>1.5806</v>
      </c>
      <c r="I663" s="8">
        <f>[1]!s_val_pb_lf($A$1,A663)</f>
        <v>2.2132999897003174</v>
      </c>
      <c r="J663" s="11">
        <f>[1]!i_val_pe_percentile("881001.WI",A663,"2000-01-01",A663)</f>
        <v>1.094632768361582</v>
      </c>
      <c r="K663" s="8">
        <f>[1]!macd("881001.WI",A663,26,12,9,1,1,1)</f>
        <v>-41.885425333089643</v>
      </c>
      <c r="L663" s="8">
        <f>[1]!sar("881001.WI",A663,4,"2","20","1",1)</f>
        <v>2488.4335076427087</v>
      </c>
      <c r="M663" s="12">
        <f>[1]!kdj("881001.WI",A663,9,3,3,1,1,1)</f>
        <v>24.729037476894707</v>
      </c>
      <c r="N663" s="7">
        <f>[1]!rsi("881001.WI",A663,6,1,1)</f>
        <v>31.963281615657284</v>
      </c>
      <c r="O663" s="7">
        <f>[1]!atr("881001.WI",A663,14,"2","1",1)</f>
        <v>36.789028571428517</v>
      </c>
      <c r="P663" s="21">
        <f>[1]!s_dq_close("000001.SH",A663,1)</f>
        <v>2447.7550000000001</v>
      </c>
      <c r="Q663" s="21">
        <f>[1]!s_dq_close("399107.SZ",A663,1)</f>
        <v>1123.538</v>
      </c>
    </row>
    <row r="664" spans="1:17" x14ac:dyDescent="0.25">
      <c r="A664" s="6">
        <v>40807</v>
      </c>
      <c r="B664" s="8">
        <f>[1]!i_dq_close($A$1,A664)</f>
        <v>2480.3991999999998</v>
      </c>
      <c r="C664" s="8">
        <f>[1]!i_dq_pctchange($A$1,A664)</f>
        <v>2.693205110036065</v>
      </c>
      <c r="D664" s="8">
        <f>[1]!s_dq_volume("881001.WI",A664,1000000)</f>
        <v>14100.84</v>
      </c>
      <c r="E664" s="8">
        <f>[1]!s_dq_turn($A$1,A664)</f>
        <v>0.6421</v>
      </c>
      <c r="F664" s="8">
        <f>[1]!s_share_freeshares($A$1,A664,10000)</f>
        <v>88240396.938600004</v>
      </c>
      <c r="G664" s="8">
        <f>[1]!s_val_pe_ttm($A$1,A664)</f>
        <v>15.255599975585938</v>
      </c>
      <c r="H664" s="8">
        <f>[1]!s_val_dividendyield2($A$1,A664)</f>
        <v>1.5410999999999999</v>
      </c>
      <c r="I664" s="8">
        <f>[1]!s_val_pb_lf($A$1,A664)</f>
        <v>2.2720000743865967</v>
      </c>
      <c r="J664" s="11">
        <f>[1]!i_val_pe_percentile("881001.WI",A664,"2000-01-01",A664)</f>
        <v>2.0472996823155665</v>
      </c>
      <c r="K664" s="8">
        <f>[1]!macd("881001.WI",A664,26,12,9,1,1,1)</f>
        <v>-36.578082754550906</v>
      </c>
      <c r="L664" s="8">
        <f>[1]!sar("881001.WI",A664,4,"2","20","1",1)</f>
        <v>2393.1669999999999</v>
      </c>
      <c r="M664" s="12">
        <f>[1]!kdj("881001.WI",A664,9,3,3,1,1,1)</f>
        <v>45.842872819133412</v>
      </c>
      <c r="N664" s="7">
        <f>[1]!rsi("881001.WI",A664,6,1,1)</f>
        <v>59.694719511334881</v>
      </c>
      <c r="O664" s="7">
        <f>[1]!atr("881001.WI",A664,14,"2","1",1)</f>
        <v>40.086492857142794</v>
      </c>
      <c r="P664" s="21">
        <f>[1]!s_dq_close("000001.SH",A664,1)</f>
        <v>2512.9630000000002</v>
      </c>
      <c r="Q664" s="21">
        <f>[1]!s_dq_close("399107.SZ",A664,1)</f>
        <v>1155.8589999999999</v>
      </c>
    </row>
    <row r="665" spans="1:17" x14ac:dyDescent="0.25">
      <c r="A665" s="6">
        <v>40808</v>
      </c>
      <c r="B665" s="8">
        <f>[1]!i_dq_close($A$1,A665)</f>
        <v>2410.5479</v>
      </c>
      <c r="C665" s="8">
        <f>[1]!i_dq_pctchange($A$1,A665)</f>
        <v>-2.8161313711115459</v>
      </c>
      <c r="D665" s="8">
        <f>[1]!s_dq_volume("881001.WI",A665,1000000)</f>
        <v>12453.3184</v>
      </c>
      <c r="E665" s="8">
        <f>[1]!s_dq_turn($A$1,A665)</f>
        <v>0.56510000000000005</v>
      </c>
      <c r="F665" s="8">
        <f>[1]!s_share_freeshares($A$1,A665,10000)</f>
        <v>88251739.141599998</v>
      </c>
      <c r="G665" s="8">
        <f>[1]!s_val_pe_ttm($A$1,A665)</f>
        <v>14.833999633789063</v>
      </c>
      <c r="H665" s="8">
        <f>[1]!s_val_dividendyield2($A$1,A665)</f>
        <v>1.5859000000000001</v>
      </c>
      <c r="I665" s="8">
        <f>[1]!s_val_pb_lf($A$1,A665)</f>
        <v>2.2091999053955078</v>
      </c>
      <c r="J665" s="11">
        <f>[1]!i_val_pe_percentile("881001.WI",A665,"2000-01-01",A665)</f>
        <v>1.058574453069866</v>
      </c>
      <c r="K665" s="8">
        <f>[1]!macd("881001.WI",A665,26,12,9,1,1,1)</f>
        <v>-37.57524759752414</v>
      </c>
      <c r="L665" s="8">
        <f>[1]!sar("881001.WI",A665,4,"2","20","1",1)</f>
        <v>2394.992248</v>
      </c>
      <c r="M665" s="12">
        <f>[1]!kdj("881001.WI",A665,9,3,3,1,1,1)</f>
        <v>36.41122815599568</v>
      </c>
      <c r="N665" s="7">
        <f>[1]!rsi("881001.WI",A665,6,1,1)</f>
        <v>39.138611831599583</v>
      </c>
      <c r="O665" s="7">
        <f>[1]!atr("881001.WI",A665,14,"2","1",1)</f>
        <v>42.421192857142778</v>
      </c>
      <c r="P665" s="21">
        <f>[1]!s_dq_close("000001.SH",A665,1)</f>
        <v>2443.0569999999998</v>
      </c>
      <c r="Q665" s="21">
        <f>[1]!s_dq_close("399107.SZ",A665,1)</f>
        <v>1123.01</v>
      </c>
    </row>
    <row r="666" spans="1:17" x14ac:dyDescent="0.25">
      <c r="A666" s="6">
        <v>40809</v>
      </c>
      <c r="B666" s="8">
        <f>[1]!i_dq_close($A$1,A666)</f>
        <v>2396.9077000000002</v>
      </c>
      <c r="C666" s="8">
        <f>[1]!i_dq_pctchange($A$1,A666)</f>
        <v>-0.5658547585799818</v>
      </c>
      <c r="D666" s="8">
        <f>[1]!s_dq_volume("881001.WI",A666,1000000)</f>
        <v>11053.154399999999</v>
      </c>
      <c r="E666" s="8">
        <f>[1]!s_dq_turn($A$1,A666)</f>
        <v>0.50109999999999999</v>
      </c>
      <c r="F666" s="8">
        <f>[1]!s_share_freeshares($A$1,A666,10000)</f>
        <v>88296367.191499993</v>
      </c>
      <c r="G666" s="8">
        <f>[1]!s_val_pe_ttm($A$1,A666)</f>
        <v>14.752699851989746</v>
      </c>
      <c r="H666" s="8">
        <f>[1]!s_val_dividendyield2($A$1,A666)</f>
        <v>1.5952</v>
      </c>
      <c r="I666" s="8">
        <f>[1]!s_val_pb_lf($A$1,A666)</f>
        <v>2.1970999240875244</v>
      </c>
      <c r="J666" s="11">
        <f>[1]!i_val_pe_percentile("881001.WI",A666,"2000-01-01",A666)</f>
        <v>0.9171075837742505</v>
      </c>
      <c r="K666" s="8">
        <f>[1]!macd("881001.WI",A666,26,12,9,1,1,1)</f>
        <v>-39.016401276805482</v>
      </c>
      <c r="L666" s="8">
        <f>[1]!sar("881001.WI",A666,4,"2","20","1",1)</f>
        <v>2366.5563999999999</v>
      </c>
      <c r="M666" s="12">
        <f>[1]!kdj("881001.WI",A666,9,3,3,1,1,1)</f>
        <v>32.857203354071423</v>
      </c>
      <c r="N666" s="7">
        <f>[1]!rsi("881001.WI",A666,6,1,1)</f>
        <v>36.216237848132664</v>
      </c>
      <c r="O666" s="7">
        <f>[1]!atr("881001.WI",A666,14,"2","1",1)</f>
        <v>42.809885714285656</v>
      </c>
      <c r="P666" s="21">
        <f>[1]!s_dq_close("000001.SH",A666,1)</f>
        <v>2433.1590000000001</v>
      </c>
      <c r="Q666" s="21">
        <f>[1]!s_dq_close("399107.SZ",A666,1)</f>
        <v>1112.546</v>
      </c>
    </row>
    <row r="667" spans="1:17" x14ac:dyDescent="0.25">
      <c r="A667" s="6">
        <v>40812</v>
      </c>
      <c r="B667" s="8">
        <f>[1]!i_dq_close($A$1,A667)</f>
        <v>2356.8569000000002</v>
      </c>
      <c r="C667" s="8">
        <f>[1]!i_dq_pctchange($A$1,A667)</f>
        <v>-1.6709362650885544</v>
      </c>
      <c r="D667" s="8">
        <f>[1]!s_dq_volume("881001.WI",A667,1000000)</f>
        <v>9603.4712</v>
      </c>
      <c r="E667" s="8">
        <f>[1]!s_dq_turn($A$1,A667)</f>
        <v>0.43680000000000002</v>
      </c>
      <c r="F667" s="8">
        <f>[1]!s_share_freeshares($A$1,A667,10000)</f>
        <v>88336149.2139</v>
      </c>
      <c r="G667" s="8">
        <f>[1]!s_val_pe_ttm($A$1,A667)</f>
        <v>14.505599975585938</v>
      </c>
      <c r="H667" s="8">
        <f>[1]!s_val_dividendyield2($A$1,A667)</f>
        <v>1.6225000000000001</v>
      </c>
      <c r="I667" s="8">
        <f>[1]!s_val_pb_lf($A$1,A667)</f>
        <v>2.1603000164031982</v>
      </c>
      <c r="J667" s="11">
        <f>[1]!i_val_pe_percentile("881001.WI",A667,"2000-01-01",A667)</f>
        <v>0.49365303244005643</v>
      </c>
      <c r="K667" s="8">
        <f>[1]!macd("881001.WI",A667,26,12,9,1,1,1)</f>
        <v>-42.895814543742745</v>
      </c>
      <c r="L667" s="8">
        <f>[1]!sar("881001.WI",A667,4,"2","20","1",1)</f>
        <v>2484.4294</v>
      </c>
      <c r="M667" s="12">
        <f>[1]!kdj("881001.WI",A667,9,3,3,1,1,1)</f>
        <v>23.828839368066088</v>
      </c>
      <c r="N667" s="7">
        <f>[1]!rsi("881001.WI",A667,6,1,1)</f>
        <v>28.672760574047796</v>
      </c>
      <c r="O667" s="7">
        <f>[1]!atr("881001.WI",A667,14,"2","1",1)</f>
        <v>43.136599999999945</v>
      </c>
      <c r="P667" s="21">
        <f>[1]!s_dq_close("000001.SH",A667,1)</f>
        <v>2393.183</v>
      </c>
      <c r="Q667" s="21">
        <f>[1]!s_dq_close("399107.SZ",A667,1)</f>
        <v>1094.6030000000001</v>
      </c>
    </row>
    <row r="668" spans="1:17" x14ac:dyDescent="0.25">
      <c r="A668" s="6">
        <v>40813</v>
      </c>
      <c r="B668" s="8">
        <f>[1]!i_dq_close($A$1,A668)</f>
        <v>2376.2737000000002</v>
      </c>
      <c r="C668" s="8">
        <f>[1]!i_dq_pctchange($A$1,A668)</f>
        <v>0.82384297493835812</v>
      </c>
      <c r="D668" s="8">
        <f>[1]!s_dq_volume("881001.WI",A668,1000000)</f>
        <v>9213.36</v>
      </c>
      <c r="E668" s="8">
        <f>[1]!s_dq_turn($A$1,A668)</f>
        <v>0.42170000000000002</v>
      </c>
      <c r="F668" s="8">
        <f>[1]!s_share_freeshares($A$1,A668,10000)</f>
        <v>88375507.905599996</v>
      </c>
      <c r="G668" s="8">
        <f>[1]!s_val_pe_ttm($A$1,A668)</f>
        <v>14.624099731445313</v>
      </c>
      <c r="H668" s="8">
        <f>[1]!s_val_dividendyield2($A$1,A668)</f>
        <v>1.6109</v>
      </c>
      <c r="I668" s="8">
        <f>[1]!s_val_pb_lf($A$1,A668)</f>
        <v>2.1775000095367432</v>
      </c>
      <c r="J668" s="11">
        <f>[1]!i_val_pe_percentile("881001.WI",A668,"2000-01-01",A668)</f>
        <v>0.74021854071201976</v>
      </c>
      <c r="K668" s="8">
        <f>[1]!macd("881001.WI",A668,26,12,9,1,1,1)</f>
        <v>-43.897481182582396</v>
      </c>
      <c r="L668" s="8">
        <f>[1]!sar("881001.WI",A668,4,"2","20","1",1)</f>
        <v>2481.7216560000002</v>
      </c>
      <c r="M668" s="12">
        <f>[1]!kdj("881001.WI",A668,9,3,3,1,1,1)</f>
        <v>22.590490293972902</v>
      </c>
      <c r="N668" s="7">
        <f>[1]!rsi("881001.WI",A668,6,1,1)</f>
        <v>36.381753625221236</v>
      </c>
      <c r="O668" s="7">
        <f>[1]!atr("881001.WI",A668,14,"2","1",1)</f>
        <v>43.309707142857114</v>
      </c>
      <c r="P668" s="21">
        <f>[1]!s_dq_close("000001.SH",A668,1)</f>
        <v>2415.0540000000001</v>
      </c>
      <c r="Q668" s="21">
        <f>[1]!s_dq_close("399107.SZ",A668,1)</f>
        <v>1098.8579999999999</v>
      </c>
    </row>
    <row r="669" spans="1:17" x14ac:dyDescent="0.25">
      <c r="A669" s="6">
        <v>40814</v>
      </c>
      <c r="B669" s="8">
        <f>[1]!i_dq_close($A$1,A669)</f>
        <v>2351.2627000000002</v>
      </c>
      <c r="C669" s="8">
        <f>[1]!i_dq_pctchange($A$1,A669)</f>
        <v>-1.0525302703977226</v>
      </c>
      <c r="D669" s="8">
        <f>[1]!s_dq_volume("881001.WI",A669,1000000)</f>
        <v>9274.2039999999997</v>
      </c>
      <c r="E669" s="8">
        <f>[1]!s_dq_turn($A$1,A669)</f>
        <v>0.42270000000000002</v>
      </c>
      <c r="F669" s="8">
        <f>[1]!s_share_freeshares($A$1,A669,10000)</f>
        <v>88418783.957900003</v>
      </c>
      <c r="G669" s="8">
        <f>[1]!s_val_pe_ttm($A$1,A669)</f>
        <v>14.45680046081543</v>
      </c>
      <c r="H669" s="8">
        <f>[1]!s_val_dividendyield2($A$1,A669)</f>
        <v>1.6278999999999999</v>
      </c>
      <c r="I669" s="8">
        <f>[1]!s_val_pb_lf($A$1,A669)</f>
        <v>2.1542999744415283</v>
      </c>
      <c r="J669" s="11">
        <f>[1]!i_val_pe_percentile("881001.WI",A669,"2000-01-01",A669)</f>
        <v>0.49330514446793516</v>
      </c>
      <c r="K669" s="8">
        <f>[1]!macd("881001.WI",A669,26,12,9,1,1,1)</f>
        <v>-46.177186028595315</v>
      </c>
      <c r="L669" s="8">
        <f>[1]!sar("881001.WI",A669,4,"2","20","1",1)</f>
        <v>2479.0680668800001</v>
      </c>
      <c r="M669" s="12">
        <f>[1]!kdj("881001.WI",A669,9,3,3,1,1,1)</f>
        <v>16.852421438022759</v>
      </c>
      <c r="N669" s="7">
        <f>[1]!rsi("881001.WI",A669,6,1,1)</f>
        <v>31.173804934230642</v>
      </c>
      <c r="O669" s="7">
        <f>[1]!atr("881001.WI",A669,14,"2","1",1)</f>
        <v>43.284699999999994</v>
      </c>
      <c r="P669" s="21">
        <f>[1]!s_dq_close("000001.SH",A669,1)</f>
        <v>2392.0619999999999</v>
      </c>
      <c r="Q669" s="21">
        <f>[1]!s_dq_close("399107.SZ",A669,1)</f>
        <v>1082.357</v>
      </c>
    </row>
    <row r="670" spans="1:17" x14ac:dyDescent="0.25">
      <c r="A670" s="6">
        <v>40815</v>
      </c>
      <c r="B670" s="8">
        <f>[1]!i_dq_close($A$1,A670)</f>
        <v>2317.3804</v>
      </c>
      <c r="C670" s="8">
        <f>[1]!i_dq_pctchange($A$1,A670)</f>
        <v>-1.4410257092922969</v>
      </c>
      <c r="D670" s="8">
        <f>[1]!s_dq_volume("881001.WI",A670,1000000)</f>
        <v>9929.8423999999995</v>
      </c>
      <c r="E670" s="8">
        <f>[1]!s_dq_turn($A$1,A670)</f>
        <v>0.45029999999999998</v>
      </c>
      <c r="F670" s="8">
        <f>[1]!s_share_freeshares($A$1,A670,10000)</f>
        <v>88469631.084299996</v>
      </c>
      <c r="G670" s="8">
        <f>[1]!s_val_pe_ttm($A$1,A670)</f>
        <v>14.261099815368652</v>
      </c>
      <c r="H670" s="8">
        <f>[1]!s_val_dividendyield2($A$1,A670)</f>
        <v>1.6537999999999999</v>
      </c>
      <c r="I670" s="8">
        <f>[1]!s_val_pb_lf($A$1,A670)</f>
        <v>2.1240999698638916</v>
      </c>
      <c r="J670" s="11">
        <f>[1]!i_val_pe_percentile("881001.WI",A670,"2000-01-01",A670)</f>
        <v>0.38746037337090528</v>
      </c>
      <c r="K670" s="8">
        <f>[1]!macd("881001.WI",A670,26,12,9,1,1,1)</f>
        <v>-50.139905369162989</v>
      </c>
      <c r="L670" s="8">
        <f>[1]!sar("881001.WI",A670,4,"2","20","1",1)</f>
        <v>2473.6532042048002</v>
      </c>
      <c r="M670" s="12">
        <f>[1]!kdj("881001.WI",A670,9,3,3,1,1,1)</f>
        <v>12.061961598965787</v>
      </c>
      <c r="N670" s="7">
        <f>[1]!rsi("881001.WI",A670,6,1,1)</f>
        <v>25.288937053471887</v>
      </c>
      <c r="O670" s="7">
        <f>[1]!atr("881001.WI",A670,14,"2","1",1)</f>
        <v>44.090814285714295</v>
      </c>
      <c r="P670" s="21">
        <f>[1]!s_dq_close("000001.SH",A670,1)</f>
        <v>2365.3429999999998</v>
      </c>
      <c r="Q670" s="21">
        <f>[1]!s_dq_close("399107.SZ",A670,1)</f>
        <v>1054.8779999999999</v>
      </c>
    </row>
    <row r="671" spans="1:17" x14ac:dyDescent="0.25">
      <c r="A671" s="6">
        <v>40816</v>
      </c>
      <c r="B671" s="8">
        <f>[1]!i_dq_close($A$1,A671)</f>
        <v>2312.2429000000002</v>
      </c>
      <c r="C671" s="8">
        <f>[1]!i_dq_pctchange($A$1,A671)</f>
        <v>-0.22169428894797841</v>
      </c>
      <c r="D671" s="8">
        <f>[1]!s_dq_volume("881001.WI",A671,1000000)</f>
        <v>7885.8167999999996</v>
      </c>
      <c r="E671" s="8">
        <f>[1]!s_dq_turn($A$1,A671)</f>
        <v>0.3579</v>
      </c>
      <c r="F671" s="8">
        <f>[1]!s_share_freeshares($A$1,A671,10000)</f>
        <v>88493639.984099999</v>
      </c>
      <c r="G671" s="8">
        <f>[1]!s_val_pe_ttm($A$1,A671)</f>
        <v>14.235199928283691</v>
      </c>
      <c r="H671" s="8">
        <f>[1]!s_val_dividendyield2($A$1,A671)</f>
        <v>1.6595</v>
      </c>
      <c r="I671" s="8">
        <f>[1]!s_val_pb_lf($A$1,A671)</f>
        <v>2.1203000545501709</v>
      </c>
      <c r="J671" s="11">
        <f>[1]!i_val_pe_percentile("881001.WI",A671,"2000-01-01",A671)</f>
        <v>0.38732394366197181</v>
      </c>
      <c r="K671" s="8">
        <f>[1]!macd("881001.WI",A671,26,12,9,1,1,1)</f>
        <v>-53.08303413605563</v>
      </c>
      <c r="L671" s="8">
        <f>[1]!sar("881001.WI",A671,4,"2","20","1",1)</f>
        <v>2464.021835952512</v>
      </c>
      <c r="M671" s="12">
        <f>[1]!kdj("881001.WI",A671,9,3,3,1,1,1)</f>
        <v>10.227224631984823</v>
      </c>
      <c r="N671" s="7">
        <f>[1]!rsi("881001.WI",A671,6,1,1)</f>
        <v>24.449146838789808</v>
      </c>
      <c r="O671" s="7">
        <f>[1]!atr("881001.WI",A671,14,"2","1",1)</f>
        <v>43.233800000000038</v>
      </c>
      <c r="P671" s="21">
        <f>[1]!s_dq_close("000001.SH",A671,1)</f>
        <v>2359.2199999999998</v>
      </c>
      <c r="Q671" s="21">
        <f>[1]!s_dq_close("399107.SZ",A671,1)</f>
        <v>1053.135</v>
      </c>
    </row>
    <row r="672" spans="1:17" x14ac:dyDescent="0.25">
      <c r="A672" s="6">
        <v>40826</v>
      </c>
      <c r="B672" s="8">
        <f>[1]!i_dq_close($A$1,A672)</f>
        <v>2298.0452</v>
      </c>
      <c r="C672" s="8">
        <f>[1]!i_dq_pctchange($A$1,A672)</f>
        <v>-0.61402286066053724</v>
      </c>
      <c r="D672" s="8">
        <f>[1]!s_dq_volume("881001.WI",A672,1000000)</f>
        <v>6826.6040000000003</v>
      </c>
      <c r="E672" s="8">
        <f>[1]!s_dq_turn($A$1,A672)</f>
        <v>0.30890000000000001</v>
      </c>
      <c r="F672" s="8">
        <f>[1]!s_share_freeshares($A$1,A672,10000)</f>
        <v>88524467.940099999</v>
      </c>
      <c r="G672" s="8">
        <f>[1]!s_val_pe_ttm($A$1,A672)</f>
        <v>14.173000335693359</v>
      </c>
      <c r="H672" s="8">
        <f>[1]!s_val_dividendyield2($A$1,A672)</f>
        <v>1.6687000000000001</v>
      </c>
      <c r="I672" s="8">
        <f>[1]!s_val_pb_lf($A$1,A672)</f>
        <v>2.1094999313354492</v>
      </c>
      <c r="J672" s="11">
        <f>[1]!i_val_pe_percentile("881001.WI",A672,"2000-01-01",A672)</f>
        <v>0.38718760999648011</v>
      </c>
      <c r="K672" s="8">
        <f>[1]!macd("881001.WI",A672,26,12,9,1,1,1)</f>
        <v>-55.916549447597845</v>
      </c>
      <c r="L672" s="8">
        <f>[1]!sar("881001.WI",A672,4,"2","20","1",1)</f>
        <v>2450.9128010763111</v>
      </c>
      <c r="M672" s="12">
        <f>[1]!kdj("881001.WI",A672,9,3,3,1,1,1)</f>
        <v>7.7201614500623421</v>
      </c>
      <c r="N672" s="7">
        <f>[1]!rsi("881001.WI",A672,6,1,1)</f>
        <v>22.023769608367676</v>
      </c>
      <c r="O672" s="7">
        <f>[1]!atr("881001.WI",A672,14,"2","1",1)</f>
        <v>42.034021428571478</v>
      </c>
      <c r="P672" s="21">
        <f>[1]!s_dq_close("000001.SH",A672,1)</f>
        <v>2344.7869999999998</v>
      </c>
      <c r="Q672" s="21">
        <f>[1]!s_dq_close("399107.SZ",A672,1)</f>
        <v>1046.2429999999999</v>
      </c>
    </row>
    <row r="673" spans="1:17" x14ac:dyDescent="0.25">
      <c r="A673" s="6">
        <v>40827</v>
      </c>
      <c r="B673" s="8">
        <f>[1]!i_dq_close($A$1,A673)</f>
        <v>2296.5129000000002</v>
      </c>
      <c r="C673" s="8">
        <f>[1]!i_dq_pctchange($A$1,A673)</f>
        <v>-6.6678409980789333E-2</v>
      </c>
      <c r="D673" s="8">
        <f>[1]!s_dq_volume("881001.WI",A673,1000000)</f>
        <v>10291.504000000001</v>
      </c>
      <c r="E673" s="8">
        <f>[1]!s_dq_turn($A$1,A673)</f>
        <v>0.46779999999999999</v>
      </c>
      <c r="F673" s="8">
        <f>[1]!s_share_freeshares($A$1,A673,10000)</f>
        <v>88540451.911400005</v>
      </c>
      <c r="G673" s="8">
        <f>[1]!s_val_pe_ttm($A$1,A673)</f>
        <v>14.190400123596191</v>
      </c>
      <c r="H673" s="8">
        <f>[1]!s_val_dividendyield2($A$1,A673)</f>
        <v>1.6691</v>
      </c>
      <c r="I673" s="8">
        <f>[1]!s_val_pb_lf($A$1,A673)</f>
        <v>2.1106998920440674</v>
      </c>
      <c r="J673" s="11">
        <f>[1]!i_val_pe_percentile("881001.WI",A673,"2000-01-01",A673)</f>
        <v>0.42223786066150598</v>
      </c>
      <c r="K673" s="8">
        <f>[1]!macd("881001.WI",A673,26,12,9,1,1,1)</f>
        <v>-57.621549199403489</v>
      </c>
      <c r="L673" s="8">
        <f>[1]!sar("881001.WI",A673,4,"2","20","1",1)</f>
        <v>2435.10765096868</v>
      </c>
      <c r="M673" s="12">
        <f>[1]!kdj("881001.WI",A673,9,3,3,1,1,1)</f>
        <v>8.9967194494784835</v>
      </c>
      <c r="N673" s="7">
        <f>[1]!rsi("881001.WI",A673,6,1,1)</f>
        <v>21.74440577363745</v>
      </c>
      <c r="O673" s="7">
        <f>[1]!atr("881001.WI",A673,14,"2","1",1)</f>
        <v>45.101071428571458</v>
      </c>
      <c r="P673" s="21">
        <f>[1]!s_dq_close("000001.SH",A673,1)</f>
        <v>2348.5160000000001</v>
      </c>
      <c r="Q673" s="21">
        <f>[1]!s_dq_close("399107.SZ",A673,1)</f>
        <v>1040.2929999999999</v>
      </c>
    </row>
    <row r="674" spans="1:17" x14ac:dyDescent="0.25">
      <c r="A674" s="6">
        <v>40828</v>
      </c>
      <c r="B674" s="8">
        <f>[1]!i_dq_close($A$1,A674)</f>
        <v>2367.7161000000001</v>
      </c>
      <c r="C674" s="8">
        <f>[1]!i_dq_pctchange($A$1,A674)</f>
        <v>3.1004920547147772</v>
      </c>
      <c r="D674" s="8">
        <f>[1]!s_dq_volume("881001.WI",A674,1000000)</f>
        <v>14547.132799999999</v>
      </c>
      <c r="E674" s="8">
        <f>[1]!s_dq_turn($A$1,A674)</f>
        <v>0.66120000000000001</v>
      </c>
      <c r="F674" s="8">
        <f>[1]!s_share_freeshares($A$1,A674,10000)</f>
        <v>88549286.485599995</v>
      </c>
      <c r="G674" s="8">
        <f>[1]!s_val_pe_ttm($A$1,A674)</f>
        <v>14.62969970703125</v>
      </c>
      <c r="H674" s="8">
        <f>[1]!s_val_dividendyield2($A$1,A674)</f>
        <v>1.6172</v>
      </c>
      <c r="I674" s="8">
        <f>[1]!s_val_pb_lf($A$1,A674)</f>
        <v>2.1758999824523926</v>
      </c>
      <c r="J674" s="11">
        <f>[1]!i_val_pe_percentile("881001.WI",A674,"2000-01-01",A674)</f>
        <v>0.94970102004924373</v>
      </c>
      <c r="K674" s="8">
        <f>[1]!macd("881001.WI",A674,26,12,9,1,1,1)</f>
        <v>-52.620692034015974</v>
      </c>
      <c r="L674" s="8">
        <f>[1]!sar("881001.WI",A674,4,"2","20","1",1)</f>
        <v>2415.5948528524386</v>
      </c>
      <c r="M674" s="12">
        <f>[1]!kdj("881001.WI",A674,9,3,3,1,1,1)</f>
        <v>29.300813017604344</v>
      </c>
      <c r="N674" s="7">
        <f>[1]!rsi("881001.WI",A674,6,1,1)</f>
        <v>54.16463927077816</v>
      </c>
      <c r="O674" s="7">
        <f>[1]!atr("881001.WI",A674,14,"2","1",1)</f>
        <v>50.821214285714305</v>
      </c>
      <c r="P674" s="21">
        <f>[1]!s_dq_close("000001.SH",A674,1)</f>
        <v>2420</v>
      </c>
      <c r="Q674" s="21">
        <f>[1]!s_dq_close("399107.SZ",A674,1)</f>
        <v>1076.596</v>
      </c>
    </row>
    <row r="675" spans="1:17" x14ac:dyDescent="0.25">
      <c r="A675" s="6">
        <v>40829</v>
      </c>
      <c r="B675" s="8">
        <f>[1]!i_dq_close($A$1,A675)</f>
        <v>2389.1012999999998</v>
      </c>
      <c r="C675" s="8">
        <f>[1]!i_dq_pctchange($A$1,A675)</f>
        <v>0.90319950098745849</v>
      </c>
      <c r="D675" s="8">
        <f>[1]!s_dq_volume("881001.WI",A675,1000000)</f>
        <v>14493.606400000001</v>
      </c>
      <c r="E675" s="8">
        <f>[1]!s_dq_turn($A$1,A675)</f>
        <v>0.65800000000000003</v>
      </c>
      <c r="F675" s="8">
        <f>[1]!s_share_freeshares($A$1,A675,10000)</f>
        <v>88792844.855499998</v>
      </c>
      <c r="G675" s="8">
        <f>[1]!s_val_pe_ttm($A$1,A675)</f>
        <v>14.75879955291748</v>
      </c>
      <c r="H675" s="8">
        <f>[1]!s_val_dividendyield2($A$1,A675)</f>
        <v>1.6017999999999999</v>
      </c>
      <c r="I675" s="8">
        <f>[1]!s_val_pb_lf($A$1,A675)</f>
        <v>2.1956000328063965</v>
      </c>
      <c r="J675" s="11">
        <f>[1]!i_val_pe_percentile("881001.WI",A675,"2000-01-01",A675)</f>
        <v>1.2306610407876231</v>
      </c>
      <c r="K675" s="8">
        <f>[1]!macd("881001.WI",A675,26,12,9,1,1,1)</f>
        <v>-46.397033661885871</v>
      </c>
      <c r="L675" s="8">
        <f>[1]!sar("881001.WI",A675,4,"2","20","1",1)</f>
        <v>2394.9605534530974</v>
      </c>
      <c r="M675" s="12">
        <f>[1]!kdj("881001.WI",A675,9,3,3,1,1,1)</f>
        <v>48.830185508024329</v>
      </c>
      <c r="N675" s="7">
        <f>[1]!rsi("881001.WI",A675,6,1,1)</f>
        <v>60.119318436065392</v>
      </c>
      <c r="O675" s="7">
        <f>[1]!atr("881001.WI",A675,14,"2","1",1)</f>
        <v>51.781500000000015</v>
      </c>
      <c r="P675" s="21">
        <f>[1]!s_dq_close("000001.SH",A675,1)</f>
        <v>2438.79</v>
      </c>
      <c r="Q675" s="21">
        <f>[1]!s_dq_close("399107.SZ",A675,1)</f>
        <v>1089.8679999999999</v>
      </c>
    </row>
    <row r="676" spans="1:17" x14ac:dyDescent="0.25">
      <c r="A676" s="6">
        <v>40830</v>
      </c>
      <c r="B676" s="8">
        <f>[1]!i_dq_close($A$1,A676)</f>
        <v>2380.6648</v>
      </c>
      <c r="C676" s="8">
        <f>[1]!i_dq_pctchange($A$1,A676)</f>
        <v>-0.35312441544440987</v>
      </c>
      <c r="D676" s="8">
        <f>[1]!s_dq_volume("881001.WI",A676,1000000)</f>
        <v>10201.2096</v>
      </c>
      <c r="E676" s="8">
        <f>[1]!s_dq_turn($A$1,A676)</f>
        <v>0.46260000000000001</v>
      </c>
      <c r="F676" s="8">
        <f>[1]!s_share_freeshares($A$1,A676,10000)</f>
        <v>88793496.470699996</v>
      </c>
      <c r="G676" s="8">
        <f>[1]!s_val_pe_ttm($A$1,A676)</f>
        <v>14.715900421142578</v>
      </c>
      <c r="H676" s="8">
        <f>[1]!s_val_dividendyield2($A$1,A676)</f>
        <v>1.6106</v>
      </c>
      <c r="I676" s="8">
        <f>[1]!s_val_pb_lf($A$1,A676)</f>
        <v>2.1891000270843506</v>
      </c>
      <c r="J676" s="11">
        <f>[1]!i_val_pe_percentile("881001.WI",A676,"2000-01-01",A676)</f>
        <v>1.1599297012302283</v>
      </c>
      <c r="K676" s="8">
        <f>[1]!macd("881001.WI",A676,26,12,9,1,1,1)</f>
        <v>-41.665204069340689</v>
      </c>
      <c r="L676" s="8">
        <f>[1]!sar("881001.WI",A676,4,"2","20","1",1)</f>
        <v>2268.2069999999999</v>
      </c>
      <c r="M676" s="12">
        <f>[1]!kdj("881001.WI",A676,9,3,3,1,1,1)</f>
        <v>62.867068584588594</v>
      </c>
      <c r="N676" s="7">
        <f>[1]!rsi("881001.WI",A676,6,1,1)</f>
        <v>56.636095591466663</v>
      </c>
      <c r="O676" s="7">
        <f>[1]!atr("881001.WI",A676,14,"2","1",1)</f>
        <v>50.656392857142883</v>
      </c>
      <c r="P676" s="21">
        <f>[1]!s_dq_close("000001.SH",A676,1)</f>
        <v>2431.375</v>
      </c>
      <c r="Q676" s="21">
        <f>[1]!s_dq_close("399107.SZ",A676,1)</f>
        <v>1085.5250000000001</v>
      </c>
    </row>
    <row r="677" spans="1:17" x14ac:dyDescent="0.25">
      <c r="A677" s="6">
        <v>40833</v>
      </c>
      <c r="B677" s="8">
        <f>[1]!i_dq_close($A$1,A677)</f>
        <v>2390.9915000000001</v>
      </c>
      <c r="C677" s="8">
        <f>[1]!i_dq_pctchange($A$1,A677)</f>
        <v>0.4337737929338088</v>
      </c>
      <c r="D677" s="8">
        <f>[1]!s_dq_volume("881001.WI",A677,1000000)</f>
        <v>9973.4992000000002</v>
      </c>
      <c r="E677" s="8">
        <f>[1]!s_dq_turn($A$1,A677)</f>
        <v>0.45169999999999999</v>
      </c>
      <c r="F677" s="8">
        <f>[1]!s_share_freeshares($A$1,A677,10000)</f>
        <v>88834893.767399997</v>
      </c>
      <c r="G677" s="8">
        <f>[1]!s_val_pe_ttm($A$1,A677)</f>
        <v>14.788399696350098</v>
      </c>
      <c r="H677" s="8">
        <f>[1]!s_val_dividendyield2($A$1,A677)</f>
        <v>1.6042000000000001</v>
      </c>
      <c r="I677" s="8">
        <f>[1]!s_val_pb_lf($A$1,A677)</f>
        <v>2.1979000568389893</v>
      </c>
      <c r="J677" s="11">
        <f>[1]!i_val_pe_percentile("881001.WI",A677,"2000-01-01",A677)</f>
        <v>1.3000702740688685</v>
      </c>
      <c r="K677" s="8">
        <f>[1]!macd("881001.WI",A677,26,12,9,1,1,1)</f>
        <v>-36.659330695473727</v>
      </c>
      <c r="L677" s="8">
        <f>[1]!sar("881001.WI",A677,4,"2","20","1",1)</f>
        <v>2270.6697879999997</v>
      </c>
      <c r="M677" s="12">
        <f>[1]!kdj("881001.WI",A677,9,3,3,1,1,1)</f>
        <v>72.215048805390566</v>
      </c>
      <c r="N677" s="7">
        <f>[1]!rsi("881001.WI",A677,6,1,1)</f>
        <v>60.037082020898524</v>
      </c>
      <c r="O677" s="7">
        <f>[1]!atr("881001.WI",A677,14,"2","1",1)</f>
        <v>50.13980714285718</v>
      </c>
      <c r="P677" s="21">
        <f>[1]!s_dq_close("000001.SH",A677,1)</f>
        <v>2440.402</v>
      </c>
      <c r="Q677" s="21">
        <f>[1]!s_dq_close("399107.SZ",A677,1)</f>
        <v>1090.97</v>
      </c>
    </row>
    <row r="678" spans="1:17" x14ac:dyDescent="0.25">
      <c r="A678" s="6">
        <v>40834</v>
      </c>
      <c r="B678" s="8">
        <f>[1]!i_dq_close($A$1,A678)</f>
        <v>2330.9607000000001</v>
      </c>
      <c r="C678" s="8">
        <f>[1]!i_dq_pctchange($A$1,A678)</f>
        <v>-2.5107073780898008</v>
      </c>
      <c r="D678" s="8">
        <f>[1]!s_dq_volume("881001.WI",A678,1000000)</f>
        <v>10987.142400000001</v>
      </c>
      <c r="E678" s="8">
        <f>[1]!s_dq_turn($A$1,A678)</f>
        <v>0.56340000000000001</v>
      </c>
      <c r="F678" s="8">
        <f>[1]!s_share_freeshares($A$1,A678,10000)</f>
        <v>88998894.835500002</v>
      </c>
      <c r="G678" s="8">
        <f>[1]!s_val_pe_ttm($A$1,A678)</f>
        <v>14.434599876403809</v>
      </c>
      <c r="H678" s="8">
        <f>[1]!s_val_dividendyield2($A$1,A678)</f>
        <v>1.6418999999999999</v>
      </c>
      <c r="I678" s="8">
        <f>[1]!s_val_pb_lf($A$1,A678)</f>
        <v>2.1426000595092773</v>
      </c>
      <c r="J678" s="11">
        <f>[1]!i_val_pe_percentile("881001.WI",A678,"2000-01-01",A678)</f>
        <v>0.63224446786090627</v>
      </c>
      <c r="K678" s="8">
        <f>[1]!macd("881001.WI",A678,26,12,9,1,1,1)</f>
        <v>-37.10836174790893</v>
      </c>
      <c r="L678" s="8">
        <f>[1]!sar("881001.WI",A678,4,"2","20","1",1)</f>
        <v>2275.9736804799995</v>
      </c>
      <c r="M678" s="12">
        <f>[1]!kdj("881001.WI",A678,9,3,3,1,1,1)</f>
        <v>63.631211651508913</v>
      </c>
      <c r="N678" s="7">
        <f>[1]!rsi("881001.WI",A678,6,1,1)</f>
        <v>38.806092003307526</v>
      </c>
      <c r="O678" s="7">
        <f>[1]!atr("881001.WI",A678,14,"2","1",1)</f>
        <v>49.107307142857181</v>
      </c>
      <c r="P678" s="21">
        <f>[1]!s_dq_close("000001.SH",A678,1)</f>
        <v>2383.4850000000001</v>
      </c>
      <c r="Q678" s="21">
        <f>[1]!s_dq_close("399107.SZ",A678,1)</f>
        <v>1059.1369999999999</v>
      </c>
    </row>
    <row r="679" spans="1:17" x14ac:dyDescent="0.25">
      <c r="A679" s="6">
        <v>40835</v>
      </c>
      <c r="B679" s="8">
        <f>[1]!i_dq_close($A$1,A679)</f>
        <v>2323.7573000000002</v>
      </c>
      <c r="C679" s="8">
        <f>[1]!i_dq_pctchange($A$1,A679)</f>
        <v>-0.30903137920771778</v>
      </c>
      <c r="D679" s="8">
        <f>[1]!s_dq_volume("881001.WI",A679,1000000)</f>
        <v>9530.6144000000004</v>
      </c>
      <c r="E679" s="8">
        <f>[1]!s_dq_turn($A$1,A679)</f>
        <v>0.43259999999999998</v>
      </c>
      <c r="F679" s="8">
        <f>[1]!s_share_freeshares($A$1,A679,10000)</f>
        <v>89029427.617500007</v>
      </c>
      <c r="G679" s="8">
        <f>[1]!s_val_pe_ttm($A$1,A679)</f>
        <v>14.378600120544434</v>
      </c>
      <c r="H679" s="8">
        <f>[1]!s_val_dividendyield2($A$1,A679)</f>
        <v>1.6478999999999999</v>
      </c>
      <c r="I679" s="8">
        <f>[1]!s_val_pb_lf($A$1,A679)</f>
        <v>2.1352999210357666</v>
      </c>
      <c r="J679" s="11">
        <f>[1]!i_val_pe_percentile("881001.WI",A679,"2000-01-01",A679)</f>
        <v>0.526685393258427</v>
      </c>
      <c r="K679" s="8">
        <f>[1]!macd("881001.WI",A679,26,12,9,1,1,1)</f>
        <v>-37.611909589583775</v>
      </c>
      <c r="L679" s="8">
        <f>[1]!sar("881001.WI",A679,4,"2","20","1",1)</f>
        <v>2281.0654172607997</v>
      </c>
      <c r="M679" s="12">
        <f>[1]!kdj("881001.WI",A679,9,3,3,1,1,1)</f>
        <v>56.130827726688459</v>
      </c>
      <c r="N679" s="7">
        <f>[1]!rsi("881001.WI",A679,6,1,1)</f>
        <v>36.925800285653118</v>
      </c>
      <c r="O679" s="7">
        <f>[1]!atr("881001.WI",A679,14,"2","1",1)</f>
        <v>46.018485714285781</v>
      </c>
      <c r="P679" s="21">
        <f>[1]!s_dq_close("000001.SH",A679,1)</f>
        <v>2377.5120000000002</v>
      </c>
      <c r="Q679" s="21">
        <f>[1]!s_dq_close("399107.SZ",A679,1)</f>
        <v>1052.5050000000001</v>
      </c>
    </row>
    <row r="680" spans="1:17" x14ac:dyDescent="0.25">
      <c r="A680" s="6">
        <v>40836</v>
      </c>
      <c r="B680" s="8">
        <f>[1]!i_dq_close($A$1,A680)</f>
        <v>2274.0742</v>
      </c>
      <c r="C680" s="8">
        <f>[1]!i_dq_pctchange($A$1,A680)</f>
        <v>-2.1380503032739346</v>
      </c>
      <c r="D680" s="8">
        <f>[1]!s_dq_volume("881001.WI",A680,1000000)</f>
        <v>10699.1728</v>
      </c>
      <c r="E680" s="8">
        <f>[1]!s_dq_turn($A$1,A680)</f>
        <v>0.48480000000000001</v>
      </c>
      <c r="F680" s="8">
        <f>[1]!s_share_freeshares($A$1,A680,10000)</f>
        <v>89088053.746999994</v>
      </c>
      <c r="G680" s="8">
        <f>[1]!s_val_pe_ttm($A$1,A680)</f>
        <v>14.05519962310791</v>
      </c>
      <c r="H680" s="8">
        <f>[1]!s_val_dividendyield2($A$1,A680)</f>
        <v>1.6903999999999999</v>
      </c>
      <c r="I680" s="8">
        <f>[1]!s_val_pb_lf($A$1,A680)</f>
        <v>2.0880000591278076</v>
      </c>
      <c r="J680" s="11">
        <f>[1]!i_val_pe_percentile("881001.WI",A680,"2000-01-01",A680)</f>
        <v>0.35100035100035104</v>
      </c>
      <c r="K680" s="8">
        <f>[1]!macd("881001.WI",A680,26,12,9,1,1,1)</f>
        <v>-41.541125595573703</v>
      </c>
      <c r="L680" s="8">
        <f>[1]!sar("881001.WI",A680,4,"2","20","1",1)</f>
        <v>2403.2671</v>
      </c>
      <c r="M680" s="12">
        <f>[1]!kdj("881001.WI",A680,9,3,3,1,1,1)</f>
        <v>40.981085757307383</v>
      </c>
      <c r="N680" s="7">
        <f>[1]!rsi("881001.WI",A680,6,1,1)</f>
        <v>26.356166033822742</v>
      </c>
      <c r="O680" s="7">
        <f>[1]!atr("881001.WI",A680,14,"2","1",1)</f>
        <v>47.528614285714376</v>
      </c>
      <c r="P680" s="21">
        <f>[1]!s_dq_close("000001.SH",A680,1)</f>
        <v>2331.366</v>
      </c>
      <c r="Q680" s="21">
        <f>[1]!s_dq_close("399107.SZ",A680,1)</f>
        <v>1021.702</v>
      </c>
    </row>
    <row r="681" spans="1:17" x14ac:dyDescent="0.25">
      <c r="A681" s="6">
        <v>40837</v>
      </c>
      <c r="B681" s="8">
        <f>[1]!i_dq_close($A$1,A681)</f>
        <v>2254.5029</v>
      </c>
      <c r="C681" s="8">
        <f>[1]!i_dq_pctchange($A$1,A681)</f>
        <v>-0.86062715104019316</v>
      </c>
      <c r="D681" s="8">
        <f>[1]!s_dq_volume("881001.WI",A681,1000000)</f>
        <v>8010.8792000000003</v>
      </c>
      <c r="E681" s="8">
        <f>[1]!s_dq_turn($A$1,A681)</f>
        <v>0.36370000000000002</v>
      </c>
      <c r="F681" s="8">
        <f>[1]!s_share_freeshares($A$1,A681,10000)</f>
        <v>89114934.160799995</v>
      </c>
      <c r="G681" s="8">
        <f>[1]!s_val_pe_ttm($A$1,A681)</f>
        <v>13.945899963378906</v>
      </c>
      <c r="H681" s="8">
        <f>[1]!s_val_dividendyield2($A$1,A681)</f>
        <v>1.7060999999999999</v>
      </c>
      <c r="I681" s="8">
        <f>[1]!s_val_pb_lf($A$1,A681)</f>
        <v>2.0704998970031738</v>
      </c>
      <c r="J681" s="11">
        <f>[1]!i_val_pe_percentile("881001.WI",A681,"2000-01-01",A681)</f>
        <v>0.35087719298245612</v>
      </c>
      <c r="K681" s="8">
        <f>[1]!macd("881001.WI",A681,26,12,9,1,1,1)</f>
        <v>-45.707411348465484</v>
      </c>
      <c r="L681" s="8">
        <f>[1]!sar("881001.WI",A681,4,"2","20","1",1)</f>
        <v>2400.3742379999999</v>
      </c>
      <c r="M681" s="12">
        <f>[1]!kdj("881001.WI",A681,9,3,3,1,1,1)</f>
        <v>27.70961933380697</v>
      </c>
      <c r="N681" s="7">
        <f>[1]!rsi("881001.WI",A681,6,1,1)</f>
        <v>23.214999538908213</v>
      </c>
      <c r="O681" s="7">
        <f>[1]!atr("881001.WI",A681,14,"2","1",1)</f>
        <v>45.462450000000089</v>
      </c>
      <c r="P681" s="21">
        <f>[1]!s_dq_close("000001.SH",A681,1)</f>
        <v>2317.2750000000001</v>
      </c>
      <c r="Q681" s="21">
        <f>[1]!s_dq_close("399107.SZ",A681,1)</f>
        <v>1005.148</v>
      </c>
    </row>
    <row r="682" spans="1:17" x14ac:dyDescent="0.25">
      <c r="A682" s="6">
        <v>40840</v>
      </c>
      <c r="B682" s="8">
        <f>[1]!i_dq_close($A$1,A682)</f>
        <v>2304.9321</v>
      </c>
      <c r="C682" s="8">
        <f>[1]!i_dq_pctchange($A$1,A682)</f>
        <v>2.2368212522592028</v>
      </c>
      <c r="D682" s="8">
        <f>[1]!s_dq_volume("881001.WI",A682,1000000)</f>
        <v>11335.8776</v>
      </c>
      <c r="E682" s="8">
        <f>[1]!s_dq_turn($A$1,A682)</f>
        <v>0.51400000000000001</v>
      </c>
      <c r="F682" s="8">
        <f>[1]!s_share_freeshares($A$1,A682,10000)</f>
        <v>89184367.627499998</v>
      </c>
      <c r="G682" s="8">
        <f>[1]!s_val_pe_ttm($A$1,A682)</f>
        <v>14.243900299072266</v>
      </c>
      <c r="H682" s="8">
        <f>[1]!s_val_dividendyield2($A$1,A682)</f>
        <v>1.6685000000000001</v>
      </c>
      <c r="I682" s="8">
        <f>[1]!s_val_pb_lf($A$1,A682)</f>
        <v>2.1126000881195068</v>
      </c>
      <c r="J682" s="11">
        <f>[1]!i_val_pe_percentile("881001.WI",A682,"2000-01-01",A682)</f>
        <v>0.56120659417748153</v>
      </c>
      <c r="K682" s="8">
        <f>[1]!macd("881001.WI",A682,26,12,9,1,1,1)</f>
        <v>-44.427870997044465</v>
      </c>
      <c r="L682" s="8">
        <f>[1]!sar("881001.WI",A682,4,"2","20","1",1)</f>
        <v>2394.4691404800001</v>
      </c>
      <c r="M682" s="12">
        <f>[1]!kdj("881001.WI",A682,9,3,3,1,1,1)</f>
        <v>31.720948302921101</v>
      </c>
      <c r="N682" s="7">
        <f>[1]!rsi("881001.WI",A682,6,1,1)</f>
        <v>43.891638992683205</v>
      </c>
      <c r="O682" s="7">
        <f>[1]!atr("881001.WI",A682,14,"2","1",1)</f>
        <v>48.032135714285786</v>
      </c>
      <c r="P682" s="21">
        <f>[1]!s_dq_close("000001.SH",A682,1)</f>
        <v>2370.3330000000001</v>
      </c>
      <c r="Q682" s="21">
        <f>[1]!s_dq_close("399107.SZ",A682,1)</f>
        <v>1023.846</v>
      </c>
    </row>
    <row r="683" spans="1:17" x14ac:dyDescent="0.25">
      <c r="A683" s="6">
        <v>40841</v>
      </c>
      <c r="B683" s="8">
        <f>[1]!i_dq_close($A$1,A683)</f>
        <v>2348.1188999999999</v>
      </c>
      <c r="C683" s="8">
        <f>[1]!i_dq_pctchange($A$1,A683)</f>
        <v>1.8736690768461226</v>
      </c>
      <c r="D683" s="8">
        <f>[1]!s_dq_volume("881001.WI",A683,1000000)</f>
        <v>14943.251200000001</v>
      </c>
      <c r="E683" s="8">
        <f>[1]!s_dq_turn($A$1,A683)</f>
        <v>0.67669999999999997</v>
      </c>
      <c r="F683" s="8">
        <f>[1]!s_share_freeshares($A$1,A683,10000)</f>
        <v>89204523.041099995</v>
      </c>
      <c r="G683" s="8">
        <f>[1]!s_val_pe_ttm($A$1,A683)</f>
        <v>14.488699913024902</v>
      </c>
      <c r="H683" s="8">
        <f>[1]!s_val_dividendyield2($A$1,A683)</f>
        <v>1.6359999999999999</v>
      </c>
      <c r="I683" s="8">
        <f>[1]!s_val_pb_lf($A$1,A683)</f>
        <v>2.1491000652313232</v>
      </c>
      <c r="J683" s="11">
        <f>[1]!i_val_pe_percentile("881001.WI",A683,"2000-01-01",A683)</f>
        <v>0.84151472650771386</v>
      </c>
      <c r="K683" s="8">
        <f>[1]!macd("881001.WI",A683,26,12,9,1,1,1)</f>
        <v>-39.473980738842329</v>
      </c>
      <c r="L683" s="8">
        <f>[1]!sar("881001.WI",A683,4,"2","20","1",1)</f>
        <v>2385.2053600511999</v>
      </c>
      <c r="M683" s="12">
        <f>[1]!kdj("881001.WI",A683,9,3,3,1,1,1)</f>
        <v>43.216309040333698</v>
      </c>
      <c r="N683" s="7">
        <f>[1]!rsi("881001.WI",A683,6,1,1)</f>
        <v>56.053017757492455</v>
      </c>
      <c r="O683" s="7">
        <f>[1]!atr("881001.WI",A683,14,"2","1",1)</f>
        <v>48.803478571428641</v>
      </c>
      <c r="P683" s="21">
        <f>[1]!s_dq_close("000001.SH",A683,1)</f>
        <v>2409.672</v>
      </c>
      <c r="Q683" s="21">
        <f>[1]!s_dq_close("399107.SZ",A683,1)</f>
        <v>1050.944</v>
      </c>
    </row>
    <row r="684" spans="1:17" x14ac:dyDescent="0.25">
      <c r="A684" s="6">
        <v>40842</v>
      </c>
      <c r="B684" s="8">
        <f>[1]!i_dq_close($A$1,A684)</f>
        <v>2367.5459000000001</v>
      </c>
      <c r="C684" s="8">
        <f>[1]!i_dq_pctchange($A$1,A684)</f>
        <v>0.82734311282108131</v>
      </c>
      <c r="D684" s="8">
        <f>[1]!s_dq_volume("881001.WI",A684,1000000)</f>
        <v>17510.968000000001</v>
      </c>
      <c r="E684" s="8">
        <f>[1]!s_dq_turn($A$1,A684)</f>
        <v>0.79459999999999997</v>
      </c>
      <c r="F684" s="8">
        <f>[1]!s_share_freeshares($A$1,A684,10000)</f>
        <v>89213553.628399998</v>
      </c>
      <c r="G684" s="8">
        <f>[1]!s_val_pe_ttm($A$1,A684)</f>
        <v>14.577699661254883</v>
      </c>
      <c r="H684" s="8">
        <f>[1]!s_val_dividendyield2($A$1,A684)</f>
        <v>1.6214999999999999</v>
      </c>
      <c r="I684" s="8">
        <f>[1]!s_val_pb_lf($A$1,A684)</f>
        <v>2.162600040435791</v>
      </c>
      <c r="J684" s="11">
        <f>[1]!i_val_pe_percentile("881001.WI",A684,"2000-01-01",A684)</f>
        <v>1.0515247108307046</v>
      </c>
      <c r="K684" s="8">
        <f>[1]!macd("881001.WI",A684,26,12,9,1,1,1)</f>
        <v>-33.593149559466383</v>
      </c>
      <c r="L684" s="8">
        <f>[1]!sar("881001.WI",A684,4,"2","20","1",1)</f>
        <v>2387.5493000000001</v>
      </c>
      <c r="M684" s="12">
        <f>[1]!kdj("881001.WI",A684,9,3,3,1,1,1)</f>
        <v>54.847954462547335</v>
      </c>
      <c r="N684" s="7">
        <f>[1]!rsi("881001.WI",A684,6,1,1)</f>
        <v>60.656288508705138</v>
      </c>
      <c r="O684" s="7">
        <f>[1]!atr("881001.WI",A684,14,"2","1",1)</f>
        <v>49.838478571428631</v>
      </c>
      <c r="P684" s="21">
        <f>[1]!s_dq_close("000001.SH",A684,1)</f>
        <v>2427.48</v>
      </c>
      <c r="Q684" s="21">
        <f>[1]!s_dq_close("399107.SZ",A684,1)</f>
        <v>1061.2070000000001</v>
      </c>
    </row>
    <row r="685" spans="1:17" x14ac:dyDescent="0.25">
      <c r="A685" s="6">
        <v>40843</v>
      </c>
      <c r="B685" s="8">
        <f>[1]!i_dq_close($A$1,A685)</f>
        <v>2373.8008</v>
      </c>
      <c r="C685" s="8">
        <f>[1]!i_dq_pctchange($A$1,A685)</f>
        <v>0.26419339958730709</v>
      </c>
      <c r="D685" s="8">
        <f>[1]!s_dq_volume("881001.WI",A685,1000000)</f>
        <v>13544.0016</v>
      </c>
      <c r="E685" s="8">
        <f>[1]!s_dq_turn($A$1,A685)</f>
        <v>0.61360000000000003</v>
      </c>
      <c r="F685" s="8">
        <f>[1]!s_share_freeshares($A$1,A685,10000)</f>
        <v>89226707.374500006</v>
      </c>
      <c r="G685" s="8">
        <f>[1]!s_val_pe_ttm($A$1,A685)</f>
        <v>14.515600204467773</v>
      </c>
      <c r="H685" s="8">
        <f>[1]!s_val_dividendyield2($A$1,A685)</f>
        <v>1.6180000000000001</v>
      </c>
      <c r="I685" s="8">
        <f>[1]!s_val_pb_lf($A$1,A685)</f>
        <v>2.1575000286102295</v>
      </c>
      <c r="J685" s="11">
        <f>[1]!i_val_pe_percentile("881001.WI",A685,"2000-01-01",A685)</f>
        <v>0.91100210231254386</v>
      </c>
      <c r="K685" s="8">
        <f>[1]!macd("881001.WI",A685,26,12,9,1,1,1)</f>
        <v>-28.103866446742359</v>
      </c>
      <c r="L685" s="8">
        <f>[1]!sar("881001.WI",A685,4,"2","20","1",1)</f>
        <v>2388.7148000000002</v>
      </c>
      <c r="M685" s="12">
        <f>[1]!kdj("881001.WI",A685,9,3,3,1,1,1)</f>
        <v>63.879982470577659</v>
      </c>
      <c r="N685" s="7">
        <f>[1]!rsi("881001.WI",A685,6,1,1)</f>
        <v>62.186597383569342</v>
      </c>
      <c r="O685" s="7">
        <f>[1]!atr("881001.WI",A685,14,"2","1",1)</f>
        <v>49.388692857142914</v>
      </c>
      <c r="P685" s="21">
        <f>[1]!s_dq_close("000001.SH",A685,1)</f>
        <v>2435.614</v>
      </c>
      <c r="Q685" s="21">
        <f>[1]!s_dq_close("399107.SZ",A685,1)</f>
        <v>1061.588</v>
      </c>
    </row>
    <row r="686" spans="1:17" x14ac:dyDescent="0.25">
      <c r="A686" s="6">
        <v>40844</v>
      </c>
      <c r="B686" s="8">
        <f>[1]!i_dq_close($A$1,A686)</f>
        <v>2414.7887999999998</v>
      </c>
      <c r="C686" s="8">
        <f>[1]!i_dq_pctchange($A$1,A686)</f>
        <v>1.7266823736852659</v>
      </c>
      <c r="D686" s="8">
        <f>[1]!s_dq_volume("881001.WI",A686,1000000)</f>
        <v>17825.281599999998</v>
      </c>
      <c r="E686" s="8">
        <f>[1]!s_dq_turn($A$1,A686)</f>
        <v>0.81279999999999997</v>
      </c>
      <c r="F686" s="8">
        <f>[1]!s_share_freeshares($A$1,A686,10000)</f>
        <v>89251945.860100001</v>
      </c>
      <c r="G686" s="8">
        <f>[1]!s_val_pe_ttm($A$1,A686)</f>
        <v>14.637200355529785</v>
      </c>
      <c r="H686" s="8">
        <f>[1]!s_val_dividendyield2($A$1,A686)</f>
        <v>1.5889</v>
      </c>
      <c r="I686" s="8">
        <f>[1]!s_val_pb_lf($A$1,A686)</f>
        <v>2.1716001033782959</v>
      </c>
      <c r="J686" s="11">
        <f>[1]!i_val_pe_percentile("881001.WI",A686,"2000-01-01",A686)</f>
        <v>1.2609457092819614</v>
      </c>
      <c r="K686" s="8">
        <f>[1]!macd("881001.WI",A686,26,12,9,1,1,1)</f>
        <v>-20.21317607128276</v>
      </c>
      <c r="L686" s="8">
        <f>[1]!sar("881001.WI",A686,4,"2","20","1",1)</f>
        <v>2293.5027</v>
      </c>
      <c r="M686" s="12">
        <f>[1]!kdj("881001.WI",A686,9,3,3,1,1,1)</f>
        <v>74.605379912495849</v>
      </c>
      <c r="N686" s="7">
        <f>[1]!rsi("881001.WI",A686,6,1,1)</f>
        <v>71.043274656688567</v>
      </c>
      <c r="O686" s="7">
        <f>[1]!atr("881001.WI",A686,14,"2","1",1)</f>
        <v>50.768107142857197</v>
      </c>
      <c r="P686" s="21">
        <f>[1]!s_dq_close("000001.SH",A686,1)</f>
        <v>2473.41</v>
      </c>
      <c r="Q686" s="21">
        <f>[1]!s_dq_close("399107.SZ",A686,1)</f>
        <v>1085.2619999999999</v>
      </c>
    </row>
    <row r="687" spans="1:17" x14ac:dyDescent="0.25">
      <c r="A687" s="6">
        <v>40847</v>
      </c>
      <c r="B687" s="8">
        <f>[1]!i_dq_close($A$1,A687)</f>
        <v>2411.9854</v>
      </c>
      <c r="C687" s="8">
        <f>[1]!i_dq_pctchange($A$1,A687)</f>
        <v>-0.11609296846166353</v>
      </c>
      <c r="D687" s="8">
        <f>[1]!s_dq_volume("881001.WI",A687,1000000)</f>
        <v>14508.307199999999</v>
      </c>
      <c r="E687" s="8">
        <f>[1]!s_dq_turn($A$1,A687)</f>
        <v>0.65680000000000005</v>
      </c>
      <c r="F687" s="8">
        <f>[1]!s_share_freeshares($A$1,A687,10000)</f>
        <v>89220277.111599997</v>
      </c>
      <c r="G687" s="8">
        <f>[1]!s_val_pe_ttm($A$1,A687)</f>
        <v>14.485899925231934</v>
      </c>
      <c r="H687" s="8">
        <f>[1]!s_val_dividendyield2($A$1,A687)</f>
        <v>1.5880000000000001</v>
      </c>
      <c r="I687" s="8">
        <f>[1]!s_val_pb_lf($A$1,A687)</f>
        <v>2.1522998809814453</v>
      </c>
      <c r="J687" s="11">
        <f>[1]!i_val_pe_percentile("881001.WI",A687,"2000-01-01",A687)</f>
        <v>0.84033613445378152</v>
      </c>
      <c r="K687" s="8">
        <f>[1]!macd("881001.WI",A687,26,12,9,1,1,1)</f>
        <v>-14.02429471078085</v>
      </c>
      <c r="L687" s="8">
        <f>[1]!sar("881001.WI",A687,4,"2","20","1",1)</f>
        <v>2296.0718900000002</v>
      </c>
      <c r="M687" s="12">
        <f>[1]!kdj("881001.WI",A687,9,3,3,1,1,1)</f>
        <v>81.241889445109408</v>
      </c>
      <c r="N687" s="7">
        <f>[1]!rsi("881001.WI",A687,6,1,1)</f>
        <v>69.70332602298393</v>
      </c>
      <c r="O687" s="7">
        <f>[1]!atr("881001.WI",A687,14,"2","1",1)</f>
        <v>45.919950000000071</v>
      </c>
      <c r="P687" s="21">
        <f>[1]!s_dq_close("000001.SH",A687,1)</f>
        <v>2468.25</v>
      </c>
      <c r="Q687" s="21">
        <f>[1]!s_dq_close("399107.SZ",A687,1)</f>
        <v>1090.57</v>
      </c>
    </row>
    <row r="688" spans="1:17" x14ac:dyDescent="0.25">
      <c r="A688" s="6">
        <v>40848</v>
      </c>
      <c r="B688" s="8">
        <f>[1]!i_dq_close($A$1,A688)</f>
        <v>2413.5364</v>
      </c>
      <c r="C688" s="8">
        <f>[1]!i_dq_pctchange($A$1,A688)</f>
        <v>6.4303871822770184E-2</v>
      </c>
      <c r="D688" s="8">
        <f>[1]!s_dq_volume("881001.WI",A688,1000000)</f>
        <v>15028.1088</v>
      </c>
      <c r="E688" s="8">
        <f>[1]!s_dq_turn($A$1,A688)</f>
        <v>0.67920000000000003</v>
      </c>
      <c r="F688" s="8">
        <f>[1]!s_share_freeshares($A$1,A688,10000)</f>
        <v>89367174.917799994</v>
      </c>
      <c r="G688" s="8">
        <f>[1]!s_val_pe_ttm($A$1,A688)</f>
        <v>14.501399993896484</v>
      </c>
      <c r="H688" s="8">
        <f>[1]!s_val_dividendyield2($A$1,A688)</f>
        <v>1.587</v>
      </c>
      <c r="I688" s="8">
        <f>[1]!s_val_pb_lf($A$1,A688)</f>
        <v>2.154400110244751</v>
      </c>
      <c r="J688" s="11">
        <f>[1]!i_val_pe_percentile("881001.WI",A688,"2000-01-01",A688)</f>
        <v>0.91004550227511383</v>
      </c>
      <c r="K688" s="8">
        <f>[1]!macd("881001.WI",A688,26,12,9,1,1,1)</f>
        <v>-8.891908519950448</v>
      </c>
      <c r="L688" s="8">
        <f>[1]!sar("881001.WI",A688,4,"2","20","1",1)</f>
        <v>2298.5896962000002</v>
      </c>
      <c r="M688" s="12">
        <f>[1]!kdj("881001.WI",A688,9,3,3,1,1,1)</f>
        <v>84.073222407989263</v>
      </c>
      <c r="N688" s="7">
        <f>[1]!rsi("881001.WI",A688,6,1,1)</f>
        <v>70.078008726729607</v>
      </c>
      <c r="O688" s="7">
        <f>[1]!atr("881001.WI",A688,14,"2","1",1)</f>
        <v>41.914328571428641</v>
      </c>
      <c r="P688" s="21">
        <f>[1]!s_dq_close("000001.SH",A688,1)</f>
        <v>2470.0189999999998</v>
      </c>
      <c r="Q688" s="21">
        <f>[1]!s_dq_close("399107.SZ",A688,1)</f>
        <v>1091.222</v>
      </c>
    </row>
    <row r="689" spans="1:17" x14ac:dyDescent="0.25">
      <c r="A689" s="6">
        <v>40849</v>
      </c>
      <c r="B689" s="8">
        <f>[1]!i_dq_close($A$1,A689)</f>
        <v>2449.4391999999998</v>
      </c>
      <c r="C689" s="8">
        <f>[1]!i_dq_pctchange($A$1,A689)</f>
        <v>1.4875599141574929</v>
      </c>
      <c r="D689" s="8">
        <f>[1]!s_dq_volume("881001.WI",A689,1000000)</f>
        <v>17810.571199999998</v>
      </c>
      <c r="E689" s="8">
        <f>[1]!s_dq_turn($A$1,A689)</f>
        <v>0.80879999999999996</v>
      </c>
      <c r="F689" s="8">
        <f>[1]!s_share_freeshares($A$1,A689,10000)</f>
        <v>89579621.992599994</v>
      </c>
      <c r="G689" s="8">
        <f>[1]!s_val_pe_ttm($A$1,A689)</f>
        <v>14.718500137329102</v>
      </c>
      <c r="H689" s="8">
        <f>[1]!s_val_dividendyield2($A$1,A689)</f>
        <v>1.5626</v>
      </c>
      <c r="I689" s="8">
        <f>[1]!s_val_pb_lf($A$1,A689)</f>
        <v>2.186500072479248</v>
      </c>
      <c r="J689" s="11">
        <f>[1]!i_val_pe_percentile("881001.WI",A689,"2000-01-01",A689)</f>
        <v>1.6095171448565431</v>
      </c>
      <c r="K689" s="8">
        <f>[1]!macd("881001.WI",A689,26,12,9,1,1,1)</f>
        <v>-1.9054349115226614</v>
      </c>
      <c r="L689" s="8">
        <f>[1]!sar("881001.WI",A689,4,"2","20","1",1)</f>
        <v>2303.9812043520001</v>
      </c>
      <c r="M689" s="12">
        <f>[1]!kdj("881001.WI",A689,9,3,3,1,1,1)</f>
        <v>89.367730038178749</v>
      </c>
      <c r="N689" s="7">
        <f>[1]!rsi("881001.WI",A689,6,1,1)</f>
        <v>77.728848832404665</v>
      </c>
      <c r="O689" s="7">
        <f>[1]!atr("881001.WI",A689,14,"2","1",1)</f>
        <v>44.548335714285777</v>
      </c>
      <c r="P689" s="21">
        <f>[1]!s_dq_close("000001.SH",A689,1)</f>
        <v>2504.1080000000002</v>
      </c>
      <c r="Q689" s="21">
        <f>[1]!s_dq_close("399107.SZ",A689,1)</f>
        <v>1110.8399999999999</v>
      </c>
    </row>
    <row r="690" spans="1:17" x14ac:dyDescent="0.25">
      <c r="A690" s="6">
        <v>40850</v>
      </c>
      <c r="B690" s="8">
        <f>[1]!i_dq_close($A$1,A690)</f>
        <v>2456.4675000000002</v>
      </c>
      <c r="C690" s="8">
        <f>[1]!i_dq_pctchange($A$1,A690)</f>
        <v>0.28693506660628276</v>
      </c>
      <c r="D690" s="8">
        <f>[1]!s_dq_volume("881001.WI",A690,1000000)</f>
        <v>23541.678400000001</v>
      </c>
      <c r="E690" s="8">
        <f>[1]!s_dq_turn($A$1,A690)</f>
        <v>1.0669</v>
      </c>
      <c r="F690" s="8">
        <f>[1]!s_share_freeshares($A$1,A690,10000)</f>
        <v>89622085.389500007</v>
      </c>
      <c r="G690" s="8">
        <f>[1]!s_val_pe_ttm($A$1,A690)</f>
        <v>14.750499725341797</v>
      </c>
      <c r="H690" s="8">
        <f>[1]!s_val_dividendyield2($A$1,A690)</f>
        <v>1.5583</v>
      </c>
      <c r="I690" s="8">
        <f>[1]!s_val_pb_lf($A$1,A690)</f>
        <v>2.1912000179290771</v>
      </c>
      <c r="J690" s="11">
        <f>[1]!i_val_pe_percentile("881001.WI",A690,"2000-01-01",A690)</f>
        <v>1.6439314445610353</v>
      </c>
      <c r="K690" s="8">
        <f>[1]!macd("881001.WI",A690,26,12,9,1,1,1)</f>
        <v>4.1506744388011612</v>
      </c>
      <c r="L690" s="8">
        <f>[1]!sar("881001.WI",A690,4,"2","20","1",1)</f>
        <v>2312.71412009088</v>
      </c>
      <c r="M690" s="12">
        <f>[1]!kdj("881001.WI",A690,9,3,3,1,1,1)</f>
        <v>89.194483444681183</v>
      </c>
      <c r="N690" s="7">
        <f>[1]!rsi("881001.WI",A690,6,1,1)</f>
        <v>78.990769345478583</v>
      </c>
      <c r="O690" s="7">
        <f>[1]!atr("881001.WI",A690,14,"2","1",1)</f>
        <v>44.951500000000088</v>
      </c>
      <c r="P690" s="21">
        <f>[1]!s_dq_close("000001.SH",A690,1)</f>
        <v>2508.09</v>
      </c>
      <c r="Q690" s="21">
        <f>[1]!s_dq_close("399107.SZ",A690,1)</f>
        <v>1115.4680000000001</v>
      </c>
    </row>
    <row r="691" spans="1:17" x14ac:dyDescent="0.25">
      <c r="A691" s="6">
        <v>40851</v>
      </c>
      <c r="B691" s="8">
        <f>[1]!i_dq_close($A$1,A691)</f>
        <v>2475.6462000000001</v>
      </c>
      <c r="C691" s="8">
        <f>[1]!i_dq_pctchange($A$1,A691)</f>
        <v>0.78074307923878228</v>
      </c>
      <c r="D691" s="8">
        <f>[1]!s_dq_volume("881001.WI",A691,1000000)</f>
        <v>17280.8256</v>
      </c>
      <c r="E691" s="8">
        <f>[1]!s_dq_turn($A$1,A691)</f>
        <v>0.78159999999999996</v>
      </c>
      <c r="F691" s="8">
        <f>[1]!s_share_freeshares($A$1,A691,10000)</f>
        <v>89625907.643900007</v>
      </c>
      <c r="G691" s="8">
        <f>[1]!s_val_pe_ttm($A$1,A691)</f>
        <v>14.868100166320801</v>
      </c>
      <c r="H691" s="8">
        <f>[1]!s_val_dividendyield2($A$1,A691)</f>
        <v>1.5456000000000001</v>
      </c>
      <c r="I691" s="8">
        <f>[1]!s_val_pb_lf($A$1,A691)</f>
        <v>2.2072999477386475</v>
      </c>
      <c r="J691" s="11">
        <f>[1]!i_val_pe_percentile("881001.WI",A691,"2000-01-01",A691)</f>
        <v>2.0979020979020979</v>
      </c>
      <c r="K691" s="8">
        <f>[1]!macd("881001.WI",A691,26,12,9,1,1,1)</f>
        <v>10.37811310997995</v>
      </c>
      <c r="L691" s="8">
        <f>[1]!sar("881001.WI",A691,4,"2","20","1",1)</f>
        <v>2326.3873024836098</v>
      </c>
      <c r="M691" s="12">
        <f>[1]!kdj("881001.WI",A691,9,3,3,1,1,1)</f>
        <v>91.22341456626782</v>
      </c>
      <c r="N691" s="7">
        <f>[1]!rsi("881001.WI",A691,6,1,1)</f>
        <v>82.278779082178929</v>
      </c>
      <c r="O691" s="7">
        <f>[1]!atr("881001.WI",A691,14,"2","1",1)</f>
        <v>45.057350000000078</v>
      </c>
      <c r="P691" s="21">
        <f>[1]!s_dq_close("000001.SH",A691,1)</f>
        <v>2528.2939999999999</v>
      </c>
      <c r="Q691" s="21">
        <f>[1]!s_dq_close("399107.SZ",A691,1)</f>
        <v>1122.4359999999999</v>
      </c>
    </row>
    <row r="692" spans="1:17" x14ac:dyDescent="0.25">
      <c r="A692" s="6">
        <v>40854</v>
      </c>
      <c r="B692" s="8">
        <f>[1]!i_dq_close($A$1,A692)</f>
        <v>2458.5745000000002</v>
      </c>
      <c r="C692" s="8">
        <f>[1]!i_dq_pctchange($A$1,A692)</f>
        <v>-0.68958561203131385</v>
      </c>
      <c r="D692" s="8">
        <f>[1]!s_dq_volume("881001.WI",A692,1000000)</f>
        <v>13315.584000000001</v>
      </c>
      <c r="E692" s="8">
        <f>[1]!s_dq_turn($A$1,A692)</f>
        <v>0.60509999999999997</v>
      </c>
      <c r="F692" s="8">
        <f>[1]!s_share_freeshares($A$1,A692,10000)</f>
        <v>89644925.6602</v>
      </c>
      <c r="G692" s="8">
        <f>[1]!s_val_pe_ttm($A$1,A692)</f>
        <v>14.766900062561035</v>
      </c>
      <c r="H692" s="8">
        <f>[1]!s_val_dividendyield2($A$1,A692)</f>
        <v>1.5556000000000001</v>
      </c>
      <c r="I692" s="8">
        <f>[1]!s_val_pb_lf($A$1,A692)</f>
        <v>2.1921999454498291</v>
      </c>
      <c r="J692" s="11">
        <f>[1]!i_val_pe_percentile("881001.WI",A692,"2000-01-01",A692)</f>
        <v>1.7476406850751487</v>
      </c>
      <c r="K692" s="8">
        <f>[1]!macd("881001.WI",A692,26,12,9,1,1,1)</f>
        <v>13.777046392413922</v>
      </c>
      <c r="L692" s="8">
        <f>[1]!sar("881001.WI",A692,4,"2","20","1",1)</f>
        <v>2342.2152422352488</v>
      </c>
      <c r="M692" s="12">
        <f>[1]!kdj("881001.WI",A692,9,3,3,1,1,1)</f>
        <v>88.340596960942094</v>
      </c>
      <c r="N692" s="7">
        <f>[1]!rsi("881001.WI",A692,6,1,1)</f>
        <v>70.494174250593161</v>
      </c>
      <c r="O692" s="7">
        <f>[1]!atr("881001.WI",A692,14,"2","1",1)</f>
        <v>42.566350000000057</v>
      </c>
      <c r="P692" s="21">
        <f>[1]!s_dq_close("000001.SH",A692,1)</f>
        <v>2509.799</v>
      </c>
      <c r="Q692" s="21">
        <f>[1]!s_dq_close("399107.SZ",A692,1)</f>
        <v>1116.1690000000001</v>
      </c>
    </row>
    <row r="693" spans="1:17" x14ac:dyDescent="0.25">
      <c r="A693" s="6">
        <v>40855</v>
      </c>
      <c r="B693" s="8">
        <f>[1]!i_dq_close($A$1,A693)</f>
        <v>2449.9902000000002</v>
      </c>
      <c r="C693" s="8">
        <f>[1]!i_dq_pctchange($A$1,A693)</f>
        <v>-0.34915761145330293</v>
      </c>
      <c r="D693" s="8">
        <f>[1]!s_dq_volume("881001.WI",A693,1000000)</f>
        <v>13286.5</v>
      </c>
      <c r="E693" s="8">
        <f>[1]!s_dq_turn($A$1,A693)</f>
        <v>0.60070000000000001</v>
      </c>
      <c r="F693" s="8">
        <f>[1]!s_share_freeshares($A$1,A693,10000)</f>
        <v>89652304.7051</v>
      </c>
      <c r="G693" s="8">
        <f>[1]!s_val_pe_ttm($A$1,A693)</f>
        <v>14.710800170898438</v>
      </c>
      <c r="H693" s="8">
        <f>[1]!s_val_dividendyield2($A$1,A693)</f>
        <v>1.5629999999999999</v>
      </c>
      <c r="I693" s="8">
        <f>[1]!s_val_pb_lf($A$1,A693)</f>
        <v>2.1837999820709229</v>
      </c>
      <c r="J693" s="11">
        <f>[1]!i_val_pe_percentile("881001.WI",A693,"2000-01-01",A693)</f>
        <v>1.5024458420684834</v>
      </c>
      <c r="K693" s="8">
        <f>[1]!macd("881001.WI",A693,26,12,9,1,1,1)</f>
        <v>15.598237466771934</v>
      </c>
      <c r="L693" s="8">
        <f>[1]!sar("881001.WI",A693,4,"2","20","1",1)</f>
        <v>2356.4603880117238</v>
      </c>
      <c r="M693" s="12">
        <f>[1]!kdj("881001.WI",A693,9,3,3,1,1,1)</f>
        <v>82.541692258009434</v>
      </c>
      <c r="N693" s="7">
        <f>[1]!rsi("881001.WI",A693,6,1,1)</f>
        <v>64.886403503280093</v>
      </c>
      <c r="O693" s="7">
        <f>[1]!atr("881001.WI",A693,14,"2","1",1)</f>
        <v>42.468971428571486</v>
      </c>
      <c r="P693" s="21">
        <f>[1]!s_dq_close("000001.SH",A693,1)</f>
        <v>2503.8359999999998</v>
      </c>
      <c r="Q693" s="21">
        <f>[1]!s_dq_close("399107.SZ",A693,1)</f>
        <v>1105.1189999999999</v>
      </c>
    </row>
    <row r="694" spans="1:17" x14ac:dyDescent="0.25">
      <c r="A694" s="6">
        <v>40856</v>
      </c>
      <c r="B694" s="8">
        <f>[1]!i_dq_close($A$1,A694)</f>
        <v>2474.2377999999999</v>
      </c>
      <c r="C694" s="8">
        <f>[1]!i_dq_pctchange($A$1,A694)</f>
        <v>0.98970191799133289</v>
      </c>
      <c r="D694" s="8">
        <f>[1]!s_dq_volume("881001.WI",A694,1000000)</f>
        <v>13617.1968</v>
      </c>
      <c r="E694" s="8">
        <f>[1]!s_dq_turn($A$1,A694)</f>
        <v>0.61480000000000001</v>
      </c>
      <c r="F694" s="8">
        <f>[1]!s_share_freeshares($A$1,A694,10000)</f>
        <v>89661667.834800005</v>
      </c>
      <c r="G694" s="8">
        <f>[1]!s_val_pe_ttm($A$1,A694)</f>
        <v>14.863200187683105</v>
      </c>
      <c r="H694" s="8">
        <f>[1]!s_val_dividendyield2($A$1,A694)</f>
        <v>1.5457000000000001</v>
      </c>
      <c r="I694" s="8">
        <f>[1]!s_val_pb_lf($A$1,A694)</f>
        <v>2.2058000564575195</v>
      </c>
      <c r="J694" s="11">
        <f>[1]!i_val_pe_percentile("881001.WI",A694,"2000-01-01",A694)</f>
        <v>2.0957038071952496</v>
      </c>
      <c r="K694" s="8">
        <f>[1]!macd("881001.WI",A694,26,12,9,1,1,1)</f>
        <v>18.781620360166016</v>
      </c>
      <c r="L694" s="8">
        <f>[1]!sar("881001.WI",A694,4,"2","20","1",1)</f>
        <v>2369.2810192105517</v>
      </c>
      <c r="M694" s="12">
        <f>[1]!kdj("881001.WI",A694,9,3,3,1,1,1)</f>
        <v>85.225538238582118</v>
      </c>
      <c r="N694" s="7">
        <f>[1]!rsi("881001.WI",A694,6,1,1)</f>
        <v>72.343629787261989</v>
      </c>
      <c r="O694" s="7">
        <f>[1]!atr("881001.WI",A694,14,"2","1",1)</f>
        <v>40.586700000000029</v>
      </c>
      <c r="P694" s="21">
        <f>[1]!s_dq_close("000001.SH",A694,1)</f>
        <v>2524.9189999999999</v>
      </c>
      <c r="Q694" s="21">
        <f>[1]!s_dq_close("399107.SZ",A694,1)</f>
        <v>1122.2919999999999</v>
      </c>
    </row>
    <row r="695" spans="1:17" x14ac:dyDescent="0.25">
      <c r="A695" s="6">
        <v>40857</v>
      </c>
      <c r="B695" s="8">
        <f>[1]!i_dq_close($A$1,A695)</f>
        <v>2432.4189000000001</v>
      </c>
      <c r="C695" s="8">
        <f>[1]!i_dq_pctchange($A$1,A695)</f>
        <v>-1.6901730302560152</v>
      </c>
      <c r="D695" s="8">
        <f>[1]!s_dq_volume("881001.WI",A695,1000000)</f>
        <v>15217.4944</v>
      </c>
      <c r="E695" s="8">
        <f>[1]!s_dq_turn($A$1,A695)</f>
        <v>0.68779999999999997</v>
      </c>
      <c r="F695" s="8">
        <f>[1]!s_share_freeshares($A$1,A695,10000)</f>
        <v>89745055.558400005</v>
      </c>
      <c r="G695" s="8">
        <f>[1]!s_val_pe_ttm($A$1,A695)</f>
        <v>14.615699768066406</v>
      </c>
      <c r="H695" s="8">
        <f>[1]!s_val_dividendyield2($A$1,A695)</f>
        <v>1.5704</v>
      </c>
      <c r="I695" s="8">
        <f>[1]!s_val_pb_lf($A$1,A695)</f>
        <v>2.1686000823974609</v>
      </c>
      <c r="J695" s="11">
        <f>[1]!i_val_pe_percentile("881001.WI",A695,"2000-01-01",A695)</f>
        <v>1.2220670391061452</v>
      </c>
      <c r="K695" s="8">
        <f>[1]!macd("881001.WI",A695,26,12,9,1,1,1)</f>
        <v>17.725707580230392</v>
      </c>
      <c r="L695" s="8">
        <f>[1]!sar("881001.WI",A695,4,"2","20","1",1)</f>
        <v>2380.8195872894967</v>
      </c>
      <c r="M695" s="12">
        <f>[1]!kdj("881001.WI",A695,9,3,3,1,1,1)</f>
        <v>73.93756100580616</v>
      </c>
      <c r="N695" s="7">
        <f>[1]!rsi("881001.WI",A695,6,1,1)</f>
        <v>50.255084782265257</v>
      </c>
      <c r="O695" s="7">
        <f>[1]!atr("881001.WI",A695,14,"2","1",1)</f>
        <v>41.632107142857159</v>
      </c>
      <c r="P695" s="21">
        <f>[1]!s_dq_close("000001.SH",A695,1)</f>
        <v>2479.5360000000001</v>
      </c>
      <c r="Q695" s="21">
        <f>[1]!s_dq_close("399107.SZ",A695,1)</f>
        <v>1109.5219999999999</v>
      </c>
    </row>
    <row r="696" spans="1:17" x14ac:dyDescent="0.25">
      <c r="A696" s="6">
        <v>40858</v>
      </c>
      <c r="B696" s="8">
        <f>[1]!i_dq_close($A$1,A696)</f>
        <v>2432.9101999999998</v>
      </c>
      <c r="C696" s="8">
        <f>[1]!i_dq_pctchange($A$1,A696)</f>
        <v>2.0198001257089506E-2</v>
      </c>
      <c r="D696" s="8">
        <f>[1]!s_dq_volume("881001.WI",A696,1000000)</f>
        <v>11952.2192</v>
      </c>
      <c r="E696" s="8">
        <f>[1]!s_dq_turn($A$1,A696)</f>
        <v>0.5423</v>
      </c>
      <c r="F696" s="8">
        <f>[1]!s_share_freeshares($A$1,A696,10000)</f>
        <v>89765543.733700007</v>
      </c>
      <c r="G696" s="8">
        <f>[1]!s_val_pe_ttm($A$1,A696)</f>
        <v>14.622799873352051</v>
      </c>
      <c r="H696" s="8">
        <f>[1]!s_val_dividendyield2($A$1,A696)</f>
        <v>1.5699000000000001</v>
      </c>
      <c r="I696" s="8">
        <f>[1]!s_val_pb_lf($A$1,A696)</f>
        <v>2.1698000431060791</v>
      </c>
      <c r="J696" s="11">
        <f>[1]!i_val_pe_percentile("881001.WI",A696,"2000-01-01",A696)</f>
        <v>1.256544502617801</v>
      </c>
      <c r="K696" s="8">
        <f>[1]!macd("881001.WI",A696,26,12,9,1,1,1)</f>
        <v>16.735615144894382</v>
      </c>
      <c r="L696" s="8">
        <f>[1]!sar("881001.WI",A696,4,"2","20","1",1)</f>
        <v>2391.1366785605469</v>
      </c>
      <c r="M696" s="12">
        <f>[1]!kdj("881001.WI",A696,9,3,3,1,1,1)</f>
        <v>66.564696113131205</v>
      </c>
      <c r="N696" s="7">
        <f>[1]!rsi("881001.WI",A696,6,1,1)</f>
        <v>50.468293769730721</v>
      </c>
      <c r="O696" s="7">
        <f>[1]!atr("881001.WI",A696,14,"2","1",1)</f>
        <v>38.74426428571428</v>
      </c>
      <c r="P696" s="21">
        <f>[1]!s_dq_close("000001.SH",A696,1)</f>
        <v>2481.0839999999998</v>
      </c>
      <c r="Q696" s="21">
        <f>[1]!s_dq_close("399107.SZ",A696,1)</f>
        <v>1107.6389999999999</v>
      </c>
    </row>
    <row r="697" spans="1:17" x14ac:dyDescent="0.25">
      <c r="A697" s="6">
        <v>40861</v>
      </c>
      <c r="B697" s="8">
        <f>[1]!i_dq_close($A$1,A697)</f>
        <v>2483.5702999999999</v>
      </c>
      <c r="C697" s="8">
        <f>[1]!i_dq_pctchange($A$1,A697)</f>
        <v>2.0822840070299371</v>
      </c>
      <c r="D697" s="8">
        <f>[1]!s_dq_volume("881001.WI",A697,1000000)</f>
        <v>14704.048000000001</v>
      </c>
      <c r="E697" s="8">
        <f>[1]!s_dq_turn($A$1,A697)</f>
        <v>0.66110000000000002</v>
      </c>
      <c r="F697" s="8">
        <f>[1]!s_share_freeshares($A$1,A697,10000)</f>
        <v>89815885.394400001</v>
      </c>
      <c r="G697" s="8">
        <f>[1]!s_val_pe_ttm($A$1,A697)</f>
        <v>14.925700187683105</v>
      </c>
      <c r="H697" s="8">
        <f>[1]!s_val_dividendyield2($A$1,A697)</f>
        <v>1.5447</v>
      </c>
      <c r="I697" s="8">
        <f>[1]!s_val_pb_lf($A$1,A697)</f>
        <v>2.2147998809814453</v>
      </c>
      <c r="J697" s="11">
        <f>[1]!i_val_pe_percentile("881001.WI",A697,"2000-01-01",A697)</f>
        <v>2.4773203070481506</v>
      </c>
      <c r="K697" s="8">
        <f>[1]!macd("881001.WI",A697,26,12,9,1,1,1)</f>
        <v>19.810443975956787</v>
      </c>
      <c r="L697" s="8">
        <f>[1]!sar("881001.WI",A697,4,"2","20","1",1)</f>
        <v>2399.4467907044923</v>
      </c>
      <c r="M697" s="12">
        <f>[1]!kdj("881001.WI",A697,9,3,3,1,1,1)</f>
        <v>77.369578078375426</v>
      </c>
      <c r="N697" s="7">
        <f>[1]!rsi("881001.WI",A697,6,1,1)</f>
        <v>67.633604615139177</v>
      </c>
      <c r="O697" s="7">
        <f>[1]!atr("881001.WI",A697,14,"2","1",1)</f>
        <v>38.163364285714287</v>
      </c>
      <c r="P697" s="21">
        <f>[1]!s_dq_close("000001.SH",A697,1)</f>
        <v>2528.7139999999999</v>
      </c>
      <c r="Q697" s="21">
        <f>[1]!s_dq_close("399107.SZ",A697,1)</f>
        <v>1134.934</v>
      </c>
    </row>
    <row r="698" spans="1:17" x14ac:dyDescent="0.25">
      <c r="A698" s="6">
        <v>40862</v>
      </c>
      <c r="B698" s="8">
        <f>[1]!i_dq_close($A$1,A698)</f>
        <v>2484.8681999999999</v>
      </c>
      <c r="C698" s="8">
        <f>[1]!i_dq_pctchange($A$1,A698)</f>
        <v>5.2259442786863203E-2</v>
      </c>
      <c r="D698" s="8">
        <f>[1]!s_dq_volume("881001.WI",A698,1000000)</f>
        <v>14157.251200000001</v>
      </c>
      <c r="E698" s="8">
        <f>[1]!s_dq_turn($A$1,A698)</f>
        <v>0.6371</v>
      </c>
      <c r="F698" s="8">
        <f>[1]!s_share_freeshares($A$1,A698,10000)</f>
        <v>89937223.557699993</v>
      </c>
      <c r="G698" s="8">
        <f>[1]!s_val_pe_ttm($A$1,A698)</f>
        <v>14.941699981689453</v>
      </c>
      <c r="H698" s="8">
        <f>[1]!s_val_dividendyield2($A$1,A698)</f>
        <v>1.5422</v>
      </c>
      <c r="I698" s="8">
        <f>[1]!s_val_pb_lf($A$1,A698)</f>
        <v>2.2170000076293945</v>
      </c>
      <c r="J698" s="11">
        <f>[1]!i_val_pe_percentile("881001.WI",A698,"2000-01-01",A698)</f>
        <v>2.5113358911754449</v>
      </c>
      <c r="K698" s="8">
        <f>[1]!macd("881001.WI",A698,26,12,9,1,1,1)</f>
        <v>22.097274040453158</v>
      </c>
      <c r="L698" s="8">
        <f>[1]!sar("881001.WI",A698,4,"2","20","1",1)</f>
        <v>2409.5628518199533</v>
      </c>
      <c r="M698" s="12">
        <f>[1]!kdj("881001.WI",A698,9,3,3,1,1,1)</f>
        <v>82.723535325366242</v>
      </c>
      <c r="N698" s="7">
        <f>[1]!rsi("881001.WI",A698,6,1,1)</f>
        <v>67.974810511666533</v>
      </c>
      <c r="O698" s="7">
        <f>[1]!atr("881001.WI",A698,14,"2","1",1)</f>
        <v>35.474678571428576</v>
      </c>
      <c r="P698" s="21">
        <f>[1]!s_dq_close("000001.SH",A698,1)</f>
        <v>2529.761</v>
      </c>
      <c r="Q698" s="21">
        <f>[1]!s_dq_close("399107.SZ",A698,1)</f>
        <v>1139.079</v>
      </c>
    </row>
    <row r="699" spans="1:17" x14ac:dyDescent="0.25">
      <c r="A699" s="6">
        <v>40863</v>
      </c>
      <c r="B699" s="8">
        <f>[1]!i_dq_close($A$1,A699)</f>
        <v>2422.9225999999999</v>
      </c>
      <c r="C699" s="8">
        <f>[1]!i_dq_pctchange($A$1,A699)</f>
        <v>-2.4929129037910345</v>
      </c>
      <c r="D699" s="8">
        <f>[1]!s_dq_volume("881001.WI",A699,1000000)</f>
        <v>16368.715200000001</v>
      </c>
      <c r="E699" s="8">
        <f>[1]!s_dq_turn($A$1,A699)</f>
        <v>0.73799999999999999</v>
      </c>
      <c r="F699" s="8">
        <f>[1]!s_share_freeshares($A$1,A699,10000)</f>
        <v>89943555.882599995</v>
      </c>
      <c r="G699" s="8">
        <f>[1]!s_val_pe_ttm($A$1,A699)</f>
        <v>14.569899559020996</v>
      </c>
      <c r="H699" s="8">
        <f>[1]!s_val_dividendyield2($A$1,A699)</f>
        <v>1.5819000000000001</v>
      </c>
      <c r="I699" s="8">
        <f>[1]!s_val_pb_lf($A$1,A699)</f>
        <v>2.1617999076843262</v>
      </c>
      <c r="J699" s="11">
        <f>[1]!i_val_pe_percentile("881001.WI",A699,"2000-01-01",A699)</f>
        <v>1.1506276150627615</v>
      </c>
      <c r="K699" s="8">
        <f>[1]!macd("881001.WI",A699,26,12,9,1,1,1)</f>
        <v>18.695599885395495</v>
      </c>
      <c r="L699" s="8">
        <f>[1]!sar("881001.WI",A699,4,"2","20","1",1)</f>
        <v>2413.3933000000002</v>
      </c>
      <c r="M699" s="12">
        <f>[1]!kdj("881001.WI",A699,9,3,3,1,1,1)</f>
        <v>59.346013827309783</v>
      </c>
      <c r="N699" s="7">
        <f>[1]!rsi("881001.WI",A699,6,1,1)</f>
        <v>42.384346468671744</v>
      </c>
      <c r="O699" s="7">
        <f>[1]!atr("881001.WI",A699,14,"2","1",1)</f>
        <v>38.917414285714258</v>
      </c>
      <c r="P699" s="21">
        <f>[1]!s_dq_close("000001.SH",A699,1)</f>
        <v>2466.9589999999998</v>
      </c>
      <c r="Q699" s="21">
        <f>[1]!s_dq_close("399107.SZ",A699,1)</f>
        <v>1110.011</v>
      </c>
    </row>
    <row r="700" spans="1:17" x14ac:dyDescent="0.25">
      <c r="A700" s="6">
        <v>40864</v>
      </c>
      <c r="B700" s="8">
        <f>[1]!i_dq_close($A$1,A700)</f>
        <v>2419.5859</v>
      </c>
      <c r="C700" s="8">
        <f>[1]!i_dq_pctchange($A$1,A700)</f>
        <v>-0.13771385020717697</v>
      </c>
      <c r="D700" s="8">
        <f>[1]!s_dq_volume("881001.WI",A700,1000000)</f>
        <v>11707.4768</v>
      </c>
      <c r="E700" s="8">
        <f>[1]!s_dq_turn($A$1,A700)</f>
        <v>0.52869999999999995</v>
      </c>
      <c r="F700" s="8">
        <f>[1]!s_share_freeshares($A$1,A700,10000)</f>
        <v>89947515.114500001</v>
      </c>
      <c r="G700" s="8">
        <f>[1]!s_val_pe_ttm($A$1,A700)</f>
        <v>14.562600135803223</v>
      </c>
      <c r="H700" s="8">
        <f>[1]!s_val_dividendyield2($A$1,A700)</f>
        <v>1.5829</v>
      </c>
      <c r="I700" s="8">
        <f>[1]!s_val_pb_lf($A$1,A700)</f>
        <v>2.1607000827789307</v>
      </c>
      <c r="J700" s="11">
        <f>[1]!i_val_pe_percentile("881001.WI",A700,"2000-01-01",A700)</f>
        <v>1.1502265597769257</v>
      </c>
      <c r="K700" s="8">
        <f>[1]!macd("881001.WI",A700,26,12,9,1,1,1)</f>
        <v>15.551239793707737</v>
      </c>
      <c r="L700" s="8">
        <f>[1]!sar("881001.WI",A700,4,"2","20","1",1)</f>
        <v>2489.0769</v>
      </c>
      <c r="M700" s="12">
        <f>[1]!kdj("881001.WI",A700,9,3,3,1,1,1)</f>
        <v>42.291416476846379</v>
      </c>
      <c r="N700" s="7">
        <f>[1]!rsi("881001.WI",A700,6,1,1)</f>
        <v>41.377456781142527</v>
      </c>
      <c r="O700" s="7">
        <f>[1]!atr("881001.WI",A700,14,"2","1",1)</f>
        <v>37.237042857142832</v>
      </c>
      <c r="P700" s="21">
        <f>[1]!s_dq_close("000001.SH",A700,1)</f>
        <v>2463.0459999999998</v>
      </c>
      <c r="Q700" s="21">
        <f>[1]!s_dq_close("399107.SZ",A700,1)</f>
        <v>1111.4280000000001</v>
      </c>
    </row>
    <row r="701" spans="1:17" x14ac:dyDescent="0.25">
      <c r="A701" s="6">
        <v>40865</v>
      </c>
      <c r="B701" s="8">
        <f>[1]!i_dq_close($A$1,A701)</f>
        <v>2369.6691999999998</v>
      </c>
      <c r="C701" s="8">
        <f>[1]!i_dq_pctchange($A$1,A701)</f>
        <v>-2.0630265699597694</v>
      </c>
      <c r="D701" s="8">
        <f>[1]!s_dq_volume("881001.WI",A701,1000000)</f>
        <v>12690.270399999999</v>
      </c>
      <c r="E701" s="8">
        <f>[1]!s_dq_turn($A$1,A701)</f>
        <v>0.57150000000000001</v>
      </c>
      <c r="F701" s="8">
        <f>[1]!s_share_freeshares($A$1,A701,10000)</f>
        <v>90008078.286699995</v>
      </c>
      <c r="G701" s="8">
        <f>[1]!s_val_pe_ttm($A$1,A701)</f>
        <v>14.262200355529785</v>
      </c>
      <c r="H701" s="8">
        <f>[1]!s_val_dividendyield2($A$1,A701)</f>
        <v>1.6177999999999999</v>
      </c>
      <c r="I701" s="8">
        <f>[1]!s_val_pb_lf($A$1,A701)</f>
        <v>2.1161999702453613</v>
      </c>
      <c r="J701" s="11">
        <f>[1]!i_val_pe_percentile("881001.WI",A701,"2000-01-01",A701)</f>
        <v>0.62717770034843201</v>
      </c>
      <c r="K701" s="8">
        <f>[1]!macd("881001.WI",A701,26,12,9,1,1,1)</f>
        <v>8.928528727072262</v>
      </c>
      <c r="L701" s="8">
        <f>[1]!sar("881001.WI",A701,4,"2","20","1",1)</f>
        <v>2487.563228</v>
      </c>
      <c r="M701" s="12">
        <f>[1]!kdj("881001.WI",A701,9,3,3,1,1,1)</f>
        <v>29.573026386108946</v>
      </c>
      <c r="N701" s="7">
        <f>[1]!rsi("881001.WI",A701,6,1,1)</f>
        <v>29.0069314791767</v>
      </c>
      <c r="O701" s="7">
        <f>[1]!atr("881001.WI",A701,14,"2","1",1)</f>
        <v>39.633449999999975</v>
      </c>
      <c r="P701" s="21">
        <f>[1]!s_dq_close("000001.SH",A701,1)</f>
        <v>2416.5619999999999</v>
      </c>
      <c r="Q701" s="21">
        <f>[1]!s_dq_close("399107.SZ",A701,1)</f>
        <v>1081.1199999999999</v>
      </c>
    </row>
    <row r="702" spans="1:17" x14ac:dyDescent="0.25">
      <c r="A702" s="6">
        <v>40868</v>
      </c>
      <c r="B702" s="8">
        <f>[1]!i_dq_close($A$1,A702)</f>
        <v>2369.4299000000001</v>
      </c>
      <c r="C702" s="8">
        <f>[1]!i_dq_pctchange($A$1,A702)</f>
        <v>-1.0098455936369941E-2</v>
      </c>
      <c r="D702" s="8">
        <f>[1]!s_dq_volume("881001.WI",A702,1000000)</f>
        <v>8857.1895999999997</v>
      </c>
      <c r="E702" s="8">
        <f>[1]!s_dq_turn($A$1,A702)</f>
        <v>0.39900000000000002</v>
      </c>
      <c r="F702" s="8">
        <f>[1]!s_share_freeshares($A$1,A702,10000)</f>
        <v>90015276.019800007</v>
      </c>
      <c r="G702" s="8">
        <f>[1]!s_val_pe_ttm($A$1,A702)</f>
        <v>14.253600120544434</v>
      </c>
      <c r="H702" s="8">
        <f>[1]!s_val_dividendyield2($A$1,A702)</f>
        <v>1.6185</v>
      </c>
      <c r="I702" s="8">
        <f>[1]!s_val_pb_lf($A$1,A702)</f>
        <v>2.1149001121520996</v>
      </c>
      <c r="J702" s="11">
        <f>[1]!i_val_pe_percentile("881001.WI",A702,"2000-01-01",A702)</f>
        <v>0.59212817833507481</v>
      </c>
      <c r="K702" s="8">
        <f>[1]!macd("881001.WI",A702,26,12,9,1,1,1)</f>
        <v>3.6189559115932752</v>
      </c>
      <c r="L702" s="8">
        <f>[1]!sar("881001.WI",A702,4,"2","20","1",1)</f>
        <v>2482.64138288</v>
      </c>
      <c r="M702" s="12">
        <f>[1]!kdj("881001.WI",A702,9,3,3,1,1,1)</f>
        <v>24.541225909359941</v>
      </c>
      <c r="N702" s="7">
        <f>[1]!rsi("881001.WI",A702,6,1,1)</f>
        <v>28.957128202683503</v>
      </c>
      <c r="O702" s="7">
        <f>[1]!atr("881001.WI",A702,14,"2","1",1)</f>
        <v>38.112249999999968</v>
      </c>
      <c r="P702" s="21">
        <f>[1]!s_dq_close("000001.SH",A702,1)</f>
        <v>2415.13</v>
      </c>
      <c r="Q702" s="21">
        <f>[1]!s_dq_close("399107.SZ",A702,1)</f>
        <v>1081.2080000000001</v>
      </c>
    </row>
    <row r="703" spans="1:17" x14ac:dyDescent="0.25">
      <c r="A703" s="6">
        <v>40869</v>
      </c>
      <c r="B703" s="8">
        <f>[1]!i_dq_close($A$1,A703)</f>
        <v>2367.1885000000002</v>
      </c>
      <c r="C703" s="8">
        <f>[1]!i_dq_pctchange($A$1,A703)</f>
        <v>-9.459659473360596E-2</v>
      </c>
      <c r="D703" s="8">
        <f>[1]!s_dq_volume("881001.WI",A703,1000000)</f>
        <v>8971.9272000000001</v>
      </c>
      <c r="E703" s="8">
        <f>[1]!s_dq_turn($A$1,A703)</f>
        <v>0.40479999999999999</v>
      </c>
      <c r="F703" s="8">
        <f>[1]!s_share_freeshares($A$1,A703,10000)</f>
        <v>90025114.571600005</v>
      </c>
      <c r="G703" s="8">
        <f>[1]!s_val_pe_ttm($A$1,A703)</f>
        <v>14.240500450134277</v>
      </c>
      <c r="H703" s="8">
        <f>[1]!s_val_dividendyield2($A$1,A703)</f>
        <v>1.6193</v>
      </c>
      <c r="I703" s="8">
        <f>[1]!s_val_pb_lf($A$1,A703)</f>
        <v>2.1124000549316406</v>
      </c>
      <c r="J703" s="11">
        <f>[1]!i_val_pe_percentile("881001.WI",A703,"2000-01-01",A703)</f>
        <v>0.55710306406685239</v>
      </c>
      <c r="K703" s="8">
        <f>[1]!macd("881001.WI",A703,26,12,9,1,1,1)</f>
        <v>-0.76100861234681361</v>
      </c>
      <c r="L703" s="8">
        <f>[1]!sar("881001.WI",A703,4,"2","20","1",1)</f>
        <v>2474.6334299072</v>
      </c>
      <c r="M703" s="12">
        <f>[1]!kdj("881001.WI",A703,9,3,3,1,1,1)</f>
        <v>22.189307465334821</v>
      </c>
      <c r="N703" s="7">
        <f>[1]!rsi("881001.WI",A703,6,1,1)</f>
        <v>28.408891224234111</v>
      </c>
      <c r="O703" s="7">
        <f>[1]!atr("881001.WI",A703,14,"2","1",1)</f>
        <v>34.95414285714287</v>
      </c>
      <c r="P703" s="21">
        <f>[1]!s_dq_close("000001.SH",A703,1)</f>
        <v>2412.625</v>
      </c>
      <c r="Q703" s="21">
        <f>[1]!s_dq_close("399107.SZ",A703,1)</f>
        <v>1080.8579999999999</v>
      </c>
    </row>
    <row r="704" spans="1:17" x14ac:dyDescent="0.25">
      <c r="A704" s="6">
        <v>40870</v>
      </c>
      <c r="B704" s="8">
        <f>[1]!i_dq_close($A$1,A704)</f>
        <v>2350.8800999999999</v>
      </c>
      <c r="C704" s="8">
        <f>[1]!i_dq_pctchange($A$1,A704)</f>
        <v>-0.68893541853554729</v>
      </c>
      <c r="D704" s="8">
        <f>[1]!s_dq_volume("881001.WI",A704,1000000)</f>
        <v>8721.2687999999998</v>
      </c>
      <c r="E704" s="8">
        <f>[1]!s_dq_turn($A$1,A704)</f>
        <v>0.39319999999999999</v>
      </c>
      <c r="F704" s="8">
        <f>[1]!s_share_freeshares($A$1,A704,10000)</f>
        <v>90038117.372600004</v>
      </c>
      <c r="G704" s="8">
        <f>[1]!s_val_pe_ttm($A$1,A704)</f>
        <v>14.160200119018555</v>
      </c>
      <c r="H704" s="8">
        <f>[1]!s_val_dividendyield2($A$1,A704)</f>
        <v>1.6291</v>
      </c>
      <c r="I704" s="8">
        <f>[1]!s_val_pb_lf($A$1,A704)</f>
        <v>2.1003999710083008</v>
      </c>
      <c r="J704" s="11">
        <f>[1]!i_val_pe_percentile("881001.WI",A704,"2000-01-01",A704)</f>
        <v>0.45248868778280549</v>
      </c>
      <c r="K704" s="8">
        <f>[1]!macd("881001.WI",A704,26,12,9,1,1,1)</f>
        <v>-5.4848872722732267</v>
      </c>
      <c r="L704" s="8">
        <f>[1]!sar("881001.WI",A704,4,"2","20","1",1)</f>
        <v>2463.9715075146241</v>
      </c>
      <c r="M704" s="12">
        <f>[1]!kdj("881001.WI",A704,9,3,3,1,1,1)</f>
        <v>16.941274281474652</v>
      </c>
      <c r="N704" s="7">
        <f>[1]!rsi("881001.WI",A704,6,1,1)</f>
        <v>24.3789312527189</v>
      </c>
      <c r="O704" s="7">
        <f>[1]!atr("881001.WI",A704,14,"2","1",1)</f>
        <v>34.476378571428576</v>
      </c>
      <c r="P704" s="21">
        <f>[1]!s_dq_close("000001.SH",A704,1)</f>
        <v>2395.0650000000001</v>
      </c>
      <c r="Q704" s="21">
        <f>[1]!s_dq_close("399107.SZ",A704,1)</f>
        <v>1076.5989999999999</v>
      </c>
    </row>
    <row r="705" spans="1:17" x14ac:dyDescent="0.25">
      <c r="A705" s="6">
        <v>40871</v>
      </c>
      <c r="B705" s="8">
        <f>[1]!i_dq_close($A$1,A705)</f>
        <v>2353.9717000000001</v>
      </c>
      <c r="C705" s="8">
        <f>[1]!i_dq_pctchange($A$1,A705)</f>
        <v>0.13150819559024721</v>
      </c>
      <c r="D705" s="8">
        <f>[1]!s_dq_volume("881001.WI",A705,1000000)</f>
        <v>9298.6959999999999</v>
      </c>
      <c r="E705" s="8">
        <f>[1]!s_dq_turn($A$1,A705)</f>
        <v>0.41799999999999998</v>
      </c>
      <c r="F705" s="8">
        <f>[1]!s_share_freeshares($A$1,A705,10000)</f>
        <v>90043502.721599996</v>
      </c>
      <c r="G705" s="8">
        <f>[1]!s_val_pe_ttm($A$1,A705)</f>
        <v>14.178099632263184</v>
      </c>
      <c r="H705" s="8">
        <f>[1]!s_val_dividendyield2($A$1,A705)</f>
        <v>1.6279999999999999</v>
      </c>
      <c r="I705" s="8">
        <f>[1]!s_val_pb_lf($A$1,A705)</f>
        <v>2.1027998924255371</v>
      </c>
      <c r="J705" s="11">
        <f>[1]!i_val_pe_percentile("881001.WI",A705,"2000-01-01",A705)</f>
        <v>0.52192066805845516</v>
      </c>
      <c r="K705" s="8">
        <f>[1]!macd("881001.WI",A705,26,12,9,1,1,1)</f>
        <v>-8.8768026067200481</v>
      </c>
      <c r="L705" s="8">
        <f>[1]!sar("881001.WI",A705,4,"2","20","1",1)</f>
        <v>2454.1625389134542</v>
      </c>
      <c r="M705" s="12">
        <f>[1]!kdj("881001.WI",A705,9,3,3,1,1,1)</f>
        <v>17.051542814686936</v>
      </c>
      <c r="N705" s="7">
        <f>[1]!rsi("881001.WI",A705,6,1,1)</f>
        <v>26.742940233935265</v>
      </c>
      <c r="O705" s="7">
        <f>[1]!atr("881001.WI",A705,14,"2","1",1)</f>
        <v>35.324535714285695</v>
      </c>
      <c r="P705" s="21">
        <f>[1]!s_dq_close("000001.SH",A705,1)</f>
        <v>2397.5540000000001</v>
      </c>
      <c r="Q705" s="21">
        <f>[1]!s_dq_close("399107.SZ",A705,1)</f>
        <v>1076.4079999999999</v>
      </c>
    </row>
    <row r="706" spans="1:17" x14ac:dyDescent="0.25">
      <c r="A706" s="6">
        <v>40872</v>
      </c>
      <c r="B706" s="8">
        <f>[1]!i_dq_close($A$1,A706)</f>
        <v>2337.7026000000001</v>
      </c>
      <c r="C706" s="8">
        <f>[1]!i_dq_pctchange($A$1,A706)</f>
        <v>-0.691134052291282</v>
      </c>
      <c r="D706" s="8">
        <f>[1]!s_dq_volume("881001.WI",A706,1000000)</f>
        <v>8177.3743999999997</v>
      </c>
      <c r="E706" s="8">
        <f>[1]!s_dq_turn($A$1,A706)</f>
        <v>0.37180000000000002</v>
      </c>
      <c r="F706" s="8">
        <f>[1]!s_share_freeshares($A$1,A706,10000)</f>
        <v>90061776.470300004</v>
      </c>
      <c r="G706" s="8">
        <f>[1]!s_val_pe_ttm($A$1,A706)</f>
        <v>14.07919979095459</v>
      </c>
      <c r="H706" s="8">
        <f>[1]!s_val_dividendyield2($A$1,A706)</f>
        <v>1.6387</v>
      </c>
      <c r="I706" s="8">
        <f>[1]!s_val_pb_lf($A$1,A706)</f>
        <v>2.0876998901367188</v>
      </c>
      <c r="J706" s="11">
        <f>[1]!i_val_pe_percentile("881001.WI",A706,"2000-01-01",A706)</f>
        <v>0.41739130434782606</v>
      </c>
      <c r="K706" s="8">
        <f>[1]!macd("881001.WI",A706,26,12,9,1,1,1)</f>
        <v>-12.730945930212329</v>
      </c>
      <c r="L706" s="8">
        <f>[1]!sar("881001.WI",A706,4,"2","20","1",1)</f>
        <v>2441.3227050221089</v>
      </c>
      <c r="M706" s="12">
        <f>[1]!kdj("881001.WI",A706,9,3,3,1,1,1)</f>
        <v>13.804411194933088</v>
      </c>
      <c r="N706" s="7">
        <f>[1]!rsi("881001.WI",A706,6,1,1)</f>
        <v>22.333999259445907</v>
      </c>
      <c r="O706" s="7">
        <f>[1]!atr("881001.WI",A706,14,"2","1",1)</f>
        <v>35.535328571428572</v>
      </c>
      <c r="P706" s="21">
        <f>[1]!s_dq_close("000001.SH",A706,1)</f>
        <v>2380.2240000000002</v>
      </c>
      <c r="Q706" s="21">
        <f>[1]!s_dq_close("399107.SZ",A706,1)</f>
        <v>1068.7660000000001</v>
      </c>
    </row>
    <row r="707" spans="1:17" x14ac:dyDescent="0.25">
      <c r="A707" s="6">
        <v>40875</v>
      </c>
      <c r="B707" s="8">
        <f>[1]!i_dq_close($A$1,A707)</f>
        <v>2340.6095999999998</v>
      </c>
      <c r="C707" s="8">
        <f>[1]!i_dq_pctchange($A$1,A707)</f>
        <v>0.12435285822925886</v>
      </c>
      <c r="D707" s="8">
        <f>[1]!s_dq_volume("881001.WI",A707,1000000)</f>
        <v>8192.6784000000007</v>
      </c>
      <c r="E707" s="8">
        <f>[1]!s_dq_turn($A$1,A707)</f>
        <v>0.36720000000000003</v>
      </c>
      <c r="F707" s="8">
        <f>[1]!s_share_freeshares($A$1,A707,10000)</f>
        <v>90068590.036400005</v>
      </c>
      <c r="G707" s="8">
        <f>[1]!s_val_pe_ttm($A$1,A707)</f>
        <v>14.091799736022949</v>
      </c>
      <c r="H707" s="8">
        <f>[1]!s_val_dividendyield2($A$1,A707)</f>
        <v>1.6368</v>
      </c>
      <c r="I707" s="8">
        <f>[1]!s_val_pb_lf($A$1,A707)</f>
        <v>2.0894999504089355</v>
      </c>
      <c r="J707" s="11">
        <f>[1]!i_val_pe_percentile("881001.WI",A707,"2000-01-01",A707)</f>
        <v>0.48678720445062584</v>
      </c>
      <c r="K707" s="8">
        <f>[1]!macd("881001.WI",A707,26,12,9,1,1,1)</f>
        <v>-15.373594449413758</v>
      </c>
      <c r="L707" s="8">
        <f>[1]!sar("881001.WI",A707,4,"2","20","1",1)</f>
        <v>2429.7668545198981</v>
      </c>
      <c r="M707" s="12">
        <f>[1]!kdj("881001.WI",A707,9,3,3,1,1,1)</f>
        <v>12.310909060818771</v>
      </c>
      <c r="N707" s="7">
        <f>[1]!rsi("881001.WI",A707,6,1,1)</f>
        <v>24.98574382435573</v>
      </c>
      <c r="O707" s="7">
        <f>[1]!atr("881001.WI",A707,14,"2","1",1)</f>
        <v>35.525607142857133</v>
      </c>
      <c r="P707" s="21">
        <f>[1]!s_dq_close("000001.SH",A707,1)</f>
        <v>2383.0340000000001</v>
      </c>
      <c r="Q707" s="21">
        <f>[1]!s_dq_close("399107.SZ",A707,1)</f>
        <v>1069.675</v>
      </c>
    </row>
    <row r="708" spans="1:17" x14ac:dyDescent="0.25">
      <c r="A708" s="6">
        <v>40876</v>
      </c>
      <c r="B708" s="8">
        <f>[1]!i_dq_close($A$1,A708)</f>
        <v>2370.5763999999999</v>
      </c>
      <c r="C708" s="8">
        <f>[1]!i_dq_pctchange($A$1,A708)</f>
        <v>1.2802989443433948</v>
      </c>
      <c r="D708" s="8">
        <f>[1]!s_dq_volume("881001.WI",A708,1000000)</f>
        <v>9799.8943999999992</v>
      </c>
      <c r="E708" s="8">
        <f>[1]!s_dq_turn($A$1,A708)</f>
        <v>0.44</v>
      </c>
      <c r="F708" s="8">
        <f>[1]!s_share_freeshares($A$1,A708,10000)</f>
        <v>90071996.304800004</v>
      </c>
      <c r="G708" s="8">
        <f>[1]!s_val_pe_ttm($A$1,A708)</f>
        <v>14.268699645996094</v>
      </c>
      <c r="H708" s="8">
        <f>[1]!s_val_dividendyield2($A$1,A708)</f>
        <v>1.6211</v>
      </c>
      <c r="I708" s="8">
        <f>[1]!s_val_pb_lf($A$1,A708)</f>
        <v>2.1157000064849854</v>
      </c>
      <c r="J708" s="11">
        <f>[1]!i_val_pe_percentile("881001.WI",A708,"2000-01-01",A708)</f>
        <v>0.86896072297532145</v>
      </c>
      <c r="K708" s="8">
        <f>[1]!macd("881001.WI",A708,26,12,9,1,1,1)</f>
        <v>-14.878333950788601</v>
      </c>
      <c r="L708" s="8">
        <f>[1]!sar("881001.WI",A708,4,"2","20","1",1)</f>
        <v>2419.3665890679081</v>
      </c>
      <c r="M708" s="12">
        <f>[1]!kdj("881001.WI",A708,9,3,3,1,1,1)</f>
        <v>21.260812020585167</v>
      </c>
      <c r="N708" s="7">
        <f>[1]!rsi("881001.WI",A708,6,1,1)</f>
        <v>47.26051361976328</v>
      </c>
      <c r="O708" s="7">
        <f>[1]!atr("881001.WI",A708,14,"2","1",1)</f>
        <v>34.912642857142863</v>
      </c>
      <c r="P708" s="21">
        <f>[1]!s_dq_close("000001.SH",A708,1)</f>
        <v>2412.393</v>
      </c>
      <c r="Q708" s="21">
        <f>[1]!s_dq_close("399107.SZ",A708,1)</f>
        <v>1085.317</v>
      </c>
    </row>
    <row r="709" spans="1:17" x14ac:dyDescent="0.25">
      <c r="A709" s="6">
        <v>40877</v>
      </c>
      <c r="B709" s="8">
        <f>[1]!i_dq_close($A$1,A709)</f>
        <v>2290.1743000000001</v>
      </c>
      <c r="C709" s="8">
        <f>[1]!i_dq_pctchange($A$1,A709)</f>
        <v>-3.3916687941379906</v>
      </c>
      <c r="D709" s="8">
        <f>[1]!s_dq_volume("881001.WI",A709,1000000)</f>
        <v>12836.5936</v>
      </c>
      <c r="E709" s="8">
        <f>[1]!s_dq_turn($A$1,A709)</f>
        <v>0.58879999999999999</v>
      </c>
      <c r="F709" s="8">
        <f>[1]!s_share_freeshares($A$1,A709,10000)</f>
        <v>90107076.339499995</v>
      </c>
      <c r="G709" s="8">
        <f>[1]!s_val_pe_ttm($A$1,A709)</f>
        <v>13.805700302124023</v>
      </c>
      <c r="H709" s="8">
        <f>[1]!s_val_dividendyield2($A$1,A709)</f>
        <v>1.6773</v>
      </c>
      <c r="I709" s="8">
        <f>[1]!s_val_pb_lf($A$1,A709)</f>
        <v>2.0460000038146973</v>
      </c>
      <c r="J709" s="11">
        <f>[1]!i_val_pe_percentile("881001.WI",A709,"2000-01-01",A709)</f>
        <v>0.34746351633078526</v>
      </c>
      <c r="K709" s="8">
        <f>[1]!macd("881001.WI",A709,26,12,9,1,1,1)</f>
        <v>-20.734598415388973</v>
      </c>
      <c r="L709" s="8">
        <f>[1]!sar("881001.WI",A709,4,"2","20","1",1)</f>
        <v>2410.0063501611171</v>
      </c>
      <c r="M709" s="12">
        <f>[1]!kdj("881001.WI",A709,9,3,3,1,1,1)</f>
        <v>17.819084309308064</v>
      </c>
      <c r="N709" s="7">
        <f>[1]!rsi("881001.WI",A709,6,1,1)</f>
        <v>24.161278557727837</v>
      </c>
      <c r="O709" s="7">
        <f>[1]!atr("881001.WI",A709,14,"2","1",1)</f>
        <v>38.760071428571436</v>
      </c>
      <c r="P709" s="21">
        <f>[1]!s_dq_close("000001.SH",A709,1)</f>
        <v>2333.4140000000002</v>
      </c>
      <c r="Q709" s="21">
        <f>[1]!s_dq_close("399107.SZ",A709,1)</f>
        <v>1041.6210000000001</v>
      </c>
    </row>
    <row r="710" spans="1:17" x14ac:dyDescent="0.25">
      <c r="A710" s="6">
        <v>40878</v>
      </c>
      <c r="B710" s="8">
        <f>[1]!i_dq_close($A$1,A710)</f>
        <v>2341.9870999999998</v>
      </c>
      <c r="C710" s="8">
        <f>[1]!i_dq_pctchange($A$1,A710)</f>
        <v>2.2623954866666565</v>
      </c>
      <c r="D710" s="8">
        <f>[1]!s_dq_volume("881001.WI",A710,1000000)</f>
        <v>16087.923199999999</v>
      </c>
      <c r="E710" s="8">
        <f>[1]!s_dq_turn($A$1,A710)</f>
        <v>0.72409999999999997</v>
      </c>
      <c r="F710" s="8">
        <f>[1]!s_share_freeshares($A$1,A710,10000)</f>
        <v>90111676.792099997</v>
      </c>
      <c r="G710" s="8">
        <f>[1]!s_val_pe_ttm($A$1,A710)</f>
        <v>14.113200187683105</v>
      </c>
      <c r="H710" s="8">
        <f>[1]!s_val_dividendyield2($A$1,A710)</f>
        <v>1.641</v>
      </c>
      <c r="I710" s="8">
        <f>[1]!s_val_pb_lf($A$1,A710)</f>
        <v>2.0915000438690186</v>
      </c>
      <c r="J710" s="11">
        <f>[1]!i_val_pe_percentile("881001.WI",A710,"2000-01-01",A710)</f>
        <v>0.55574852379298367</v>
      </c>
      <c r="K710" s="8">
        <f>[1]!macd("881001.WI",A710,26,12,9,1,1,1)</f>
        <v>-20.953333270385428</v>
      </c>
      <c r="L710" s="8">
        <f>[1]!sar("881001.WI",A710,4,"2","20","1",1)</f>
        <v>2393.7197521417829</v>
      </c>
      <c r="M710" s="12">
        <f>[1]!kdj("881001.WI",A710,9,3,3,1,1,1)</f>
        <v>33.486961432435244</v>
      </c>
      <c r="N710" s="7">
        <f>[1]!rsi("881001.WI",A710,6,1,1)</f>
        <v>44.963193064598954</v>
      </c>
      <c r="O710" s="7">
        <f>[1]!atr("881001.WI",A710,14,"2","1",1)</f>
        <v>43.340307142857164</v>
      </c>
      <c r="P710" s="21">
        <f>[1]!s_dq_close("000001.SH",A710,1)</f>
        <v>2386.86</v>
      </c>
      <c r="Q710" s="21">
        <f>[1]!s_dq_close("399107.SZ",A710,1)</f>
        <v>1062.7739999999999</v>
      </c>
    </row>
    <row r="711" spans="1:17" x14ac:dyDescent="0.25">
      <c r="A711" s="6">
        <v>40879</v>
      </c>
      <c r="B711" s="8">
        <f>[1]!i_dq_close($A$1,A711)</f>
        <v>2312.4481999999998</v>
      </c>
      <c r="C711" s="8">
        <f>[1]!i_dq_pctchange($A$1,A711)</f>
        <v>-1.2612750941284012</v>
      </c>
      <c r="D711" s="8">
        <f>[1]!s_dq_volume("881001.WI",A711,1000000)</f>
        <v>10107.830400000001</v>
      </c>
      <c r="E711" s="8">
        <f>[1]!s_dq_turn($A$1,A711)</f>
        <v>0.45639999999999997</v>
      </c>
      <c r="F711" s="8">
        <f>[1]!s_share_freeshares($A$1,A711,10000)</f>
        <v>90120116.043899998</v>
      </c>
      <c r="G711" s="8">
        <f>[1]!s_val_pe_ttm($A$1,A711)</f>
        <v>13.941800117492676</v>
      </c>
      <c r="H711" s="8">
        <f>[1]!s_val_dividendyield2($A$1,A711)</f>
        <v>1.6625000000000001</v>
      </c>
      <c r="I711" s="8">
        <f>[1]!s_val_pb_lf($A$1,A711)</f>
        <v>2.0632998943328857</v>
      </c>
      <c r="J711" s="11">
        <f>[1]!i_val_pe_percentile("881001.WI",A711,"2000-01-01",A711)</f>
        <v>0.38194444444444442</v>
      </c>
      <c r="K711" s="8">
        <f>[1]!macd("881001.WI",A711,26,12,9,1,1,1)</f>
        <v>-23.242301794723062</v>
      </c>
      <c r="L711" s="8">
        <f>[1]!sar("881001.WI",A711,4,"2","20","1",1)</f>
        <v>2379.3875458847688</v>
      </c>
      <c r="M711" s="12">
        <f>[1]!kdj("881001.WI",A711,9,3,3,1,1,1)</f>
        <v>34.504719799053255</v>
      </c>
      <c r="N711" s="7">
        <f>[1]!rsi("881001.WI",A711,6,1,1)</f>
        <v>37.858928520534164</v>
      </c>
      <c r="O711" s="7">
        <f>[1]!atr("881001.WI",A711,14,"2","1",1)</f>
        <v>42.820885714285723</v>
      </c>
      <c r="P711" s="21">
        <f>[1]!s_dq_close("000001.SH",A711,1)</f>
        <v>2360.6640000000002</v>
      </c>
      <c r="Q711" s="21">
        <f>[1]!s_dq_close("399107.SZ",A711,1)</f>
        <v>1042.075</v>
      </c>
    </row>
    <row r="712" spans="1:17" x14ac:dyDescent="0.25">
      <c r="A712" s="6">
        <v>40882</v>
      </c>
      <c r="B712" s="8">
        <f>[1]!i_dq_close($A$1,A712)</f>
        <v>2275.5403000000001</v>
      </c>
      <c r="C712" s="8">
        <f>[1]!i_dq_pctchange($A$1,A712)</f>
        <v>-1.5960530488855793</v>
      </c>
      <c r="D712" s="8">
        <f>[1]!s_dq_volume("881001.WI",A712,1000000)</f>
        <v>8890.9639999999999</v>
      </c>
      <c r="E712" s="8">
        <f>[1]!s_dq_turn($A$1,A712)</f>
        <v>0.39989999999999998</v>
      </c>
      <c r="F712" s="8">
        <f>[1]!s_share_freeshares($A$1,A712,10000)</f>
        <v>90133970.180299997</v>
      </c>
      <c r="G712" s="8">
        <f>[1]!s_val_pe_ttm($A$1,A712)</f>
        <v>13.739500045776367</v>
      </c>
      <c r="H712" s="8">
        <f>[1]!s_val_dividendyield2($A$1,A712)</f>
        <v>1.6887000000000001</v>
      </c>
      <c r="I712" s="8">
        <f>[1]!s_val_pb_lf($A$1,A712)</f>
        <v>2.0325000286102295</v>
      </c>
      <c r="J712" s="11">
        <f>[1]!i_val_pe_percentile("881001.WI",A712,"2000-01-01",A712)</f>
        <v>0.27768136063866711</v>
      </c>
      <c r="K712" s="8">
        <f>[1]!macd("881001.WI",A712,26,12,9,1,1,1)</f>
        <v>-27.715003609577252</v>
      </c>
      <c r="L712" s="8">
        <f>[1]!sar("881001.WI",A712,4,"2","20","1",1)</f>
        <v>2366.7752043785968</v>
      </c>
      <c r="M712" s="12">
        <f>[1]!kdj("881001.WI",A712,9,3,3,1,1,1)</f>
        <v>24.422569373737662</v>
      </c>
      <c r="N712" s="7">
        <f>[1]!rsi("881001.WI",A712,6,1,1)</f>
        <v>30.607870801646747</v>
      </c>
      <c r="O712" s="7">
        <f>[1]!atr("881001.WI",A712,14,"2","1",1)</f>
        <v>44.781057142857144</v>
      </c>
      <c r="P712" s="21">
        <f>[1]!s_dq_close("000001.SH",A712,1)</f>
        <v>2333.2289999999998</v>
      </c>
      <c r="Q712" s="21">
        <f>[1]!s_dq_close("399107.SZ",A712,1)</f>
        <v>1010.62</v>
      </c>
    </row>
    <row r="713" spans="1:17" x14ac:dyDescent="0.25">
      <c r="A713" s="6">
        <v>40883</v>
      </c>
      <c r="B713" s="8">
        <f>[1]!i_dq_close($A$1,A713)</f>
        <v>2271.2116999999998</v>
      </c>
      <c r="C713" s="8">
        <f>[1]!i_dq_pctchange($A$1,A713)</f>
        <v>-0.19022295496152183</v>
      </c>
      <c r="D713" s="8">
        <f>[1]!s_dq_volume("881001.WI",A713,1000000)</f>
        <v>7741.0159999999996</v>
      </c>
      <c r="E713" s="8">
        <f>[1]!s_dq_turn($A$1,A713)</f>
        <v>0.34749999999999998</v>
      </c>
      <c r="F713" s="8">
        <f>[1]!s_share_freeshares($A$1,A713,10000)</f>
        <v>90139951.005199999</v>
      </c>
      <c r="G713" s="8">
        <f>[1]!s_val_pe_ttm($A$1,A713)</f>
        <v>13.708399772644043</v>
      </c>
      <c r="H713" s="8">
        <f>[1]!s_val_dividendyield2($A$1,A713)</f>
        <v>1.6914</v>
      </c>
      <c r="I713" s="8">
        <f>[1]!s_val_pb_lf($A$1,A713)</f>
        <v>2.0278999805450439</v>
      </c>
      <c r="J713" s="11">
        <f>[1]!i_val_pe_percentile("881001.WI",A713,"2000-01-01",A713)</f>
        <v>0.27758501040943789</v>
      </c>
      <c r="K713" s="8">
        <f>[1]!macd("881001.WI",A713,26,12,9,1,1,1)</f>
        <v>-31.248718095750064</v>
      </c>
      <c r="L713" s="8">
        <f>[1]!sar("881001.WI",A713,4,"2","20","1",1)</f>
        <v>2353.3598017655931</v>
      </c>
      <c r="M713" s="12">
        <f>[1]!kdj("881001.WI",A713,9,3,3,1,1,1)</f>
        <v>21.139048738795932</v>
      </c>
      <c r="N713" s="7">
        <f>[1]!rsi("881001.WI",A713,6,1,1)</f>
        <v>29.804485217160391</v>
      </c>
      <c r="O713" s="7">
        <f>[1]!atr("881001.WI",A713,14,"2","1",1)</f>
        <v>41.373249999999999</v>
      </c>
      <c r="P713" s="21">
        <f>[1]!s_dq_close("000001.SH",A713,1)</f>
        <v>2325.9050000000002</v>
      </c>
      <c r="Q713" s="21">
        <f>[1]!s_dq_close("399107.SZ",A713,1)</f>
        <v>1012.447</v>
      </c>
    </row>
    <row r="714" spans="1:17" x14ac:dyDescent="0.25">
      <c r="A714" s="6">
        <v>40884</v>
      </c>
      <c r="B714" s="8">
        <f>[1]!i_dq_close($A$1,A714)</f>
        <v>2277.9376999999999</v>
      </c>
      <c r="C714" s="8">
        <f>[1]!i_dq_pctchange($A$1,A714)</f>
        <v>0.29614148253991968</v>
      </c>
      <c r="D714" s="8">
        <f>[1]!s_dq_volume("881001.WI",A714,1000000)</f>
        <v>6915.8095999999996</v>
      </c>
      <c r="E714" s="8">
        <f>[1]!s_dq_turn($A$1,A714)</f>
        <v>0.31090000000000001</v>
      </c>
      <c r="F714" s="8">
        <f>[1]!s_share_freeshares($A$1,A714,10000)</f>
        <v>90142433.704500005</v>
      </c>
      <c r="G714" s="8">
        <f>[1]!s_val_pe_ttm($A$1,A714)</f>
        <v>13.744999885559082</v>
      </c>
      <c r="H714" s="8">
        <f>[1]!s_val_dividendyield2($A$1,A714)</f>
        <v>1.6862999999999999</v>
      </c>
      <c r="I714" s="8">
        <f>[1]!s_val_pb_lf($A$1,A714)</f>
        <v>2.0332999229431152</v>
      </c>
      <c r="J714" s="11">
        <f>[1]!i_val_pe_percentile("881001.WI",A714,"2000-01-01",A714)</f>
        <v>0.3815469996531391</v>
      </c>
      <c r="K714" s="8">
        <f>[1]!macd("881001.WI",A714,26,12,9,1,1,1)</f>
        <v>-33.124640065307176</v>
      </c>
      <c r="L714" s="8">
        <f>[1]!sar("881001.WI",A714,4,"2","20","1",1)</f>
        <v>2337.2817694830983</v>
      </c>
      <c r="M714" s="12">
        <f>[1]!kdj("881001.WI",A714,9,3,3,1,1,1)</f>
        <v>20.731450102743405</v>
      </c>
      <c r="N714" s="7">
        <f>[1]!rsi("881001.WI",A714,6,1,1)</f>
        <v>33.079697575858184</v>
      </c>
      <c r="O714" s="7">
        <f>[1]!atr("881001.WI",A714,14,"2","1",1)</f>
        <v>41.166607142857139</v>
      </c>
      <c r="P714" s="21">
        <f>[1]!s_dq_close("000001.SH",A714,1)</f>
        <v>2332.73</v>
      </c>
      <c r="Q714" s="21">
        <f>[1]!s_dq_close("399107.SZ",A714,1)</f>
        <v>1015.77</v>
      </c>
    </row>
    <row r="715" spans="1:17" x14ac:dyDescent="0.25">
      <c r="A715" s="6">
        <v>40885</v>
      </c>
      <c r="B715" s="8">
        <f>[1]!i_dq_close($A$1,A715)</f>
        <v>2275.4110999999998</v>
      </c>
      <c r="C715" s="8">
        <f>[1]!i_dq_pctchange($A$1,A715)</f>
        <v>-0.11091611504564607</v>
      </c>
      <c r="D715" s="8">
        <f>[1]!s_dq_volume("881001.WI",A715,1000000)</f>
        <v>8748.6272000000008</v>
      </c>
      <c r="E715" s="8">
        <f>[1]!s_dq_turn($A$1,A715)</f>
        <v>0.39460000000000001</v>
      </c>
      <c r="F715" s="8">
        <f>[1]!s_share_freeshares($A$1,A715,10000)</f>
        <v>90151222.766299993</v>
      </c>
      <c r="G715" s="8">
        <f>[1]!s_val_pe_ttm($A$1,A715)</f>
        <v>13.739999771118164</v>
      </c>
      <c r="H715" s="8">
        <f>[1]!s_val_dividendyield2($A$1,A715)</f>
        <v>1.6860999999999999</v>
      </c>
      <c r="I715" s="8">
        <f>[1]!s_val_pb_lf($A$1,A715)</f>
        <v>2.0323998928070068</v>
      </c>
      <c r="J715" s="11">
        <f>[1]!i_val_pe_percentile("881001.WI",A715,"2000-01-01",A715)</f>
        <v>0.34674063800277394</v>
      </c>
      <c r="K715" s="8">
        <f>[1]!macd("881001.WI",A715,26,12,9,1,1,1)</f>
        <v>-34.418442861224776</v>
      </c>
      <c r="L715" s="8">
        <f>[1]!sar("881001.WI",A715,4,"2","20","1",1)</f>
        <v>2323.7762223658024</v>
      </c>
      <c r="M715" s="12">
        <f>[1]!kdj("881001.WI",A715,9,3,3,1,1,1)</f>
        <v>21.091983696756675</v>
      </c>
      <c r="N715" s="7">
        <f>[1]!rsi("881001.WI",A715,6,1,1)</f>
        <v>32.398280616306742</v>
      </c>
      <c r="O715" s="7">
        <f>[1]!atr("881001.WI",A715,14,"2","1",1)</f>
        <v>40.576071428571431</v>
      </c>
      <c r="P715" s="21">
        <f>[1]!s_dq_close("000001.SH",A715,1)</f>
        <v>2329.8200000000002</v>
      </c>
      <c r="Q715" s="21">
        <f>[1]!s_dq_close("399107.SZ",A715,1)</f>
        <v>1017.131</v>
      </c>
    </row>
    <row r="716" spans="1:17" x14ac:dyDescent="0.25">
      <c r="A716" s="6">
        <v>40886</v>
      </c>
      <c r="B716" s="8">
        <f>[1]!i_dq_close($A$1,A716)</f>
        <v>2259.1169</v>
      </c>
      <c r="C716" s="8">
        <f>[1]!i_dq_pctchange($A$1,A716)</f>
        <v>-0.71609916994778744</v>
      </c>
      <c r="D716" s="8">
        <f>[1]!s_dq_volume("881001.WI",A716,1000000)</f>
        <v>6967.92</v>
      </c>
      <c r="E716" s="8">
        <f>[1]!s_dq_turn($A$1,A716)</f>
        <v>0.31269999999999998</v>
      </c>
      <c r="F716" s="8">
        <f>[1]!s_share_freeshares($A$1,A716,10000)</f>
        <v>90152613.2597</v>
      </c>
      <c r="G716" s="8">
        <f>[1]!s_val_pe_ttm($A$1,A716)</f>
        <v>13.649399757385254</v>
      </c>
      <c r="H716" s="8">
        <f>[1]!s_val_dividendyield2($A$1,A716)</f>
        <v>1.6984999999999999</v>
      </c>
      <c r="I716" s="8">
        <f>[1]!s_val_pb_lf($A$1,A716)</f>
        <v>2.0190000534057617</v>
      </c>
      <c r="J716" s="11">
        <f>[1]!i_val_pe_percentile("881001.WI",A716,"2000-01-01",A716)</f>
        <v>0.24263431542461003</v>
      </c>
      <c r="K716" s="8">
        <f>[1]!macd("881001.WI",A716,26,12,9,1,1,1)</f>
        <v>-36.339695275562008</v>
      </c>
      <c r="L716" s="8">
        <f>[1]!sar("881001.WI",A716,4,"2","20","1",1)</f>
        <v>2309.8822343399579</v>
      </c>
      <c r="M716" s="12">
        <f>[1]!kdj("881001.WI",A716,9,3,3,1,1,1)</f>
        <v>17.221992573487615</v>
      </c>
      <c r="N716" s="7">
        <f>[1]!rsi("881001.WI",A716,6,1,1)</f>
        <v>27.943644335723732</v>
      </c>
      <c r="O716" s="7">
        <f>[1]!atr("881001.WI",A716,14,"2","1",1)</f>
        <v>40.635321428571423</v>
      </c>
      <c r="P716" s="21">
        <f>[1]!s_dq_close("000001.SH",A716,1)</f>
        <v>2315.27</v>
      </c>
      <c r="Q716" s="21">
        <f>[1]!s_dq_close("399107.SZ",A716,1)</f>
        <v>1007.622</v>
      </c>
    </row>
    <row r="717" spans="1:17" x14ac:dyDescent="0.25">
      <c r="A717" s="6">
        <v>40889</v>
      </c>
      <c r="B717" s="8">
        <f>[1]!i_dq_close($A$1,A717)</f>
        <v>2234.6801999999998</v>
      </c>
      <c r="C717" s="8">
        <f>[1]!i_dq_pctchange($A$1,A717)</f>
        <v>-1.0816925852752552</v>
      </c>
      <c r="D717" s="8">
        <f>[1]!s_dq_volume("881001.WI",A717,1000000)</f>
        <v>6427.1931999999997</v>
      </c>
      <c r="E717" s="8">
        <f>[1]!s_dq_turn($A$1,A717)</f>
        <v>0.2989</v>
      </c>
      <c r="F717" s="8">
        <f>[1]!s_share_freeshares($A$1,A717,10000)</f>
        <v>90260045.930700004</v>
      </c>
      <c r="G717" s="8">
        <f>[1]!s_val_pe_ttm($A$1,A717)</f>
        <v>13.509200096130371</v>
      </c>
      <c r="H717" s="8">
        <f>[1]!s_val_dividendyield2($A$1,A717)</f>
        <v>1.7161999999999999</v>
      </c>
      <c r="I717" s="8">
        <f>[1]!s_val_pb_lf($A$1,A717)</f>
        <v>1.9976999759674072</v>
      </c>
      <c r="J717" s="11">
        <f>[1]!i_val_pe_percentile("881001.WI",A717,"2000-01-01",A717)</f>
        <v>0.20790020790020791</v>
      </c>
      <c r="K717" s="8">
        <f>[1]!macd("881001.WI",A717,26,12,9,1,1,1)</f>
        <v>-39.380188816418467</v>
      </c>
      <c r="L717" s="8">
        <f>[1]!sar("881001.WI",A717,4,"2","20","1",1)</f>
        <v>2298.4891641587656</v>
      </c>
      <c r="M717" s="12">
        <f>[1]!kdj("881001.WI",A717,9,3,3,1,1,1)</f>
        <v>11.732692454418382</v>
      </c>
      <c r="N717" s="7">
        <f>[1]!rsi("881001.WI",A717,6,1,1)</f>
        <v>22.400678306918582</v>
      </c>
      <c r="O717" s="7">
        <f>[1]!atr("881001.WI",A717,14,"2","1",1)</f>
        <v>40.480728571428536</v>
      </c>
      <c r="P717" s="21">
        <f>[1]!s_dq_close("000001.SH",A717,1)</f>
        <v>2291.5450000000001</v>
      </c>
      <c r="Q717" s="21">
        <f>[1]!s_dq_close("399107.SZ",A717,1)</f>
        <v>994.96699999999998</v>
      </c>
    </row>
    <row r="718" spans="1:17" x14ac:dyDescent="0.25">
      <c r="A718" s="6">
        <v>40890</v>
      </c>
      <c r="B718" s="8">
        <f>[1]!i_dq_close($A$1,A718)</f>
        <v>2188.4911999999999</v>
      </c>
      <c r="C718" s="8">
        <f>[1]!i_dq_pctchange($A$1,A718)</f>
        <v>-2.0669176734997632</v>
      </c>
      <c r="D718" s="8">
        <f>[1]!s_dq_volume("881001.WI",A718,1000000)</f>
        <v>9728.1327999999994</v>
      </c>
      <c r="E718" s="8">
        <f>[1]!s_dq_turn($A$1,A718)</f>
        <v>0.43659999999999999</v>
      </c>
      <c r="F718" s="8">
        <f>[1]!s_share_freeshares($A$1,A718,10000)</f>
        <v>90290322.1382</v>
      </c>
      <c r="G718" s="8">
        <f>[1]!s_val_pe_ttm($A$1,A718)</f>
        <v>13.232000350952148</v>
      </c>
      <c r="H718" s="8">
        <f>[1]!s_val_dividendyield2($A$1,A718)</f>
        <v>1.7551000000000001</v>
      </c>
      <c r="I718" s="8">
        <f>[1]!s_val_pb_lf($A$1,A718)</f>
        <v>1.9566999673843384</v>
      </c>
      <c r="J718" s="11">
        <f>[1]!i_val_pe_percentile("881001.WI",A718,"2000-01-01",A718)</f>
        <v>3.4638032559750606E-2</v>
      </c>
      <c r="K718" s="8">
        <f>[1]!macd("881001.WI",A718,26,12,9,1,1,1)</f>
        <v>-44.998157387557058</v>
      </c>
      <c r="L718" s="8">
        <f>[1]!sar("881001.WI",A718,4,"2","20","1",1)</f>
        <v>2285.5084713270126</v>
      </c>
      <c r="M718" s="12">
        <f>[1]!kdj("881001.WI",A718,9,3,3,1,1,1)</f>
        <v>8.3862876221299647</v>
      </c>
      <c r="N718" s="7">
        <f>[1]!rsi("881001.WI",A718,6,1,1)</f>
        <v>15.449583670461623</v>
      </c>
      <c r="O718" s="7">
        <f>[1]!atr("881001.WI",A718,14,"2","1",1)</f>
        <v>42.049664285714208</v>
      </c>
      <c r="P718" s="21">
        <f>[1]!s_dq_close("000001.SH",A718,1)</f>
        <v>2248.59</v>
      </c>
      <c r="Q718" s="21">
        <f>[1]!s_dq_close("399107.SZ",A718,1)</f>
        <v>965.15099999999995</v>
      </c>
    </row>
    <row r="719" spans="1:17" x14ac:dyDescent="0.25">
      <c r="A719" s="6">
        <v>40891</v>
      </c>
      <c r="B719" s="8">
        <f>[1]!i_dq_close($A$1,A719)</f>
        <v>2166.0227</v>
      </c>
      <c r="C719" s="8">
        <f>[1]!i_dq_pctchange($A$1,A719)</f>
        <v>-1.0266662255712953</v>
      </c>
      <c r="D719" s="8">
        <f>[1]!s_dq_volume("881001.WI",A719,1000000)</f>
        <v>7436.3167999999996</v>
      </c>
      <c r="E719" s="8">
        <f>[1]!s_dq_turn($A$1,A719)</f>
        <v>0.33379999999999999</v>
      </c>
      <c r="F719" s="8">
        <f>[1]!s_share_freeshares($A$1,A719,10000)</f>
        <v>90289867.818000004</v>
      </c>
      <c r="G719" s="8">
        <f>[1]!s_val_pe_ttm($A$1,A719)</f>
        <v>13.092100143432617</v>
      </c>
      <c r="H719" s="8">
        <f>[1]!s_val_dividendyield2($A$1,A719)</f>
        <v>1.7749999999999999</v>
      </c>
      <c r="I719" s="8">
        <f>[1]!s_val_pb_lf($A$1,A719)</f>
        <v>1.9357999563217163</v>
      </c>
      <c r="J719" s="11">
        <f>[1]!i_val_pe_percentile("881001.WI",A719,"2000-01-01",A719)</f>
        <v>0</v>
      </c>
      <c r="K719" s="8">
        <f>[1]!macd("881001.WI",A719,26,12,9,1,1,1)</f>
        <v>-50.679259175343304</v>
      </c>
      <c r="L719" s="8">
        <f>[1]!sar("881001.WI",A719,4,"2","20","1",1)</f>
        <v>2265.4495970616099</v>
      </c>
      <c r="M719" s="12">
        <f>[1]!kdj("881001.WI",A719,9,3,3,1,1,1)</f>
        <v>6.2111743711714693</v>
      </c>
      <c r="N719" s="7">
        <f>[1]!rsi("881001.WI",A719,6,1,1)</f>
        <v>13.080256389958302</v>
      </c>
      <c r="O719" s="7">
        <f>[1]!atr("881001.WI",A719,14,"2","1",1)</f>
        <v>41.651249999999926</v>
      </c>
      <c r="P719" s="21">
        <f>[1]!s_dq_close("000001.SH",A719,1)</f>
        <v>2228.5250000000001</v>
      </c>
      <c r="Q719" s="21">
        <f>[1]!s_dq_close("399107.SZ",A719,1)</f>
        <v>949.53099999999995</v>
      </c>
    </row>
    <row r="720" spans="1:17" x14ac:dyDescent="0.25">
      <c r="A720" s="6">
        <v>40892</v>
      </c>
      <c r="B720" s="8">
        <f>[1]!i_dq_close($A$1,A720)</f>
        <v>2118.4555999999998</v>
      </c>
      <c r="C720" s="8">
        <f>[1]!i_dq_pctchange($A$1,A720)</f>
        <v>-2.196057317404855</v>
      </c>
      <c r="D720" s="8">
        <f>[1]!s_dq_volume("881001.WI",A720,1000000)</f>
        <v>9588.9176000000007</v>
      </c>
      <c r="E720" s="8">
        <f>[1]!s_dq_turn($A$1,A720)</f>
        <v>0.43049999999999999</v>
      </c>
      <c r="F720" s="8">
        <f>[1]!s_share_freeshares($A$1,A720,10000)</f>
        <v>90302187.933300003</v>
      </c>
      <c r="G720" s="8">
        <f>[1]!s_val_pe_ttm($A$1,A720)</f>
        <v>12.817000389099121</v>
      </c>
      <c r="H720" s="8">
        <f>[1]!s_val_dividendyield2($A$1,A720)</f>
        <v>1.8145</v>
      </c>
      <c r="I720" s="8">
        <f>[1]!s_val_pb_lf($A$1,A720)</f>
        <v>1.8950999975204468</v>
      </c>
      <c r="J720" s="11">
        <f>[1]!i_val_pe_percentile("881001.WI",A720,"2000-01-01",A720)</f>
        <v>0</v>
      </c>
      <c r="K720" s="8">
        <f>[1]!macd("881001.WI",A720,26,12,9,1,1,1)</f>
        <v>-58.347249930158341</v>
      </c>
      <c r="L720" s="8">
        <f>[1]!sar("881001.WI",A720,4,"2","20","1",1)</f>
        <v>2244.8968776492879</v>
      </c>
      <c r="M720" s="12">
        <f>[1]!kdj("881001.WI",A720,9,3,3,1,1,1)</f>
        <v>4.2280264730578887</v>
      </c>
      <c r="N720" s="7">
        <f>[1]!rsi("881001.WI",A720,6,1,1)</f>
        <v>9.4129459172461996</v>
      </c>
      <c r="O720" s="7">
        <f>[1]!atr("881001.WI",A720,14,"2","1",1)</f>
        <v>42.887385714285628</v>
      </c>
      <c r="P720" s="21">
        <f>[1]!s_dq_close("000001.SH",A720,1)</f>
        <v>2180.895</v>
      </c>
      <c r="Q720" s="21">
        <f>[1]!s_dq_close("399107.SZ",A720,1)</f>
        <v>928.04100000000005</v>
      </c>
    </row>
    <row r="721" spans="1:17" x14ac:dyDescent="0.25">
      <c r="A721" s="6">
        <v>40893</v>
      </c>
      <c r="B721" s="8">
        <f>[1]!i_dq_close($A$1,A721)</f>
        <v>2164.1895</v>
      </c>
      <c r="C721" s="8">
        <f>[1]!i_dq_pctchange($A$1,A721)</f>
        <v>2.1588321227973899</v>
      </c>
      <c r="D721" s="8">
        <f>[1]!s_dq_volume("881001.WI",A721,1000000)</f>
        <v>9570.7551999999996</v>
      </c>
      <c r="E721" s="8">
        <f>[1]!s_dq_turn($A$1,A721)</f>
        <v>0.43559999999999999</v>
      </c>
      <c r="F721" s="8">
        <f>[1]!s_share_freeshares($A$1,A721,10000)</f>
        <v>90327245.994599998</v>
      </c>
      <c r="G721" s="8">
        <f>[1]!s_val_pe_ttm($A$1,A721)</f>
        <v>13.108400344848633</v>
      </c>
      <c r="H721" s="8">
        <f>[1]!s_val_dividendyield2($A$1,A721)</f>
        <v>1.7701</v>
      </c>
      <c r="I721" s="8">
        <f>[1]!s_val_pb_lf($A$1,A721)</f>
        <v>1.9368000030517578</v>
      </c>
      <c r="J721" s="11">
        <f>[1]!i_val_pe_percentile("881001.WI",A721,"2000-01-01",A721)</f>
        <v>6.920415224913494E-2</v>
      </c>
      <c r="K721" s="8">
        <f>[1]!macd("881001.WI",A721,26,12,9,1,1,1)</f>
        <v>-60.041720750252807</v>
      </c>
      <c r="L721" s="8">
        <f>[1]!sar("881001.WI",A721,4,"2","20","1",1)</f>
        <v>2219.5063221194305</v>
      </c>
      <c r="M721" s="12">
        <f>[1]!kdj("881001.WI",A721,9,3,3,1,1,1)</f>
        <v>12.713066878426192</v>
      </c>
      <c r="N721" s="7">
        <f>[1]!rsi("881001.WI",A721,6,1,1)</f>
        <v>31.5537693036277</v>
      </c>
      <c r="O721" s="7">
        <f>[1]!atr("881001.WI",A721,14,"2","1",1)</f>
        <v>44.99755714285704</v>
      </c>
      <c r="P721" s="21">
        <f>[1]!s_dq_close("000001.SH",A721,1)</f>
        <v>2224.84</v>
      </c>
      <c r="Q721" s="21">
        <f>[1]!s_dq_close("399107.SZ",A721,1)</f>
        <v>953.56100000000004</v>
      </c>
    </row>
    <row r="722" spans="1:17" x14ac:dyDescent="0.25">
      <c r="A722" s="6">
        <v>40896</v>
      </c>
      <c r="B722" s="8">
        <f>[1]!i_dq_close($A$1,A722)</f>
        <v>2160.3008</v>
      </c>
      <c r="C722" s="8">
        <f>[1]!i_dq_pctchange($A$1,A722)</f>
        <v>-0.17968389551839023</v>
      </c>
      <c r="D722" s="8">
        <f>[1]!s_dq_volume("881001.WI",A722,1000000)</f>
        <v>9905.8503999999994</v>
      </c>
      <c r="E722" s="8">
        <f>[1]!s_dq_turn($A$1,A722)</f>
        <v>0.44450000000000001</v>
      </c>
      <c r="F722" s="8">
        <f>[1]!s_share_freeshares($A$1,A722,10000)</f>
        <v>90349300.712699994</v>
      </c>
      <c r="G722" s="8">
        <f>[1]!s_val_pe_ttm($A$1,A722)</f>
        <v>13.090200424194336</v>
      </c>
      <c r="H722" s="8">
        <f>[1]!s_val_dividendyield2($A$1,A722)</f>
        <v>1.7715000000000001</v>
      </c>
      <c r="I722" s="8">
        <f>[1]!s_val_pb_lf($A$1,A722)</f>
        <v>1.9335000514984131</v>
      </c>
      <c r="J722" s="11">
        <f>[1]!i_val_pe_percentile("881001.WI",A722,"2000-01-01",A722)</f>
        <v>3.4590107229332409E-2</v>
      </c>
      <c r="K722" s="8">
        <f>[1]!macd("881001.WI",A722,26,12,9,1,1,1)</f>
        <v>-60.995271156307354</v>
      </c>
      <c r="L722" s="8">
        <f>[1]!sar("881001.WI",A722,4,"2","20","1",1)</f>
        <v>2197.5350776955443</v>
      </c>
      <c r="M722" s="12">
        <f>[1]!kdj("881001.WI",A722,9,3,3,1,1,1)</f>
        <v>17.970854225083212</v>
      </c>
      <c r="N722" s="7">
        <f>[1]!rsi("881001.WI",A722,6,1,1)</f>
        <v>30.786004139576768</v>
      </c>
      <c r="O722" s="7">
        <f>[1]!atr("881001.WI",A722,14,"2","1",1)</f>
        <v>46.904871428571305</v>
      </c>
      <c r="P722" s="21">
        <f>[1]!s_dq_close("000001.SH",A722,1)</f>
        <v>2218.2350000000001</v>
      </c>
      <c r="Q722" s="21">
        <f>[1]!s_dq_close("399107.SZ",A722,1)</f>
        <v>956.14700000000005</v>
      </c>
    </row>
    <row r="723" spans="1:17" x14ac:dyDescent="0.25">
      <c r="A723" s="6">
        <v>40897</v>
      </c>
      <c r="B723" s="8">
        <f>[1]!i_dq_close($A$1,A723)</f>
        <v>2157.2908000000002</v>
      </c>
      <c r="C723" s="8">
        <f>[1]!i_dq_pctchange($A$1,A723)</f>
        <v>-0.13933244851826945</v>
      </c>
      <c r="D723" s="8">
        <f>[1]!s_dq_volume("881001.WI",A723,1000000)</f>
        <v>9259.0472000000009</v>
      </c>
      <c r="E723" s="8">
        <f>[1]!s_dq_turn($A$1,A723)</f>
        <v>0.41670000000000001</v>
      </c>
      <c r="F723" s="8">
        <f>[1]!s_share_freeshares($A$1,A723,10000)</f>
        <v>90360221.186100006</v>
      </c>
      <c r="G723" s="8">
        <f>[1]!s_val_pe_ttm($A$1,A723)</f>
        <v>13.062399864196777</v>
      </c>
      <c r="H723" s="8">
        <f>[1]!s_val_dividendyield2($A$1,A723)</f>
        <v>1.7744</v>
      </c>
      <c r="I723" s="8">
        <f>[1]!s_val_pb_lf($A$1,A723)</f>
        <v>1.9292999505996704</v>
      </c>
      <c r="J723" s="11">
        <f>[1]!i_val_pe_percentile("881001.WI",A723,"2000-01-01",A723)</f>
        <v>3.4578146611341634E-2</v>
      </c>
      <c r="K723" s="8">
        <f>[1]!macd("881001.WI",A723,26,12,9,1,1,1)</f>
        <v>-61.287365962688</v>
      </c>
      <c r="L723" s="8">
        <f>[1]!sar("881001.WI",A723,4,"2","20","1",1)</f>
        <v>2179.4854821564354</v>
      </c>
      <c r="M723" s="12">
        <f>[1]!kdj("881001.WI",A723,9,3,3,1,1,1)</f>
        <v>20.93691375984859</v>
      </c>
      <c r="N723" s="7">
        <f>[1]!rsi("881001.WI",A723,6,1,1)</f>
        <v>30.105598776922214</v>
      </c>
      <c r="O723" s="7">
        <f>[1]!atr("881001.WI",A723,14,"2","1",1)</f>
        <v>40.696049999999886</v>
      </c>
      <c r="P723" s="21">
        <f>[1]!s_dq_close("000001.SH",A723,1)</f>
        <v>2215.9299999999998</v>
      </c>
      <c r="Q723" s="21">
        <f>[1]!s_dq_close("399107.SZ",A723,1)</f>
        <v>952.05799999999999</v>
      </c>
    </row>
    <row r="724" spans="1:17" x14ac:dyDescent="0.25">
      <c r="A724" s="6">
        <v>40898</v>
      </c>
      <c r="B724" s="8">
        <f>[1]!i_dq_close($A$1,A724)</f>
        <v>2127.0839999999998</v>
      </c>
      <c r="C724" s="8">
        <f>[1]!i_dq_pctchange($A$1,A724)</f>
        <v>-1.4002192008606527</v>
      </c>
      <c r="D724" s="8">
        <f>[1]!s_dq_volume("881001.WI",A724,1000000)</f>
        <v>8713.4856</v>
      </c>
      <c r="E724" s="8">
        <f>[1]!s_dq_turn($A$1,A724)</f>
        <v>0.39119999999999999</v>
      </c>
      <c r="F724" s="8">
        <f>[1]!s_share_freeshares($A$1,A724,10000)</f>
        <v>90367589.418300003</v>
      </c>
      <c r="G724" s="8">
        <f>[1]!s_val_pe_ttm($A$1,A724)</f>
        <v>12.878800392150879</v>
      </c>
      <c r="H724" s="8">
        <f>[1]!s_val_dividendyield2($A$1,A724)</f>
        <v>1.8032999999999999</v>
      </c>
      <c r="I724" s="8">
        <f>[1]!s_val_pb_lf($A$1,A724)</f>
        <v>1.9020999670028687</v>
      </c>
      <c r="J724" s="11">
        <f>[1]!i_val_pe_percentile("881001.WI",A724,"2000-01-01",A724)</f>
        <v>3.4566194262011754E-2</v>
      </c>
      <c r="K724" s="8">
        <f>[1]!macd("881001.WI",A724,26,12,9,1,1,1)</f>
        <v>-63.227442908283592</v>
      </c>
      <c r="L724" s="8">
        <f>[1]!sar("881001.WI",A724,4,"2","20","1",1)</f>
        <v>2178.7548999999999</v>
      </c>
      <c r="M724" s="12">
        <f>[1]!kdj("881001.WI",A724,9,3,3,1,1,1)</f>
        <v>17.846467362058842</v>
      </c>
      <c r="N724" s="7">
        <f>[1]!rsi("881001.WI",A724,6,1,1)</f>
        <v>23.777191392673991</v>
      </c>
      <c r="O724" s="7">
        <f>[1]!atr("881001.WI",A724,14,"2","1",1)</f>
        <v>38.177507142857039</v>
      </c>
      <c r="P724" s="21">
        <f>[1]!s_dq_close("000001.SH",A724,1)</f>
        <v>2191.1480000000001</v>
      </c>
      <c r="Q724" s="21">
        <f>[1]!s_dq_close("399107.SZ",A724,1)</f>
        <v>930.00400000000002</v>
      </c>
    </row>
    <row r="725" spans="1:17" x14ac:dyDescent="0.25">
      <c r="A725" s="6">
        <v>40899</v>
      </c>
      <c r="B725" s="8">
        <f>[1]!i_dq_close($A$1,A725)</f>
        <v>2119.5210000000002</v>
      </c>
      <c r="C725" s="8">
        <f>[1]!i_dq_pctchange($A$1,A725)</f>
        <v>-0.35555718532975883</v>
      </c>
      <c r="D725" s="8">
        <f>[1]!s_dq_volume("881001.WI",A725,1000000)</f>
        <v>10259.294400000001</v>
      </c>
      <c r="E725" s="8">
        <f>[1]!s_dq_turn($A$1,A725)</f>
        <v>0.4632</v>
      </c>
      <c r="F725" s="8">
        <f>[1]!s_share_freeshares($A$1,A725,10000)</f>
        <v>90377039.501100004</v>
      </c>
      <c r="G725" s="8">
        <f>[1]!s_val_pe_ttm($A$1,A725)</f>
        <v>12.833700180053711</v>
      </c>
      <c r="H725" s="8">
        <f>[1]!s_val_dividendyield2($A$1,A725)</f>
        <v>1.8107</v>
      </c>
      <c r="I725" s="8">
        <f>[1]!s_val_pb_lf($A$1,A725)</f>
        <v>1.8950999975204468</v>
      </c>
      <c r="J725" s="11">
        <f>[1]!i_val_pe_percentile("881001.WI",A725,"2000-01-01",A725)</f>
        <v>3.455425017277125E-2</v>
      </c>
      <c r="K725" s="8">
        <f>[1]!macd("881001.WI",A725,26,12,9,1,1,1)</f>
        <v>-64.630221792629527</v>
      </c>
      <c r="L725" s="8">
        <f>[1]!sar("881001.WI",A725,4,"2","20","1",1)</f>
        <v>2164.4613399999998</v>
      </c>
      <c r="M725" s="12">
        <f>[1]!kdj("881001.WI",A725,9,3,3,1,1,1)</f>
        <v>19.467612051077598</v>
      </c>
      <c r="N725" s="7">
        <f>[1]!rsi("881001.WI",A725,6,1,1)</f>
        <v>22.364715135381399</v>
      </c>
      <c r="O725" s="7">
        <f>[1]!atr("881001.WI",A725,14,"2","1",1)</f>
        <v>39.159735714285617</v>
      </c>
      <c r="P725" s="21">
        <f>[1]!s_dq_close("000001.SH",A725,1)</f>
        <v>2186.297</v>
      </c>
      <c r="Q725" s="21">
        <f>[1]!s_dq_close("399107.SZ",A725,1)</f>
        <v>920.67100000000005</v>
      </c>
    </row>
    <row r="726" spans="1:17" x14ac:dyDescent="0.25">
      <c r="A726" s="6">
        <v>40900</v>
      </c>
      <c r="B726" s="8">
        <f>[1]!i_dq_close($A$1,A726)</f>
        <v>2137.8195999999998</v>
      </c>
      <c r="C726" s="8">
        <f>[1]!i_dq_pctchange($A$1,A726)</f>
        <v>0.86333657463170332</v>
      </c>
      <c r="D726" s="8">
        <f>[1]!s_dq_volume("881001.WI",A726,1000000)</f>
        <v>9072.2263999999996</v>
      </c>
      <c r="E726" s="8">
        <f>[1]!s_dq_turn($A$1,A726)</f>
        <v>0.40679999999999999</v>
      </c>
      <c r="F726" s="8">
        <f>[1]!s_share_freeshares($A$1,A726,10000)</f>
        <v>90478623.554399997</v>
      </c>
      <c r="G726" s="8">
        <f>[1]!s_val_pe_ttm($A$1,A726)</f>
        <v>12.936599731445313</v>
      </c>
      <c r="H726" s="8">
        <f>[1]!s_val_dividendyield2($A$1,A726)</f>
        <v>1.7965</v>
      </c>
      <c r="I726" s="8">
        <f>[1]!s_val_pb_lf($A$1,A726)</f>
        <v>1.9098999500274658</v>
      </c>
      <c r="J726" s="11">
        <f>[1]!i_val_pe_percentile("881001.WI",A726,"2000-01-01",A726)</f>
        <v>0.10362694300518134</v>
      </c>
      <c r="K726" s="8">
        <f>[1]!macd("881001.WI",A726,26,12,9,1,1,1)</f>
        <v>-63.533020955093434</v>
      </c>
      <c r="L726" s="8">
        <f>[1]!sar("881001.WI",A726,4,"2","20","1",1)</f>
        <v>2152.9863</v>
      </c>
      <c r="M726" s="12">
        <f>[1]!kdj("881001.WI",A726,9,3,3,1,1,1)</f>
        <v>25.652959370572376</v>
      </c>
      <c r="N726" s="7">
        <f>[1]!rsi("881001.WI",A726,6,1,1)</f>
        <v>33.785113453851885</v>
      </c>
      <c r="O726" s="7">
        <f>[1]!atr("881001.WI",A726,14,"2","1",1)</f>
        <v>39.19356428571421</v>
      </c>
      <c r="P726" s="21">
        <f>[1]!s_dq_close("000001.SH",A726,1)</f>
        <v>2204.7840000000001</v>
      </c>
      <c r="Q726" s="21">
        <f>[1]!s_dq_close("399107.SZ",A726,1)</f>
        <v>926.87300000000005</v>
      </c>
    </row>
    <row r="727" spans="1:17" x14ac:dyDescent="0.25">
      <c r="A727" s="6">
        <v>40903</v>
      </c>
      <c r="B727" s="8">
        <f>[1]!i_dq_close($A$1,A727)</f>
        <v>2121.7813000000001</v>
      </c>
      <c r="C727" s="8">
        <f>[1]!i_dq_pctchange($A$1,A727)</f>
        <v>-0.75021765166713361</v>
      </c>
      <c r="D727" s="8">
        <f>[1]!s_dq_volume("881001.WI",A727,1000000)</f>
        <v>7431.1328000000003</v>
      </c>
      <c r="E727" s="8">
        <f>[1]!s_dq_turn($A$1,A727)</f>
        <v>0.3332</v>
      </c>
      <c r="F727" s="8">
        <f>[1]!s_share_freeshares($A$1,A727,10000)</f>
        <v>90666283.025999993</v>
      </c>
      <c r="G727" s="8">
        <f>[1]!s_val_pe_ttm($A$1,A727)</f>
        <v>12.842000007629395</v>
      </c>
      <c r="H727" s="8">
        <f>[1]!s_val_dividendyield2($A$1,A727)</f>
        <v>1.8103</v>
      </c>
      <c r="I727" s="8">
        <f>[1]!s_val_pb_lf($A$1,A727)</f>
        <v>1.8959000110626221</v>
      </c>
      <c r="J727" s="11">
        <f>[1]!i_val_pe_percentile("881001.WI",A727,"2000-01-01",A727)</f>
        <v>6.9060773480662974E-2</v>
      </c>
      <c r="K727" s="8">
        <f>[1]!macd("881001.WI",A727,26,12,9,1,1,1)</f>
        <v>-63.228776185455445</v>
      </c>
      <c r="L727" s="8">
        <f>[1]!sar("881001.WI",A727,4,"2","20","1",1)</f>
        <v>2147.7449000000001</v>
      </c>
      <c r="M727" s="12">
        <f>[1]!kdj("881001.WI",A727,9,3,3,1,1,1)</f>
        <v>29.277044764527954</v>
      </c>
      <c r="N727" s="7">
        <f>[1]!rsi("881001.WI",A727,6,1,1)</f>
        <v>29.258297235083671</v>
      </c>
      <c r="O727" s="7">
        <f>[1]!atr("881001.WI",A727,14,"2","1",1)</f>
        <v>39.445678571428516</v>
      </c>
      <c r="P727" s="21">
        <f>[1]!s_dq_close("000001.SH",A727,1)</f>
        <v>2190.11</v>
      </c>
      <c r="Q727" s="21">
        <f>[1]!s_dq_close("399107.SZ",A727,1)</f>
        <v>918.01300000000003</v>
      </c>
    </row>
    <row r="728" spans="1:17" x14ac:dyDescent="0.25">
      <c r="A728" s="6">
        <v>40904</v>
      </c>
      <c r="B728" s="8">
        <f>[1]!i_dq_close($A$1,A728)</f>
        <v>2091.3022000000001</v>
      </c>
      <c r="C728" s="8">
        <f>[1]!i_dq_pctchange($A$1,A728)</f>
        <v>-1.4364864088490183</v>
      </c>
      <c r="D728" s="8">
        <f>[1]!s_dq_volume("881001.WI",A728,1000000)</f>
        <v>8030.4319999999998</v>
      </c>
      <c r="E728" s="8">
        <f>[1]!s_dq_turn($A$1,A728)</f>
        <v>0.35980000000000001</v>
      </c>
      <c r="F728" s="8">
        <f>[1]!s_share_freeshares($A$1,A728,10000)</f>
        <v>90670516.246399999</v>
      </c>
      <c r="G728" s="8">
        <f>[1]!s_val_pe_ttm($A$1,A728)</f>
        <v>12.661499977111816</v>
      </c>
      <c r="H728" s="8">
        <f>[1]!s_val_dividendyield2($A$1,A728)</f>
        <v>1.8384</v>
      </c>
      <c r="I728" s="8">
        <f>[1]!s_val_pb_lf($A$1,A728)</f>
        <v>1.8682999610900879</v>
      </c>
      <c r="J728" s="11">
        <f>[1]!i_val_pe_percentile("881001.WI",A728,"2000-01-01",A728)</f>
        <v>0</v>
      </c>
      <c r="K728" s="8">
        <f>[1]!macd("881001.WI",A728,26,12,9,1,1,1)</f>
        <v>-64.701233118811615</v>
      </c>
      <c r="L728" s="8">
        <f>[1]!sar("881001.WI",A728,4,"2","20","1",1)</f>
        <v>2133.8746799999999</v>
      </c>
      <c r="M728" s="12">
        <f>[1]!kdj("881001.WI",A728,9,3,3,1,1,1)</f>
        <v>23.805348335940778</v>
      </c>
      <c r="N728" s="7">
        <f>[1]!rsi("881001.WI",A728,6,1,1)</f>
        <v>22.410582276050604</v>
      </c>
      <c r="O728" s="7">
        <f>[1]!atr("881001.WI",A728,14,"2","1",1)</f>
        <v>40.459207142857103</v>
      </c>
      <c r="P728" s="21">
        <f>[1]!s_dq_close("000001.SH",A728,1)</f>
        <v>2166.2049999999999</v>
      </c>
      <c r="Q728" s="21">
        <f>[1]!s_dq_close("399107.SZ",A728,1)</f>
        <v>893.86199999999997</v>
      </c>
    </row>
    <row r="729" spans="1:17" x14ac:dyDescent="0.25">
      <c r="A729" s="6">
        <v>40905</v>
      </c>
      <c r="B729" s="8">
        <f>[1]!i_dq_close($A$1,A729)</f>
        <v>2092.5945000000002</v>
      </c>
      <c r="C729" s="8">
        <f>[1]!i_dq_pctchange($A$1,A729)</f>
        <v>6.1794034358117554E-2</v>
      </c>
      <c r="D729" s="8">
        <f>[1]!s_dq_volume("881001.WI",A729,1000000)</f>
        <v>8620.9824000000008</v>
      </c>
      <c r="E729" s="8">
        <f>[1]!s_dq_turn($A$1,A729)</f>
        <v>0.38719999999999999</v>
      </c>
      <c r="F729" s="8">
        <f>[1]!s_share_freeshares($A$1,A729,10000)</f>
        <v>90705684.7139</v>
      </c>
      <c r="G729" s="8">
        <f>[1]!s_val_pe_ttm($A$1,A729)</f>
        <v>12.66450023651123</v>
      </c>
      <c r="H729" s="8">
        <f>[1]!s_val_dividendyield2($A$1,A729)</f>
        <v>1.8382000000000001</v>
      </c>
      <c r="I729" s="8">
        <f>[1]!s_val_pb_lf($A$1,A729)</f>
        <v>1.8688000440597534</v>
      </c>
      <c r="J729" s="11">
        <f>[1]!i_val_pe_percentile("881001.WI",A729,"2000-01-01",A729)</f>
        <v>3.450655624568668E-2</v>
      </c>
      <c r="K729" s="8">
        <f>[1]!macd("881001.WI",A729,26,12,9,1,1,1)</f>
        <v>-65.014442019658873</v>
      </c>
      <c r="L729" s="8">
        <f>[1]!sar("881001.WI",A729,4,"2","20","1",1)</f>
        <v>2122.7785039999999</v>
      </c>
      <c r="M729" s="12">
        <f>[1]!kdj("881001.WI",A729,9,3,3,1,1,1)</f>
        <v>25.998396021101556</v>
      </c>
      <c r="N729" s="7">
        <f>[1]!rsi("881001.WI",A729,6,1,1)</f>
        <v>23.323644843505402</v>
      </c>
      <c r="O729" s="7">
        <f>[1]!atr("881001.WI",A729,14,"2","1",1)</f>
        <v>39.831792857142808</v>
      </c>
      <c r="P729" s="21">
        <f>[1]!s_dq_close("000001.SH",A729,1)</f>
        <v>2170.0129999999999</v>
      </c>
      <c r="Q729" s="21">
        <f>[1]!s_dq_close("399107.SZ",A729,1)</f>
        <v>889.32500000000005</v>
      </c>
    </row>
    <row r="730" spans="1:17" x14ac:dyDescent="0.25">
      <c r="A730" s="6">
        <v>40906</v>
      </c>
      <c r="B730" s="8">
        <f>[1]!i_dq_close($A$1,A730)</f>
        <v>2096.7156</v>
      </c>
      <c r="C730" s="8">
        <f>[1]!i_dq_pctchange($A$1,A730)</f>
        <v>0.19693734261462706</v>
      </c>
      <c r="D730" s="8">
        <f>[1]!s_dq_volume("881001.WI",A730,1000000)</f>
        <v>7663.3832000000002</v>
      </c>
      <c r="E730" s="8">
        <f>[1]!s_dq_turn($A$1,A730)</f>
        <v>0.34510000000000002</v>
      </c>
      <c r="F730" s="8">
        <f>[1]!s_share_freeshares($A$1,A730,10000)</f>
        <v>90722082.156800002</v>
      </c>
      <c r="G730" s="8">
        <f>[1]!s_val_pe_ttm($A$1,A730)</f>
        <v>12.684900283813477</v>
      </c>
      <c r="H730" s="8">
        <f>[1]!s_val_dividendyield2($A$1,A730)</f>
        <v>1.8348</v>
      </c>
      <c r="I730" s="8">
        <f>[1]!s_val_pb_lf($A$1,A730)</f>
        <v>1.8717000484466553</v>
      </c>
      <c r="J730" s="11">
        <f>[1]!i_val_pe_percentile("881001.WI",A730,"2000-01-01",A730)</f>
        <v>6.8989306657468094E-2</v>
      </c>
      <c r="K730" s="8">
        <f>[1]!macd("881001.WI",A730,26,12,9,1,1,1)</f>
        <v>-64.19017956853213</v>
      </c>
      <c r="L730" s="8">
        <f>[1]!sar("881001.WI",A730,4,"2","20","1",1)</f>
        <v>2109.2205632</v>
      </c>
      <c r="M730" s="12">
        <f>[1]!kdj("881001.WI",A730,9,3,3,1,1,1)</f>
        <v>28.57034401604993</v>
      </c>
      <c r="N730" s="7">
        <f>[1]!rsi("881001.WI",A730,6,1,1)</f>
        <v>26.62780152152849</v>
      </c>
      <c r="O730" s="7">
        <f>[1]!atr("881001.WI",A730,14,"2","1",1)</f>
        <v>39.938678571428518</v>
      </c>
      <c r="P730" s="21">
        <f>[1]!s_dq_close("000001.SH",A730,1)</f>
        <v>2173.5610000000001</v>
      </c>
      <c r="Q730" s="21">
        <f>[1]!s_dq_close("399107.SZ",A730,1)</f>
        <v>890.452</v>
      </c>
    </row>
    <row r="731" spans="1:17" x14ac:dyDescent="0.25">
      <c r="A731" s="6">
        <v>40907</v>
      </c>
      <c r="B731" s="8">
        <f>[1]!i_dq_close($A$1,A731)</f>
        <v>2123.8530000000001</v>
      </c>
      <c r="C731" s="8">
        <f>[1]!i_dq_pctchange($A$1,A731)</f>
        <v>1.2942813989651276</v>
      </c>
      <c r="D731" s="8">
        <f>[1]!s_dq_volume("881001.WI",A731,1000000)</f>
        <v>8725.8847999999998</v>
      </c>
      <c r="E731" s="8">
        <f>[1]!s_dq_turn($A$1,A731)</f>
        <v>0.39069999999999999</v>
      </c>
      <c r="F731" s="8">
        <f>[1]!s_share_freeshares($A$1,A731,10000)</f>
        <v>90786183.719999999</v>
      </c>
      <c r="G731" s="8">
        <f>[1]!s_val_pe_ttm($A$1,A731)</f>
        <v>12.867500305175781</v>
      </c>
      <c r="H731" s="8">
        <f>[1]!s_val_dividendyield2($A$1,A731)</f>
        <v>1.8073999999999999</v>
      </c>
      <c r="I731" s="8">
        <f>[1]!s_val_pb_lf($A$1,A731)</f>
        <v>1.8942999839782715</v>
      </c>
      <c r="J731" s="11">
        <f>[1]!i_val_pe_percentile("881001.WI",A731,"2000-01-01",A731)</f>
        <v>0.20689655172413793</v>
      </c>
      <c r="K731" s="8">
        <f>[1]!macd("881001.WI",A731,26,12,9,1,1,1)</f>
        <v>-60.648071043363871</v>
      </c>
      <c r="L731" s="8">
        <f>[1]!sar("881001.WI",A731,4,"2","20","1",1)</f>
        <v>2054.9888000000001</v>
      </c>
      <c r="M731" s="12">
        <f>[1]!kdj("881001.WI",A731,9,3,3,1,1,1)</f>
        <v>37.593762505914199</v>
      </c>
      <c r="N731" s="7">
        <f>[1]!rsi("881001.WI",A731,6,1,1)</f>
        <v>45.265640071073008</v>
      </c>
      <c r="O731" s="7">
        <f>[1]!atr("881001.WI",A731,14,"2","1",1)</f>
        <v>40.120021428571398</v>
      </c>
      <c r="P731" s="21">
        <f>[1]!s_dq_close("000001.SH",A731,1)</f>
        <v>2199.4169999999999</v>
      </c>
      <c r="Q731" s="21">
        <f>[1]!s_dq_close("399107.SZ",A731,1)</f>
        <v>906.90899999999999</v>
      </c>
    </row>
    <row r="732" spans="1:17" x14ac:dyDescent="0.25">
      <c r="A732" s="6">
        <v>40912</v>
      </c>
      <c r="B732" s="8">
        <f>[1]!i_dq_close($A$1,A732)</f>
        <v>2089.2793000000001</v>
      </c>
      <c r="C732" s="8">
        <f>[1]!i_dq_pctchange($A$1,A732)</f>
        <v>-1.6278763172404076</v>
      </c>
      <c r="D732" s="8">
        <f>[1]!s_dq_volume("881001.WI",A732,1000000)</f>
        <v>8363.3639999999996</v>
      </c>
      <c r="E732" s="8">
        <f>[1]!s_dq_turn($A$1,A732)</f>
        <v>0.37430000000000002</v>
      </c>
      <c r="F732" s="8">
        <f>[1]!s_share_freeshares($A$1,A732,10000)</f>
        <v>90815309.978499994</v>
      </c>
      <c r="G732" s="8">
        <f>[1]!s_val_pe_ttm($A$1,A732)</f>
        <v>12.655099868774414</v>
      </c>
      <c r="H732" s="8">
        <f>[1]!s_val_dividendyield2($A$1,A732)</f>
        <v>1.8399000000000001</v>
      </c>
      <c r="I732" s="8">
        <f>[1]!s_val_pb_lf($A$1,A732)</f>
        <v>1.8630000352859497</v>
      </c>
      <c r="J732" s="11">
        <f>[1]!i_val_pe_percentile("881001.WI",A732,"2000-01-01",A732)</f>
        <v>0</v>
      </c>
      <c r="K732" s="8">
        <f>[1]!macd("881001.WI",A732,26,12,9,1,1,1)</f>
        <v>-59.939784637111188</v>
      </c>
      <c r="L732" s="8">
        <f>[1]!sar("881001.WI",A732,4,"2","20","1",1)</f>
        <v>2056.3922360000001</v>
      </c>
      <c r="M732" s="12">
        <f>[1]!kdj("881001.WI",A732,9,3,3,1,1,1)</f>
        <v>34.297805132332861</v>
      </c>
      <c r="N732" s="7">
        <f>[1]!rsi("881001.WI",A732,6,1,1)</f>
        <v>32.603920138958578</v>
      </c>
      <c r="O732" s="7">
        <f>[1]!atr("881001.WI",A732,14,"2","1",1)</f>
        <v>40.435992857142864</v>
      </c>
      <c r="P732" s="21">
        <f>[1]!s_dq_close("000001.SH",A732,1)</f>
        <v>2169.39</v>
      </c>
      <c r="Q732" s="21">
        <f>[1]!s_dq_close("399107.SZ",A732,1)</f>
        <v>882.77099999999996</v>
      </c>
    </row>
    <row r="733" spans="1:17" x14ac:dyDescent="0.25">
      <c r="A733" s="6">
        <v>40913</v>
      </c>
      <c r="B733" s="8">
        <f>[1]!i_dq_close($A$1,A733)</f>
        <v>2057.3379</v>
      </c>
      <c r="C733" s="8">
        <f>[1]!i_dq_pctchange($A$1,A733)</f>
        <v>-1.528823838919007</v>
      </c>
      <c r="D733" s="8">
        <f>[1]!s_dq_volume("881001.WI",A733,1000000)</f>
        <v>9768.4575999999997</v>
      </c>
      <c r="E733" s="8">
        <f>[1]!s_dq_turn($A$1,A733)</f>
        <v>0.43709999999999999</v>
      </c>
      <c r="F733" s="8">
        <f>[1]!s_share_freeshares($A$1,A733,10000)</f>
        <v>90826511.716000006</v>
      </c>
      <c r="G733" s="8">
        <f>[1]!s_val_pe_ttm($A$1,A733)</f>
        <v>12.455699920654297</v>
      </c>
      <c r="H733" s="8">
        <f>[1]!s_val_dividendyield2($A$1,A733)</f>
        <v>1.8722000000000001</v>
      </c>
      <c r="I733" s="8">
        <f>[1]!s_val_pb_lf($A$1,A733)</f>
        <v>1.8360999822616577</v>
      </c>
      <c r="J733" s="11">
        <f>[1]!i_val_pe_percentile("881001.WI",A733,"2000-01-01",A733)</f>
        <v>0</v>
      </c>
      <c r="K733" s="8">
        <f>[1]!macd("881001.WI",A733,26,12,9,1,1,1)</f>
        <v>-61.249816830079908</v>
      </c>
      <c r="L733" s="8">
        <f>[1]!sar("881001.WI",A733,4,"2","20","1",1)</f>
        <v>2142.8831</v>
      </c>
      <c r="M733" s="12">
        <f>[1]!kdj("881001.WI",A733,9,3,3,1,1,1)</f>
        <v>23.802749463123401</v>
      </c>
      <c r="N733" s="7">
        <f>[1]!rsi("881001.WI",A733,6,1,1)</f>
        <v>24.886431505170542</v>
      </c>
      <c r="O733" s="7">
        <f>[1]!atr("881001.WI",A733,14,"2","1",1)</f>
        <v>40.887478571428574</v>
      </c>
      <c r="P733" s="21">
        <f>[1]!s_dq_close("000001.SH",A733,1)</f>
        <v>2148.4520000000002</v>
      </c>
      <c r="Q733" s="21">
        <f>[1]!s_dq_close("399107.SZ",A733,1)</f>
        <v>851.44299999999998</v>
      </c>
    </row>
    <row r="734" spans="1:17" x14ac:dyDescent="0.25">
      <c r="A734" s="6">
        <v>40914</v>
      </c>
      <c r="B734" s="8">
        <f>[1]!i_dq_close($A$1,A734)</f>
        <v>2070.9780000000001</v>
      </c>
      <c r="C734" s="8">
        <f>[1]!i_dq_pctchange($A$1,A734)</f>
        <v>0.66299755621087209</v>
      </c>
      <c r="D734" s="8">
        <f>[1]!s_dq_volume("881001.WI",A734,1000000)</f>
        <v>8451.3760000000002</v>
      </c>
      <c r="E734" s="8">
        <f>[1]!s_dq_turn($A$1,A734)</f>
        <v>0.37880000000000003</v>
      </c>
      <c r="F734" s="8">
        <f>[1]!s_share_freeshares($A$1,A734,10000)</f>
        <v>90869864.933400005</v>
      </c>
      <c r="G734" s="8">
        <f>[1]!s_val_pe_ttm($A$1,A734)</f>
        <v>12.542599678039551</v>
      </c>
      <c r="H734" s="8">
        <f>[1]!s_val_dividendyield2($A$1,A734)</f>
        <v>1.8592</v>
      </c>
      <c r="I734" s="8">
        <f>[1]!s_val_pb_lf($A$1,A734)</f>
        <v>1.8490999937057495</v>
      </c>
      <c r="J734" s="11">
        <f>[1]!i_val_pe_percentile("881001.WI",A734,"2000-01-01",A734)</f>
        <v>3.4447123665173961E-2</v>
      </c>
      <c r="K734" s="8">
        <f>[1]!macd("881001.WI",A734,26,12,9,1,1,1)</f>
        <v>-60.490092572946196</v>
      </c>
      <c r="L734" s="8">
        <f>[1]!sar("881001.WI",A734,4,"2","20","1",1)</f>
        <v>2141.1168339999999</v>
      </c>
      <c r="M734" s="12">
        <f>[1]!kdj("881001.WI",A734,9,3,3,1,1,1)</f>
        <v>25.43860551393205</v>
      </c>
      <c r="N734" s="7">
        <f>[1]!rsi("881001.WI",A734,6,1,1)</f>
        <v>33.011904670897593</v>
      </c>
      <c r="O734" s="7">
        <f>[1]!atr("881001.WI",A734,14,"2","1",1)</f>
        <v>39.834514285714313</v>
      </c>
      <c r="P734" s="21">
        <f>[1]!s_dq_close("000001.SH",A734,1)</f>
        <v>2163.395</v>
      </c>
      <c r="Q734" s="21">
        <f>[1]!s_dq_close("399107.SZ",A734,1)</f>
        <v>855.38099999999997</v>
      </c>
    </row>
    <row r="735" spans="1:17" x14ac:dyDescent="0.25">
      <c r="A735" s="6">
        <v>40917</v>
      </c>
      <c r="B735" s="8">
        <f>[1]!i_dq_close($A$1,A735)</f>
        <v>2134.6293999999998</v>
      </c>
      <c r="C735" s="8">
        <f>[1]!i_dq_pctchange($A$1,A735)</f>
        <v>3.0734947449948642</v>
      </c>
      <c r="D735" s="8">
        <f>[1]!s_dq_volume("881001.WI",A735,1000000)</f>
        <v>12477.553599999999</v>
      </c>
      <c r="E735" s="8">
        <f>[1]!s_dq_turn($A$1,A735)</f>
        <v>0.55689999999999995</v>
      </c>
      <c r="F735" s="8">
        <f>[1]!s_share_freeshares($A$1,A735,10000)</f>
        <v>90881916.713300005</v>
      </c>
      <c r="G735" s="8">
        <f>[1]!s_val_pe_ttm($A$1,A735)</f>
        <v>12.926300048828125</v>
      </c>
      <c r="H735" s="8">
        <f>[1]!s_val_dividendyield2($A$1,A735)</f>
        <v>1.8026</v>
      </c>
      <c r="I735" s="8">
        <f>[1]!s_val_pb_lf($A$1,A735)</f>
        <v>1.9048000574111938</v>
      </c>
      <c r="J735" s="11">
        <f>[1]!i_val_pe_percentile("881001.WI",A735,"2000-01-01",A735)</f>
        <v>0.37878787878787878</v>
      </c>
      <c r="K735" s="8">
        <f>[1]!macd("881001.WI",A735,26,12,9,1,1,1)</f>
        <v>-54.127916672651281</v>
      </c>
      <c r="L735" s="8">
        <f>[1]!sar("881001.WI",A735,4,"2","20","1",1)</f>
        <v>2136.9902006399998</v>
      </c>
      <c r="M735" s="12">
        <f>[1]!kdj("881001.WI",A735,9,3,3,1,1,1)</f>
        <v>46.31054918919957</v>
      </c>
      <c r="N735" s="7">
        <f>[1]!rsi("881001.WI",A735,6,1,1)</f>
        <v>58.282671000040963</v>
      </c>
      <c r="O735" s="7">
        <f>[1]!atr("881001.WI",A735,14,"2","1",1)</f>
        <v>41.604707142857187</v>
      </c>
      <c r="P735" s="21">
        <f>[1]!s_dq_close("000001.SH",A735,1)</f>
        <v>2225.89</v>
      </c>
      <c r="Q735" s="21">
        <f>[1]!s_dq_close("399107.SZ",A735,1)</f>
        <v>887.32799999999997</v>
      </c>
    </row>
    <row r="736" spans="1:17" x14ac:dyDescent="0.25">
      <c r="A736" s="6">
        <v>40918</v>
      </c>
      <c r="B736" s="8">
        <f>[1]!i_dq_close($A$1,A736)</f>
        <v>2198.0198</v>
      </c>
      <c r="C736" s="8">
        <f>[1]!i_dq_pctchange($A$1,A736)</f>
        <v>2.9696208625253746</v>
      </c>
      <c r="D736" s="8">
        <f>[1]!s_dq_volume("881001.WI",A736,1000000)</f>
        <v>18346.8704</v>
      </c>
      <c r="E736" s="8">
        <f>[1]!s_dq_turn($A$1,A736)</f>
        <v>0.82050000000000001</v>
      </c>
      <c r="F736" s="8">
        <f>[1]!s_share_freeshares($A$1,A736,10000)</f>
        <v>90897166.7711</v>
      </c>
      <c r="G736" s="8">
        <f>[1]!s_val_pe_ttm($A$1,A736)</f>
        <v>13.295900344848633</v>
      </c>
      <c r="H736" s="8">
        <f>[1]!s_val_dividendyield2($A$1,A736)</f>
        <v>1.7490000000000001</v>
      </c>
      <c r="I736" s="8">
        <f>[1]!s_val_pb_lf($A$1,A736)</f>
        <v>1.9591000080108643</v>
      </c>
      <c r="J736" s="11">
        <f>[1]!i_val_pe_percentile("881001.WI",A736,"2000-01-01",A736)</f>
        <v>0.65404475043029264</v>
      </c>
      <c r="K736" s="8">
        <f>[1]!macd("881001.WI",A736,26,12,9,1,1,1)</f>
        <v>-43.46967952372961</v>
      </c>
      <c r="L736" s="8">
        <f>[1]!sar("881001.WI",A736,4,"2","20","1",1)</f>
        <v>2037.951</v>
      </c>
      <c r="M736" s="12">
        <f>[1]!kdj("881001.WI",A736,9,3,3,1,1,1)</f>
        <v>63.746275224883398</v>
      </c>
      <c r="N736" s="7">
        <f>[1]!rsi("881001.WI",A736,6,1,1)</f>
        <v>71.245985298104671</v>
      </c>
      <c r="O736" s="7">
        <f>[1]!atr("881001.WI",A736,14,"2","1",1)</f>
        <v>42.690042857142899</v>
      </c>
      <c r="P736" s="21">
        <f>[1]!s_dq_close("000001.SH",A736,1)</f>
        <v>2285.7440000000001</v>
      </c>
      <c r="Q736" s="21">
        <f>[1]!s_dq_close("399107.SZ",A736,1)</f>
        <v>921.65099999999995</v>
      </c>
    </row>
    <row r="737" spans="1:17" x14ac:dyDescent="0.25">
      <c r="A737" s="6">
        <v>40919</v>
      </c>
      <c r="B737" s="8">
        <f>[1]!i_dq_close($A$1,A737)</f>
        <v>2190.5801000000001</v>
      </c>
      <c r="C737" s="8">
        <f>[1]!i_dq_pctchange($A$1,A737)</f>
        <v>-0.33847283814276385</v>
      </c>
      <c r="D737" s="8">
        <f>[1]!s_dq_volume("881001.WI",A737,1000000)</f>
        <v>14759.084800000001</v>
      </c>
      <c r="E737" s="8">
        <f>[1]!s_dq_turn($A$1,A737)</f>
        <v>0.65949999999999998</v>
      </c>
      <c r="F737" s="8">
        <f>[1]!s_share_freeshares($A$1,A737,10000)</f>
        <v>90916032.924099997</v>
      </c>
      <c r="G737" s="8">
        <f>[1]!s_val_pe_ttm($A$1,A737)</f>
        <v>13.24899959564209</v>
      </c>
      <c r="H737" s="8">
        <f>[1]!s_val_dividendyield2($A$1,A737)</f>
        <v>1.7543</v>
      </c>
      <c r="I737" s="8">
        <f>[1]!s_val_pb_lf($A$1,A737)</f>
        <v>1.9528000354766846</v>
      </c>
      <c r="J737" s="11">
        <f>[1]!i_val_pe_percentile("881001.WI",A737,"2000-01-01",A737)</f>
        <v>0.65381968341362695</v>
      </c>
      <c r="K737" s="8">
        <f>[1]!macd("881001.WI",A737,26,12,9,1,1,1)</f>
        <v>-35.217308201654305</v>
      </c>
      <c r="L737" s="8">
        <f>[1]!sar("881001.WI",A737,4,"2","20","1",1)</f>
        <v>2041.1972479999999</v>
      </c>
      <c r="M737" s="12">
        <f>[1]!kdj("881001.WI",A737,9,3,3,1,1,1)</f>
        <v>73.304792083426833</v>
      </c>
      <c r="N737" s="7">
        <f>[1]!rsi("881001.WI",A737,6,1,1)</f>
        <v>68.258739245531459</v>
      </c>
      <c r="O737" s="7">
        <f>[1]!atr("881001.WI",A737,14,"2","1",1)</f>
        <v>43.738278571428609</v>
      </c>
      <c r="P737" s="21">
        <f>[1]!s_dq_close("000001.SH",A737,1)</f>
        <v>2276.0459999999998</v>
      </c>
      <c r="Q737" s="21">
        <f>[1]!s_dq_close("399107.SZ",A737,1)</f>
        <v>921.54</v>
      </c>
    </row>
    <row r="738" spans="1:17" x14ac:dyDescent="0.25">
      <c r="A738" s="6">
        <v>40920</v>
      </c>
      <c r="B738" s="8">
        <f>[1]!i_dq_close($A$1,A738)</f>
        <v>2189.1149999999998</v>
      </c>
      <c r="C738" s="8">
        <f>[1]!i_dq_pctchange($A$1,A738)</f>
        <v>-6.6881827329680746E-2</v>
      </c>
      <c r="D738" s="8">
        <f>[1]!s_dq_volume("881001.WI",A738,1000000)</f>
        <v>12345.415999999999</v>
      </c>
      <c r="E738" s="8">
        <f>[1]!s_dq_turn($A$1,A738)</f>
        <v>0.5514</v>
      </c>
      <c r="F738" s="8">
        <f>[1]!s_share_freeshares($A$1,A738,10000)</f>
        <v>90920653.122400001</v>
      </c>
      <c r="G738" s="8">
        <f>[1]!s_val_pe_ttm($A$1,A738)</f>
        <v>13.219900131225586</v>
      </c>
      <c r="H738" s="8">
        <f>[1]!s_val_dividendyield2($A$1,A738)</f>
        <v>1.7571000000000001</v>
      </c>
      <c r="I738" s="8">
        <f>[1]!s_val_pb_lf($A$1,A738)</f>
        <v>1.9490000009536743</v>
      </c>
      <c r="J738" s="11">
        <f>[1]!i_val_pe_percentile("881001.WI",A738,"2000-01-01",A738)</f>
        <v>0.61919504643962853</v>
      </c>
      <c r="K738" s="8">
        <f>[1]!macd("881001.WI",A738,26,12,9,1,1,1)</f>
        <v>-28.46731234302888</v>
      </c>
      <c r="L738" s="8">
        <f>[1]!sar("881001.WI",A738,4,"2","20","1",1)</f>
        <v>2047.6731580799999</v>
      </c>
      <c r="M738" s="12">
        <f>[1]!kdj("881001.WI",A738,9,3,3,1,1,1)</f>
        <v>78.114949481740553</v>
      </c>
      <c r="N738" s="7">
        <f>[1]!rsi("881001.WI",A738,6,1,1)</f>
        <v>67.589039758161945</v>
      </c>
      <c r="O738" s="7">
        <f>[1]!atr("881001.WI",A738,14,"2","1",1)</f>
        <v>42.131135714285747</v>
      </c>
      <c r="P738" s="21">
        <f>[1]!s_dq_close("000001.SH",A738,1)</f>
        <v>2275.0100000000002</v>
      </c>
      <c r="Q738" s="21">
        <f>[1]!s_dq_close("399107.SZ",A738,1)</f>
        <v>917.44799999999998</v>
      </c>
    </row>
    <row r="739" spans="1:17" x14ac:dyDescent="0.25">
      <c r="A739" s="6">
        <v>40921</v>
      </c>
      <c r="B739" s="8">
        <f>[1]!i_dq_close($A$1,A739)</f>
        <v>2151.4587000000001</v>
      </c>
      <c r="C739" s="8">
        <f>[1]!i_dq_pctchange($A$1,A739)</f>
        <v>-1.720160886933745</v>
      </c>
      <c r="D739" s="8">
        <f>[1]!s_dq_volume("881001.WI",A739,1000000)</f>
        <v>12191.4</v>
      </c>
      <c r="E739" s="8">
        <f>[1]!s_dq_turn($A$1,A739)</f>
        <v>0.54549999999999998</v>
      </c>
      <c r="F739" s="8">
        <f>[1]!s_share_freeshares($A$1,A739,10000)</f>
        <v>90942283.154899999</v>
      </c>
      <c r="G739" s="8">
        <f>[1]!s_val_pe_ttm($A$1,A739)</f>
        <v>12.987899780273438</v>
      </c>
      <c r="H739" s="8">
        <f>[1]!s_val_dividendyield2($A$1,A739)</f>
        <v>1.7927999999999999</v>
      </c>
      <c r="I739" s="8">
        <f>[1]!s_val_pb_lf($A$1,A739)</f>
        <v>1.9139000177383423</v>
      </c>
      <c r="J739" s="11">
        <f>[1]!i_val_pe_percentile("881001.WI",A739,"2000-01-01",A739)</f>
        <v>0.44704264099037139</v>
      </c>
      <c r="K739" s="8">
        <f>[1]!macd("881001.WI",A739,26,12,9,1,1,1)</f>
        <v>-25.858361600880471</v>
      </c>
      <c r="L739" s="8">
        <f>[1]!sar("881001.WI",A739,4,"2","20","1",1)</f>
        <v>2057.4275645951998</v>
      </c>
      <c r="M739" s="12">
        <f>[1]!kdj("881001.WI",A739,9,3,3,1,1,1)</f>
        <v>74.036508921977443</v>
      </c>
      <c r="N739" s="7">
        <f>[1]!rsi("881001.WI",A739,6,1,1)</f>
        <v>51.88767124583228</v>
      </c>
      <c r="O739" s="7">
        <f>[1]!atr("881001.WI",A739,14,"2","1",1)</f>
        <v>42.402114285714333</v>
      </c>
      <c r="P739" s="21">
        <f>[1]!s_dq_close("000001.SH",A739,1)</f>
        <v>2244.58</v>
      </c>
      <c r="Q739" s="21">
        <f>[1]!s_dq_close("399107.SZ",A739,1)</f>
        <v>884.88</v>
      </c>
    </row>
    <row r="740" spans="1:17" x14ac:dyDescent="0.25">
      <c r="A740" s="6">
        <v>40924</v>
      </c>
      <c r="B740" s="8">
        <f>[1]!i_dq_close($A$1,A740)</f>
        <v>2107.7008999999998</v>
      </c>
      <c r="C740" s="8">
        <f>[1]!i_dq_pctchange($A$1,A740)</f>
        <v>-2.0338666040858842</v>
      </c>
      <c r="D740" s="8">
        <f>[1]!s_dq_volume("881001.WI",A740,1000000)</f>
        <v>7955.1751999999997</v>
      </c>
      <c r="E740" s="8">
        <f>[1]!s_dq_turn($A$1,A740)</f>
        <v>0.35499999999999998</v>
      </c>
      <c r="F740" s="8">
        <f>[1]!s_share_freeshares($A$1,A740,10000)</f>
        <v>91474378.141100004</v>
      </c>
      <c r="G740" s="8">
        <f>[1]!s_val_pe_ttm($A$1,A740)</f>
        <v>12.726900100708008</v>
      </c>
      <c r="H740" s="8">
        <f>[1]!s_val_dividendyield2($A$1,A740)</f>
        <v>1.8327</v>
      </c>
      <c r="I740" s="8">
        <f>[1]!s_val_pb_lf($A$1,A740)</f>
        <v>1.8740999698638916</v>
      </c>
      <c r="J740" s="11">
        <f>[1]!i_val_pe_percentile("881001.WI",A740,"2000-01-01",A740)</f>
        <v>0.2062564455139223</v>
      </c>
      <c r="K740" s="8">
        <f>[1]!macd("881001.WI",A740,26,12,9,1,1,1)</f>
        <v>-27.010280402891112</v>
      </c>
      <c r="L740" s="8">
        <f>[1]!sar("881001.WI",A740,4,"2","20","1",1)</f>
        <v>2066.5967067194879</v>
      </c>
      <c r="M740" s="12">
        <f>[1]!kdj("881001.WI",A740,9,3,3,1,1,1)</f>
        <v>62.851903846712467</v>
      </c>
      <c r="N740" s="7">
        <f>[1]!rsi("881001.WI",A740,6,1,1)</f>
        <v>39.191954325407771</v>
      </c>
      <c r="O740" s="7">
        <f>[1]!atr("881001.WI",A740,14,"2","1",1)</f>
        <v>42.463621428571479</v>
      </c>
      <c r="P740" s="21">
        <f>[1]!s_dq_close("000001.SH",A740,1)</f>
        <v>2206.1930000000002</v>
      </c>
      <c r="Q740" s="21">
        <f>[1]!s_dq_close("399107.SZ",A740,1)</f>
        <v>855.62199999999996</v>
      </c>
    </row>
    <row r="741" spans="1:17" x14ac:dyDescent="0.25">
      <c r="A741" s="6">
        <v>40925</v>
      </c>
      <c r="B741" s="8">
        <f>[1]!i_dq_close($A$1,A741)</f>
        <v>2199.6736000000001</v>
      </c>
      <c r="C741" s="8">
        <f>[1]!i_dq_pctchange($A$1,A741)</f>
        <v>4.3636504591329945</v>
      </c>
      <c r="D741" s="8">
        <f>[1]!s_dq_volume("881001.WI",A741,1000000)</f>
        <v>14171.8192</v>
      </c>
      <c r="E741" s="8">
        <f>[1]!s_dq_turn($A$1,A741)</f>
        <v>0.63229999999999997</v>
      </c>
      <c r="F741" s="8">
        <f>[1]!s_share_freeshares($A$1,A741,10000)</f>
        <v>91462349.023499995</v>
      </c>
      <c r="G741" s="8">
        <f>[1]!s_val_pe_ttm($A$1,A741)</f>
        <v>13.278499603271484</v>
      </c>
      <c r="H741" s="8">
        <f>[1]!s_val_dividendyield2($A$1,A741)</f>
        <v>1.7537</v>
      </c>
      <c r="I741" s="8">
        <f>[1]!s_val_pb_lf($A$1,A741)</f>
        <v>1.9542000293731689</v>
      </c>
      <c r="J741" s="11">
        <f>[1]!i_val_pe_percentile("881001.WI",A741,"2000-01-01",A741)</f>
        <v>0.7903780068728522</v>
      </c>
      <c r="K741" s="8">
        <f>[1]!macd("881001.WI",A741,26,12,9,1,1,1)</f>
        <v>-20.268117864262422</v>
      </c>
      <c r="L741" s="8">
        <f>[1]!sar("881001.WI",A741,4,"2","20","1",1)</f>
        <v>2075.2157003163188</v>
      </c>
      <c r="M741" s="12">
        <f>[1]!kdj("881001.WI",A741,9,3,3,1,1,1)</f>
        <v>73.189086989304585</v>
      </c>
      <c r="N741" s="7">
        <f>[1]!rsi("881001.WI",A741,6,1,1)</f>
        <v>62.397588830126963</v>
      </c>
      <c r="O741" s="7">
        <f>[1]!atr("881001.WI",A741,14,"2","1",1)</f>
        <v>47.885671428571477</v>
      </c>
      <c r="P741" s="21">
        <f>[1]!s_dq_close("000001.SH",A741,1)</f>
        <v>2298.3760000000002</v>
      </c>
      <c r="Q741" s="21">
        <f>[1]!s_dq_close("399107.SZ",A741,1)</f>
        <v>899.83799999999997</v>
      </c>
    </row>
    <row r="742" spans="1:17" x14ac:dyDescent="0.25">
      <c r="A742" s="6">
        <v>40926</v>
      </c>
      <c r="B742" s="8">
        <f>[1]!i_dq_close($A$1,A742)</f>
        <v>2163.0228999999999</v>
      </c>
      <c r="C742" s="8">
        <f>[1]!i_dq_pctchange($A$1,A742)</f>
        <v>-1.6661881108179024</v>
      </c>
      <c r="D742" s="8">
        <f>[1]!s_dq_volume("881001.WI",A742,1000000)</f>
        <v>14549.286400000001</v>
      </c>
      <c r="E742" s="8">
        <f>[1]!s_dq_turn($A$1,A742)</f>
        <v>0.64800000000000002</v>
      </c>
      <c r="F742" s="8">
        <f>[1]!s_share_freeshares($A$1,A742,10000)</f>
        <v>91657411.310800001</v>
      </c>
      <c r="G742" s="8">
        <f>[1]!s_val_pe_ttm($A$1,A742)</f>
        <v>13.055399894714355</v>
      </c>
      <c r="H742" s="8">
        <f>[1]!s_val_dividendyield2($A$1,A742)</f>
        <v>1.7855000000000001</v>
      </c>
      <c r="I742" s="8">
        <f>[1]!s_val_pb_lf($A$1,A742)</f>
        <v>1.9211000204086304</v>
      </c>
      <c r="J742" s="11">
        <f>[1]!i_val_pe_percentile("881001.WI",A742,"2000-01-01",A742)</f>
        <v>0.51528684300927519</v>
      </c>
      <c r="K742" s="8">
        <f>[1]!macd("881001.WI",A742,26,12,9,1,1,1)</f>
        <v>-17.67852364893497</v>
      </c>
      <c r="L742" s="8">
        <f>[1]!sar("881001.WI",A742,4,"2","20","1",1)</f>
        <v>2083.3175542973395</v>
      </c>
      <c r="M742" s="12">
        <f>[1]!kdj("881001.WI",A742,9,3,3,1,1,1)</f>
        <v>72.487100461366751</v>
      </c>
      <c r="N742" s="7">
        <f>[1]!rsi("881001.WI",A742,6,1,1)</f>
        <v>52.768002326800854</v>
      </c>
      <c r="O742" s="7">
        <f>[1]!atr("881001.WI",A742,14,"2","1",1)</f>
        <v>49.508264285714304</v>
      </c>
      <c r="P742" s="21">
        <f>[1]!s_dq_close("000001.SH",A742,1)</f>
        <v>2266.384</v>
      </c>
      <c r="Q742" s="21">
        <f>[1]!s_dq_close("399107.SZ",A742,1)</f>
        <v>875.67899999999997</v>
      </c>
    </row>
    <row r="743" spans="1:17" x14ac:dyDescent="0.25">
      <c r="A743" s="6">
        <v>40927</v>
      </c>
      <c r="B743" s="8">
        <f>[1]!i_dq_close($A$1,A743)</f>
        <v>2192.2012</v>
      </c>
      <c r="C743" s="8">
        <f>[1]!i_dq_pctchange($A$1,A743)</f>
        <v>1.3489593660797599</v>
      </c>
      <c r="D743" s="8">
        <f>[1]!s_dq_volume("881001.WI",A743,1000000)</f>
        <v>11695.96</v>
      </c>
      <c r="E743" s="8">
        <f>[1]!s_dq_turn($A$1,A743)</f>
        <v>0.52170000000000005</v>
      </c>
      <c r="F743" s="8">
        <f>[1]!s_share_freeshares($A$1,A743,10000)</f>
        <v>91659733.563299999</v>
      </c>
      <c r="G743" s="8">
        <f>[1]!s_val_pe_ttm($A$1,A743)</f>
        <v>13.218999862670898</v>
      </c>
      <c r="H743" s="8">
        <f>[1]!s_val_dividendyield2($A$1,A743)</f>
        <v>1.7625999999999999</v>
      </c>
      <c r="I743" s="8">
        <f>[1]!s_val_pb_lf($A$1,A743)</f>
        <v>1.9456000328063965</v>
      </c>
      <c r="J743" s="11">
        <f>[1]!i_val_pe_percentile("881001.WI",A743,"2000-01-01",A743)</f>
        <v>0.72115384615384615</v>
      </c>
      <c r="K743" s="8">
        <f>[1]!macd("881001.WI",A743,26,12,9,1,1,1)</f>
        <v>-13.120560960015609</v>
      </c>
      <c r="L743" s="8">
        <f>[1]!sar("881001.WI",A743,4,"2","20","1",1)</f>
        <v>2093.7643579535525</v>
      </c>
      <c r="M743" s="12">
        <f>[1]!kdj("881001.WI",A743,9,3,3,1,1,1)</f>
        <v>77.095456437943199</v>
      </c>
      <c r="N743" s="7">
        <f>[1]!rsi("881001.WI",A743,6,1,1)</f>
        <v>58.836864042755835</v>
      </c>
      <c r="O743" s="7">
        <f>[1]!atr("881001.WI",A743,14,"2","1",1)</f>
        <v>50.183407142857149</v>
      </c>
      <c r="P743" s="21">
        <f>[1]!s_dq_close("000001.SH",A743,1)</f>
        <v>2296.0749999999998</v>
      </c>
      <c r="Q743" s="21">
        <f>[1]!s_dq_close("399107.SZ",A743,1)</f>
        <v>886.46</v>
      </c>
    </row>
    <row r="744" spans="1:17" x14ac:dyDescent="0.25">
      <c r="A744" s="6">
        <v>40928</v>
      </c>
      <c r="B744" s="8">
        <f>[1]!i_dq_close($A$1,A744)</f>
        <v>2217.0902999999998</v>
      </c>
      <c r="C744" s="8">
        <f>[1]!i_dq_pctchange($A$1,A744)</f>
        <v>1.1353474307011542</v>
      </c>
      <c r="D744" s="8">
        <f>[1]!s_dq_volume("881001.WI",A744,1000000)</f>
        <v>11341.62</v>
      </c>
      <c r="E744" s="8">
        <f>[1]!s_dq_turn($A$1,A744)</f>
        <v>0.50449999999999995</v>
      </c>
      <c r="F744" s="8">
        <f>[1]!s_share_freeshares($A$1,A744,10000)</f>
        <v>91661753.9384</v>
      </c>
      <c r="G744" s="8">
        <f>[1]!s_val_pe_ttm($A$1,A744)</f>
        <v>13.371199607849121</v>
      </c>
      <c r="H744" s="8">
        <f>[1]!s_val_dividendyield2($A$1,A744)</f>
        <v>1.7417</v>
      </c>
      <c r="I744" s="8">
        <f>[1]!s_val_pb_lf($A$1,A744)</f>
        <v>1.9677000045776367</v>
      </c>
      <c r="J744" s="11">
        <f>[1]!i_val_pe_percentile("881001.WI",A744,"2000-01-01",A744)</f>
        <v>0.96120837624442157</v>
      </c>
      <c r="K744" s="8">
        <f>[1]!macd("881001.WI",A744,26,12,9,1,1,1)</f>
        <v>-7.4145302383831222</v>
      </c>
      <c r="L744" s="8">
        <f>[1]!sar("881001.WI",A744,4,"2","20","1",1)</f>
        <v>2103.3754173172683</v>
      </c>
      <c r="M744" s="12">
        <f>[1]!kdj("881001.WI",A744,9,3,3,1,1,1)</f>
        <v>83.641805147922923</v>
      </c>
      <c r="N744" s="7">
        <f>[1]!rsi("881001.WI",A744,6,1,1)</f>
        <v>63.621473408987107</v>
      </c>
      <c r="O744" s="7">
        <f>[1]!atr("881001.WI",A744,14,"2","1",1)</f>
        <v>50.58292857142861</v>
      </c>
      <c r="P744" s="21">
        <f>[1]!s_dq_close("000001.SH",A744,1)</f>
        <v>2319.1179999999999</v>
      </c>
      <c r="Q744" s="21">
        <f>[1]!s_dq_close("399107.SZ",A744,1)</f>
        <v>900.55100000000004</v>
      </c>
    </row>
    <row r="745" spans="1:17" x14ac:dyDescent="0.25">
      <c r="A745" s="6">
        <v>40938</v>
      </c>
      <c r="B745" s="8">
        <f>[1]!i_dq_close($A$1,A745)</f>
        <v>2187.4016000000001</v>
      </c>
      <c r="C745" s="8">
        <f>[1]!i_dq_pctchange($A$1,A745)</f>
        <v>-1.3390839335682314</v>
      </c>
      <c r="D745" s="8">
        <f>[1]!s_dq_volume("881001.WI",A745,1000000)</f>
        <v>9478.4472000000005</v>
      </c>
      <c r="E745" s="8">
        <f>[1]!s_dq_turn($A$1,A745)</f>
        <v>0.42159999999999997</v>
      </c>
      <c r="F745" s="8">
        <f>[1]!s_share_freeshares($A$1,A745,10000)</f>
        <v>91698203.226600006</v>
      </c>
      <c r="G745" s="8">
        <f>[1]!s_val_pe_ttm($A$1,A745)</f>
        <v>13.192999839782715</v>
      </c>
      <c r="H745" s="8">
        <f>[1]!s_val_dividendyield2($A$1,A745)</f>
        <v>1.7629999999999999</v>
      </c>
      <c r="I745" s="8">
        <f>[1]!s_val_pb_lf($A$1,A745)</f>
        <v>1.9407999515533447</v>
      </c>
      <c r="J745" s="11">
        <f>[1]!i_val_pe_percentile("881001.WI",A745,"2000-01-01",A745)</f>
        <v>0.68634179821551133</v>
      </c>
      <c r="K745" s="8">
        <f>[1]!macd("881001.WI",A745,26,12,9,1,1,1)</f>
        <v>-5.2278266218522731</v>
      </c>
      <c r="L745" s="8">
        <f>[1]!sar("881001.WI",A745,4,"2","20","1",1)</f>
        <v>2115.1544755855416</v>
      </c>
      <c r="M745" s="12">
        <f>[1]!kdj("881001.WI",A745,9,3,3,1,1,1)</f>
        <v>79.746012748886884</v>
      </c>
      <c r="N745" s="7">
        <f>[1]!rsi("881001.WI",A745,6,1,1)</f>
        <v>54.546091608400438</v>
      </c>
      <c r="O745" s="7">
        <f>[1]!atr("881001.WI",A745,14,"2","1",1)</f>
        <v>51.123028571428577</v>
      </c>
      <c r="P745" s="21">
        <f>[1]!s_dq_close("000001.SH",A745,1)</f>
        <v>2285.038</v>
      </c>
      <c r="Q745" s="21">
        <f>[1]!s_dq_close("399107.SZ",A745,1)</f>
        <v>894.18200000000002</v>
      </c>
    </row>
    <row r="746" spans="1:17" x14ac:dyDescent="0.25">
      <c r="A746" s="6">
        <v>40939</v>
      </c>
      <c r="B746" s="8">
        <f>[1]!i_dq_close($A$1,A746)</f>
        <v>2192.6950999999999</v>
      </c>
      <c r="C746" s="8">
        <f>[1]!i_dq_pctchange($A$1,A746)</f>
        <v>0.24199945725557515</v>
      </c>
      <c r="D746" s="8">
        <f>[1]!s_dq_volume("881001.WI",A746,1000000)</f>
        <v>8046.4848000000002</v>
      </c>
      <c r="E746" s="8">
        <f>[1]!s_dq_turn($A$1,A746)</f>
        <v>0.35830000000000001</v>
      </c>
      <c r="F746" s="8">
        <f>[1]!s_share_freeshares($A$1,A746,10000)</f>
        <v>91700354.840800002</v>
      </c>
      <c r="G746" s="8">
        <f>[1]!s_val_pe_ttm($A$1,A746)</f>
        <v>13.226499557495117</v>
      </c>
      <c r="H746" s="8">
        <f>[1]!s_val_dividendyield2($A$1,A746)</f>
        <v>1.7587999999999999</v>
      </c>
      <c r="I746" s="8">
        <f>[1]!s_val_pb_lf($A$1,A746)</f>
        <v>1.9456000328063965</v>
      </c>
      <c r="J746" s="11">
        <f>[1]!i_val_pe_percentile("881001.WI",A746,"2000-01-01",A746)</f>
        <v>0.823327615780446</v>
      </c>
      <c r="K746" s="8">
        <f>[1]!macd("881001.WI",A746,26,12,9,1,1,1)</f>
        <v>-3.0327474166288084</v>
      </c>
      <c r="L746" s="8">
        <f>[1]!sar("881001.WI",A746,4,"2","20","1",1)</f>
        <v>2128.0825825152765</v>
      </c>
      <c r="M746" s="12">
        <f>[1]!kdj("881001.WI",A746,9,3,3,1,1,1)</f>
        <v>78.543307979686176</v>
      </c>
      <c r="N746" s="7">
        <f>[1]!rsi("881001.WI",A746,6,1,1)</f>
        <v>55.892288819371608</v>
      </c>
      <c r="O746" s="7">
        <f>[1]!atr("881001.WI",A746,14,"2","1",1)</f>
        <v>48.68566428571431</v>
      </c>
      <c r="P746" s="21">
        <f>[1]!s_dq_close("000001.SH",A746,1)</f>
        <v>2292.61</v>
      </c>
      <c r="Q746" s="21">
        <f>[1]!s_dq_close("399107.SZ",A746,1)</f>
        <v>894.34299999999996</v>
      </c>
    </row>
    <row r="747" spans="1:17" x14ac:dyDescent="0.25">
      <c r="A747" s="6">
        <v>40940</v>
      </c>
      <c r="B747" s="8">
        <f>[1]!i_dq_close($A$1,A747)</f>
        <v>2171.1606000000002</v>
      </c>
      <c r="C747" s="8">
        <f>[1]!i_dq_pctchange($A$1,A747)</f>
        <v>-0.98210188913176988</v>
      </c>
      <c r="D747" s="8">
        <f>[1]!s_dq_volume("881001.WI",A747,1000000)</f>
        <v>8863.6152000000002</v>
      </c>
      <c r="E747" s="8">
        <f>[1]!s_dq_turn($A$1,A747)</f>
        <v>0.39489999999999997</v>
      </c>
      <c r="F747" s="8">
        <f>[1]!s_share_freeshares($A$1,A747,10000)</f>
        <v>91724260.973399997</v>
      </c>
      <c r="G747" s="8">
        <f>[1]!s_val_pe_ttm($A$1,A747)</f>
        <v>13.102499961853027</v>
      </c>
      <c r="H747" s="8">
        <f>[1]!s_val_dividendyield2($A$1,A747)</f>
        <v>1.7753000000000001</v>
      </c>
      <c r="I747" s="8">
        <f>[1]!s_val_pb_lf($A$1,A747)</f>
        <v>1.9270999431610107</v>
      </c>
      <c r="J747" s="11">
        <f>[1]!i_val_pe_percentile("881001.WI",A747,"2000-01-01",A747)</f>
        <v>0.65157750342935528</v>
      </c>
      <c r="K747" s="8">
        <f>[1]!macd("881001.WI",A747,26,12,9,1,1,1)</f>
        <v>-2.9962466442557343</v>
      </c>
      <c r="L747" s="8">
        <f>[1]!sar("881001.WI",A747,4,"2","20","1",1)</f>
        <v>2139.4593166134432</v>
      </c>
      <c r="M747" s="12">
        <f>[1]!kdj("881001.WI",A747,9,3,3,1,1,1)</f>
        <v>72.06857603367969</v>
      </c>
      <c r="N747" s="7">
        <f>[1]!rsi("881001.WI",A747,6,1,1)</f>
        <v>48.832104821924048</v>
      </c>
      <c r="O747" s="7">
        <f>[1]!atr("881001.WI",A747,14,"2","1",1)</f>
        <v>48.738642857142885</v>
      </c>
      <c r="P747" s="21">
        <f>[1]!s_dq_close("000001.SH",A747,1)</f>
        <v>2268.08</v>
      </c>
      <c r="Q747" s="21">
        <f>[1]!s_dq_close("399107.SZ",A747,1)</f>
        <v>888.53899999999999</v>
      </c>
    </row>
    <row r="748" spans="1:17" x14ac:dyDescent="0.25">
      <c r="A748" s="6">
        <v>40941</v>
      </c>
      <c r="B748" s="8">
        <f>[1]!i_dq_close($A$1,A748)</f>
        <v>2213.4438</v>
      </c>
      <c r="C748" s="8">
        <f>[1]!i_dq_pctchange($A$1,A748)</f>
        <v>1.9474929675860848</v>
      </c>
      <c r="D748" s="8">
        <f>[1]!s_dq_volume("881001.WI",A748,1000000)</f>
        <v>10339.824000000001</v>
      </c>
      <c r="E748" s="8">
        <f>[1]!s_dq_turn($A$1,A748)</f>
        <v>0.45960000000000001</v>
      </c>
      <c r="F748" s="8">
        <f>[1]!s_share_freeshares($A$1,A748,10000)</f>
        <v>91739764.849700004</v>
      </c>
      <c r="G748" s="8">
        <f>[1]!s_val_pe_ttm($A$1,A748)</f>
        <v>13.363900184631348</v>
      </c>
      <c r="H748" s="8">
        <f>[1]!s_val_dividendyield2($A$1,A748)</f>
        <v>1.7414000000000001</v>
      </c>
      <c r="I748" s="8">
        <f>[1]!s_val_pb_lf($A$1,A748)</f>
        <v>1.9654999971389771</v>
      </c>
      <c r="J748" s="11">
        <f>[1]!i_val_pe_percentile("881001.WI",A748,"2000-01-01",A748)</f>
        <v>1.0627356873500171</v>
      </c>
      <c r="K748" s="8">
        <f>[1]!macd("881001.WI",A748,26,12,9,1,1,1)</f>
        <v>0.43951489129904076</v>
      </c>
      <c r="L748" s="8">
        <f>[1]!sar("881001.WI",A748,4,"2","20","1",1)</f>
        <v>2149.4708426198299</v>
      </c>
      <c r="M748" s="12">
        <f>[1]!kdj("881001.WI",A748,9,3,3,1,1,1)</f>
        <v>78.890938826430258</v>
      </c>
      <c r="N748" s="7">
        <f>[1]!rsi("881001.WI",A748,6,1,1)</f>
        <v>60.568229264681818</v>
      </c>
      <c r="O748" s="7">
        <f>[1]!atr("881001.WI",A748,14,"2","1",1)</f>
        <v>49.377650000000003</v>
      </c>
      <c r="P748" s="21">
        <f>[1]!s_dq_close("000001.SH",A748,1)</f>
        <v>2312.556</v>
      </c>
      <c r="Q748" s="21">
        <f>[1]!s_dq_close("399107.SZ",A748,1)</f>
        <v>905.47299999999996</v>
      </c>
    </row>
    <row r="749" spans="1:17" x14ac:dyDescent="0.25">
      <c r="A749" s="6">
        <v>40942</v>
      </c>
      <c r="B749" s="8">
        <f>[1]!i_dq_close($A$1,A749)</f>
        <v>2233.2680999999998</v>
      </c>
      <c r="C749" s="8">
        <f>[1]!i_dq_pctchange($A$1,A749)</f>
        <v>0.89563150417461546</v>
      </c>
      <c r="D749" s="8">
        <f>[1]!s_dq_volume("881001.WI",A749,1000000)</f>
        <v>13326.837600000001</v>
      </c>
      <c r="E749" s="8">
        <f>[1]!s_dq_turn($A$1,A749)</f>
        <v>0.59230000000000005</v>
      </c>
      <c r="F749" s="8">
        <f>[1]!s_share_freeshares($A$1,A749,10000)</f>
        <v>91742950.124799997</v>
      </c>
      <c r="G749" s="8">
        <f>[1]!s_val_pe_ttm($A$1,A749)</f>
        <v>13.486900329589844</v>
      </c>
      <c r="H749" s="8">
        <f>[1]!s_val_dividendyield2($A$1,A749)</f>
        <v>1.7241</v>
      </c>
      <c r="I749" s="8">
        <f>[1]!s_val_pb_lf($A$1,A749)</f>
        <v>1.9835000038146973</v>
      </c>
      <c r="J749" s="11">
        <f>[1]!i_val_pe_percentile("881001.WI",A749,"2000-01-01",A749)</f>
        <v>1.2679917751884853</v>
      </c>
      <c r="K749" s="8">
        <f>[1]!macd("881001.WI",A749,26,12,9,1,1,1)</f>
        <v>4.7077677765191766</v>
      </c>
      <c r="L749" s="8">
        <f>[1]!sar("881001.WI",A749,4,"2","20","1",1)</f>
        <v>2158.2809855054502</v>
      </c>
      <c r="M749" s="12">
        <f>[1]!kdj("881001.WI",A749,9,3,3,1,1,1)</f>
        <v>84.674941771828074</v>
      </c>
      <c r="N749" s="7">
        <f>[1]!rsi("881001.WI",A749,6,1,1)</f>
        <v>65.075086054242675</v>
      </c>
      <c r="O749" s="7">
        <f>[1]!atr("881001.WI",A749,14,"2","1",1)</f>
        <v>46.232264285714272</v>
      </c>
      <c r="P749" s="21">
        <f>[1]!s_dq_close("000001.SH",A749,1)</f>
        <v>2330.4050000000002</v>
      </c>
      <c r="Q749" s="21">
        <f>[1]!s_dq_close("399107.SZ",A749,1)</f>
        <v>918.73699999999997</v>
      </c>
    </row>
    <row r="750" spans="1:17" x14ac:dyDescent="0.25">
      <c r="A750" s="6">
        <v>40945</v>
      </c>
      <c r="B750" s="8">
        <f>[1]!i_dq_close($A$1,A750)</f>
        <v>2237.395</v>
      </c>
      <c r="C750" s="8">
        <f>[1]!i_dq_pctchange($A$1,A750)</f>
        <v>0.18479196474441226</v>
      </c>
      <c r="D750" s="8">
        <f>[1]!s_dq_volume("881001.WI",A750,1000000)</f>
        <v>12962.948</v>
      </c>
      <c r="E750" s="8">
        <f>[1]!s_dq_turn($A$1,A750)</f>
        <v>0.57679999999999998</v>
      </c>
      <c r="F750" s="8">
        <f>[1]!s_share_freeshares($A$1,A750,10000)</f>
        <v>91758433.788800001</v>
      </c>
      <c r="G750" s="8">
        <f>[1]!s_val_pe_ttm($A$1,A750)</f>
        <v>13.51039981842041</v>
      </c>
      <c r="H750" s="8">
        <f>[1]!s_val_dividendyield2($A$1,A750)</f>
        <v>1.7195</v>
      </c>
      <c r="I750" s="8">
        <f>[1]!s_val_pb_lf($A$1,A750)</f>
        <v>1.9867000579833984</v>
      </c>
      <c r="J750" s="11">
        <f>[1]!i_val_pe_percentile("881001.WI",A750,"2000-01-01",A750)</f>
        <v>1.3360739979445015</v>
      </c>
      <c r="K750" s="8">
        <f>[1]!macd("881001.WI",A750,26,12,9,1,1,1)</f>
        <v>8.3274021706201893</v>
      </c>
      <c r="L750" s="8">
        <f>[1]!sar("881001.WI",A750,4,"2","20","1",1)</f>
        <v>2169.5274395346873</v>
      </c>
      <c r="M750" s="12">
        <f>[1]!kdj("881001.WI",A750,9,3,3,1,1,1)</f>
        <v>86.528761166066218</v>
      </c>
      <c r="N750" s="7">
        <f>[1]!rsi("881001.WI",A750,6,1,1)</f>
        <v>66.044577425209496</v>
      </c>
      <c r="O750" s="7">
        <f>[1]!atr("881001.WI",A750,14,"2","1",1)</f>
        <v>42.661035714285717</v>
      </c>
      <c r="P750" s="21">
        <f>[1]!s_dq_close("000001.SH",A750,1)</f>
        <v>2331.136</v>
      </c>
      <c r="Q750" s="21">
        <f>[1]!s_dq_close("399107.SZ",A750,1)</f>
        <v>925.93799999999999</v>
      </c>
    </row>
    <row r="751" spans="1:17" x14ac:dyDescent="0.25">
      <c r="A751" s="6">
        <v>40946</v>
      </c>
      <c r="B751" s="8">
        <f>[1]!i_dq_close($A$1,A751)</f>
        <v>2199.5329999999999</v>
      </c>
      <c r="C751" s="8">
        <f>[1]!i_dq_pctchange($A$1,A751)</f>
        <v>-1.6922358367655277</v>
      </c>
      <c r="D751" s="8">
        <f>[1]!s_dq_volume("881001.WI",A751,1000000)</f>
        <v>11395.887199999999</v>
      </c>
      <c r="E751" s="8">
        <f>[1]!s_dq_turn($A$1,A751)</f>
        <v>0.5071</v>
      </c>
      <c r="F751" s="8">
        <f>[1]!s_share_freeshares($A$1,A751,10000)</f>
        <v>91762414.061499998</v>
      </c>
      <c r="G751" s="8">
        <f>[1]!s_val_pe_ttm($A$1,A751)</f>
        <v>13.288299560546875</v>
      </c>
      <c r="H751" s="8">
        <f>[1]!s_val_dividendyield2($A$1,A751)</f>
        <v>1.7492000000000001</v>
      </c>
      <c r="I751" s="8">
        <f>[1]!s_val_pb_lf($A$1,A751)</f>
        <v>1.9535000324249268</v>
      </c>
      <c r="J751" s="11">
        <f>[1]!i_val_pe_percentile("881001.WI",A751,"2000-01-01",A751)</f>
        <v>0.99315068493150693</v>
      </c>
      <c r="K751" s="8">
        <f>[1]!macd("881001.WI",A751,26,12,9,1,1,1)</f>
        <v>8.0480684090684917</v>
      </c>
      <c r="L751" s="8">
        <f>[1]!sar("881001.WI",A751,4,"2","20","1",1)</f>
        <v>2181.8158652091374</v>
      </c>
      <c r="M751" s="12">
        <f>[1]!kdj("881001.WI",A751,9,3,3,1,1,1)</f>
        <v>73.973732810398062</v>
      </c>
      <c r="N751" s="7">
        <f>[1]!rsi("881001.WI",A751,6,1,1)</f>
        <v>50.585174747779725</v>
      </c>
      <c r="O751" s="7">
        <f>[1]!atr("881001.WI",A751,14,"2","1",1)</f>
        <v>44.608485714285735</v>
      </c>
      <c r="P751" s="21">
        <f>[1]!s_dq_close("000001.SH",A751,1)</f>
        <v>2291.902</v>
      </c>
      <c r="Q751" s="21">
        <f>[1]!s_dq_close("399107.SZ",A751,1)</f>
        <v>909.99599999999998</v>
      </c>
    </row>
    <row r="752" spans="1:17" x14ac:dyDescent="0.25">
      <c r="A752" s="6">
        <v>40947</v>
      </c>
      <c r="B752" s="8">
        <f>[1]!i_dq_close($A$1,A752)</f>
        <v>2255.2035999999998</v>
      </c>
      <c r="C752" s="8">
        <f>[1]!i_dq_pctchange($A$1,A752)</f>
        <v>2.5310190845056622</v>
      </c>
      <c r="D752" s="8">
        <f>[1]!s_dq_volume("881001.WI",A752,1000000)</f>
        <v>14414.552</v>
      </c>
      <c r="E752" s="8">
        <f>[1]!s_dq_turn($A$1,A752)</f>
        <v>0.64180000000000004</v>
      </c>
      <c r="F752" s="8">
        <f>[1]!s_share_freeshares($A$1,A752,10000)</f>
        <v>91765601.556999996</v>
      </c>
      <c r="G752" s="8">
        <f>[1]!s_val_pe_ttm($A$1,A752)</f>
        <v>13.613800048828125</v>
      </c>
      <c r="H752" s="8">
        <f>[1]!s_val_dividendyield2($A$1,A752)</f>
        <v>1.706</v>
      </c>
      <c r="I752" s="8">
        <f>[1]!s_val_pb_lf($A$1,A752)</f>
        <v>2.0011999607086182</v>
      </c>
      <c r="J752" s="11">
        <f>[1]!i_val_pe_percentile("881001.WI",A752,"2000-01-01",A752)</f>
        <v>1.4036288942143103</v>
      </c>
      <c r="K752" s="8">
        <f>[1]!macd("881001.WI",A752,26,12,9,1,1,1)</f>
        <v>12.178460836239537</v>
      </c>
      <c r="L752" s="8">
        <f>[1]!sar("881001.WI",A752,4,"2","20","1",1)</f>
        <v>2192.1381427756755</v>
      </c>
      <c r="M752" s="12">
        <f>[1]!kdj("881001.WI",A752,9,3,3,1,1,1)</f>
        <v>81.832240772810493</v>
      </c>
      <c r="N752" s="7">
        <f>[1]!rsi("881001.WI",A752,6,1,1)</f>
        <v>65.028646159066795</v>
      </c>
      <c r="O752" s="7">
        <f>[1]!atr("881001.WI",A752,14,"2","1",1)</f>
        <v>46.941042857142875</v>
      </c>
      <c r="P752" s="21">
        <f>[1]!s_dq_close("000001.SH",A752,1)</f>
        <v>2347.5300000000002</v>
      </c>
      <c r="Q752" s="21">
        <f>[1]!s_dq_close("399107.SZ",A752,1)</f>
        <v>935.17600000000004</v>
      </c>
    </row>
    <row r="753" spans="1:17" x14ac:dyDescent="0.25">
      <c r="A753" s="6">
        <v>40948</v>
      </c>
      <c r="B753" s="8">
        <f>[1]!i_dq_close($A$1,A753)</f>
        <v>2259.9009000000001</v>
      </c>
      <c r="C753" s="8">
        <f>[1]!i_dq_pctchange($A$1,A753)</f>
        <v>0.20828718081153599</v>
      </c>
      <c r="D753" s="8">
        <f>[1]!s_dq_volume("881001.WI",A753,1000000)</f>
        <v>17039.603200000001</v>
      </c>
      <c r="E753" s="8">
        <f>[1]!s_dq_turn($A$1,A753)</f>
        <v>0.75639999999999996</v>
      </c>
      <c r="F753" s="8">
        <f>[1]!s_share_freeshares($A$1,A753,10000)</f>
        <v>91766932.056099996</v>
      </c>
      <c r="G753" s="8">
        <f>[1]!s_val_pe_ttm($A$1,A753)</f>
        <v>13.647700309753418</v>
      </c>
      <c r="H753" s="8">
        <f>[1]!s_val_dividendyield2($A$1,A753)</f>
        <v>1.7019</v>
      </c>
      <c r="I753" s="8">
        <f>[1]!s_val_pb_lf($A$1,A753)</f>
        <v>2.0060999393463135</v>
      </c>
      <c r="J753" s="11">
        <f>[1]!i_val_pe_percentile("881001.WI",A753,"2000-01-01",A753)</f>
        <v>1.4373716632443532</v>
      </c>
      <c r="K753" s="8">
        <f>[1]!macd("881001.WI",A753,26,12,9,1,1,1)</f>
        <v>15.650450791017647</v>
      </c>
      <c r="L753" s="8">
        <f>[1]!sar("881001.WI",A753,4,"2","20","1",1)</f>
        <v>2203.8912350760538</v>
      </c>
      <c r="M753" s="12">
        <f>[1]!kdj("881001.WI",A753,9,3,3,1,1,1)</f>
        <v>83.566233943342652</v>
      </c>
      <c r="N753" s="7">
        <f>[1]!rsi("881001.WI",A753,6,1,1)</f>
        <v>66.033872813364823</v>
      </c>
      <c r="O753" s="7">
        <f>[1]!atr("881001.WI",A753,14,"2","1",1)</f>
        <v>44.754635714285705</v>
      </c>
      <c r="P753" s="21">
        <f>[1]!s_dq_close("000001.SH",A753,1)</f>
        <v>2349.5889999999999</v>
      </c>
      <c r="Q753" s="21">
        <f>[1]!s_dq_close("399107.SZ",A753,1)</f>
        <v>940.26400000000001</v>
      </c>
    </row>
    <row r="754" spans="1:17" x14ac:dyDescent="0.25">
      <c r="A754" s="6">
        <v>40949</v>
      </c>
      <c r="B754" s="8">
        <f>[1]!i_dq_close($A$1,A754)</f>
        <v>2263.8499000000002</v>
      </c>
      <c r="C754" s="8">
        <f>[1]!i_dq_pctchange($A$1,A754)</f>
        <v>0.17474217564142167</v>
      </c>
      <c r="D754" s="8">
        <f>[1]!s_dq_volume("881001.WI",A754,1000000)</f>
        <v>16161.9856</v>
      </c>
      <c r="E754" s="8">
        <f>[1]!s_dq_turn($A$1,A754)</f>
        <v>0.71509999999999996</v>
      </c>
      <c r="F754" s="8">
        <f>[1]!s_share_freeshares($A$1,A754,10000)</f>
        <v>91768891.096399993</v>
      </c>
      <c r="G754" s="8">
        <f>[1]!s_val_pe_ttm($A$1,A754)</f>
        <v>13.663200378417969</v>
      </c>
      <c r="H754" s="8">
        <f>[1]!s_val_dividendyield2($A$1,A754)</f>
        <v>1.6980999999999999</v>
      </c>
      <c r="I754" s="8">
        <f>[1]!s_val_pb_lf($A$1,A754)</f>
        <v>2.0085000991821289</v>
      </c>
      <c r="J754" s="11">
        <f>[1]!i_val_pe_percentile("881001.WI",A754,"2000-01-01",A754)</f>
        <v>1.5395141977420459</v>
      </c>
      <c r="K754" s="8">
        <f>[1]!macd("881001.WI",A754,26,12,9,1,1,1)</f>
        <v>18.507338068510307</v>
      </c>
      <c r="L754" s="8">
        <f>[1]!sar("881001.WI",A754,4,"2","20","1",1)</f>
        <v>2217.8771880608429</v>
      </c>
      <c r="M754" s="12">
        <f>[1]!kdj("881001.WI",A754,9,3,3,1,1,1)</f>
        <v>84.372871662915202</v>
      </c>
      <c r="N754" s="7">
        <f>[1]!rsi("881001.WI",A754,6,1,1)</f>
        <v>66.991073567074608</v>
      </c>
      <c r="O754" s="7">
        <f>[1]!atr("881001.WI",A754,14,"2","1",1)</f>
        <v>43.642871428571389</v>
      </c>
      <c r="P754" s="21">
        <f>[1]!s_dq_close("000001.SH",A754,1)</f>
        <v>2351.9810000000002</v>
      </c>
      <c r="Q754" s="21">
        <f>[1]!s_dq_close("399107.SZ",A754,1)</f>
        <v>945.18899999999996</v>
      </c>
    </row>
    <row r="755" spans="1:17" x14ac:dyDescent="0.25">
      <c r="A755" s="6">
        <v>40952</v>
      </c>
      <c r="B755" s="8">
        <f>[1]!i_dq_close($A$1,A755)</f>
        <v>2267.4423999999999</v>
      </c>
      <c r="C755" s="8">
        <f>[1]!i_dq_pctchange($A$1,A755)</f>
        <v>0.15868984953462439</v>
      </c>
      <c r="D755" s="8">
        <f>[1]!s_dq_volume("881001.WI",A755,1000000)</f>
        <v>15272.9872</v>
      </c>
      <c r="E755" s="8">
        <f>[1]!s_dq_turn($A$1,A755)</f>
        <v>0.67689999999999995</v>
      </c>
      <c r="F755" s="8">
        <f>[1]!s_share_freeshares($A$1,A755,10000)</f>
        <v>91777417.408800006</v>
      </c>
      <c r="G755" s="8">
        <f>[1]!s_val_pe_ttm($A$1,A755)</f>
        <v>13.691900253295898</v>
      </c>
      <c r="H755" s="8">
        <f>[1]!s_val_dividendyield2($A$1,A755)</f>
        <v>1.6931</v>
      </c>
      <c r="I755" s="8">
        <f>[1]!s_val_pb_lf($A$1,A755)</f>
        <v>2.0123000144958496</v>
      </c>
      <c r="J755" s="11">
        <f>[1]!i_val_pe_percentile("881001.WI",A755,"2000-01-01",A755)</f>
        <v>1.5731874145006839</v>
      </c>
      <c r="K755" s="8">
        <f>[1]!macd("881001.WI",A755,26,12,9,1,1,1)</f>
        <v>20.821311427588171</v>
      </c>
      <c r="L755" s="8">
        <f>[1]!sar("881001.WI",A755,4,"2","20","1",1)</f>
        <v>2230.2461904486745</v>
      </c>
      <c r="M755" s="12">
        <f>[1]!kdj("881001.WI",A755,9,3,3,1,1,1)</f>
        <v>85.707251418311827</v>
      </c>
      <c r="N755" s="7">
        <f>[1]!rsi("881001.WI",A755,6,1,1)</f>
        <v>67.976263341020072</v>
      </c>
      <c r="O755" s="7">
        <f>[1]!atr("881001.WI",A755,14,"2","1",1)</f>
        <v>39.460835714285686</v>
      </c>
      <c r="P755" s="21">
        <f>[1]!s_dq_close("000001.SH",A755,1)</f>
        <v>2351.855</v>
      </c>
      <c r="Q755" s="21">
        <f>[1]!s_dq_close("399107.SZ",A755,1)</f>
        <v>954.35799999999995</v>
      </c>
    </row>
    <row r="756" spans="1:17" x14ac:dyDescent="0.25">
      <c r="A756" s="6">
        <v>40953</v>
      </c>
      <c r="B756" s="8">
        <f>[1]!i_dq_close($A$1,A756)</f>
        <v>2261.8474000000001</v>
      </c>
      <c r="C756" s="8">
        <f>[1]!i_dq_pctchange($A$1,A756)</f>
        <v>-0.24675378743908996</v>
      </c>
      <c r="D756" s="8">
        <f>[1]!s_dq_volume("881001.WI",A756,1000000)</f>
        <v>13144.1032</v>
      </c>
      <c r="E756" s="8">
        <f>[1]!s_dq_turn($A$1,A756)</f>
        <v>0.58230000000000004</v>
      </c>
      <c r="F756" s="8">
        <f>[1]!s_share_freeshares($A$1,A756,10000)</f>
        <v>91776773.934200004</v>
      </c>
      <c r="G756" s="8">
        <f>[1]!s_val_pe_ttm($A$1,A756)</f>
        <v>13.655200004577637</v>
      </c>
      <c r="H756" s="8">
        <f>[1]!s_val_dividendyield2($A$1,A756)</f>
        <v>1.6967000000000001</v>
      </c>
      <c r="I756" s="8">
        <f>[1]!s_val_pb_lf($A$1,A756)</f>
        <v>2.0071001052856445</v>
      </c>
      <c r="J756" s="11">
        <f>[1]!i_val_pe_percentile("881001.WI",A756,"2000-01-01",A756)</f>
        <v>1.5384615384615385</v>
      </c>
      <c r="K756" s="8">
        <f>[1]!macd("881001.WI",A756,26,12,9,1,1,1)</f>
        <v>21.950648829400507</v>
      </c>
      <c r="L756" s="8">
        <f>[1]!sar("881001.WI",A756,4,"2","20","1",1)</f>
        <v>2240.3418323589394</v>
      </c>
      <c r="M756" s="12">
        <f>[1]!kdj("881001.WI",A756,9,3,3,1,1,1)</f>
        <v>84.72842400467816</v>
      </c>
      <c r="N756" s="7">
        <f>[1]!rsi("881001.WI",A756,6,1,1)</f>
        <v>64.384917733648948</v>
      </c>
      <c r="O756" s="7">
        <f>[1]!atr("881001.WI",A756,14,"2","1",1)</f>
        <v>36.659707142857151</v>
      </c>
      <c r="P756" s="21">
        <f>[1]!s_dq_close("000001.SH",A756,1)</f>
        <v>2344.7710000000002</v>
      </c>
      <c r="Q756" s="21">
        <f>[1]!s_dq_close("399107.SZ",A756,1)</f>
        <v>954.33199999999999</v>
      </c>
    </row>
    <row r="757" spans="1:17" x14ac:dyDescent="0.25">
      <c r="A757" s="6">
        <v>40954</v>
      </c>
      <c r="B757" s="8">
        <f>[1]!i_dq_close($A$1,A757)</f>
        <v>2285.7166000000002</v>
      </c>
      <c r="C757" s="8">
        <f>[1]!i_dq_pctchange($A$1,A757)</f>
        <v>1.0552966570600693</v>
      </c>
      <c r="D757" s="8">
        <f>[1]!s_dq_volume("881001.WI",A757,1000000)</f>
        <v>17375.4064</v>
      </c>
      <c r="E757" s="8">
        <f>[1]!s_dq_turn($A$1,A757)</f>
        <v>0.77029999999999998</v>
      </c>
      <c r="F757" s="8">
        <f>[1]!s_share_freeshares($A$1,A757,10000)</f>
        <v>91849527.687999994</v>
      </c>
      <c r="G757" s="8">
        <f>[1]!s_val_pe_ttm($A$1,A757)</f>
        <v>13.799400329589844</v>
      </c>
      <c r="H757" s="8">
        <f>[1]!s_val_dividendyield2($A$1,A757)</f>
        <v>1.6758999999999999</v>
      </c>
      <c r="I757" s="8">
        <f>[1]!s_val_pb_lf($A$1,A757)</f>
        <v>2.0281999111175537</v>
      </c>
      <c r="J757" s="11">
        <f>[1]!i_val_pe_percentile("881001.WI",A757,"2000-01-01",A757)</f>
        <v>1.8796992481203008</v>
      </c>
      <c r="K757" s="8">
        <f>[1]!macd("881001.WI",A757,26,12,9,1,1,1)</f>
        <v>24.489403217380186</v>
      </c>
      <c r="L757" s="8">
        <f>[1]!sar("881001.WI",A757,4,"2","20","1",1)</f>
        <v>2248.4183458871516</v>
      </c>
      <c r="M757" s="12">
        <f>[1]!kdj("881001.WI",A757,9,3,3,1,1,1)</f>
        <v>87.636907509111381</v>
      </c>
      <c r="N757" s="7">
        <f>[1]!rsi("881001.WI",A757,6,1,1)</f>
        <v>71.967000226015315</v>
      </c>
      <c r="O757" s="7">
        <f>[1]!atr("881001.WI",A757,14,"2","1",1)</f>
        <v>36.123378571428603</v>
      </c>
      <c r="P757" s="21">
        <f>[1]!s_dq_close("000001.SH",A757,1)</f>
        <v>2366.7020000000002</v>
      </c>
      <c r="Q757" s="21">
        <f>[1]!s_dq_close("399107.SZ",A757,1)</f>
        <v>968.66499999999996</v>
      </c>
    </row>
    <row r="758" spans="1:17" x14ac:dyDescent="0.25">
      <c r="A758" s="6">
        <v>40955</v>
      </c>
      <c r="B758" s="8">
        <f>[1]!i_dq_close($A$1,A758)</f>
        <v>2277.4533999999999</v>
      </c>
      <c r="C758" s="8">
        <f>[1]!i_dq_pctchange($A$1,A758)</f>
        <v>-0.36151463396644729</v>
      </c>
      <c r="D758" s="8">
        <f>[1]!s_dq_volume("881001.WI",A758,1000000)</f>
        <v>16909.686399999999</v>
      </c>
      <c r="E758" s="8">
        <f>[1]!s_dq_turn($A$1,A758)</f>
        <v>0.75419999999999998</v>
      </c>
      <c r="F758" s="8">
        <f>[1]!s_share_freeshares($A$1,A758,10000)</f>
        <v>91864486.682699993</v>
      </c>
      <c r="G758" s="8">
        <f>[1]!s_val_pe_ttm($A$1,A758)</f>
        <v>13.748499870300293</v>
      </c>
      <c r="H758" s="8">
        <f>[1]!s_val_dividendyield2($A$1,A758)</f>
        <v>1.6814</v>
      </c>
      <c r="I758" s="8">
        <f>[1]!s_val_pb_lf($A$1,A758)</f>
        <v>2.0211999416351318</v>
      </c>
      <c r="J758" s="11">
        <f>[1]!i_val_pe_percentile("881001.WI",A758,"2000-01-01",A758)</f>
        <v>1.8448923812777587</v>
      </c>
      <c r="K758" s="8">
        <f>[1]!macd("881001.WI",A758,26,12,9,1,1,1)</f>
        <v>25.540201632835306</v>
      </c>
      <c r="L758" s="8">
        <f>[1]!sar("881001.WI",A758,4,"2","20","1",1)</f>
        <v>2257.2737367097211</v>
      </c>
      <c r="M758" s="12">
        <f>[1]!kdj("881001.WI",A758,9,3,3,1,1,1)</f>
        <v>86.468432176230976</v>
      </c>
      <c r="N758" s="7">
        <f>[1]!rsi("881001.WI",A758,6,1,1)</f>
        <v>66.119431791249028</v>
      </c>
      <c r="O758" s="7">
        <f>[1]!atr("881001.WI",A758,14,"2","1",1)</f>
        <v>36.260928571428558</v>
      </c>
      <c r="P758" s="21">
        <f>[1]!s_dq_close("000001.SH",A758,1)</f>
        <v>2356.86</v>
      </c>
      <c r="Q758" s="21">
        <f>[1]!s_dq_close("399107.SZ",A758,1)</f>
        <v>965.92600000000004</v>
      </c>
    </row>
    <row r="759" spans="1:17" x14ac:dyDescent="0.25">
      <c r="A759" s="6">
        <v>40956</v>
      </c>
      <c r="B759" s="8">
        <f>[1]!i_dq_close($A$1,A759)</f>
        <v>2276.1909000000001</v>
      </c>
      <c r="C759" s="8">
        <f>[1]!i_dq_pctchange($A$1,A759)</f>
        <v>-5.5434723713768105E-2</v>
      </c>
      <c r="D759" s="8">
        <f>[1]!s_dq_volume("881001.WI",A759,1000000)</f>
        <v>12834.6016</v>
      </c>
      <c r="E759" s="8">
        <f>[1]!s_dq_turn($A$1,A759)</f>
        <v>0.57079999999999997</v>
      </c>
      <c r="F759" s="8">
        <f>[1]!s_share_freeshares($A$1,A759,10000)</f>
        <v>91920291.090399995</v>
      </c>
      <c r="G759" s="8">
        <f>[1]!s_val_pe_ttm($A$1,A759)</f>
        <v>13.748900413513184</v>
      </c>
      <c r="H759" s="8">
        <f>[1]!s_val_dividendyield2($A$1,A759)</f>
        <v>1.6815</v>
      </c>
      <c r="I759" s="8">
        <f>[1]!s_val_pb_lf($A$1,A759)</f>
        <v>2.0213000774383545</v>
      </c>
      <c r="J759" s="11">
        <f>[1]!i_val_pe_percentile("881001.WI",A759,"2000-01-01",A759)</f>
        <v>1.8784153005464481</v>
      </c>
      <c r="K759" s="8">
        <f>[1]!macd("881001.WI",A759,26,12,9,1,1,1)</f>
        <v>25.971708065082566</v>
      </c>
      <c r="L759" s="8">
        <f>[1]!sar("881001.WI",A759,4,"2","20","1",1)</f>
        <v>2262.6813999999999</v>
      </c>
      <c r="M759" s="12">
        <f>[1]!kdj("881001.WI",A759,9,3,3,1,1,1)</f>
        <v>85.301938449794633</v>
      </c>
      <c r="N759" s="7">
        <f>[1]!rsi("881001.WI",A759,6,1,1)</f>
        <v>65.148892067786818</v>
      </c>
      <c r="O759" s="7">
        <f>[1]!atr("881001.WI",A759,14,"2","1",1)</f>
        <v>35.817057142857138</v>
      </c>
      <c r="P759" s="21">
        <f>[1]!s_dq_close("000001.SH",A759,1)</f>
        <v>2357.181</v>
      </c>
      <c r="Q759" s="21">
        <f>[1]!s_dq_close("399107.SZ",A759,1)</f>
        <v>963.40899999999999</v>
      </c>
    </row>
    <row r="760" spans="1:17" x14ac:dyDescent="0.25">
      <c r="A760" s="6">
        <v>40959</v>
      </c>
      <c r="B760" s="8">
        <f>[1]!i_dq_close($A$1,A760)</f>
        <v>2281.9070000000002</v>
      </c>
      <c r="C760" s="8">
        <f>[1]!i_dq_pctchange($A$1,A760)</f>
        <v>0.25112568545986619</v>
      </c>
      <c r="D760" s="8">
        <f>[1]!s_dq_volume("881001.WI",A760,1000000)</f>
        <v>15867.924800000001</v>
      </c>
      <c r="E760" s="8">
        <f>[1]!s_dq_turn($A$1,A760)</f>
        <v>0.70720000000000005</v>
      </c>
      <c r="F760" s="8">
        <f>[1]!s_share_freeshares($A$1,A760,10000)</f>
        <v>91937679.790299997</v>
      </c>
      <c r="G760" s="8">
        <f>[1]!s_val_pe_ttm($A$1,A760)</f>
        <v>13.789799690246582</v>
      </c>
      <c r="H760" s="8">
        <f>[1]!s_val_dividendyield2($A$1,A760)</f>
        <v>1.677</v>
      </c>
      <c r="I760" s="8">
        <f>[1]!s_val_pb_lf($A$1,A760)</f>
        <v>2.0262999534606934</v>
      </c>
      <c r="J760" s="11">
        <f>[1]!i_val_pe_percentile("881001.WI",A760,"2000-01-01",A760)</f>
        <v>1.9460566746329806</v>
      </c>
      <c r="K760" s="8">
        <f>[1]!macd("881001.WI",A760,26,12,9,1,1,1)</f>
        <v>26.46979420926391</v>
      </c>
      <c r="L760" s="8">
        <f>[1]!sar("881001.WI",A760,4,"2","20","1",1)</f>
        <v>2269.0824199999997</v>
      </c>
      <c r="M760" s="12">
        <f>[1]!kdj("881001.WI",A760,9,3,3,1,1,1)</f>
        <v>82.900260220669736</v>
      </c>
      <c r="N760" s="7">
        <f>[1]!rsi("881001.WI",A760,6,1,1)</f>
        <v>67.723001587657095</v>
      </c>
      <c r="O760" s="7">
        <f>[1]!atr("881001.WI",A760,14,"2","1",1)</f>
        <v>36.574799999999968</v>
      </c>
      <c r="P760" s="21">
        <f>[1]!s_dq_close("000001.SH",A760,1)</f>
        <v>2363.5970000000002</v>
      </c>
      <c r="Q760" s="21">
        <f>[1]!s_dq_close("399107.SZ",A760,1)</f>
        <v>965.71600000000001</v>
      </c>
    </row>
    <row r="761" spans="1:17" x14ac:dyDescent="0.25">
      <c r="A761" s="6">
        <v>40960</v>
      </c>
      <c r="B761" s="8">
        <f>[1]!i_dq_close($A$1,A761)</f>
        <v>2301.4625999999998</v>
      </c>
      <c r="C761" s="8">
        <f>[1]!i_dq_pctchange($A$1,A761)</f>
        <v>0.85698496915078848</v>
      </c>
      <c r="D761" s="8">
        <f>[1]!s_dq_volume("881001.WI",A761,1000000)</f>
        <v>14546.3568</v>
      </c>
      <c r="E761" s="8">
        <f>[1]!s_dq_turn($A$1,A761)</f>
        <v>0.64470000000000005</v>
      </c>
      <c r="F761" s="8">
        <f>[1]!s_share_freeshares($A$1,A761,10000)</f>
        <v>91941988.831300005</v>
      </c>
      <c r="G761" s="8">
        <f>[1]!s_val_pe_ttm($A$1,A761)</f>
        <v>13.906299591064453</v>
      </c>
      <c r="H761" s="8">
        <f>[1]!s_val_dividendyield2($A$1,A761)</f>
        <v>1.6627000000000001</v>
      </c>
      <c r="I761" s="8">
        <f>[1]!s_val_pb_lf($A$1,A761)</f>
        <v>2.0434999465942383</v>
      </c>
      <c r="J761" s="11">
        <f>[1]!i_val_pe_percentile("881001.WI",A761,"2000-01-01",A761)</f>
        <v>2.0477815699658701</v>
      </c>
      <c r="K761" s="8">
        <f>[1]!macd("881001.WI",A761,26,12,9,1,1,1)</f>
        <v>28.11837344804735</v>
      </c>
      <c r="L761" s="8">
        <f>[1]!sar("881001.WI",A761,4,"2","20","1",1)</f>
        <v>2262.8103000000001</v>
      </c>
      <c r="M761" s="12">
        <f>[1]!kdj("881001.WI",A761,9,3,3,1,1,1)</f>
        <v>86.191079223978633</v>
      </c>
      <c r="N761" s="7">
        <f>[1]!rsi("881001.WI",A761,6,1,1)</f>
        <v>75.232954410405171</v>
      </c>
      <c r="O761" s="7">
        <f>[1]!atr("881001.WI",A761,14,"2","1",1)</f>
        <v>36.373735714285694</v>
      </c>
      <c r="P761" s="21">
        <f>[1]!s_dq_close("000001.SH",A761,1)</f>
        <v>2381.4299999999998</v>
      </c>
      <c r="Q761" s="21">
        <f>[1]!s_dq_close("399107.SZ",A761,1)</f>
        <v>976.97500000000002</v>
      </c>
    </row>
    <row r="762" spans="1:17" x14ac:dyDescent="0.25">
      <c r="A762" s="6">
        <v>40961</v>
      </c>
      <c r="B762" s="8">
        <f>[1]!i_dq_close($A$1,A762)</f>
        <v>2328.3157000000001</v>
      </c>
      <c r="C762" s="8">
        <f>[1]!i_dq_pctchange($A$1,A762)</f>
        <v>1.1667841137196959</v>
      </c>
      <c r="D762" s="8">
        <f>[1]!s_dq_volume("881001.WI",A762,1000000)</f>
        <v>21165.891199999998</v>
      </c>
      <c r="E762" s="8">
        <f>[1]!s_dq_turn($A$1,A762)</f>
        <v>0.93820000000000003</v>
      </c>
      <c r="F762" s="8">
        <f>[1]!s_share_freeshares($A$1,A762,10000)</f>
        <v>91950752.154699996</v>
      </c>
      <c r="G762" s="8">
        <f>[1]!s_val_pe_ttm($A$1,A762)</f>
        <v>14.071999549865723</v>
      </c>
      <c r="H762" s="8">
        <f>[1]!s_val_dividendyield2($A$1,A762)</f>
        <v>1.6412</v>
      </c>
      <c r="I762" s="8">
        <f>[1]!s_val_pb_lf($A$1,A762)</f>
        <v>2.0669999122619629</v>
      </c>
      <c r="J762" s="11">
        <f>[1]!i_val_pe_percentile("881001.WI",A762,"2000-01-01",A762)</f>
        <v>2.1835551006482432</v>
      </c>
      <c r="K762" s="8">
        <f>[1]!macd("881001.WI",A762,26,12,9,1,1,1)</f>
        <v>31.231685689851474</v>
      </c>
      <c r="L762" s="8">
        <f>[1]!sar("881001.WI",A762,4,"2","20","1",1)</f>
        <v>2271.56142</v>
      </c>
      <c r="M762" s="12">
        <f>[1]!kdj("881001.WI",A762,9,3,3,1,1,1)</f>
        <v>90.726017740284533</v>
      </c>
      <c r="N762" s="7">
        <f>[1]!rsi("881001.WI",A762,6,1,1)</f>
        <v>82.096934308093665</v>
      </c>
      <c r="O762" s="7">
        <f>[1]!atr("881001.WI",A762,14,"2","1",1)</f>
        <v>35.594071428571432</v>
      </c>
      <c r="P762" s="21">
        <f>[1]!s_dq_close("000001.SH",A762,1)</f>
        <v>2403.587</v>
      </c>
      <c r="Q762" s="21">
        <f>[1]!s_dq_close("399107.SZ",A762,1)</f>
        <v>998.13599999999997</v>
      </c>
    </row>
    <row r="763" spans="1:17" x14ac:dyDescent="0.25">
      <c r="A763" s="6">
        <v>40962</v>
      </c>
      <c r="B763" s="8">
        <f>[1]!i_dq_close($A$1,A763)</f>
        <v>2335.0720000000001</v>
      </c>
      <c r="C763" s="8">
        <f>[1]!i_dq_pctchange($A$1,A763)</f>
        <v>0.29017972090296906</v>
      </c>
      <c r="D763" s="8">
        <f>[1]!s_dq_volume("881001.WI",A763,1000000)</f>
        <v>19606.430400000001</v>
      </c>
      <c r="E763" s="8">
        <f>[1]!s_dq_turn($A$1,A763)</f>
        <v>0.87939999999999996</v>
      </c>
      <c r="F763" s="8">
        <f>[1]!s_share_freeshares($A$1,A763,10000)</f>
        <v>91983266.230800003</v>
      </c>
      <c r="G763" s="8">
        <f>[1]!s_val_pe_ttm($A$1,A763)</f>
        <v>14.11620044708252</v>
      </c>
      <c r="H763" s="8">
        <f>[1]!s_val_dividendyield2($A$1,A763)</f>
        <v>1.6346000000000001</v>
      </c>
      <c r="I763" s="8">
        <f>[1]!s_val_pb_lf($A$1,A763)</f>
        <v>2.073199987411499</v>
      </c>
      <c r="J763" s="11">
        <f>[1]!i_val_pe_percentile("881001.WI",A763,"2000-01-01",A763)</f>
        <v>2.3533424283765347</v>
      </c>
      <c r="K763" s="8">
        <f>[1]!macd("881001.WI",A763,26,12,9,1,1,1)</f>
        <v>33.853937894229148</v>
      </c>
      <c r="L763" s="8">
        <f>[1]!sar("881001.WI",A763,4,"2","20","1",1)</f>
        <v>2282.9500560000001</v>
      </c>
      <c r="M763" s="12">
        <f>[1]!kdj("881001.WI",A763,9,3,3,1,1,1)</f>
        <v>91.622108658154801</v>
      </c>
      <c r="N763" s="7">
        <f>[1]!rsi("881001.WI",A763,6,1,1)</f>
        <v>83.479308928351145</v>
      </c>
      <c r="O763" s="7">
        <f>[1]!atr("881001.WI",A763,14,"2","1",1)</f>
        <v>34.539664285714288</v>
      </c>
      <c r="P763" s="21">
        <f>[1]!s_dq_close("000001.SH",A763,1)</f>
        <v>2409.5540000000001</v>
      </c>
      <c r="Q763" s="21">
        <f>[1]!s_dq_close("399107.SZ",A763,1)</f>
        <v>1002.9</v>
      </c>
    </row>
    <row r="764" spans="1:17" x14ac:dyDescent="0.25">
      <c r="A764" s="6">
        <v>40963</v>
      </c>
      <c r="B764" s="8">
        <f>[1]!i_dq_close($A$1,A764)</f>
        <v>2365.3137000000002</v>
      </c>
      <c r="C764" s="8">
        <f>[1]!i_dq_pctchange($A$1,A764)</f>
        <v>1.2951078168039374</v>
      </c>
      <c r="D764" s="8">
        <f>[1]!s_dq_volume("881001.WI",A764,1000000)</f>
        <v>22674.017599999999</v>
      </c>
      <c r="E764" s="8">
        <f>[1]!s_dq_turn($A$1,A764)</f>
        <v>1.002</v>
      </c>
      <c r="F764" s="8">
        <f>[1]!s_share_freeshares($A$1,A764,10000)</f>
        <v>91987370.849800006</v>
      </c>
      <c r="G764" s="8">
        <f>[1]!s_val_pe_ttm($A$1,A764)</f>
        <v>14.300999641418457</v>
      </c>
      <c r="H764" s="8">
        <f>[1]!s_val_dividendyield2($A$1,A764)</f>
        <v>1.6136999999999999</v>
      </c>
      <c r="I764" s="8">
        <f>[1]!s_val_pb_lf($A$1,A764)</f>
        <v>2.0987000465393066</v>
      </c>
      <c r="J764" s="11">
        <f>[1]!i_val_pe_percentile("881001.WI",A764,"2000-01-01",A764)</f>
        <v>2.7616774633481076</v>
      </c>
      <c r="K764" s="8">
        <f>[1]!macd("881001.WI",A764,26,12,9,1,1,1)</f>
        <v>37.935052437325794</v>
      </c>
      <c r="L764" s="8">
        <f>[1]!sar("881001.WI",A764,4,"2","20","1",1)</f>
        <v>2294.7720048000001</v>
      </c>
      <c r="M764" s="12">
        <f>[1]!kdj("881001.WI",A764,9,3,3,1,1,1)</f>
        <v>94.409732605618743</v>
      </c>
      <c r="N764" s="7">
        <f>[1]!rsi("881001.WI",A764,6,1,1)</f>
        <v>88.322461699269113</v>
      </c>
      <c r="O764" s="7">
        <f>[1]!atr("881001.WI",A764,14,"2","1",1)</f>
        <v>35.457371428571413</v>
      </c>
      <c r="P764" s="21">
        <f>[1]!s_dq_close("000001.SH",A764,1)</f>
        <v>2439.6280000000002</v>
      </c>
      <c r="Q764" s="21">
        <f>[1]!s_dq_close("399107.SZ",A764,1)</f>
        <v>1017.3</v>
      </c>
    </row>
    <row r="765" spans="1:17" x14ac:dyDescent="0.25">
      <c r="A765" s="6">
        <v>40966</v>
      </c>
      <c r="B765" s="8">
        <f>[1]!i_dq_close($A$1,A765)</f>
        <v>2373.1587</v>
      </c>
      <c r="C765" s="8">
        <f>[1]!i_dq_pctchange($A$1,A765)</f>
        <v>0.33166848016818234</v>
      </c>
      <c r="D765" s="8">
        <f>[1]!s_dq_volume("881001.WI",A765,1000000)</f>
        <v>26673.518400000001</v>
      </c>
      <c r="E765" s="8">
        <f>[1]!s_dq_turn($A$1,A765)</f>
        <v>1.1818</v>
      </c>
      <c r="F765" s="8">
        <f>[1]!s_share_freeshares($A$1,A765,10000)</f>
        <v>92028024.975999996</v>
      </c>
      <c r="G765" s="8">
        <f>[1]!s_val_pe_ttm($A$1,A765)</f>
        <v>14.345100402832031</v>
      </c>
      <c r="H765" s="8">
        <f>[1]!s_val_dividendyield2($A$1,A765)</f>
        <v>1.6080000000000001</v>
      </c>
      <c r="I765" s="8">
        <f>[1]!s_val_pb_lf($A$1,A765)</f>
        <v>2.1045000553131104</v>
      </c>
      <c r="J765" s="11">
        <f>[1]!i_val_pe_percentile("881001.WI",A765,"2000-01-01",A765)</f>
        <v>2.7948193592365373</v>
      </c>
      <c r="K765" s="8">
        <f>[1]!macd("881001.WI",A765,26,12,9,1,1,1)</f>
        <v>41.326010527361177</v>
      </c>
      <c r="L765" s="8">
        <f>[1]!sar("881001.WI",A765,4,"2","20","1",1)</f>
        <v>2308.8838238399999</v>
      </c>
      <c r="M765" s="12">
        <f>[1]!kdj("881001.WI",A765,9,3,3,1,1,1)</f>
        <v>89.629711014119707</v>
      </c>
      <c r="N765" s="7">
        <f>[1]!rsi("881001.WI",A765,6,1,1)</f>
        <v>89.299006251887818</v>
      </c>
      <c r="O765" s="7">
        <f>[1]!atr("881001.WI",A765,14,"2","1",1)</f>
        <v>34.493964285714256</v>
      </c>
      <c r="P765" s="21">
        <f>[1]!s_dq_close("000001.SH",A765,1)</f>
        <v>2447.0569999999998</v>
      </c>
      <c r="Q765" s="21">
        <f>[1]!s_dq_close("399107.SZ",A765,1)</f>
        <v>1020.429</v>
      </c>
    </row>
    <row r="766" spans="1:17" x14ac:dyDescent="0.25">
      <c r="A766" s="6">
        <v>40967</v>
      </c>
      <c r="B766" s="8">
        <f>[1]!i_dq_close($A$1,A766)</f>
        <v>2373.1237999999998</v>
      </c>
      <c r="C766" s="8">
        <f>[1]!i_dq_pctchange($A$1,A766)</f>
        <v>-1.4706138278955789E-3</v>
      </c>
      <c r="D766" s="8">
        <f>[1]!s_dq_volume("881001.WI",A766,1000000)</f>
        <v>20636.628799999999</v>
      </c>
      <c r="E766" s="8">
        <f>[1]!s_dq_turn($A$1,A766)</f>
        <v>0.91649999999999998</v>
      </c>
      <c r="F766" s="8">
        <f>[1]!s_share_freeshares($A$1,A766,10000)</f>
        <v>92005933.009499997</v>
      </c>
      <c r="G766" s="8">
        <f>[1]!s_val_pe_ttm($A$1,A766)</f>
        <v>14.349300384521484</v>
      </c>
      <c r="H766" s="8">
        <f>[1]!s_val_dividendyield2($A$1,A766)</f>
        <v>1.6091</v>
      </c>
      <c r="I766" s="8">
        <f>[1]!s_val_pb_lf($A$1,A766)</f>
        <v>2.1034998893737793</v>
      </c>
      <c r="J766" s="11">
        <f>[1]!i_val_pe_percentile("881001.WI",A766,"2000-01-01",A766)</f>
        <v>2.82793867120954</v>
      </c>
      <c r="K766" s="8">
        <f>[1]!macd("881001.WI",A766,26,12,9,1,1,1)</f>
        <v>43.509008341179651</v>
      </c>
      <c r="L766" s="8">
        <f>[1]!sar("881001.WI",A766,4,"2","20","1",1)</f>
        <v>2327.7338190719997</v>
      </c>
      <c r="M766" s="12">
        <f>[1]!kdj("881001.WI",A766,9,3,3,1,1,1)</f>
        <v>86.009127884501822</v>
      </c>
      <c r="N766" s="7">
        <f>[1]!rsi("881001.WI",A766,6,1,1)</f>
        <v>89.259158183589165</v>
      </c>
      <c r="O766" s="7">
        <f>[1]!atr("881001.WI",A766,14,"2","1",1)</f>
        <v>31.9548357142857</v>
      </c>
      <c r="P766" s="21">
        <f>[1]!s_dq_close("000001.SH",A766,1)</f>
        <v>2451.857</v>
      </c>
      <c r="Q766" s="21">
        <f>[1]!s_dq_close("399107.SZ",A766,1)</f>
        <v>1013.927</v>
      </c>
    </row>
    <row r="767" spans="1:17" x14ac:dyDescent="0.25">
      <c r="A767" s="6">
        <v>40968</v>
      </c>
      <c r="B767" s="8">
        <f>[1]!i_dq_close($A$1,A767)</f>
        <v>2348.5729999999999</v>
      </c>
      <c r="C767" s="8">
        <f>[1]!i_dq_pctchange($A$1,A767)</f>
        <v>-1.0345351557301807</v>
      </c>
      <c r="D767" s="8">
        <f>[1]!s_dq_volume("881001.WI",A767,1000000)</f>
        <v>16313.806399999999</v>
      </c>
      <c r="E767" s="8">
        <f>[1]!s_dq_turn($A$1,A767)</f>
        <v>0.72260000000000002</v>
      </c>
      <c r="F767" s="8">
        <f>[1]!s_share_freeshares($A$1,A767,10000)</f>
        <v>92018479.169499993</v>
      </c>
      <c r="G767" s="8">
        <f>[1]!s_val_pe_ttm($A$1,A767)</f>
        <v>14.218899726867676</v>
      </c>
      <c r="H767" s="8">
        <f>[1]!s_val_dividendyield2($A$1,A767)</f>
        <v>1.6255999999999999</v>
      </c>
      <c r="I767" s="8">
        <f>[1]!s_val_pb_lf($A$1,A767)</f>
        <v>2.0794999599456787</v>
      </c>
      <c r="J767" s="11">
        <f>[1]!i_val_pe_percentile("881001.WI",A767,"2000-01-01",A767)</f>
        <v>2.5204359673024523</v>
      </c>
      <c r="K767" s="8">
        <f>[1]!macd("881001.WI",A767,26,12,9,1,1,1)</f>
        <v>42.765036732732824</v>
      </c>
      <c r="L767" s="8">
        <f>[1]!sar("881001.WI",A767,4,"2","20","1",1)</f>
        <v>2342.8138152575998</v>
      </c>
      <c r="M767" s="12">
        <f>[1]!kdj("881001.WI",A767,9,3,3,1,1,1)</f>
        <v>77.723928454457152</v>
      </c>
      <c r="N767" s="7">
        <f>[1]!rsi("881001.WI",A767,6,1,1)</f>
        <v>64.836142729674066</v>
      </c>
      <c r="O767" s="7">
        <f>[1]!atr("881001.WI",A767,14,"2","1",1)</f>
        <v>31.799271428571405</v>
      </c>
      <c r="P767" s="21">
        <f>[1]!s_dq_close("000001.SH",A767,1)</f>
        <v>2428.4870000000001</v>
      </c>
      <c r="Q767" s="21">
        <f>[1]!s_dq_close("399107.SZ",A767,1)</f>
        <v>1000.713</v>
      </c>
    </row>
    <row r="768" spans="1:17" x14ac:dyDescent="0.25">
      <c r="A768" s="6">
        <v>40969</v>
      </c>
      <c r="B768" s="8">
        <f>[1]!i_dq_close($A$1,A768)</f>
        <v>2348.2433999999998</v>
      </c>
      <c r="C768" s="8">
        <f>[1]!i_dq_pctchange($A$1,A768)</f>
        <v>-1.4034053870159782E-2</v>
      </c>
      <c r="D768" s="8">
        <f>[1]!s_dq_volume("881001.WI",A768,1000000)</f>
        <v>13105.944799999999</v>
      </c>
      <c r="E768" s="8">
        <f>[1]!s_dq_turn($A$1,A768)</f>
        <v>0.58160000000000001</v>
      </c>
      <c r="F768" s="8">
        <f>[1]!s_share_freeshares($A$1,A768,10000)</f>
        <v>92081743.559799999</v>
      </c>
      <c r="G768" s="8">
        <f>[1]!s_val_pe_ttm($A$1,A768)</f>
        <v>14.217399597167969</v>
      </c>
      <c r="H768" s="8">
        <f>[1]!s_val_dividendyield2($A$1,A768)</f>
        <v>1.6252</v>
      </c>
      <c r="I768" s="8">
        <f>[1]!s_val_pb_lf($A$1,A768)</f>
        <v>2.0792000293731689</v>
      </c>
      <c r="J768" s="11">
        <f>[1]!i_val_pe_percentile("881001.WI",A768,"2000-01-01",A768)</f>
        <v>2.5195778004766769</v>
      </c>
      <c r="K768" s="8">
        <f>[1]!macd("881001.WI",A768,26,12,9,1,1,1)</f>
        <v>41.668509270471532</v>
      </c>
      <c r="L768" s="8">
        <f>[1]!sar("881001.WI",A768,4,"2","20","1",1)</f>
        <v>2403.1338000000001</v>
      </c>
      <c r="M768" s="12">
        <f>[1]!kdj("881001.WI",A768,9,3,3,1,1,1)</f>
        <v>72.110272213748971</v>
      </c>
      <c r="N768" s="7">
        <f>[1]!rsi("881001.WI",A768,6,1,1)</f>
        <v>64.551594249076444</v>
      </c>
      <c r="O768" s="7">
        <f>[1]!atr("881001.WI",A768,14,"2","1",1)</f>
        <v>31.316571428571415</v>
      </c>
      <c r="P768" s="21">
        <f>[1]!s_dq_close("000001.SH",A768,1)</f>
        <v>2426.1149999999998</v>
      </c>
      <c r="Q768" s="21">
        <f>[1]!s_dq_close("399107.SZ",A768,1)</f>
        <v>1004.715</v>
      </c>
    </row>
    <row r="769" spans="1:17" x14ac:dyDescent="0.25">
      <c r="A769" s="6">
        <v>40970</v>
      </c>
      <c r="B769" s="8">
        <f>[1]!i_dq_close($A$1,A769)</f>
        <v>2385.6972999999998</v>
      </c>
      <c r="C769" s="8">
        <f>[1]!i_dq_pctchange($A$1,A769)</f>
        <v>1.5949752057218591</v>
      </c>
      <c r="D769" s="8">
        <f>[1]!s_dq_volume("881001.WI",A769,1000000)</f>
        <v>17726.3184</v>
      </c>
      <c r="E769" s="8">
        <f>[1]!s_dq_turn($A$1,A769)</f>
        <v>0.78369999999999995</v>
      </c>
      <c r="F769" s="8">
        <f>[1]!s_share_freeshares($A$1,A769,10000)</f>
        <v>92097348.627800003</v>
      </c>
      <c r="G769" s="8">
        <f>[1]!s_val_pe_ttm($A$1,A769)</f>
        <v>14.438899993896484</v>
      </c>
      <c r="H769" s="8">
        <f>[1]!s_val_dividendyield2($A$1,A769)</f>
        <v>1.599</v>
      </c>
      <c r="I769" s="8">
        <f>[1]!s_val_pb_lf($A$1,A769)</f>
        <v>2.1108999252319336</v>
      </c>
      <c r="J769" s="11">
        <f>[1]!i_val_pe_percentile("881001.WI",A769,"2000-01-01",A769)</f>
        <v>3.0973451327433628</v>
      </c>
      <c r="K769" s="8">
        <f>[1]!macd("881001.WI",A769,26,12,9,1,1,1)</f>
        <v>43.322327249948557</v>
      </c>
      <c r="L769" s="8">
        <f>[1]!sar("881001.WI",A769,4,"2","20","1",1)</f>
        <v>2401.8464260000001</v>
      </c>
      <c r="M769" s="12">
        <f>[1]!kdj("881001.WI",A769,9,3,3,1,1,1)</f>
        <v>77.264871448170311</v>
      </c>
      <c r="N769" s="7">
        <f>[1]!rsi("881001.WI",A769,6,1,1)</f>
        <v>77.823307038034841</v>
      </c>
      <c r="O769" s="7">
        <f>[1]!atr("881001.WI",A769,14,"2","1",1)</f>
        <v>30.796842857142824</v>
      </c>
      <c r="P769" s="21">
        <f>[1]!s_dq_close("000001.SH",A769,1)</f>
        <v>2460.6930000000002</v>
      </c>
      <c r="Q769" s="21">
        <f>[1]!s_dq_close("399107.SZ",A769,1)</f>
        <v>1025.662</v>
      </c>
    </row>
    <row r="770" spans="1:17" x14ac:dyDescent="0.25">
      <c r="A770" s="6">
        <v>40973</v>
      </c>
      <c r="B770" s="8">
        <f>[1]!i_dq_close($A$1,A770)</f>
        <v>2372.5120000000002</v>
      </c>
      <c r="C770" s="8">
        <f>[1]!i_dq_pctchange($A$1,A770)</f>
        <v>-0.55268118046659331</v>
      </c>
      <c r="D770" s="8">
        <f>[1]!s_dq_volume("881001.WI",A770,1000000)</f>
        <v>19471.676800000001</v>
      </c>
      <c r="E770" s="8">
        <f>[1]!s_dq_turn($A$1,A770)</f>
        <v>0.86029999999999995</v>
      </c>
      <c r="F770" s="8">
        <f>[1]!s_share_freeshares($A$1,A770,10000)</f>
        <v>92132067.829600006</v>
      </c>
      <c r="G770" s="8">
        <f>[1]!s_val_pe_ttm($A$1,A770)</f>
        <v>14.365099906921387</v>
      </c>
      <c r="H770" s="8">
        <f>[1]!s_val_dividendyield2($A$1,A770)</f>
        <v>1.605</v>
      </c>
      <c r="I770" s="8">
        <f>[1]!s_val_pb_lf($A$1,A770)</f>
        <v>2.0999999046325684</v>
      </c>
      <c r="J770" s="11">
        <f>[1]!i_val_pe_percentile("881001.WI",A770,"2000-01-01",A770)</f>
        <v>2.9261653623681525</v>
      </c>
      <c r="K770" s="8">
        <f>[1]!macd("881001.WI",A770,26,12,9,1,1,1)</f>
        <v>43.072533048684363</v>
      </c>
      <c r="L770" s="8">
        <f>[1]!sar("881001.WI",A770,4,"2","20","1",1)</f>
        <v>2400.5847994800001</v>
      </c>
      <c r="M770" s="12">
        <f>[1]!kdj("881001.WI",A770,9,3,3,1,1,1)</f>
        <v>75.213487321061038</v>
      </c>
      <c r="N770" s="7">
        <f>[1]!rsi("881001.WI",A770,6,1,1)</f>
        <v>67.195478642531342</v>
      </c>
      <c r="O770" s="7">
        <f>[1]!atr("881001.WI",A770,14,"2","1",1)</f>
        <v>31.18636428571423</v>
      </c>
      <c r="P770" s="21">
        <f>[1]!s_dq_close("000001.SH",A770,1)</f>
        <v>2445.002</v>
      </c>
      <c r="Q770" s="21">
        <f>[1]!s_dq_close("399107.SZ",A770,1)</f>
        <v>1026.08</v>
      </c>
    </row>
    <row r="771" spans="1:17" x14ac:dyDescent="0.25">
      <c r="A771" s="6">
        <v>40974</v>
      </c>
      <c r="B771" s="8">
        <f>[1]!i_dq_close($A$1,A771)</f>
        <v>2340.6604000000002</v>
      </c>
      <c r="C771" s="8">
        <f>[1]!i_dq_pctchange($A$1,A771)</f>
        <v>-1.342526402395434</v>
      </c>
      <c r="D771" s="8">
        <f>[1]!s_dq_volume("881001.WI",A771,1000000)</f>
        <v>17958.515200000002</v>
      </c>
      <c r="E771" s="8">
        <f>[1]!s_dq_turn($A$1,A771)</f>
        <v>0.79549999999999998</v>
      </c>
      <c r="F771" s="8">
        <f>[1]!s_share_freeshares($A$1,A771,10000)</f>
        <v>92133121.555899993</v>
      </c>
      <c r="G771" s="8">
        <f>[1]!s_val_pe_ttm($A$1,A771)</f>
        <v>14.190199851989746</v>
      </c>
      <c r="H771" s="8">
        <f>[1]!s_val_dividendyield2($A$1,A771)</f>
        <v>1.6256999999999999</v>
      </c>
      <c r="I771" s="8">
        <f>[1]!s_val_pb_lf($A$1,A771)</f>
        <v>2.0738999843597412</v>
      </c>
      <c r="J771" s="11">
        <f>[1]!i_val_pe_percentile("881001.WI",A771,"2000-01-01",A771)</f>
        <v>2.4829931972789114</v>
      </c>
      <c r="K771" s="8">
        <f>[1]!macd("881001.WI",A771,26,12,9,1,1,1)</f>
        <v>39.845101887594865</v>
      </c>
      <c r="L771" s="8">
        <f>[1]!sar("881001.WI",A771,4,"2","20","1",1)</f>
        <v>2399.3484054904002</v>
      </c>
      <c r="M771" s="12">
        <f>[1]!kdj("881001.WI",A771,9,3,3,1,1,1)</f>
        <v>57.999499778657444</v>
      </c>
      <c r="N771" s="7">
        <f>[1]!rsi("881001.WI",A771,6,1,1)</f>
        <v>48.138630729674368</v>
      </c>
      <c r="O771" s="7">
        <f>[1]!atr("881001.WI",A771,14,"2","1",1)</f>
        <v>31.041071428571382</v>
      </c>
      <c r="P771" s="21">
        <f>[1]!s_dq_close("000001.SH",A771,1)</f>
        <v>2410.4450000000002</v>
      </c>
      <c r="Q771" s="21">
        <f>[1]!s_dq_close("399107.SZ",A771,1)</f>
        <v>1016.371</v>
      </c>
    </row>
    <row r="772" spans="1:17" x14ac:dyDescent="0.25">
      <c r="A772" s="6">
        <v>40975</v>
      </c>
      <c r="B772" s="8">
        <f>[1]!i_dq_close($A$1,A772)</f>
        <v>2325.8051999999998</v>
      </c>
      <c r="C772" s="8">
        <f>[1]!i_dq_pctchange($A$1,A772)</f>
        <v>-0.63465849210763003</v>
      </c>
      <c r="D772" s="8">
        <f>[1]!s_dq_volume("881001.WI",A772,1000000)</f>
        <v>16561.683199999999</v>
      </c>
      <c r="E772" s="8">
        <f>[1]!s_dq_turn($A$1,A772)</f>
        <v>0.73450000000000004</v>
      </c>
      <c r="F772" s="8">
        <f>[1]!s_share_freeshares($A$1,A772,10000)</f>
        <v>92146204.661799997</v>
      </c>
      <c r="G772" s="8">
        <f>[1]!s_val_pe_ttm($A$1,A772)</f>
        <v>14.107399940490723</v>
      </c>
      <c r="H772" s="8">
        <f>[1]!s_val_dividendyield2($A$1,A772)</f>
        <v>1.6354</v>
      </c>
      <c r="I772" s="8">
        <f>[1]!s_val_pb_lf($A$1,A772)</f>
        <v>2.0610001087188721</v>
      </c>
      <c r="J772" s="11">
        <f>[1]!i_val_pe_percentile("881001.WI",A772,"2000-01-01",A772)</f>
        <v>2.3121387283236992</v>
      </c>
      <c r="K772" s="8">
        <f>[1]!macd("881001.WI",A772,26,12,9,1,1,1)</f>
        <v>35.677382295429652</v>
      </c>
      <c r="L772" s="8">
        <f>[1]!sar("881001.WI",A772,4,"2","20","1",1)</f>
        <v>2396.7578772707843</v>
      </c>
      <c r="M772" s="12">
        <f>[1]!kdj("881001.WI",A772,9,3,3,1,1,1)</f>
        <v>41.535954172982237</v>
      </c>
      <c r="N772" s="7">
        <f>[1]!rsi("881001.WI",A772,6,1,1)</f>
        <v>41.54455901920452</v>
      </c>
      <c r="O772" s="7">
        <f>[1]!atr("881001.WI",A772,14,"2","1",1)</f>
        <v>30.667399999999979</v>
      </c>
      <c r="P772" s="21">
        <f>[1]!s_dq_close("000001.SH",A772,1)</f>
        <v>2394.7939999999999</v>
      </c>
      <c r="Q772" s="21">
        <f>[1]!s_dq_close("399107.SZ",A772,1)</f>
        <v>1011.415</v>
      </c>
    </row>
    <row r="773" spans="1:17" x14ac:dyDescent="0.25">
      <c r="A773" s="6">
        <v>40976</v>
      </c>
      <c r="B773" s="8">
        <f>[1]!i_dq_close($A$1,A773)</f>
        <v>2351.4404</v>
      </c>
      <c r="C773" s="8">
        <f>[1]!i_dq_pctchange($A$1,A773)</f>
        <v>1.1022075279563468</v>
      </c>
      <c r="D773" s="8">
        <f>[1]!s_dq_volume("881001.WI",A773,1000000)</f>
        <v>16462.163199999999</v>
      </c>
      <c r="E773" s="8">
        <f>[1]!s_dq_turn($A$1,A773)</f>
        <v>0.7298</v>
      </c>
      <c r="F773" s="8">
        <f>[1]!s_share_freeshares($A$1,A773,10000)</f>
        <v>92185600.523900002</v>
      </c>
      <c r="G773" s="8">
        <f>[1]!s_val_pe_ttm($A$1,A773)</f>
        <v>14.265399932861328</v>
      </c>
      <c r="H773" s="8">
        <f>[1]!s_val_dividendyield2($A$1,A773)</f>
        <v>1.6160000000000001</v>
      </c>
      <c r="I773" s="8">
        <f>[1]!s_val_pb_lf($A$1,A773)</f>
        <v>2.0813999176025391</v>
      </c>
      <c r="J773" s="11">
        <f>[1]!i_val_pe_percentile("881001.WI",A773,"2000-01-01",A773)</f>
        <v>2.8552005438477224</v>
      </c>
      <c r="K773" s="8">
        <f>[1]!macd("881001.WI",A773,26,12,9,1,1,1)</f>
        <v>34.050468286805426</v>
      </c>
      <c r="L773" s="8">
        <f>[1]!sar("881001.WI",A773,4,"2","20","1",1)</f>
        <v>2392.0636646345374</v>
      </c>
      <c r="M773" s="12">
        <f>[1]!kdj("881001.WI",A773,9,3,3,1,1,1)</f>
        <v>40.659280733314596</v>
      </c>
      <c r="N773" s="7">
        <f>[1]!rsi("881001.WI",A773,6,1,1)</f>
        <v>54.461927071740355</v>
      </c>
      <c r="O773" s="7">
        <f>[1]!atr("881001.WI",A773,14,"2","1",1)</f>
        <v>30.842450000000003</v>
      </c>
      <c r="P773" s="21">
        <f>[1]!s_dq_close("000001.SH",A773,1)</f>
        <v>2420.2759999999998</v>
      </c>
      <c r="Q773" s="21">
        <f>[1]!s_dq_close("399107.SZ",A773,1)</f>
        <v>1025.0129999999999</v>
      </c>
    </row>
    <row r="774" spans="1:17" x14ac:dyDescent="0.25">
      <c r="A774" s="6">
        <v>40977</v>
      </c>
      <c r="B774" s="8">
        <f>[1]!i_dq_close($A$1,A774)</f>
        <v>2374.7258000000002</v>
      </c>
      <c r="C774" s="8">
        <f>[1]!i_dq_pctchange($A$1,A774)</f>
        <v>0.99026111824906171</v>
      </c>
      <c r="D774" s="8">
        <f>[1]!s_dq_volume("881001.WI",A774,1000000)</f>
        <v>16816.752</v>
      </c>
      <c r="E774" s="8">
        <f>[1]!s_dq_turn($A$1,A774)</f>
        <v>0.77139999999999997</v>
      </c>
      <c r="F774" s="8">
        <f>[1]!s_share_freeshares($A$1,A774,10000)</f>
        <v>92218077.4243</v>
      </c>
      <c r="G774" s="8">
        <f>[1]!s_val_pe_ttm($A$1,A774)</f>
        <v>14.362700462341309</v>
      </c>
      <c r="H774" s="8">
        <f>[1]!s_val_dividendyield2($A$1,A774)</f>
        <v>1.5941000000000001</v>
      </c>
      <c r="I774" s="8">
        <f>[1]!s_val_pb_lf($A$1,A774)</f>
        <v>2.0975000858306885</v>
      </c>
      <c r="J774" s="11">
        <f>[1]!i_val_pe_percentile("881001.WI",A774,"2000-01-01",A774)</f>
        <v>3.0241250424736665</v>
      </c>
      <c r="K774" s="8">
        <f>[1]!macd("881001.WI",A774,26,12,9,1,1,1)</f>
        <v>34.245305820939393</v>
      </c>
      <c r="L774" s="8">
        <f>[1]!sar("881001.WI",A774,4,"2","20","1",1)</f>
        <v>2387.651104756465</v>
      </c>
      <c r="M774" s="12">
        <f>[1]!kdj("881001.WI",A774,9,3,3,1,1,1)</f>
        <v>51.550283671034663</v>
      </c>
      <c r="N774" s="7">
        <f>[1]!rsi("881001.WI",A774,6,1,1)</f>
        <v>63.30140751854281</v>
      </c>
      <c r="O774" s="7">
        <f>[1]!atr("881001.WI",A774,14,"2","1",1)</f>
        <v>30.657042857142837</v>
      </c>
      <c r="P774" s="21">
        <f>[1]!s_dq_close("000001.SH",A774,1)</f>
        <v>2439.462</v>
      </c>
      <c r="Q774" s="21">
        <f>[1]!s_dq_close("399107.SZ",A774,1)</f>
        <v>1041.6320000000001</v>
      </c>
    </row>
    <row r="775" spans="1:17" x14ac:dyDescent="0.25">
      <c r="A775" s="6">
        <v>40980</v>
      </c>
      <c r="B775" s="8">
        <f>[1]!i_dq_close($A$1,A775)</f>
        <v>2372.4702000000002</v>
      </c>
      <c r="C775" s="8">
        <f>[1]!i_dq_pctchange($A$1,A775)</f>
        <v>-9.4983597685255217E-2</v>
      </c>
      <c r="D775" s="8">
        <f>[1]!s_dq_volume("881001.WI",A775,1000000)</f>
        <v>18155.644799999998</v>
      </c>
      <c r="E775" s="8">
        <f>[1]!s_dq_turn($A$1,A775)</f>
        <v>0.80310000000000004</v>
      </c>
      <c r="F775" s="8">
        <f>[1]!s_share_freeshares($A$1,A775,10000)</f>
        <v>92315044.658000007</v>
      </c>
      <c r="G775" s="8">
        <f>[1]!s_val_pe_ttm($A$1,A775)</f>
        <v>14.350600242614746</v>
      </c>
      <c r="H775" s="8">
        <f>[1]!s_val_dividendyield2($A$1,A775)</f>
        <v>1.5933999999999999</v>
      </c>
      <c r="I775" s="8">
        <f>[1]!s_val_pb_lf($A$1,A775)</f>
        <v>2.0950000286102295</v>
      </c>
      <c r="J775" s="11">
        <f>[1]!i_val_pe_percentile("881001.WI",A775,"2000-01-01",A775)</f>
        <v>3.0230978260869565</v>
      </c>
      <c r="K775" s="8">
        <f>[1]!macd("881001.WI",A775,26,12,9,1,1,1)</f>
        <v>33.827762512116351</v>
      </c>
      <c r="L775" s="8">
        <f>[1]!sar("881001.WI",A775,4,"2","20","1",1)</f>
        <v>2383.503298471077</v>
      </c>
      <c r="M775" s="12">
        <f>[1]!kdj("881001.WI",A775,9,3,3,1,1,1)</f>
        <v>57.829966613457799</v>
      </c>
      <c r="N775" s="7">
        <f>[1]!rsi("881001.WI",A775,6,1,1)</f>
        <v>61.904606044752761</v>
      </c>
      <c r="O775" s="7">
        <f>[1]!atr("881001.WI",A775,14,"2","1",1)</f>
        <v>29.30824999999998</v>
      </c>
      <c r="P775" s="21">
        <f>[1]!s_dq_close("000001.SH",A775,1)</f>
        <v>2434.8589999999999</v>
      </c>
      <c r="Q775" s="21">
        <f>[1]!s_dq_close("399107.SZ",A775,1)</f>
        <v>1045.617</v>
      </c>
    </row>
    <row r="776" spans="1:17" x14ac:dyDescent="0.25">
      <c r="A776" s="6">
        <v>40981</v>
      </c>
      <c r="B776" s="8">
        <f>[1]!i_dq_close($A$1,A776)</f>
        <v>2394.2797999999998</v>
      </c>
      <c r="C776" s="8">
        <f>[1]!i_dq_pctchange($A$1,A776)</f>
        <v>0.91927814309320255</v>
      </c>
      <c r="D776" s="8">
        <f>[1]!s_dq_volume("881001.WI",A776,1000000)</f>
        <v>18061.137599999998</v>
      </c>
      <c r="E776" s="8">
        <f>[1]!s_dq_turn($A$1,A776)</f>
        <v>0.79830000000000001</v>
      </c>
      <c r="F776" s="8">
        <f>[1]!s_share_freeshares($A$1,A776,10000)</f>
        <v>92331178.292199999</v>
      </c>
      <c r="G776" s="8">
        <f>[1]!s_val_pe_ttm($A$1,A776)</f>
        <v>14.476300239562988</v>
      </c>
      <c r="H776" s="8">
        <f>[1]!s_val_dividendyield2($A$1,A776)</f>
        <v>1.5782</v>
      </c>
      <c r="I776" s="8">
        <f>[1]!s_val_pb_lf($A$1,A776)</f>
        <v>2.1129000186920166</v>
      </c>
      <c r="J776" s="11">
        <f>[1]!i_val_pe_percentile("881001.WI",A776,"2000-01-01",A776)</f>
        <v>3.3616298811544993</v>
      </c>
      <c r="K776" s="8">
        <f>[1]!macd("881001.WI",A776,26,12,9,1,1,1)</f>
        <v>34.854923025008702</v>
      </c>
      <c r="L776" s="8">
        <f>[1]!sar("881001.WI",A776,4,"2","20","1",1)</f>
        <v>2325.8051999999998</v>
      </c>
      <c r="M776" s="12">
        <f>[1]!kdj("881001.WI",A776,9,3,3,1,1,1)</f>
        <v>71.501661022579299</v>
      </c>
      <c r="N776" s="7">
        <f>[1]!rsi("881001.WI",A776,6,1,1)</f>
        <v>69.669958651365476</v>
      </c>
      <c r="O776" s="7">
        <f>[1]!atr("881001.WI",A776,14,"2","1",1)</f>
        <v>29.066671428571389</v>
      </c>
      <c r="P776" s="21">
        <f>[1]!s_dq_close("000001.SH",A776,1)</f>
        <v>2455.7950000000001</v>
      </c>
      <c r="Q776" s="21">
        <f>[1]!s_dq_close("399107.SZ",A776,1)</f>
        <v>1056.914</v>
      </c>
    </row>
    <row r="777" spans="1:17" x14ac:dyDescent="0.25">
      <c r="A777" s="6">
        <v>40982</v>
      </c>
      <c r="B777" s="8">
        <f>[1]!i_dq_close($A$1,A777)</f>
        <v>2324.0073000000002</v>
      </c>
      <c r="C777" s="8">
        <f>[1]!i_dq_pctchange($A$1,A777)</f>
        <v>-2.9350161998610016</v>
      </c>
      <c r="D777" s="8">
        <f>[1]!s_dq_volume("881001.WI",A777,1000000)</f>
        <v>30344.2592</v>
      </c>
      <c r="E777" s="8">
        <f>[1]!s_dq_turn($A$1,A777)</f>
        <v>1.3405</v>
      </c>
      <c r="F777" s="8">
        <f>[1]!s_share_freeshares($A$1,A777,10000)</f>
        <v>92392871.229499996</v>
      </c>
      <c r="G777" s="8">
        <f>[1]!s_val_pe_ttm($A$1,A777)</f>
        <v>14.059000015258789</v>
      </c>
      <c r="H777" s="8">
        <f>[1]!s_val_dividendyield2($A$1,A777)</f>
        <v>1.6294</v>
      </c>
      <c r="I777" s="8">
        <f>[1]!s_val_pb_lf($A$1,A777)</f>
        <v>2.0515999794006348</v>
      </c>
      <c r="J777" s="11">
        <f>[1]!i_val_pe_percentile("881001.WI",A777,"2000-01-01",A777)</f>
        <v>2.1724372029871009</v>
      </c>
      <c r="K777" s="8">
        <f>[1]!macd("881001.WI",A777,26,12,9,1,1,1)</f>
        <v>29.656687836818946</v>
      </c>
      <c r="L777" s="8">
        <f>[1]!sar("881001.WI",A777,4,"2","20","1",1)</f>
        <v>2415.0542</v>
      </c>
      <c r="M777" s="12">
        <f>[1]!kdj("881001.WI",A777,9,3,3,1,1,1)</f>
        <v>50.596165183193484</v>
      </c>
      <c r="N777" s="7">
        <f>[1]!rsi("881001.WI",A777,6,1,1)</f>
        <v>38.962080810345341</v>
      </c>
      <c r="O777" s="7">
        <f>[1]!atr("881001.WI",A777,14,"2","1",1)</f>
        <v>34.720164285714255</v>
      </c>
      <c r="P777" s="21">
        <f>[1]!s_dq_close("000001.SH",A777,1)</f>
        <v>2391.23</v>
      </c>
      <c r="Q777" s="21">
        <f>[1]!s_dq_close("399107.SZ",A777,1)</f>
        <v>1013.4450000000001</v>
      </c>
    </row>
    <row r="778" spans="1:17" x14ac:dyDescent="0.25">
      <c r="A778" s="6">
        <v>40983</v>
      </c>
      <c r="B778" s="8">
        <f>[1]!i_dq_close($A$1,A778)</f>
        <v>2307.7808</v>
      </c>
      <c r="C778" s="8">
        <f>[1]!i_dq_pctchange($A$1,A778)</f>
        <v>-0.69821209253517458</v>
      </c>
      <c r="D778" s="8">
        <f>[1]!s_dq_volume("881001.WI",A778,1000000)</f>
        <v>20348.662400000001</v>
      </c>
      <c r="E778" s="8">
        <f>[1]!s_dq_turn($A$1,A778)</f>
        <v>0.89929999999999999</v>
      </c>
      <c r="F778" s="8">
        <f>[1]!s_share_freeshares($A$1,A778,10000)</f>
        <v>92434027.744499996</v>
      </c>
      <c r="G778" s="8">
        <f>[1]!s_val_pe_ttm($A$1,A778)</f>
        <v>13.959799766540527</v>
      </c>
      <c r="H778" s="8">
        <f>[1]!s_val_dividendyield2($A$1,A778)</f>
        <v>1.6414</v>
      </c>
      <c r="I778" s="8">
        <f>[1]!s_val_pb_lf($A$1,A778)</f>
        <v>2.0369000434875488</v>
      </c>
      <c r="J778" s="11">
        <f>[1]!i_val_pe_percentile("881001.WI",A778,"2000-01-01",A778)</f>
        <v>2.1377672209026128</v>
      </c>
      <c r="K778" s="8">
        <f>[1]!macd("881001.WI",A778,26,12,9,1,1,1)</f>
        <v>23.951606845082551</v>
      </c>
      <c r="L778" s="8">
        <f>[1]!sar("881001.WI",A778,4,"2","20","1",1)</f>
        <v>2413.0578820000001</v>
      </c>
      <c r="M778" s="12">
        <f>[1]!kdj("881001.WI",A778,9,3,3,1,1,1)</f>
        <v>36.929363447394458</v>
      </c>
      <c r="N778" s="7">
        <f>[1]!rsi("881001.WI",A778,6,1,1)</f>
        <v>34.721516684752117</v>
      </c>
      <c r="O778" s="7">
        <f>[1]!atr("881001.WI",A778,14,"2","1",1)</f>
        <v>35.091449999999995</v>
      </c>
      <c r="P778" s="21">
        <f>[1]!s_dq_close("000001.SH",A778,1)</f>
        <v>2373.7739999999999</v>
      </c>
      <c r="Q778" s="21">
        <f>[1]!s_dq_close("399107.SZ",A778,1)</f>
        <v>1004.973</v>
      </c>
    </row>
    <row r="779" spans="1:17" x14ac:dyDescent="0.25">
      <c r="A779" s="6">
        <v>40984</v>
      </c>
      <c r="B779" s="8">
        <f>[1]!i_dq_close($A$1,A779)</f>
        <v>2343.3469</v>
      </c>
      <c r="C779" s="8">
        <f>[1]!i_dq_pctchange($A$1,A779)</f>
        <v>1.5411385691396688</v>
      </c>
      <c r="D779" s="8">
        <f>[1]!s_dq_volume("881001.WI",A779,1000000)</f>
        <v>17515.460800000001</v>
      </c>
      <c r="E779" s="8">
        <f>[1]!s_dq_turn($A$1,A779)</f>
        <v>0.77559999999999996</v>
      </c>
      <c r="F779" s="8">
        <f>[1]!s_share_freeshares($A$1,A779,10000)</f>
        <v>92459686.086099997</v>
      </c>
      <c r="G779" s="8">
        <f>[1]!s_val_pe_ttm($A$1,A779)</f>
        <v>14.166000366210938</v>
      </c>
      <c r="H779" s="8">
        <f>[1]!s_val_dividendyield2($A$1,A779)</f>
        <v>1.6143000000000001</v>
      </c>
      <c r="I779" s="8">
        <f>[1]!s_val_pb_lf($A$1,A779)</f>
        <v>2.0639998912811279</v>
      </c>
      <c r="J779" s="11">
        <f>[1]!i_val_pe_percentile("881001.WI",A779,"2000-01-01",A779)</f>
        <v>2.5101763907734056</v>
      </c>
      <c r="K779" s="8">
        <f>[1]!macd("881001.WI",A779,26,12,9,1,1,1)</f>
        <v>22.046043027111409</v>
      </c>
      <c r="L779" s="8">
        <f>[1]!sar("881001.WI",A779,4,"2","20","1",1)</f>
        <v>2408.39134672</v>
      </c>
      <c r="M779" s="12">
        <f>[1]!kdj("881001.WI",A779,9,3,3,1,1,1)</f>
        <v>37.809226372328013</v>
      </c>
      <c r="N779" s="7">
        <f>[1]!rsi("881001.WI",A779,6,1,1)</f>
        <v>49.249737245660931</v>
      </c>
      <c r="O779" s="7">
        <f>[1]!atr("881001.WI",A779,14,"2","1",1)</f>
        <v>35.201521428571404</v>
      </c>
      <c r="P779" s="21">
        <f>[1]!s_dq_close("000001.SH",A779,1)</f>
        <v>2404.7359999999999</v>
      </c>
      <c r="Q779" s="21">
        <f>[1]!s_dq_close("399107.SZ",A779,1)</f>
        <v>1027.903</v>
      </c>
    </row>
    <row r="780" spans="1:17" x14ac:dyDescent="0.25">
      <c r="A780" s="6">
        <v>40987</v>
      </c>
      <c r="B780" s="8">
        <f>[1]!i_dq_close($A$1,A780)</f>
        <v>2353.6869999999999</v>
      </c>
      <c r="C780" s="8">
        <f>[1]!i_dq_pctchange($A$1,A780)</f>
        <v>0.44125349089372529</v>
      </c>
      <c r="D780" s="8">
        <f>[1]!s_dq_volume("881001.WI",A780,1000000)</f>
        <v>17153.932799999999</v>
      </c>
      <c r="E780" s="8">
        <f>[1]!s_dq_turn($A$1,A780)</f>
        <v>0.76019999999999999</v>
      </c>
      <c r="F780" s="8">
        <f>[1]!s_share_freeshares($A$1,A780,10000)</f>
        <v>91764867.991999999</v>
      </c>
      <c r="G780" s="8">
        <f>[1]!s_val_pe_ttm($A$1,A780)</f>
        <v>14.241299629211426</v>
      </c>
      <c r="H780" s="8">
        <f>[1]!s_val_dividendyield2($A$1,A780)</f>
        <v>1.6039000000000001</v>
      </c>
      <c r="I780" s="8">
        <f>[1]!s_val_pb_lf($A$1,A780)</f>
        <v>2.0717999935150146</v>
      </c>
      <c r="J780" s="11">
        <f>[1]!i_val_pe_percentile("881001.WI",A780,"2000-01-01",A780)</f>
        <v>2.814513394370973</v>
      </c>
      <c r="K780" s="8">
        <f>[1]!macd("881001.WI",A780,26,12,9,1,1,1)</f>
        <v>21.126694246340776</v>
      </c>
      <c r="L780" s="8">
        <f>[1]!sar("881001.WI",A780,4,"2","20","1",1)</f>
        <v>2403.9114728512</v>
      </c>
      <c r="M780" s="12">
        <f>[1]!kdj("881001.WI",A780,9,3,3,1,1,1)</f>
        <v>41.300494655852141</v>
      </c>
      <c r="N780" s="7">
        <f>[1]!rsi("881001.WI",A780,6,1,1)</f>
        <v>52.906314769573925</v>
      </c>
      <c r="O780" s="7">
        <f>[1]!atr("881001.WI",A780,14,"2","1",1)</f>
        <v>35.328678571428519</v>
      </c>
      <c r="P780" s="21">
        <f>[1]!s_dq_close("000001.SH",A780,1)</f>
        <v>2410.1840000000002</v>
      </c>
      <c r="Q780" s="21">
        <f>[1]!s_dq_close("399107.SZ",A780,1)</f>
        <v>1039.393</v>
      </c>
    </row>
    <row r="781" spans="1:17" x14ac:dyDescent="0.25">
      <c r="A781" s="6">
        <v>40988</v>
      </c>
      <c r="B781" s="8">
        <f>[1]!i_dq_close($A$1,A781)</f>
        <v>2317.8766999999998</v>
      </c>
      <c r="C781" s="8">
        <f>[1]!i_dq_pctchange($A$1,A781)</f>
        <v>-1.5214554866471242</v>
      </c>
      <c r="D781" s="8">
        <f>[1]!s_dq_volume("881001.WI",A781,1000000)</f>
        <v>16603.248</v>
      </c>
      <c r="E781" s="8">
        <f>[1]!s_dq_turn($A$1,A781)</f>
        <v>0.73260000000000003</v>
      </c>
      <c r="F781" s="8">
        <f>[1]!s_share_freeshares($A$1,A781,10000)</f>
        <v>91733903.4947</v>
      </c>
      <c r="G781" s="8">
        <f>[1]!s_val_pe_ttm($A$1,A781)</f>
        <v>14.008899688720703</v>
      </c>
      <c r="H781" s="8">
        <f>[1]!s_val_dividendyield2($A$1,A781)</f>
        <v>1.6314</v>
      </c>
      <c r="I781" s="8">
        <f>[1]!s_val_pb_lf($A$1,A781)</f>
        <v>2.0374999046325684</v>
      </c>
      <c r="J781" s="11">
        <f>[1]!i_val_pe_percentile("881001.WI",A781,"2000-01-01",A781)</f>
        <v>2.1694915254237288</v>
      </c>
      <c r="K781" s="8">
        <f>[1]!macd("881001.WI",A781,26,12,9,1,1,1)</f>
        <v>17.308984583385154</v>
      </c>
      <c r="L781" s="8">
        <f>[1]!sar("881001.WI",A781,4,"2","20","1",1)</f>
        <v>2399.6107939371518</v>
      </c>
      <c r="M781" s="12">
        <f>[1]!kdj("881001.WI",A781,9,3,3,1,1,1)</f>
        <v>33.568343229785192</v>
      </c>
      <c r="N781" s="7">
        <f>[1]!rsi("881001.WI",A781,6,1,1)</f>
        <v>40.714895194902589</v>
      </c>
      <c r="O781" s="7">
        <f>[1]!atr("881001.WI",A781,14,"2","1",1)</f>
        <v>35.918399999999956</v>
      </c>
      <c r="P781" s="21">
        <f>[1]!s_dq_close("000001.SH",A781,1)</f>
        <v>2376.8389999999999</v>
      </c>
      <c r="Q781" s="21">
        <f>[1]!s_dq_close("399107.SZ",A781,1)</f>
        <v>1016.6180000000001</v>
      </c>
    </row>
    <row r="782" spans="1:17" x14ac:dyDescent="0.25">
      <c r="A782" s="6">
        <v>40989</v>
      </c>
      <c r="B782" s="8">
        <f>[1]!i_dq_close($A$1,A782)</f>
        <v>2319.1531</v>
      </c>
      <c r="C782" s="8">
        <f>[1]!i_dq_pctchange($A$1,A782)</f>
        <v>5.5067640138070952E-2</v>
      </c>
      <c r="D782" s="8">
        <f>[1]!s_dq_volume("881001.WI",A782,1000000)</f>
        <v>15999.928</v>
      </c>
      <c r="E782" s="8">
        <f>[1]!s_dq_turn($A$1,A782)</f>
        <v>0.70930000000000004</v>
      </c>
      <c r="F782" s="8">
        <f>[1]!s_share_freeshares($A$1,A782,10000)</f>
        <v>91740842.314899996</v>
      </c>
      <c r="G782" s="8">
        <f>[1]!s_val_pe_ttm($A$1,A782)</f>
        <v>14.026000022888184</v>
      </c>
      <c r="H782" s="8">
        <f>[1]!s_val_dividendyield2($A$1,A782)</f>
        <v>1.6302000000000001</v>
      </c>
      <c r="I782" s="8">
        <f>[1]!s_val_pb_lf($A$1,A782)</f>
        <v>2.0378999710083008</v>
      </c>
      <c r="J782" s="11">
        <f>[1]!i_val_pe_percentile("881001.WI",A782,"2000-01-01",A782)</f>
        <v>2.2026431718061676</v>
      </c>
      <c r="K782" s="8">
        <f>[1]!macd("881001.WI",A782,26,12,9,1,1,1)</f>
        <v>14.222469211173575</v>
      </c>
      <c r="L782" s="8">
        <f>[1]!sar("881001.WI",A782,4,"2","20","1",1)</f>
        <v>2395.4821421796655</v>
      </c>
      <c r="M782" s="12">
        <f>[1]!kdj("881001.WI",A782,9,3,3,1,1,1)</f>
        <v>28.772135988564191</v>
      </c>
      <c r="N782" s="7">
        <f>[1]!rsi("881001.WI",A782,6,1,1)</f>
        <v>41.29351451485924</v>
      </c>
      <c r="O782" s="7">
        <f>[1]!atr("881001.WI",A782,14,"2","1",1)</f>
        <v>37.092457142857093</v>
      </c>
      <c r="P782" s="21">
        <f>[1]!s_dq_close("000001.SH",A782,1)</f>
        <v>2378.1950000000002</v>
      </c>
      <c r="Q782" s="21">
        <f>[1]!s_dq_close("399107.SZ",A782,1)</f>
        <v>1016.606</v>
      </c>
    </row>
    <row r="783" spans="1:17" x14ac:dyDescent="0.25">
      <c r="A783" s="6">
        <v>40990</v>
      </c>
      <c r="B783" s="8">
        <f>[1]!i_dq_close($A$1,A783)</f>
        <v>2314.96</v>
      </c>
      <c r="C783" s="8">
        <f>[1]!i_dq_pctchange($A$1,A783)</f>
        <v>-0.18080306987925715</v>
      </c>
      <c r="D783" s="8">
        <f>[1]!s_dq_volume("881001.WI",A783,1000000)</f>
        <v>13344.4272</v>
      </c>
      <c r="E783" s="8">
        <f>[1]!s_dq_turn($A$1,A783)</f>
        <v>0.59079999999999999</v>
      </c>
      <c r="F783" s="8">
        <f>[1]!s_share_freeshares($A$1,A783,10000)</f>
        <v>91824597.596200004</v>
      </c>
      <c r="G783" s="8">
        <f>[1]!s_val_pe_ttm($A$1,A783)</f>
        <v>14.013899803161621</v>
      </c>
      <c r="H783" s="8">
        <f>[1]!s_val_dividendyield2($A$1,A783)</f>
        <v>1.6321000000000001</v>
      </c>
      <c r="I783" s="8">
        <f>[1]!s_val_pb_lf($A$1,A783)</f>
        <v>2.0353000164031982</v>
      </c>
      <c r="J783" s="11">
        <f>[1]!i_val_pe_percentile("881001.WI",A783,"2000-01-01",A783)</f>
        <v>2.2018970189701896</v>
      </c>
      <c r="K783" s="8">
        <f>[1]!macd("881001.WI",A783,26,12,9,1,1,1)</f>
        <v>11.307687432818057</v>
      </c>
      <c r="L783" s="8">
        <f>[1]!sar("881001.WI",A783,4,"2","20","1",1)</f>
        <v>2391.6769564924789</v>
      </c>
      <c r="M783" s="12">
        <f>[1]!kdj("881001.WI",A783,9,3,3,1,1,1)</f>
        <v>24.396758263404994</v>
      </c>
      <c r="N783" s="7">
        <f>[1]!rsi("881001.WI",A783,6,1,1)</f>
        <v>39.763615127894752</v>
      </c>
      <c r="O783" s="7">
        <f>[1]!atr("881001.WI",A783,14,"2","1",1)</f>
        <v>36.00041428571425</v>
      </c>
      <c r="P783" s="21">
        <f>[1]!s_dq_close("000001.SH",A783,1)</f>
        <v>2375.7719999999999</v>
      </c>
      <c r="Q783" s="21">
        <f>[1]!s_dq_close("399107.SZ",A783,1)</f>
        <v>1014.57</v>
      </c>
    </row>
    <row r="784" spans="1:17" x14ac:dyDescent="0.25">
      <c r="A784" s="6">
        <v>40991</v>
      </c>
      <c r="B784" s="8">
        <f>[1]!i_dq_close($A$1,A784)</f>
        <v>2286.2541999999999</v>
      </c>
      <c r="C784" s="8">
        <f>[1]!i_dq_pctchange($A$1,A784)</f>
        <v>-1.240012786398045</v>
      </c>
      <c r="D784" s="8">
        <f>[1]!s_dq_volume("881001.WI",A784,1000000)</f>
        <v>12916.7408</v>
      </c>
      <c r="E784" s="8">
        <f>[1]!s_dq_turn($A$1,A784)</f>
        <v>0.57230000000000003</v>
      </c>
      <c r="F784" s="8">
        <f>[1]!s_share_freeshares($A$1,A784,10000)</f>
        <v>91792748.893999994</v>
      </c>
      <c r="G784" s="8">
        <f>[1]!s_val_pe_ttm($A$1,A784)</f>
        <v>13.844099998474121</v>
      </c>
      <c r="H784" s="8">
        <f>[1]!s_val_dividendyield2($A$1,A784)</f>
        <v>1.6541999999999999</v>
      </c>
      <c r="I784" s="8">
        <f>[1]!s_val_pb_lf($A$1,A784)</f>
        <v>2.0046000480651855</v>
      </c>
      <c r="J784" s="11">
        <f>[1]!i_val_pe_percentile("881001.WI",A784,"2000-01-01",A784)</f>
        <v>2.031832035218422</v>
      </c>
      <c r="K784" s="8">
        <f>[1]!macd("881001.WI",A784,26,12,9,1,1,1)</f>
        <v>6.6052425929915444</v>
      </c>
      <c r="L784" s="8">
        <f>[1]!sar("881001.WI",A784,4,"2","20","1",1)</f>
        <v>2388.0239782327799</v>
      </c>
      <c r="M784" s="12">
        <f>[1]!kdj("881001.WI",A784,9,3,3,1,1,1)</f>
        <v>18.101236709402254</v>
      </c>
      <c r="N784" s="7">
        <f>[1]!rsi("881001.WI",A784,6,1,1)</f>
        <v>30.485004217211255</v>
      </c>
      <c r="O784" s="7">
        <f>[1]!atr("881001.WI",A784,14,"2","1",1)</f>
        <v>36.80972857142855</v>
      </c>
      <c r="P784" s="21">
        <f>[1]!s_dq_close("000001.SH",A784,1)</f>
        <v>2349.5390000000002</v>
      </c>
      <c r="Q784" s="21">
        <f>[1]!s_dq_close("399107.SZ",A784,1)</f>
        <v>996.64099999999996</v>
      </c>
    </row>
    <row r="785" spans="1:17" x14ac:dyDescent="0.25">
      <c r="A785" s="6">
        <v>40994</v>
      </c>
      <c r="B785" s="8">
        <f>[1]!i_dq_close($A$1,A785)</f>
        <v>2287.1401000000001</v>
      </c>
      <c r="C785" s="8">
        <f>[1]!i_dq_pctchange($A$1,A785)</f>
        <v>3.8748972008459066E-2</v>
      </c>
      <c r="D785" s="8">
        <f>[1]!s_dq_volume("881001.WI",A785,1000000)</f>
        <v>9750.6416000000008</v>
      </c>
      <c r="E785" s="8">
        <f>[1]!s_dq_turn($A$1,A785)</f>
        <v>0.43219999999999997</v>
      </c>
      <c r="F785" s="8">
        <f>[1]!s_share_freeshares($A$1,A785,10000)</f>
        <v>91794341.533399999</v>
      </c>
      <c r="G785" s="8">
        <f>[1]!s_val_pe_ttm($A$1,A785)</f>
        <v>13.838199615478516</v>
      </c>
      <c r="H785" s="8">
        <f>[1]!s_val_dividendyield2($A$1,A785)</f>
        <v>1.6521999999999999</v>
      </c>
      <c r="I785" s="8">
        <f>[1]!s_val_pb_lf($A$1,A785)</f>
        <v>1.9958000183105469</v>
      </c>
      <c r="J785" s="11">
        <f>[1]!i_val_pe_percentile("881001.WI",A785,"2000-01-01",A785)</f>
        <v>2.0311442112389977</v>
      </c>
      <c r="K785" s="8">
        <f>[1]!macd("881001.WI",A785,26,12,9,1,1,1)</f>
        <v>2.9163876034640452</v>
      </c>
      <c r="L785" s="8">
        <f>[1]!sar("881001.WI",A785,4,"2","20","1",1)</f>
        <v>2381.4671315388132</v>
      </c>
      <c r="M785" s="12">
        <f>[1]!kdj("881001.WI",A785,9,3,3,1,1,1)</f>
        <v>14.863026953218736</v>
      </c>
      <c r="N785" s="7">
        <f>[1]!rsi("881001.WI",A785,6,1,1)</f>
        <v>31.080577251591535</v>
      </c>
      <c r="O785" s="7">
        <f>[1]!atr("881001.WI",A785,14,"2","1",1)</f>
        <v>35.487464285714232</v>
      </c>
      <c r="P785" s="21">
        <f>[1]!s_dq_close("000001.SH",A785,1)</f>
        <v>2350.5990000000002</v>
      </c>
      <c r="Q785" s="21">
        <f>[1]!s_dq_close("399107.SZ",A785,1)</f>
        <v>996.60699999999997</v>
      </c>
    </row>
    <row r="786" spans="1:17" x14ac:dyDescent="0.25">
      <c r="A786" s="6">
        <v>40995</v>
      </c>
      <c r="B786" s="8">
        <f>[1]!i_dq_close($A$1,A786)</f>
        <v>2281.6536000000001</v>
      </c>
      <c r="C786" s="8">
        <f>[1]!i_dq_pctchange($A$1,A786)</f>
        <v>-0.23988473640071187</v>
      </c>
      <c r="D786" s="8">
        <f>[1]!s_dq_volume("881001.WI",A786,1000000)</f>
        <v>10624.968000000001</v>
      </c>
      <c r="E786" s="8">
        <f>[1]!s_dq_turn($A$1,A786)</f>
        <v>0.47170000000000001</v>
      </c>
      <c r="F786" s="8">
        <f>[1]!s_share_freeshares($A$1,A786,10000)</f>
        <v>91724680.154300004</v>
      </c>
      <c r="G786" s="8">
        <f>[1]!s_val_pe_ttm($A$1,A786)</f>
        <v>13.887700080871582</v>
      </c>
      <c r="H786" s="8">
        <f>[1]!s_val_dividendyield2($A$1,A786)</f>
        <v>1.6578999999999999</v>
      </c>
      <c r="I786" s="8">
        <f>[1]!s_val_pb_lf($A$1,A786)</f>
        <v>1.9879000186920166</v>
      </c>
      <c r="J786" s="11">
        <f>[1]!i_val_pe_percentile("881001.WI",A786,"2000-01-01",A786)</f>
        <v>2.0981387478849407</v>
      </c>
      <c r="K786" s="8">
        <f>[1]!macd("881001.WI",A786,26,12,9,1,1,1)</f>
        <v>-0.44464565161888459</v>
      </c>
      <c r="L786" s="8">
        <f>[1]!sar("881001.WI",A786,4,"2","20","1",1)</f>
        <v>2372.9841930157081</v>
      </c>
      <c r="M786" s="12">
        <f>[1]!kdj("881001.WI",A786,9,3,3,1,1,1)</f>
        <v>12.5220624489799</v>
      </c>
      <c r="N786" s="7">
        <f>[1]!rsi("881001.WI",A786,6,1,1)</f>
        <v>29.220076693188684</v>
      </c>
      <c r="O786" s="7">
        <f>[1]!atr("881001.WI",A786,14,"2","1",1)</f>
        <v>35.102264285714263</v>
      </c>
      <c r="P786" s="21">
        <f>[1]!s_dq_close("000001.SH",A786,1)</f>
        <v>2347.1790000000001</v>
      </c>
      <c r="Q786" s="21">
        <f>[1]!s_dq_close("399107.SZ",A786,1)</f>
        <v>991.60900000000004</v>
      </c>
    </row>
    <row r="787" spans="1:17" x14ac:dyDescent="0.25">
      <c r="A787" s="6">
        <v>40996</v>
      </c>
      <c r="B787" s="8">
        <f>[1]!i_dq_close($A$1,A787)</f>
        <v>2213.4286999999999</v>
      </c>
      <c r="C787" s="8">
        <f>[1]!i_dq_pctchange($A$1,A787)</f>
        <v>-2.9901515286983158</v>
      </c>
      <c r="D787" s="8">
        <f>[1]!s_dq_volume("881001.WI",A787,1000000)</f>
        <v>14454.686400000001</v>
      </c>
      <c r="E787" s="8">
        <f>[1]!s_dq_turn($A$1,A787)</f>
        <v>0.64059999999999995</v>
      </c>
      <c r="F787" s="8">
        <f>[1]!s_share_freeshares($A$1,A787,10000)</f>
        <v>91735887.532000005</v>
      </c>
      <c r="G787" s="8">
        <f>[1]!s_val_pe_ttm($A$1,A787)</f>
        <v>13.550299644470215</v>
      </c>
      <c r="H787" s="8">
        <f>[1]!s_val_dividendyield2($A$1,A787)</f>
        <v>1.7130000000000001</v>
      </c>
      <c r="I787" s="8">
        <f>[1]!s_val_pb_lf($A$1,A787)</f>
        <v>1.9298000335693359</v>
      </c>
      <c r="J787" s="11">
        <f>[1]!i_val_pe_percentile("881001.WI",A787,"2000-01-01",A787)</f>
        <v>1.3870094722598105</v>
      </c>
      <c r="K787" s="8">
        <f>[1]!macd("881001.WI",A787,26,12,9,1,1,1)</f>
        <v>-8.5153087927615161</v>
      </c>
      <c r="L787" s="8">
        <f>[1]!sar("881001.WI",A787,4,"2","20","1",1)</f>
        <v>2365.1798895744514</v>
      </c>
      <c r="M787" s="12">
        <f>[1]!kdj("881001.WI",A787,9,3,3,1,1,1)</f>
        <v>9.0395153728592117</v>
      </c>
      <c r="N787" s="7">
        <f>[1]!rsi("881001.WI",A787,6,1,1)</f>
        <v>15.433877526211583</v>
      </c>
      <c r="O787" s="7">
        <f>[1]!atr("881001.WI",A787,14,"2","1",1)</f>
        <v>37.886328571428557</v>
      </c>
      <c r="P787" s="21">
        <f>[1]!s_dq_close("000001.SH",A787,1)</f>
        <v>2284.8809999999999</v>
      </c>
      <c r="Q787" s="21">
        <f>[1]!s_dq_close("399107.SZ",A787,1)</f>
        <v>951.15300000000002</v>
      </c>
    </row>
    <row r="788" spans="1:17" x14ac:dyDescent="0.25">
      <c r="A788" s="6">
        <v>40997</v>
      </c>
      <c r="B788" s="8">
        <f>[1]!i_dq_close($A$1,A788)</f>
        <v>2180.4850999999999</v>
      </c>
      <c r="C788" s="8">
        <f>[1]!i_dq_pctchange($A$1,A788)</f>
        <v>-1.4883515335280535</v>
      </c>
      <c r="D788" s="8">
        <f>[1]!s_dq_volume("881001.WI",A788,1000000)</f>
        <v>12595.5216</v>
      </c>
      <c r="E788" s="8">
        <f>[1]!s_dq_turn($A$1,A788)</f>
        <v>0.56479999999999997</v>
      </c>
      <c r="F788" s="8">
        <f>[1]!s_share_freeshares($A$1,A788,10000)</f>
        <v>91829432.172299996</v>
      </c>
      <c r="G788" s="8">
        <f>[1]!s_val_pe_ttm($A$1,A788)</f>
        <v>13.379599571228027</v>
      </c>
      <c r="H788" s="8">
        <f>[1]!s_val_dividendyield2($A$1,A788)</f>
        <v>1.7350000000000001</v>
      </c>
      <c r="I788" s="8">
        <f>[1]!s_val_pb_lf($A$1,A788)</f>
        <v>1.8995000123977661</v>
      </c>
      <c r="J788" s="11">
        <f>[1]!i_val_pe_percentile("881001.WI",A788,"2000-01-01",A788)</f>
        <v>1.1498140006763611</v>
      </c>
      <c r="K788" s="8">
        <f>[1]!macd("881001.WI",A788,26,12,9,1,1,1)</f>
        <v>-17.369416851574442</v>
      </c>
      <c r="L788" s="8">
        <f>[1]!sar("881001.WI",A788,4,"2","20","1",1)</f>
        <v>2349.7052806170063</v>
      </c>
      <c r="M788" s="12">
        <f>[1]!kdj("881001.WI",A788,9,3,3,1,1,1)</f>
        <v>8.130564294877507</v>
      </c>
      <c r="N788" s="7">
        <f>[1]!rsi("881001.WI",A788,6,1,1)</f>
        <v>12.120366957992584</v>
      </c>
      <c r="O788" s="7">
        <f>[1]!atr("881001.WI",A788,14,"2","1",1)</f>
        <v>39.094192857142843</v>
      </c>
      <c r="P788" s="21">
        <f>[1]!s_dq_close("000001.SH",A788,1)</f>
        <v>2252.16</v>
      </c>
      <c r="Q788" s="21">
        <f>[1]!s_dq_close("399107.SZ",A788,1)</f>
        <v>935.76300000000003</v>
      </c>
    </row>
    <row r="789" spans="1:17" x14ac:dyDescent="0.25">
      <c r="A789" s="6">
        <v>40998</v>
      </c>
      <c r="B789" s="8">
        <f>[1]!i_dq_close($A$1,A789)</f>
        <v>2186.8015</v>
      </c>
      <c r="C789" s="8">
        <f>[1]!i_dq_pctchange($A$1,A789)</f>
        <v>0.28967865912040208</v>
      </c>
      <c r="D789" s="8">
        <f>[1]!s_dq_volume("881001.WI",A789,1000000)</f>
        <v>10551.4128</v>
      </c>
      <c r="E789" s="8">
        <f>[1]!s_dq_turn($A$1,A789)</f>
        <v>0.46700000000000003</v>
      </c>
      <c r="F789" s="8">
        <f>[1]!s_share_freeshares($A$1,A789,10000)</f>
        <v>91723739.0713</v>
      </c>
      <c r="G789" s="8">
        <f>[1]!s_val_pe_ttm($A$1,A789)</f>
        <v>13.490699768066406</v>
      </c>
      <c r="H789" s="8">
        <f>[1]!s_val_dividendyield2($A$1,A789)</f>
        <v>1.732</v>
      </c>
      <c r="I789" s="8">
        <f>[1]!s_val_pb_lf($A$1,A789)</f>
        <v>1.8905999660491943</v>
      </c>
      <c r="J789" s="11">
        <f>[1]!i_val_pe_percentile("881001.WI",A789,"2000-01-01",A789)</f>
        <v>1.3522650439486139</v>
      </c>
      <c r="K789" s="8">
        <f>[1]!macd("881001.WI",A789,26,12,9,1,1,1)</f>
        <v>-23.604581662877081</v>
      </c>
      <c r="L789" s="8">
        <f>[1]!sar("881001.WI",A789,4,"2","20","1",1)</f>
        <v>2327.9893629429657</v>
      </c>
      <c r="M789" s="12">
        <f>[1]!kdj("881001.WI",A789,9,3,3,1,1,1)</f>
        <v>8.6757469491454824</v>
      </c>
      <c r="N789" s="7">
        <f>[1]!rsi("881001.WI",A789,6,1,1)</f>
        <v>16.25695138212043</v>
      </c>
      <c r="O789" s="7">
        <f>[1]!atr("881001.WI",A789,14,"2","1",1)</f>
        <v>39.266728571428565</v>
      </c>
      <c r="P789" s="21">
        <f>[1]!s_dq_close("000001.SH",A789,1)</f>
        <v>2262.788</v>
      </c>
      <c r="Q789" s="21">
        <f>[1]!s_dq_close("399107.SZ",A789,1)</f>
        <v>932.22699999999998</v>
      </c>
    </row>
    <row r="790" spans="1:17" x14ac:dyDescent="0.25">
      <c r="A790" s="6">
        <v>41004</v>
      </c>
      <c r="B790" s="8">
        <f>[1]!i_dq_close($A$1,A790)</f>
        <v>2232.1934000000001</v>
      </c>
      <c r="C790" s="8">
        <f>[1]!i_dq_pctchange($A$1,A790)</f>
        <v>2.0757210931124788</v>
      </c>
      <c r="D790" s="8">
        <f>[1]!s_dq_volume("881001.WI",A790,1000000)</f>
        <v>13141.467199999999</v>
      </c>
      <c r="E790" s="8">
        <f>[1]!s_dq_turn($A$1,A790)</f>
        <v>0.58199999999999996</v>
      </c>
      <c r="F790" s="8">
        <f>[1]!s_share_freeshares($A$1,A790,10000)</f>
        <v>91806218.123500004</v>
      </c>
      <c r="G790" s="8">
        <f>[1]!s_val_pe_ttm($A$1,A790)</f>
        <v>13.733099937438965</v>
      </c>
      <c r="H790" s="8">
        <f>[1]!s_val_dividendyield2($A$1,A790)</f>
        <v>1.6890000000000001</v>
      </c>
      <c r="I790" s="8">
        <f>[1]!s_val_pb_lf($A$1,A790)</f>
        <v>1.9247000217437744</v>
      </c>
      <c r="J790" s="11">
        <f>[1]!i_val_pe_percentile("881001.WI",A790,"2000-01-01",A790)</f>
        <v>1.7911456573166611</v>
      </c>
      <c r="K790" s="8">
        <f>[1]!macd("881001.WI",A790,26,12,9,1,1,1)</f>
        <v>-24.599677949078796</v>
      </c>
      <c r="L790" s="8">
        <f>[1]!sar("881001.WI",A790,4,"2","20","1",1)</f>
        <v>2308.8793553898099</v>
      </c>
      <c r="M790" s="12">
        <f>[1]!kdj("881001.WI",A790,9,3,3,1,1,1)</f>
        <v>18.263596014521639</v>
      </c>
      <c r="N790" s="7">
        <f>[1]!rsi("881001.WI",A790,6,1,1)</f>
        <v>40.435536168205786</v>
      </c>
      <c r="O790" s="7">
        <f>[1]!atr("881001.WI",A790,14,"2","1",1)</f>
        <v>41.274071428571425</v>
      </c>
      <c r="P790" s="21">
        <f>[1]!s_dq_close("000001.SH",A790,1)</f>
        <v>2302.241</v>
      </c>
      <c r="Q790" s="21">
        <f>[1]!s_dq_close("399107.SZ",A790,1)</f>
        <v>961.17499999999995</v>
      </c>
    </row>
    <row r="791" spans="1:17" x14ac:dyDescent="0.25">
      <c r="A791" s="6">
        <v>41005</v>
      </c>
      <c r="B791" s="8">
        <f>[1]!i_dq_close($A$1,A791)</f>
        <v>2239.5540000000001</v>
      </c>
      <c r="C791" s="8">
        <f>[1]!i_dq_pctchange($A$1,A791)</f>
        <v>0.32974741346336639</v>
      </c>
      <c r="D791" s="8">
        <f>[1]!s_dq_volume("881001.WI",A791,1000000)</f>
        <v>12240.2448</v>
      </c>
      <c r="E791" s="8">
        <f>[1]!s_dq_turn($A$1,A791)</f>
        <v>0.54149999999999998</v>
      </c>
      <c r="F791" s="8">
        <f>[1]!s_share_freeshares($A$1,A791,10000)</f>
        <v>91887706.662599996</v>
      </c>
      <c r="G791" s="8">
        <f>[1]!s_val_pe_ttm($A$1,A791)</f>
        <v>13.779500007629395</v>
      </c>
      <c r="H791" s="8">
        <f>[1]!s_val_dividendyield2($A$1,A791)</f>
        <v>1.6840999999999999</v>
      </c>
      <c r="I791" s="8">
        <f>[1]!s_val_pb_lf($A$1,A791)</f>
        <v>1.9292999505996704</v>
      </c>
      <c r="J791" s="11">
        <f>[1]!i_val_pe_percentile("881001.WI",A791,"2000-01-01",A791)</f>
        <v>2.060810810810811</v>
      </c>
      <c r="K791" s="8">
        <f>[1]!macd("881001.WI",A791,26,12,9,1,1,1)</f>
        <v>-24.511803210928065</v>
      </c>
      <c r="L791" s="8">
        <f>[1]!sar("881001.WI",A791,4,"2","20","1",1)</f>
        <v>2292.0625487430329</v>
      </c>
      <c r="M791" s="12">
        <f>[1]!kdj("881001.WI",A791,9,3,3,1,1,1)</f>
        <v>27.150276061687794</v>
      </c>
      <c r="N791" s="7">
        <f>[1]!rsi("881001.WI",A791,6,1,1)</f>
        <v>43.603984525369142</v>
      </c>
      <c r="O791" s="7">
        <f>[1]!atr("881001.WI",A791,14,"2","1",1)</f>
        <v>35.598549999999996</v>
      </c>
      <c r="P791" s="21">
        <f>[1]!s_dq_close("000001.SH",A791,1)</f>
        <v>2306.5529999999999</v>
      </c>
      <c r="Q791" s="21">
        <f>[1]!s_dq_close("399107.SZ",A791,1)</f>
        <v>967.65300000000002</v>
      </c>
    </row>
    <row r="792" spans="1:17" x14ac:dyDescent="0.25">
      <c r="A792" s="6">
        <v>41008</v>
      </c>
      <c r="B792" s="8">
        <f>[1]!i_dq_close($A$1,A792)</f>
        <v>2218.4792000000002</v>
      </c>
      <c r="C792" s="8">
        <f>[1]!i_dq_pctchange($A$1,A792)</f>
        <v>-0.94102665084208148</v>
      </c>
      <c r="D792" s="8">
        <f>[1]!s_dq_volume("881001.WI",A792,1000000)</f>
        <v>10470.184800000001</v>
      </c>
      <c r="E792" s="8">
        <f>[1]!s_dq_turn($A$1,A792)</f>
        <v>0.46179999999999999</v>
      </c>
      <c r="F792" s="8">
        <f>[1]!s_share_freeshares($A$1,A792,10000)</f>
        <v>91923705.013699993</v>
      </c>
      <c r="G792" s="8">
        <f>[1]!s_val_pe_ttm($A$1,A792)</f>
        <v>13.656200408935547</v>
      </c>
      <c r="H792" s="8">
        <f>[1]!s_val_dividendyield2($A$1,A792)</f>
        <v>1.6992</v>
      </c>
      <c r="I792" s="8">
        <f>[1]!s_val_pb_lf($A$1,A792)</f>
        <v>1.9108999967575073</v>
      </c>
      <c r="J792" s="11">
        <f>[1]!i_val_pe_percentile("881001.WI",A792,"2000-01-01",A792)</f>
        <v>1.6548463356973995</v>
      </c>
      <c r="K792" s="8">
        <f>[1]!macd("881001.WI",A792,26,12,9,1,1,1)</f>
        <v>-25.844799319660524</v>
      </c>
      <c r="L792" s="8">
        <f>[1]!sar("881001.WI",A792,4,"2","20","1",1)</f>
        <v>2277.2637588938692</v>
      </c>
      <c r="M792" s="12">
        <f>[1]!kdj("881001.WI",A792,9,3,3,1,1,1)</f>
        <v>29.439185062640409</v>
      </c>
      <c r="N792" s="7">
        <f>[1]!rsi("881001.WI",A792,6,1,1)</f>
        <v>36.866171885702144</v>
      </c>
      <c r="O792" s="7">
        <f>[1]!atr("881001.WI",A792,14,"2","1",1)</f>
        <v>34.332578571428549</v>
      </c>
      <c r="P792" s="21">
        <f>[1]!s_dq_close("000001.SH",A792,1)</f>
        <v>2285.777</v>
      </c>
      <c r="Q792" s="21">
        <f>[1]!s_dq_close("399107.SZ",A792,1)</f>
        <v>957.52300000000002</v>
      </c>
    </row>
    <row r="793" spans="1:17" x14ac:dyDescent="0.25">
      <c r="A793" s="6">
        <v>41009</v>
      </c>
      <c r="B793" s="8">
        <f>[1]!i_dq_close($A$1,A793)</f>
        <v>2238.6689000000001</v>
      </c>
      <c r="C793" s="8">
        <f>[1]!i_dq_pctchange($A$1,A793)</f>
        <v>0.91006938446841867</v>
      </c>
      <c r="D793" s="8">
        <f>[1]!s_dq_volume("881001.WI",A793,1000000)</f>
        <v>12099.172</v>
      </c>
      <c r="E793" s="8">
        <f>[1]!s_dq_turn($A$1,A793)</f>
        <v>0.53500000000000003</v>
      </c>
      <c r="F793" s="8">
        <f>[1]!s_share_freeshares($A$1,A793,10000)</f>
        <v>91940630.263999999</v>
      </c>
      <c r="G793" s="8">
        <f>[1]!s_val_pe_ttm($A$1,A793)</f>
        <v>13.779199600219727</v>
      </c>
      <c r="H793" s="8">
        <f>[1]!s_val_dividendyield2($A$1,A793)</f>
        <v>1.6859999999999999</v>
      </c>
      <c r="I793" s="8">
        <f>[1]!s_val_pb_lf($A$1,A793)</f>
        <v>1.9285000562667847</v>
      </c>
      <c r="J793" s="11">
        <f>[1]!i_val_pe_percentile("881001.WI",A793,"2000-01-01",A793)</f>
        <v>2.0931802835921673</v>
      </c>
      <c r="K793" s="8">
        <f>[1]!macd("881001.WI",A793,26,12,9,1,1,1)</f>
        <v>-24.984067503770348</v>
      </c>
      <c r="L793" s="8">
        <f>[1]!sar("881001.WI",A793,4,"2","20","1",1)</f>
        <v>2264.6273318266049</v>
      </c>
      <c r="M793" s="12">
        <f>[1]!kdj("881001.WI",A793,9,3,3,1,1,1)</f>
        <v>37.210990395219874</v>
      </c>
      <c r="N793" s="7">
        <f>[1]!rsi("881001.WI",A793,6,1,1)</f>
        <v>46.389528180972462</v>
      </c>
      <c r="O793" s="7">
        <f>[1]!atr("881001.WI",A793,14,"2","1",1)</f>
        <v>34.336850000000013</v>
      </c>
      <c r="P793" s="21">
        <f>[1]!s_dq_close("000001.SH",A793,1)</f>
        <v>2305.8629999999998</v>
      </c>
      <c r="Q793" s="21">
        <f>[1]!s_dq_close("399107.SZ",A793,1)</f>
        <v>966.53499999999997</v>
      </c>
    </row>
    <row r="794" spans="1:17" x14ac:dyDescent="0.25">
      <c r="A794" s="6">
        <v>41010</v>
      </c>
      <c r="B794" s="8">
        <f>[1]!i_dq_close($A$1,A794)</f>
        <v>2243.0652</v>
      </c>
      <c r="C794" s="8">
        <f>[1]!i_dq_pctchange($A$1,A794)</f>
        <v>0.19638008997220993</v>
      </c>
      <c r="D794" s="8">
        <f>[1]!s_dq_volume("881001.WI",A794,1000000)</f>
        <v>13139.0136</v>
      </c>
      <c r="E794" s="8">
        <f>[1]!s_dq_turn($A$1,A794)</f>
        <v>0.57830000000000004</v>
      </c>
      <c r="F794" s="8">
        <f>[1]!s_share_freeshares($A$1,A794,10000)</f>
        <v>91978579.068499997</v>
      </c>
      <c r="G794" s="8">
        <f>[1]!s_val_pe_ttm($A$1,A794)</f>
        <v>13.807499885559082</v>
      </c>
      <c r="H794" s="8">
        <f>[1]!s_val_dividendyield2($A$1,A794)</f>
        <v>1.6835</v>
      </c>
      <c r="I794" s="8">
        <f>[1]!s_val_pb_lf($A$1,A794)</f>
        <v>1.9311000108718872</v>
      </c>
      <c r="J794" s="11">
        <f>[1]!i_val_pe_percentile("881001.WI",A794,"2000-01-01",A794)</f>
        <v>2.2612217347283159</v>
      </c>
      <c r="K794" s="8">
        <f>[1]!macd("881001.WI",A794,26,12,9,1,1,1)</f>
        <v>-23.674284257659565</v>
      </c>
      <c r="L794" s="8">
        <f>[1]!sar("881001.WI",A794,4,"2","20","1",1)</f>
        <v>2254.2141840074123</v>
      </c>
      <c r="M794" s="12">
        <f>[1]!kdj("881001.WI",A794,9,3,3,1,1,1)</f>
        <v>43.497710796938343</v>
      </c>
      <c r="N794" s="7">
        <f>[1]!rsi("881001.WI",A794,6,1,1)</f>
        <v>48.422479911556273</v>
      </c>
      <c r="O794" s="7">
        <f>[1]!atr("881001.WI",A794,14,"2","1",1)</f>
        <v>35.138992857142867</v>
      </c>
      <c r="P794" s="21">
        <f>[1]!s_dq_close("000001.SH",A794,1)</f>
        <v>2308.9250000000002</v>
      </c>
      <c r="Q794" s="21">
        <f>[1]!s_dq_close("399107.SZ",A794,1)</f>
        <v>969.75800000000004</v>
      </c>
    </row>
    <row r="795" spans="1:17" x14ac:dyDescent="0.25">
      <c r="A795" s="6">
        <v>41011</v>
      </c>
      <c r="B795" s="8">
        <f>[1]!i_dq_close($A$1,A795)</f>
        <v>2284.4940999999999</v>
      </c>
      <c r="C795" s="8">
        <f>[1]!i_dq_pctchange($A$1,A795)</f>
        <v>1.8469770740502722</v>
      </c>
      <c r="D795" s="8">
        <f>[1]!s_dq_volume("881001.WI",A795,1000000)</f>
        <v>17004.072</v>
      </c>
      <c r="E795" s="8">
        <f>[1]!s_dq_turn($A$1,A795)</f>
        <v>0.74819999999999998</v>
      </c>
      <c r="F795" s="8">
        <f>[1]!s_share_freeshares($A$1,A795,10000)</f>
        <v>92046078.459999993</v>
      </c>
      <c r="G795" s="8">
        <f>[1]!s_val_pe_ttm($A$1,A795)</f>
        <v>14.028400421142578</v>
      </c>
      <c r="H795" s="8">
        <f>[1]!s_val_dividendyield2($A$1,A795)</f>
        <v>1.6575</v>
      </c>
      <c r="I795" s="8">
        <f>[1]!s_val_pb_lf($A$1,A795)</f>
        <v>1.965999960899353</v>
      </c>
      <c r="J795" s="11">
        <f>[1]!i_val_pe_percentile("881001.WI",A795,"2000-01-01",A795)</f>
        <v>2.6315789473684208</v>
      </c>
      <c r="K795" s="8">
        <f>[1]!macd("881001.WI",A795,26,12,9,1,1,1)</f>
        <v>-19.073438873867417</v>
      </c>
      <c r="L795" s="8">
        <f>[1]!sar("881001.WI",A795,4,"2","20","1",1)</f>
        <v>2199.248</v>
      </c>
      <c r="M795" s="12">
        <f>[1]!kdj("881001.WI",A795,9,3,3,1,1,1)</f>
        <v>62.331807197958902</v>
      </c>
      <c r="N795" s="7">
        <f>[1]!rsi("881001.WI",A795,6,1,1)</f>
        <v>63.902010322574739</v>
      </c>
      <c r="O795" s="7">
        <f>[1]!atr("881001.WI",A795,14,"2","1",1)</f>
        <v>35.659707142857151</v>
      </c>
      <c r="P795" s="21">
        <f>[1]!s_dq_close("000001.SH",A795,1)</f>
        <v>2350.864</v>
      </c>
      <c r="Q795" s="21">
        <f>[1]!s_dq_close("399107.SZ",A795,1)</f>
        <v>988.69799999999998</v>
      </c>
    </row>
    <row r="796" spans="1:17" x14ac:dyDescent="0.25">
      <c r="A796" s="6">
        <v>41012</v>
      </c>
      <c r="B796" s="8">
        <f>[1]!i_dq_close($A$1,A796)</f>
        <v>2293.9775</v>
      </c>
      <c r="C796" s="8">
        <f>[1]!i_dq_pctchange($A$1,A796)</f>
        <v>0.41512035421759569</v>
      </c>
      <c r="D796" s="8">
        <f>[1]!s_dq_volume("881001.WI",A796,1000000)</f>
        <v>17663.2752</v>
      </c>
      <c r="E796" s="8">
        <f>[1]!s_dq_turn($A$1,A796)</f>
        <v>0.77790000000000004</v>
      </c>
      <c r="F796" s="8">
        <f>[1]!s_share_freeshares($A$1,A796,10000)</f>
        <v>92079351.107600003</v>
      </c>
      <c r="G796" s="8">
        <f>[1]!s_val_pe_ttm($A$1,A796)</f>
        <v>14.077500343322754</v>
      </c>
      <c r="H796" s="8">
        <f>[1]!s_val_dividendyield2($A$1,A796)</f>
        <v>1.6527000000000001</v>
      </c>
      <c r="I796" s="8">
        <f>[1]!s_val_pb_lf($A$1,A796)</f>
        <v>1.9732999801635742</v>
      </c>
      <c r="J796" s="11">
        <f>[1]!i_val_pe_percentile("881001.WI",A796,"2000-01-01",A796)</f>
        <v>2.7655986509274872</v>
      </c>
      <c r="K796" s="8">
        <f>[1]!macd("881001.WI",A796,26,12,9,1,1,1)</f>
        <v>-14.494916264071435</v>
      </c>
      <c r="L796" s="8">
        <f>[1]!sar("881001.WI",A796,4,"2","20","1",1)</f>
        <v>2200.9529219999999</v>
      </c>
      <c r="M796" s="12">
        <f>[1]!kdj("881001.WI",A796,9,3,3,1,1,1)</f>
        <v>72.337431308341422</v>
      </c>
      <c r="N796" s="7">
        <f>[1]!rsi("881001.WI",A796,6,1,1)</f>
        <v>66.651286227822695</v>
      </c>
      <c r="O796" s="7">
        <f>[1]!atr("881001.WI",A796,14,"2","1",1)</f>
        <v>34.492578571428567</v>
      </c>
      <c r="P796" s="21">
        <f>[1]!s_dq_close("000001.SH",A796,1)</f>
        <v>2359.1610000000001</v>
      </c>
      <c r="Q796" s="21">
        <f>[1]!s_dq_close("399107.SZ",A796,1)</f>
        <v>994.43600000000004</v>
      </c>
    </row>
    <row r="797" spans="1:17" x14ac:dyDescent="0.25">
      <c r="A797" s="6">
        <v>41015</v>
      </c>
      <c r="B797" s="8">
        <f>[1]!i_dq_close($A$1,A797)</f>
        <v>2291.6958</v>
      </c>
      <c r="C797" s="8">
        <f>[1]!i_dq_pctchange($A$1,A797)</f>
        <v>-9.9464794227493533E-2</v>
      </c>
      <c r="D797" s="8">
        <f>[1]!s_dq_volume("881001.WI",A797,1000000)</f>
        <v>15191.9696</v>
      </c>
      <c r="E797" s="8">
        <f>[1]!s_dq_turn($A$1,A797)</f>
        <v>0.67130000000000001</v>
      </c>
      <c r="F797" s="8">
        <f>[1]!s_share_freeshares($A$1,A797,10000)</f>
        <v>92092324.874200001</v>
      </c>
      <c r="G797" s="8">
        <f>[1]!s_val_pe_ttm($A$1,A797)</f>
        <v>14.043600082397461</v>
      </c>
      <c r="H797" s="8">
        <f>[1]!s_val_dividendyield2($A$1,A797)</f>
        <v>1.6463000000000001</v>
      </c>
      <c r="I797" s="8">
        <f>[1]!s_val_pb_lf($A$1,A797)</f>
        <v>1.9701000452041626</v>
      </c>
      <c r="J797" s="11">
        <f>[1]!i_val_pe_percentile("881001.WI",A797,"2000-01-01",A797)</f>
        <v>2.6635198921105867</v>
      </c>
      <c r="K797" s="8">
        <f>[1]!macd("881001.WI",A797,26,12,9,1,1,1)</f>
        <v>-10.924586398686188</v>
      </c>
      <c r="L797" s="8">
        <f>[1]!sar("881001.WI",A797,4,"2","20","1",1)</f>
        <v>2205.08895712</v>
      </c>
      <c r="M797" s="12">
        <f>[1]!kdj("881001.WI",A797,9,3,3,1,1,1)</f>
        <v>78.37132583278968</v>
      </c>
      <c r="N797" s="7">
        <f>[1]!rsi("881001.WI",A797,6,1,1)</f>
        <v>65.217206743452437</v>
      </c>
      <c r="O797" s="7">
        <f>[1]!atr("881001.WI",A797,14,"2","1",1)</f>
        <v>34.550371428571417</v>
      </c>
      <c r="P797" s="21">
        <f>[1]!s_dq_close("000001.SH",A797,1)</f>
        <v>2357.0259999999998</v>
      </c>
      <c r="Q797" s="21">
        <f>[1]!s_dq_close("399107.SZ",A797,1)</f>
        <v>992.755</v>
      </c>
    </row>
    <row r="798" spans="1:17" x14ac:dyDescent="0.25">
      <c r="A798" s="6">
        <v>41016</v>
      </c>
      <c r="B798" s="8">
        <f>[1]!i_dq_close($A$1,A798)</f>
        <v>2267.0884000000001</v>
      </c>
      <c r="C798" s="8">
        <f>[1]!i_dq_pctchange($A$1,A798)</f>
        <v>-1.0737638040790523</v>
      </c>
      <c r="D798" s="8">
        <f>[1]!s_dq_volume("881001.WI",A798,1000000)</f>
        <v>15067.105600000001</v>
      </c>
      <c r="E798" s="8">
        <f>[1]!s_dq_turn($A$1,A798)</f>
        <v>0.66359999999999997</v>
      </c>
      <c r="F798" s="8">
        <f>[1]!s_share_freeshares($A$1,A798,10000)</f>
        <v>92105189.997099996</v>
      </c>
      <c r="G798" s="8">
        <f>[1]!s_val_pe_ttm($A$1,A798)</f>
        <v>13.95110034942627</v>
      </c>
      <c r="H798" s="8">
        <f>[1]!s_val_dividendyield2($A$1,A798)</f>
        <v>1.6641999999999999</v>
      </c>
      <c r="I798" s="8">
        <f>[1]!s_val_pb_lf($A$1,A798)</f>
        <v>1.9495999813079834</v>
      </c>
      <c r="J798" s="11">
        <f>[1]!i_val_pe_percentile("881001.WI",A798,"2000-01-01",A798)</f>
        <v>2.4941017863161443</v>
      </c>
      <c r="K798" s="8">
        <f>[1]!macd("881001.WI",A798,26,12,9,1,1,1)</f>
        <v>-9.965806174824138</v>
      </c>
      <c r="L798" s="8">
        <f>[1]!sar("881001.WI",A798,4,"2","20","1",1)</f>
        <v>2209.0595508351998</v>
      </c>
      <c r="M798" s="12">
        <f>[1]!kdj("881001.WI",A798,9,3,3,1,1,1)</f>
        <v>75.761488729371806</v>
      </c>
      <c r="N798" s="7">
        <f>[1]!rsi("881001.WI",A798,6,1,1)</f>
        <v>51.012565076416635</v>
      </c>
      <c r="O798" s="7">
        <f>[1]!atr("881001.WI",A798,14,"2","1",1)</f>
        <v>34.209814285714273</v>
      </c>
      <c r="P798" s="21">
        <f>[1]!s_dq_close("000001.SH",A798,1)</f>
        <v>2334.9850000000001</v>
      </c>
      <c r="Q798" s="21">
        <f>[1]!s_dq_close("399107.SZ",A798,1)</f>
        <v>979.73400000000004</v>
      </c>
    </row>
    <row r="799" spans="1:17" x14ac:dyDescent="0.25">
      <c r="A799" s="6">
        <v>41017</v>
      </c>
      <c r="B799" s="8">
        <f>[1]!i_dq_close($A$1,A799)</f>
        <v>2312.2395000000001</v>
      </c>
      <c r="C799" s="8">
        <f>[1]!i_dq_pctchange($A$1,A799)</f>
        <v>1.9915897412734342</v>
      </c>
      <c r="D799" s="8">
        <f>[1]!s_dq_volume("881001.WI",A799,1000000)</f>
        <v>18267.452799999999</v>
      </c>
      <c r="E799" s="8">
        <f>[1]!s_dq_turn($A$1,A799)</f>
        <v>0.80430000000000001</v>
      </c>
      <c r="F799" s="8">
        <f>[1]!s_share_freeshares($A$1,A799,10000)</f>
        <v>92097531.337699994</v>
      </c>
      <c r="G799" s="8">
        <f>[1]!s_val_pe_ttm($A$1,A799)</f>
        <v>14.242600440979004</v>
      </c>
      <c r="H799" s="8">
        <f>[1]!s_val_dividendyield2($A$1,A799)</f>
        <v>1.6327</v>
      </c>
      <c r="I799" s="8">
        <f>[1]!s_val_pb_lf($A$1,A799)</f>
        <v>1.9872000217437744</v>
      </c>
      <c r="J799" s="11">
        <f>[1]!i_val_pe_percentile("881001.WI",A799,"2000-01-01",A799)</f>
        <v>3.4366576819407011</v>
      </c>
      <c r="K799" s="8">
        <f>[1]!macd("881001.WI",A799,26,12,9,1,1,1)</f>
        <v>-5.4992574960169804</v>
      </c>
      <c r="L799" s="8">
        <f>[1]!sar("881001.WI",A799,4,"2","20","1",1)</f>
        <v>2212.8713208017916</v>
      </c>
      <c r="M799" s="12">
        <f>[1]!kdj("881001.WI",A799,9,3,3,1,1,1)</f>
        <v>83.264372972504233</v>
      </c>
      <c r="N799" s="7">
        <f>[1]!rsi("881001.WI",A799,6,1,1)</f>
        <v>66.890760587668552</v>
      </c>
      <c r="O799" s="7">
        <f>[1]!atr("881001.WI",A799,14,"2","1",1)</f>
        <v>36.190171428571439</v>
      </c>
      <c r="P799" s="21">
        <f>[1]!s_dq_close("000001.SH",A799,1)</f>
        <v>2380.848</v>
      </c>
      <c r="Q799" s="21">
        <f>[1]!s_dq_close("399107.SZ",A799,1)</f>
        <v>1000.432</v>
      </c>
    </row>
    <row r="800" spans="1:17" x14ac:dyDescent="0.25">
      <c r="A800" s="6">
        <v>41018</v>
      </c>
      <c r="B800" s="8">
        <f>[1]!i_dq_close($A$1,A800)</f>
        <v>2308.3256999999999</v>
      </c>
      <c r="C800" s="8">
        <f>[1]!i_dq_pctchange($A$1,A800)</f>
        <v>-0.16926447281954421</v>
      </c>
      <c r="D800" s="8">
        <f>[1]!s_dq_volume("881001.WI",A800,1000000)</f>
        <v>15877.198399999999</v>
      </c>
      <c r="E800" s="8">
        <f>[1]!s_dq_turn($A$1,A800)</f>
        <v>0.69830000000000003</v>
      </c>
      <c r="F800" s="8">
        <f>[1]!s_share_freeshares($A$1,A800,10000)</f>
        <v>91709868.961199999</v>
      </c>
      <c r="G800" s="8">
        <f>[1]!s_val_pe_ttm($A$1,A800)</f>
        <v>14.226400375366211</v>
      </c>
      <c r="H800" s="8">
        <f>[1]!s_val_dividendyield2($A$1,A800)</f>
        <v>1.6354</v>
      </c>
      <c r="I800" s="8">
        <f>[1]!s_val_pb_lf($A$1,A800)</f>
        <v>1.9830000400543213</v>
      </c>
      <c r="J800" s="11">
        <f>[1]!i_val_pe_percentile("881001.WI",A800,"2000-01-01",A800)</f>
        <v>3.334456045806669</v>
      </c>
      <c r="K800" s="8">
        <f>[1]!macd("881001.WI",A800,26,12,9,1,1,1)</f>
        <v>-2.2493671351735429</v>
      </c>
      <c r="L800" s="8">
        <f>[1]!sar("881001.WI",A800,4,"2","20","1",1)</f>
        <v>2218.9527515536843</v>
      </c>
      <c r="M800" s="12">
        <f>[1]!kdj("881001.WI",A800,9,3,3,1,1,1)</f>
        <v>86.253032231641399</v>
      </c>
      <c r="N800" s="7">
        <f>[1]!rsi("881001.WI",A800,6,1,1)</f>
        <v>64.709070070742001</v>
      </c>
      <c r="O800" s="7">
        <f>[1]!atr("881001.WI",A800,14,"2","1",1)</f>
        <v>35.86767142857142</v>
      </c>
      <c r="P800" s="21">
        <f>[1]!s_dq_close("000001.SH",A800,1)</f>
        <v>2378.634</v>
      </c>
      <c r="Q800" s="21">
        <f>[1]!s_dq_close("399107.SZ",A800,1)</f>
        <v>998.08399999999995</v>
      </c>
    </row>
    <row r="801" spans="1:17" x14ac:dyDescent="0.25">
      <c r="A801" s="6">
        <v>41019</v>
      </c>
      <c r="B801" s="8">
        <f>[1]!i_dq_close($A$1,A801)</f>
        <v>2333.3051999999998</v>
      </c>
      <c r="C801" s="8">
        <f>[1]!i_dq_pctchange($A$1,A801)</f>
        <v>1.0821479828431455</v>
      </c>
      <c r="D801" s="8">
        <f>[1]!s_dq_volume("881001.WI",A801,1000000)</f>
        <v>18695.545600000001</v>
      </c>
      <c r="E801" s="8">
        <f>[1]!s_dq_turn($A$1,A801)</f>
        <v>0.82189999999999996</v>
      </c>
      <c r="F801" s="8">
        <f>[1]!s_share_freeshares($A$1,A801,10000)</f>
        <v>91701787.095400006</v>
      </c>
      <c r="G801" s="8">
        <f>[1]!s_val_pe_ttm($A$1,A801)</f>
        <v>14.370499610900879</v>
      </c>
      <c r="H801" s="8">
        <f>[1]!s_val_dividendyield2($A$1,A801)</f>
        <v>1.6216999999999999</v>
      </c>
      <c r="I801" s="8">
        <f>[1]!s_val_pb_lf($A$1,A801)</f>
        <v>2.0032000541687012</v>
      </c>
      <c r="J801" s="11">
        <f>[1]!i_val_pe_percentile("881001.WI",A801,"2000-01-01",A801)</f>
        <v>3.9057239057239053</v>
      </c>
      <c r="K801" s="8">
        <f>[1]!macd("881001.WI",A801,26,12,9,1,1,1)</f>
        <v>2.3151437416713634</v>
      </c>
      <c r="L801" s="8">
        <f>[1]!sar("881001.WI",A801,4,"2","20","1",1)</f>
        <v>2226.8376994293894</v>
      </c>
      <c r="M801" s="12">
        <f>[1]!kdj("881001.WI",A801,9,3,3,1,1,1)</f>
        <v>90.820989040483084</v>
      </c>
      <c r="N801" s="7">
        <f>[1]!rsi("881001.WI",A801,6,1,1)</f>
        <v>71.762750231737272</v>
      </c>
      <c r="O801" s="7">
        <f>[1]!atr("881001.WI",A801,14,"2","1",1)</f>
        <v>32.865742857142813</v>
      </c>
      <c r="P801" s="21">
        <f>[1]!s_dq_close("000001.SH",A801,1)</f>
        <v>2406.8629999999998</v>
      </c>
      <c r="Q801" s="21">
        <f>[1]!s_dq_close("399107.SZ",A801,1)</f>
        <v>1005.987</v>
      </c>
    </row>
    <row r="802" spans="1:17" x14ac:dyDescent="0.25">
      <c r="A802" s="6">
        <v>41022</v>
      </c>
      <c r="B802" s="8">
        <f>[1]!i_dq_close($A$1,A802)</f>
        <v>2311.1604000000002</v>
      </c>
      <c r="C802" s="8">
        <f>[1]!i_dq_pctchange($A$1,A802)</f>
        <v>-0.94907430026725947</v>
      </c>
      <c r="D802" s="8">
        <f>[1]!s_dq_volume("881001.WI",A802,1000000)</f>
        <v>20023.996800000001</v>
      </c>
      <c r="E802" s="8">
        <f>[1]!s_dq_turn($A$1,A802)</f>
        <v>0.8831</v>
      </c>
      <c r="F802" s="8">
        <f>[1]!s_share_freeshares($A$1,A802,10000)</f>
        <v>91834755.452999994</v>
      </c>
      <c r="G802" s="8">
        <f>[1]!s_val_pe_ttm($A$1,A802)</f>
        <v>14.236499786376953</v>
      </c>
      <c r="H802" s="8">
        <f>[1]!s_val_dividendyield2($A$1,A802)</f>
        <v>1.6232</v>
      </c>
      <c r="I802" s="8">
        <f>[1]!s_val_pb_lf($A$1,A802)</f>
        <v>1.9808000326156616</v>
      </c>
      <c r="J802" s="11">
        <f>[1]!i_val_pe_percentile("881001.WI",A802,"2000-01-01",A802)</f>
        <v>3.3995287781891621</v>
      </c>
      <c r="K802" s="8">
        <f>[1]!macd("881001.WI",A802,26,12,9,1,1,1)</f>
        <v>4.0984073204913329</v>
      </c>
      <c r="L802" s="8">
        <f>[1]!sar("881001.WI",A802,4,"2","20","1",1)</f>
        <v>2237.4902294864505</v>
      </c>
      <c r="M802" s="12">
        <f>[1]!kdj("881001.WI",A802,9,3,3,1,1,1)</f>
        <v>87.366112155497419</v>
      </c>
      <c r="N802" s="7">
        <f>[1]!rsi("881001.WI",A802,6,1,1)</f>
        <v>59.179490760893906</v>
      </c>
      <c r="O802" s="7">
        <f>[1]!atr("881001.WI",A802,14,"2","1",1)</f>
        <v>31.808164285714252</v>
      </c>
      <c r="P802" s="21">
        <f>[1]!s_dq_close("000001.SH",A802,1)</f>
        <v>2388.5880000000002</v>
      </c>
      <c r="Q802" s="21">
        <f>[1]!s_dq_close("399107.SZ",A802,1)</f>
        <v>987.91600000000005</v>
      </c>
    </row>
    <row r="803" spans="1:17" x14ac:dyDescent="0.25">
      <c r="A803" s="6">
        <v>41023</v>
      </c>
      <c r="B803" s="8">
        <f>[1]!i_dq_close($A$1,A803)</f>
        <v>2307.0942</v>
      </c>
      <c r="C803" s="8">
        <f>[1]!i_dq_pctchange($A$1,A803)</f>
        <v>-0.17593759394632272</v>
      </c>
      <c r="D803" s="8">
        <f>[1]!s_dq_volume("881001.WI",A803,1000000)</f>
        <v>21582.9712</v>
      </c>
      <c r="E803" s="8">
        <f>[1]!s_dq_turn($A$1,A803)</f>
        <v>0.94889999999999997</v>
      </c>
      <c r="F803" s="8">
        <f>[1]!s_share_freeshares($A$1,A803,10000)</f>
        <v>91773121.855900005</v>
      </c>
      <c r="G803" s="8">
        <f>[1]!s_val_pe_ttm($A$1,A803)</f>
        <v>14.250900268554688</v>
      </c>
      <c r="H803" s="8">
        <f>[1]!s_val_dividendyield2($A$1,A803)</f>
        <v>1.6315999999999999</v>
      </c>
      <c r="I803" s="8">
        <f>[1]!s_val_pb_lf($A$1,A803)</f>
        <v>1.9743000268936157</v>
      </c>
      <c r="J803" s="11">
        <f>[1]!i_val_pe_percentile("881001.WI",A803,"2000-01-01",A803)</f>
        <v>3.5666218034993271</v>
      </c>
      <c r="K803" s="8">
        <f>[1]!macd("881001.WI",A803,26,12,9,1,1,1)</f>
        <v>5.1244764227521955</v>
      </c>
      <c r="L803" s="8">
        <f>[1]!sar("881001.WI",A803,4,"2","20","1",1)</f>
        <v>2249.1948339480764</v>
      </c>
      <c r="M803" s="12">
        <f>[1]!kdj("881001.WI",A803,9,3,3,1,1,1)</f>
        <v>81.713890203652454</v>
      </c>
      <c r="N803" s="7">
        <f>[1]!rsi("881001.WI",A803,6,1,1)</f>
        <v>56.978084767618512</v>
      </c>
      <c r="O803" s="7">
        <f>[1]!atr("881001.WI",A803,14,"2","1",1)</f>
        <v>35.090149999999959</v>
      </c>
      <c r="P803" s="21">
        <f>[1]!s_dq_close("000001.SH",A803,1)</f>
        <v>2388.8339999999998</v>
      </c>
      <c r="Q803" s="21">
        <f>[1]!s_dq_close("399107.SZ",A803,1)</f>
        <v>979.07899999999995</v>
      </c>
    </row>
    <row r="804" spans="1:17" x14ac:dyDescent="0.25">
      <c r="A804" s="6">
        <v>41024</v>
      </c>
      <c r="B804" s="8">
        <f>[1]!i_dq_close($A$1,A804)</f>
        <v>2326.7179999999998</v>
      </c>
      <c r="C804" s="8">
        <f>[1]!i_dq_pctchange($A$1,A804)</f>
        <v>0.85058512131840325</v>
      </c>
      <c r="D804" s="8">
        <f>[1]!s_dq_volume("881001.WI",A804,1000000)</f>
        <v>21323.673599999998</v>
      </c>
      <c r="E804" s="8">
        <f>[1]!s_dq_turn($A$1,A804)</f>
        <v>0.93530000000000002</v>
      </c>
      <c r="F804" s="8">
        <f>[1]!s_share_freeshares($A$1,A804,10000)</f>
        <v>91851478.985100001</v>
      </c>
      <c r="G804" s="8">
        <f>[1]!s_val_pe_ttm($A$1,A804)</f>
        <v>14.375100135803223</v>
      </c>
      <c r="H804" s="8">
        <f>[1]!s_val_dividendyield2($A$1,A804)</f>
        <v>1.627</v>
      </c>
      <c r="I804" s="8">
        <f>[1]!s_val_pb_lf($A$1,A804)</f>
        <v>1.9869999885559082</v>
      </c>
      <c r="J804" s="11">
        <f>[1]!i_val_pe_percentile("881001.WI",A804,"2000-01-01",A804)</f>
        <v>4.002690884628322</v>
      </c>
      <c r="K804" s="8">
        <f>[1]!macd("881001.WI",A804,26,12,9,1,1,1)</f>
        <v>7.4354094638656534</v>
      </c>
      <c r="L804" s="8">
        <f>[1]!sar("881001.WI",A804,4,"2","20","1",1)</f>
        <v>2259.4948858743073</v>
      </c>
      <c r="M804" s="12">
        <f>[1]!kdj("881001.WI",A804,9,3,3,1,1,1)</f>
        <v>83.803383345906809</v>
      </c>
      <c r="N804" s="7">
        <f>[1]!rsi("881001.WI",A804,6,1,1)</f>
        <v>64.603519695249958</v>
      </c>
      <c r="O804" s="7">
        <f>[1]!atr("881001.WI",A804,14,"2","1",1)</f>
        <v>33.664928571428518</v>
      </c>
      <c r="P804" s="21">
        <f>[1]!s_dq_close("000001.SH",A804,1)</f>
        <v>2406.8130000000001</v>
      </c>
      <c r="Q804" s="21">
        <f>[1]!s_dq_close("399107.SZ",A804,1)</f>
        <v>987.59799999999996</v>
      </c>
    </row>
    <row r="805" spans="1:17" x14ac:dyDescent="0.25">
      <c r="A805" s="6">
        <v>41025</v>
      </c>
      <c r="B805" s="8">
        <f>[1]!i_dq_close($A$1,A805)</f>
        <v>2324.2986000000001</v>
      </c>
      <c r="C805" s="8">
        <f>[1]!i_dq_pctchange($A$1,A805)</f>
        <v>-0.10398337916325781</v>
      </c>
      <c r="D805" s="8">
        <f>[1]!s_dq_volume("881001.WI",A805,1000000)</f>
        <v>19199.019199999999</v>
      </c>
      <c r="E805" s="8">
        <f>[1]!s_dq_turn($A$1,A805)</f>
        <v>0.84040000000000004</v>
      </c>
      <c r="F805" s="8">
        <f>[1]!s_share_freeshares($A$1,A805,10000)</f>
        <v>91727846.008000001</v>
      </c>
      <c r="G805" s="8">
        <f>[1]!s_val_pe_ttm($A$1,A805)</f>
        <v>14.373000144958496</v>
      </c>
      <c r="H805" s="8">
        <f>[1]!s_val_dividendyield2($A$1,A805)</f>
        <v>1.6258999999999999</v>
      </c>
      <c r="I805" s="8">
        <f>[1]!s_val_pb_lf($A$1,A805)</f>
        <v>1.9789999723434448</v>
      </c>
      <c r="J805" s="11">
        <f>[1]!i_val_pe_percentile("881001.WI",A805,"2000-01-01",A805)</f>
        <v>4.0013449899125764</v>
      </c>
      <c r="K805" s="8">
        <f>[1]!macd("881001.WI",A805,26,12,9,1,1,1)</f>
        <v>8.9682349580270966</v>
      </c>
      <c r="L805" s="8">
        <f>[1]!sar("881001.WI",A805,4,"2","20","1",1)</f>
        <v>2268.5589315693906</v>
      </c>
      <c r="M805" s="12">
        <f>[1]!kdj("881001.WI",A805,9,3,3,1,1,1)</f>
        <v>84.030179184950484</v>
      </c>
      <c r="N805" s="7">
        <f>[1]!rsi("881001.WI",A805,6,1,1)</f>
        <v>62.952716992967829</v>
      </c>
      <c r="O805" s="7">
        <f>[1]!atr("881001.WI",A805,14,"2","1",1)</f>
        <v>33.704078571428518</v>
      </c>
      <c r="P805" s="21">
        <f>[1]!s_dq_close("000001.SH",A805,1)</f>
        <v>2404.6970000000001</v>
      </c>
      <c r="Q805" s="21">
        <f>[1]!s_dq_close("399107.SZ",A805,1)</f>
        <v>985.85500000000002</v>
      </c>
    </row>
    <row r="806" spans="1:17" x14ac:dyDescent="0.25">
      <c r="A806" s="6">
        <v>41026</v>
      </c>
      <c r="B806" s="8">
        <f>[1]!i_dq_close($A$1,A806)</f>
        <v>2316.0309999999999</v>
      </c>
      <c r="C806" s="8">
        <f>[1]!i_dq_pctchange($A$1,A806)</f>
        <v>-0.35570300648979136</v>
      </c>
      <c r="D806" s="8">
        <f>[1]!s_dq_volume("881001.WI",A806,1000000)</f>
        <v>14932.011200000001</v>
      </c>
      <c r="E806" s="8">
        <f>[1]!s_dq_turn($A$1,A806)</f>
        <v>0.65749999999999997</v>
      </c>
      <c r="F806" s="8">
        <f>[1]!s_share_freeshares($A$1,A806,10000)</f>
        <v>91860691.299999997</v>
      </c>
      <c r="G806" s="8">
        <f>[1]!s_val_pe_ttm($A$1,A806)</f>
        <v>14.391599655151367</v>
      </c>
      <c r="H806" s="8">
        <f>[1]!s_val_dividendyield2($A$1,A806)</f>
        <v>1.6357999999999999</v>
      </c>
      <c r="I806" s="8">
        <f>[1]!s_val_pb_lf($A$1,A806)</f>
        <v>1.9529999494552612</v>
      </c>
      <c r="J806" s="11">
        <f>[1]!i_val_pe_percentile("881001.WI",A806,"2000-01-01",A806)</f>
        <v>4.1344537815126055</v>
      </c>
      <c r="K806" s="8">
        <f>[1]!macd("881001.WI",A806,26,12,9,1,1,1)</f>
        <v>9.4074408584897355</v>
      </c>
      <c r="L806" s="8">
        <f>[1]!sar("881001.WI",A806,4,"2","20","1",1)</f>
        <v>2276.5352917810637</v>
      </c>
      <c r="M806" s="12">
        <f>[1]!kdj("881001.WI",A806,9,3,3,1,1,1)</f>
        <v>80.196226488247376</v>
      </c>
      <c r="N806" s="7">
        <f>[1]!rsi("881001.WI",A806,6,1,1)</f>
        <v>56.981959933214796</v>
      </c>
      <c r="O806" s="7">
        <f>[1]!atr("881001.WI",A806,14,"2","1",1)</f>
        <v>33.043064285714209</v>
      </c>
      <c r="P806" s="21">
        <f>[1]!s_dq_close("000001.SH",A806,1)</f>
        <v>2396.3159999999998</v>
      </c>
      <c r="Q806" s="21">
        <f>[1]!s_dq_close("399107.SZ",A806,1)</f>
        <v>983.00099999999998</v>
      </c>
    </row>
    <row r="807" spans="1:17" x14ac:dyDescent="0.25">
      <c r="A807" s="6">
        <v>41031</v>
      </c>
      <c r="B807" s="8">
        <f>[1]!i_dq_close($A$1,A807)</f>
        <v>2356.9429</v>
      </c>
      <c r="C807" s="8">
        <f>[1]!i_dq_pctchange($A$1,A807)</f>
        <v>1.7664659928990614</v>
      </c>
      <c r="D807" s="8">
        <f>[1]!s_dq_volume("881001.WI",A807,1000000)</f>
        <v>20067.350399999999</v>
      </c>
      <c r="E807" s="8">
        <f>[1]!s_dq_turn($A$1,A807)</f>
        <v>0.88080000000000003</v>
      </c>
      <c r="F807" s="8">
        <f>[1]!s_share_freeshares($A$1,A807,10000)</f>
        <v>91847918.693700001</v>
      </c>
      <c r="G807" s="8">
        <f>[1]!s_val_pe_ttm($A$1,A807)</f>
        <v>14.480999946594238</v>
      </c>
      <c r="H807" s="8">
        <f>[1]!s_val_dividendyield2($A$1,A807)</f>
        <v>1.5959000000000001</v>
      </c>
      <c r="I807" s="8">
        <f>[1]!s_val_pb_lf($A$1,A807)</f>
        <v>1.9486000537872314</v>
      </c>
      <c r="J807" s="11">
        <f>[1]!i_val_pe_percentile("881001.WI",A807,"2000-01-01",A807)</f>
        <v>4.368279569892473</v>
      </c>
      <c r="K807" s="8">
        <f>[1]!macd("881001.WI",A807,26,12,9,1,1,1)</f>
        <v>12.907968092658393</v>
      </c>
      <c r="L807" s="8">
        <f>[1]!sar("881001.WI",A807,4,"2","20","1",1)</f>
        <v>2283.5412407673361</v>
      </c>
      <c r="M807" s="12">
        <f>[1]!kdj("881001.WI",A807,9,3,3,1,1,1)</f>
        <v>84.05335484998848</v>
      </c>
      <c r="N807" s="7">
        <f>[1]!rsi("881001.WI",A807,6,1,1)</f>
        <v>72.480867769990581</v>
      </c>
      <c r="O807" s="7">
        <f>[1]!atr("881001.WI",A807,14,"2","1",1)</f>
        <v>33.733107142857079</v>
      </c>
      <c r="P807" s="21">
        <f>[1]!s_dq_close("000001.SH",A807,1)</f>
        <v>2438.4360000000001</v>
      </c>
      <c r="Q807" s="21">
        <f>[1]!s_dq_close("399107.SZ",A807,1)</f>
        <v>999.7</v>
      </c>
    </row>
    <row r="808" spans="1:17" x14ac:dyDescent="0.25">
      <c r="A808" s="6">
        <v>41032</v>
      </c>
      <c r="B808" s="8">
        <f>[1]!i_dq_close($A$1,A808)</f>
        <v>2360.8231999999998</v>
      </c>
      <c r="C808" s="8">
        <f>[1]!i_dq_pctchange($A$1,A808)</f>
        <v>0.16463275372516689</v>
      </c>
      <c r="D808" s="8">
        <f>[1]!s_dq_volume("881001.WI",A808,1000000)</f>
        <v>16671.881600000001</v>
      </c>
      <c r="E808" s="8">
        <f>[1]!s_dq_turn($A$1,A808)</f>
        <v>0.73929999999999996</v>
      </c>
      <c r="F808" s="8">
        <f>[1]!s_share_freeshares($A$1,A808,10000)</f>
        <v>91920870.563999996</v>
      </c>
      <c r="G808" s="8">
        <f>[1]!s_val_pe_ttm($A$1,A808)</f>
        <v>14.515299797058105</v>
      </c>
      <c r="H808" s="8">
        <f>[1]!s_val_dividendyield2($A$1,A808)</f>
        <v>1.5929</v>
      </c>
      <c r="I808" s="8">
        <f>[1]!s_val_pb_lf($A$1,A808)</f>
        <v>1.9526000022888184</v>
      </c>
      <c r="J808" s="11">
        <f>[1]!i_val_pe_percentile("881001.WI",A808,"2000-01-01",A808)</f>
        <v>4.5347665435001687</v>
      </c>
      <c r="K808" s="8">
        <f>[1]!macd("881001.WI",A808,26,12,9,1,1,1)</f>
        <v>15.812986659683247</v>
      </c>
      <c r="L808" s="8">
        <f>[1]!sar("881001.WI",A808,4,"2","20","1",1)</f>
        <v>2294.9612170599089</v>
      </c>
      <c r="M808" s="12">
        <f>[1]!kdj("881001.WI",A808,9,3,3,1,1,1)</f>
        <v>87.928147925929352</v>
      </c>
      <c r="N808" s="7">
        <f>[1]!rsi("881001.WI",A808,6,1,1)</f>
        <v>73.564866766844261</v>
      </c>
      <c r="O808" s="7">
        <f>[1]!atr("881001.WI",A808,14,"2","1",1)</f>
        <v>31.825999999999926</v>
      </c>
      <c r="P808" s="21">
        <f>[1]!s_dq_close("000001.SH",A808,1)</f>
        <v>2440.08</v>
      </c>
      <c r="Q808" s="21">
        <f>[1]!s_dq_close("399107.SZ",A808,1)</f>
        <v>1005.842</v>
      </c>
    </row>
    <row r="809" spans="1:17" x14ac:dyDescent="0.25">
      <c r="A809" s="6">
        <v>41033</v>
      </c>
      <c r="B809" s="8">
        <f>[1]!i_dq_close($A$1,A809)</f>
        <v>2375.5879</v>
      </c>
      <c r="C809" s="8">
        <f>[1]!i_dq_pctchange($A$1,A809)</f>
        <v>0.62540473170545663</v>
      </c>
      <c r="D809" s="8">
        <f>[1]!s_dq_volume("881001.WI",A809,1000000)</f>
        <v>17316.894400000001</v>
      </c>
      <c r="E809" s="8">
        <f>[1]!s_dq_turn($A$1,A809)</f>
        <v>0.75829999999999997</v>
      </c>
      <c r="F809" s="8">
        <f>[1]!s_share_freeshares($A$1,A809,10000)</f>
        <v>91982545.133100003</v>
      </c>
      <c r="G809" s="8">
        <f>[1]!s_val_pe_ttm($A$1,A809)</f>
        <v>14.605099678039551</v>
      </c>
      <c r="H809" s="8">
        <f>[1]!s_val_dividendyield2($A$1,A809)</f>
        <v>1.5813999999999999</v>
      </c>
      <c r="I809" s="8">
        <f>[1]!s_val_pb_lf($A$1,A809)</f>
        <v>1.964900016784668</v>
      </c>
      <c r="J809" s="11">
        <f>[1]!i_val_pe_percentile("881001.WI",A809,"2000-01-01",A809)</f>
        <v>4.8690396239086633</v>
      </c>
      <c r="K809" s="8">
        <f>[1]!macd("881001.WI",A809,26,12,9,1,1,1)</f>
        <v>19.086604207527216</v>
      </c>
      <c r="L809" s="8">
        <f>[1]!sar("881001.WI",A809,4,"2","20","1",1)</f>
        <v>2304.7823966715218</v>
      </c>
      <c r="M809" s="12">
        <f>[1]!kdj("881001.WI",A809,9,3,3,1,1,1)</f>
        <v>91.638790800030407</v>
      </c>
      <c r="N809" s="7">
        <f>[1]!rsi("881001.WI",A809,6,1,1)</f>
        <v>77.594687447556524</v>
      </c>
      <c r="O809" s="7">
        <f>[1]!atr("881001.WI",A809,14,"2","1",1)</f>
        <v>30.577571428571382</v>
      </c>
      <c r="P809" s="21">
        <f>[1]!s_dq_close("000001.SH",A809,1)</f>
        <v>2452.0140000000001</v>
      </c>
      <c r="Q809" s="21">
        <f>[1]!s_dq_close("399107.SZ",A809,1)</f>
        <v>1016.717</v>
      </c>
    </row>
    <row r="810" spans="1:17" x14ac:dyDescent="0.25">
      <c r="A810" s="6">
        <v>41036</v>
      </c>
      <c r="B810" s="8">
        <f>[1]!i_dq_close($A$1,A810)</f>
        <v>2380.2892999999999</v>
      </c>
      <c r="C810" s="8">
        <f>[1]!i_dq_pctchange($A$1,A810)</f>
        <v>0.19790469550715939</v>
      </c>
      <c r="D810" s="8">
        <f>[1]!s_dq_volume("881001.WI",A810,1000000)</f>
        <v>17874.016</v>
      </c>
      <c r="E810" s="8">
        <f>[1]!s_dq_turn($A$1,A810)</f>
        <v>0.78710000000000002</v>
      </c>
      <c r="F810" s="8">
        <f>[1]!s_share_freeshares($A$1,A810,10000)</f>
        <v>92099347.727500007</v>
      </c>
      <c r="G810" s="8">
        <f>[1]!s_val_pe_ttm($A$1,A810)</f>
        <v>14.639100074768066</v>
      </c>
      <c r="H810" s="8">
        <f>[1]!s_val_dividendyield2($A$1,A810)</f>
        <v>1.5640000000000001</v>
      </c>
      <c r="I810" s="8">
        <f>[1]!s_val_pb_lf($A$1,A810)</f>
        <v>1.9701000452041626</v>
      </c>
      <c r="J810" s="11">
        <f>[1]!i_val_pe_percentile("881001.WI",A810,"2000-01-01",A810)</f>
        <v>5.1023833501174893</v>
      </c>
      <c r="K810" s="8">
        <f>[1]!macd("881001.WI",A810,26,12,9,1,1,1)</f>
        <v>21.808933577404332</v>
      </c>
      <c r="L810" s="8">
        <f>[1]!sar("881001.WI",A810,4,"2","20","1",1)</f>
        <v>2316.2778372040784</v>
      </c>
      <c r="M810" s="12">
        <f>[1]!kdj("881001.WI",A810,9,3,3,1,1,1)</f>
        <v>94.4258605333536</v>
      </c>
      <c r="N810" s="7">
        <f>[1]!rsi("881001.WI",A810,6,1,1)</f>
        <v>78.827937672867733</v>
      </c>
      <c r="O810" s="7">
        <f>[1]!atr("881001.WI",A810,14,"2","1",1)</f>
        <v>30.513935714285676</v>
      </c>
      <c r="P810" s="21">
        <f>[1]!s_dq_close("000001.SH",A810,1)</f>
        <v>2451.9470000000001</v>
      </c>
      <c r="Q810" s="21">
        <f>[1]!s_dq_close("399107.SZ",A810,1)</f>
        <v>1026.45</v>
      </c>
    </row>
    <row r="811" spans="1:17" x14ac:dyDescent="0.25">
      <c r="A811" s="6">
        <v>41037</v>
      </c>
      <c r="B811" s="8">
        <f>[1]!i_dq_close($A$1,A811)</f>
        <v>2375.1660000000002</v>
      </c>
      <c r="C811" s="8">
        <f>[1]!i_dq_pctchange($A$1,A811)</f>
        <v>-0.21523854264268402</v>
      </c>
      <c r="D811" s="8">
        <f>[1]!s_dq_volume("881001.WI",A811,1000000)</f>
        <v>17244.857599999999</v>
      </c>
      <c r="E811" s="8">
        <f>[1]!s_dq_turn($A$1,A811)</f>
        <v>0.75800000000000001</v>
      </c>
      <c r="F811" s="8">
        <f>[1]!s_share_freeshares($A$1,A811,10000)</f>
        <v>92231727.245800003</v>
      </c>
      <c r="G811" s="8">
        <f>[1]!s_val_pe_ttm($A$1,A811)</f>
        <v>14.61929988861084</v>
      </c>
      <c r="H811" s="8">
        <f>[1]!s_val_dividendyield2($A$1,A811)</f>
        <v>1.5895999999999999</v>
      </c>
      <c r="I811" s="8">
        <f>[1]!s_val_pb_lf($A$1,A811)</f>
        <v>1.9674999713897705</v>
      </c>
      <c r="J811" s="11">
        <f>[1]!i_val_pe_percentile("881001.WI",A811,"2000-01-01",A811)</f>
        <v>4.9328859060402683</v>
      </c>
      <c r="K811" s="8">
        <f>[1]!macd("881001.WI",A811,26,12,9,1,1,1)</f>
        <v>23.284581561468258</v>
      </c>
      <c r="L811" s="8">
        <f>[1]!sar("881001.WI",A811,4,"2","20","1",1)</f>
        <v>2327.7999005073443</v>
      </c>
      <c r="M811" s="12">
        <f>[1]!kdj("881001.WI",A811,9,3,3,1,1,1)</f>
        <v>94.789868725632815</v>
      </c>
      <c r="N811" s="7">
        <f>[1]!rsi("881001.WI",A811,6,1,1)</f>
        <v>73.534984721868895</v>
      </c>
      <c r="O811" s="7">
        <f>[1]!atr("881001.WI",A811,14,"2","1",1)</f>
        <v>30.468207142857118</v>
      </c>
      <c r="P811" s="21">
        <f>[1]!s_dq_close("000001.SH",A811,1)</f>
        <v>2448.884</v>
      </c>
      <c r="Q811" s="21">
        <f>[1]!s_dq_close("399107.SZ",A811,1)</f>
        <v>1025.1120000000001</v>
      </c>
    </row>
    <row r="812" spans="1:17" x14ac:dyDescent="0.25">
      <c r="A812" s="6">
        <v>41038</v>
      </c>
      <c r="B812" s="8">
        <f>[1]!i_dq_close($A$1,A812)</f>
        <v>2335.0702999999999</v>
      </c>
      <c r="C812" s="8">
        <f>[1]!i_dq_pctchange($A$1,A812)</f>
        <v>-1.6881220091564255</v>
      </c>
      <c r="D812" s="8">
        <f>[1]!s_dq_volume("881001.WI",A812,1000000)</f>
        <v>16443.2192</v>
      </c>
      <c r="E812" s="8">
        <f>[1]!s_dq_turn($A$1,A812)</f>
        <v>0.71960000000000002</v>
      </c>
      <c r="F812" s="8">
        <f>[1]!s_share_freeshares($A$1,A812,10000)</f>
        <v>92267143.660099998</v>
      </c>
      <c r="G812" s="8">
        <f>[1]!s_val_pe_ttm($A$1,A812)</f>
        <v>14.383600234985352</v>
      </c>
      <c r="H812" s="8">
        <f>[1]!s_val_dividendyield2($A$1,A812)</f>
        <v>1.6197999999999999</v>
      </c>
      <c r="I812" s="8">
        <f>[1]!s_val_pb_lf($A$1,A812)</f>
        <v>1.9359999895095825</v>
      </c>
      <c r="J812" s="11">
        <f>[1]!i_val_pe_percentile("881001.WI",A812,"2000-01-01",A812)</f>
        <v>4.126132170412613</v>
      </c>
      <c r="K812" s="8">
        <f>[1]!macd("881001.WI",A812,26,12,9,1,1,1)</f>
        <v>20.976847286174234</v>
      </c>
      <c r="L812" s="8">
        <f>[1]!sar("881001.WI",A812,4,"2","20","1",1)</f>
        <v>2380.2944000000002</v>
      </c>
      <c r="M812" s="12">
        <f>[1]!kdj("881001.WI",A812,9,3,3,1,1,1)</f>
        <v>78.846923297782141</v>
      </c>
      <c r="N812" s="7">
        <f>[1]!rsi("881001.WI",A812,6,1,1)</f>
        <v>45.097162100311891</v>
      </c>
      <c r="O812" s="7">
        <f>[1]!atr("881001.WI",A812,14,"2","1",1)</f>
        <v>31.178235714285684</v>
      </c>
      <c r="P812" s="21">
        <f>[1]!s_dq_close("000001.SH",A812,1)</f>
        <v>2408.587</v>
      </c>
      <c r="Q812" s="21">
        <f>[1]!s_dq_close("399107.SZ",A812,1)</f>
        <v>1007.1849999999999</v>
      </c>
    </row>
    <row r="813" spans="1:17" x14ac:dyDescent="0.25">
      <c r="A813" s="6">
        <v>41039</v>
      </c>
      <c r="B813" s="8">
        <f>[1]!i_dq_close($A$1,A813)</f>
        <v>2337.6311000000001</v>
      </c>
      <c r="C813" s="8">
        <f>[1]!i_dq_pctchange($A$1,A813)</f>
        <v>0.10966693379639146</v>
      </c>
      <c r="D813" s="8">
        <f>[1]!s_dq_volume("881001.WI",A813,1000000)</f>
        <v>13579.191999999999</v>
      </c>
      <c r="E813" s="8">
        <f>[1]!s_dq_turn($A$1,A813)</f>
        <v>0.59440000000000004</v>
      </c>
      <c r="F813" s="8">
        <f>[1]!s_share_freeshares($A$1,A813,10000)</f>
        <v>92335910.698300004</v>
      </c>
      <c r="G813" s="8">
        <f>[1]!s_val_pe_ttm($A$1,A813)</f>
        <v>14.40369987487793</v>
      </c>
      <c r="H813" s="8">
        <f>[1]!s_val_dividendyield2($A$1,A813)</f>
        <v>1.621</v>
      </c>
      <c r="I813" s="8">
        <f>[1]!s_val_pb_lf($A$1,A813)</f>
        <v>1.9386999607086182</v>
      </c>
      <c r="J813" s="11">
        <f>[1]!i_val_pe_percentile("881001.WI",A813,"2000-01-01",A813)</f>
        <v>4.1918175720992625</v>
      </c>
      <c r="K813" s="8">
        <f>[1]!macd("881001.WI",A813,26,12,9,1,1,1)</f>
        <v>19.134021317939187</v>
      </c>
      <c r="L813" s="8">
        <f>[1]!sar("881001.WI",A813,4,"2","20","1",1)</f>
        <v>2379.3640440000004</v>
      </c>
      <c r="M813" s="12">
        <f>[1]!kdj("881001.WI",A813,9,3,3,1,1,1)</f>
        <v>64.465459000374082</v>
      </c>
      <c r="N813" s="7">
        <f>[1]!rsi("881001.WI",A813,6,1,1)</f>
        <v>46.677577714356744</v>
      </c>
      <c r="O813" s="7">
        <f>[1]!atr("881001.WI",A813,14,"2","1",1)</f>
        <v>28.914464285714239</v>
      </c>
      <c r="P813" s="21">
        <f>[1]!s_dq_close("000001.SH",A813,1)</f>
        <v>2410.23</v>
      </c>
      <c r="Q813" s="21">
        <f>[1]!s_dq_close("399107.SZ",A813,1)</f>
        <v>1010.917</v>
      </c>
    </row>
    <row r="814" spans="1:17" x14ac:dyDescent="0.25">
      <c r="A814" s="6">
        <v>41040</v>
      </c>
      <c r="B814" s="8">
        <f>[1]!i_dq_close($A$1,A814)</f>
        <v>2323.1801999999998</v>
      </c>
      <c r="C814" s="8">
        <f>[1]!i_dq_pctchange($A$1,A814)</f>
        <v>-0.61818564956636124</v>
      </c>
      <c r="D814" s="8">
        <f>[1]!s_dq_volume("881001.WI",A814,1000000)</f>
        <v>13123.6232</v>
      </c>
      <c r="E814" s="8">
        <f>[1]!s_dq_turn($A$1,A814)</f>
        <v>0.5766</v>
      </c>
      <c r="F814" s="8">
        <f>[1]!s_share_freeshares($A$1,A814,10000)</f>
        <v>92515527.394700006</v>
      </c>
      <c r="G814" s="8">
        <f>[1]!s_val_pe_ttm($A$1,A814)</f>
        <v>14.315999984741211</v>
      </c>
      <c r="H814" s="8">
        <f>[1]!s_val_dividendyield2($A$1,A814)</f>
        <v>1.6404000000000001</v>
      </c>
      <c r="I814" s="8">
        <f>[1]!s_val_pb_lf($A$1,A814)</f>
        <v>1.9271999597549438</v>
      </c>
      <c r="J814" s="11">
        <f>[1]!i_val_pe_percentile("881001.WI",A814,"2000-01-01",A814)</f>
        <v>3.7881327522628223</v>
      </c>
      <c r="K814" s="8">
        <f>[1]!macd("881001.WI",A814,26,12,9,1,1,1)</f>
        <v>16.319381926097776</v>
      </c>
      <c r="L814" s="8">
        <f>[1]!sar("881001.WI",A814,4,"2","20","1",1)</f>
        <v>2377.4129982400004</v>
      </c>
      <c r="M814" s="12">
        <f>[1]!kdj("881001.WI",A814,9,3,3,1,1,1)</f>
        <v>47.618209687095806</v>
      </c>
      <c r="N814" s="7">
        <f>[1]!rsi("881001.WI",A814,6,1,1)</f>
        <v>39.06304740734074</v>
      </c>
      <c r="O814" s="7">
        <f>[1]!atr("881001.WI",A814,14,"2","1",1)</f>
        <v>29.252714285714223</v>
      </c>
      <c r="P814" s="21">
        <f>[1]!s_dq_close("000001.SH",A814,1)</f>
        <v>2394.9830000000002</v>
      </c>
      <c r="Q814" s="21">
        <f>[1]!s_dq_close("399107.SZ",A814,1)</f>
        <v>1004.526</v>
      </c>
    </row>
    <row r="815" spans="1:17" x14ac:dyDescent="0.25">
      <c r="A815" s="6">
        <v>41043</v>
      </c>
      <c r="B815" s="8">
        <f>[1]!i_dq_close($A$1,A815)</f>
        <v>2311.2294999999999</v>
      </c>
      <c r="C815" s="8">
        <f>[1]!i_dq_pctchange($A$1,A815)</f>
        <v>-0.51441123680375167</v>
      </c>
      <c r="D815" s="8">
        <f>[1]!s_dq_volume("881001.WI",A815,1000000)</f>
        <v>15300.168</v>
      </c>
      <c r="E815" s="8">
        <f>[1]!s_dq_turn($A$1,A815)</f>
        <v>0.66910000000000003</v>
      </c>
      <c r="F815" s="8">
        <f>[1]!s_share_freeshares($A$1,A815,10000)</f>
        <v>92541960.555399999</v>
      </c>
      <c r="G815" s="8">
        <f>[1]!s_val_pe_ttm($A$1,A815)</f>
        <v>14.230600357055664</v>
      </c>
      <c r="H815" s="8">
        <f>[1]!s_val_dividendyield2($A$1,A815)</f>
        <v>1.6279999999999999</v>
      </c>
      <c r="I815" s="8">
        <f>[1]!s_val_pb_lf($A$1,A815)</f>
        <v>1.9157999753952026</v>
      </c>
      <c r="J815" s="11">
        <f>[1]!i_val_pe_percentile("881001.WI",A815,"2000-01-01",A815)</f>
        <v>3.3512064343163539</v>
      </c>
      <c r="K815" s="8">
        <f>[1]!macd("881001.WI",A815,26,12,9,1,1,1)</f>
        <v>12.974872067234628</v>
      </c>
      <c r="L815" s="8">
        <f>[1]!sar("881001.WI",A815,4,"2","20","1",1)</f>
        <v>2374.1152003456004</v>
      </c>
      <c r="M815" s="12">
        <f>[1]!kdj("881001.WI",A815,9,3,3,1,1,1)</f>
        <v>32.695248411161181</v>
      </c>
      <c r="N815" s="7">
        <f>[1]!rsi("881001.WI",A815,6,1,1)</f>
        <v>33.620322560438623</v>
      </c>
      <c r="O815" s="7">
        <f>[1]!atr("881001.WI",A815,14,"2","1",1)</f>
        <v>29.285707142857095</v>
      </c>
      <c r="P815" s="21">
        <f>[1]!s_dq_close("000001.SH",A815,1)</f>
        <v>2380.7249999999999</v>
      </c>
      <c r="Q815" s="21">
        <f>[1]!s_dq_close("399107.SZ",A815,1)</f>
        <v>999.91600000000005</v>
      </c>
    </row>
    <row r="816" spans="1:17" x14ac:dyDescent="0.25">
      <c r="A816" s="6">
        <v>41044</v>
      </c>
      <c r="B816" s="8">
        <f>[1]!i_dq_close($A$1,A816)</f>
        <v>2307.1723999999999</v>
      </c>
      <c r="C816" s="8">
        <f>[1]!i_dq_pctchange($A$1,A816)</f>
        <v>-0.17553860402006771</v>
      </c>
      <c r="D816" s="8">
        <f>[1]!s_dq_volume("881001.WI",A816,1000000)</f>
        <v>13613.7696</v>
      </c>
      <c r="E816" s="8">
        <f>[1]!s_dq_turn($A$1,A816)</f>
        <v>0.59530000000000005</v>
      </c>
      <c r="F816" s="8">
        <f>[1]!s_share_freeshares($A$1,A816,10000)</f>
        <v>92567181.724700004</v>
      </c>
      <c r="G816" s="8">
        <f>[1]!s_val_pe_ttm($A$1,A816)</f>
        <v>14.203200340270996</v>
      </c>
      <c r="H816" s="8">
        <f>[1]!s_val_dividendyield2($A$1,A816)</f>
        <v>1.6346000000000001</v>
      </c>
      <c r="I816" s="8">
        <f>[1]!s_val_pb_lf($A$1,A816)</f>
        <v>1.9122999906539917</v>
      </c>
      <c r="J816" s="11">
        <f>[1]!i_val_pe_percentile("881001.WI",A816,"2000-01-01",A816)</f>
        <v>3.249581239530988</v>
      </c>
      <c r="K816" s="8">
        <f>[1]!macd("881001.WI",A816,26,12,9,1,1,1)</f>
        <v>9.8830244904365827</v>
      </c>
      <c r="L816" s="8">
        <f>[1]!sar("881001.WI",A816,4,"2","20","1",1)</f>
        <v>2368.9222963179523</v>
      </c>
      <c r="M816" s="12">
        <f>[1]!kdj("881001.WI",A816,9,3,3,1,1,1)</f>
        <v>29.283198654740278</v>
      </c>
      <c r="N816" s="7">
        <f>[1]!rsi("881001.WI",A816,6,1,1)</f>
        <v>31.814484652299662</v>
      </c>
      <c r="O816" s="7">
        <f>[1]!atr("881001.WI",A816,14,"2","1",1)</f>
        <v>28.953778571428529</v>
      </c>
      <c r="P816" s="21">
        <f>[1]!s_dq_close("000001.SH",A816,1)</f>
        <v>2374.8429999999998</v>
      </c>
      <c r="Q816" s="21">
        <f>[1]!s_dq_close("399107.SZ",A816,1)</f>
        <v>999.21799999999996</v>
      </c>
    </row>
    <row r="817" spans="1:17" x14ac:dyDescent="0.25">
      <c r="A817" s="6">
        <v>41045</v>
      </c>
      <c r="B817" s="8">
        <f>[1]!i_dq_close($A$1,A817)</f>
        <v>2278.2566000000002</v>
      </c>
      <c r="C817" s="8">
        <f>[1]!i_dq_pctchange($A$1,A817)</f>
        <v>-1.2533003602158108</v>
      </c>
      <c r="D817" s="8">
        <f>[1]!s_dq_volume("881001.WI",A817,1000000)</f>
        <v>12909.7176</v>
      </c>
      <c r="E817" s="8">
        <f>[1]!s_dq_turn($A$1,A817)</f>
        <v>0.56540000000000001</v>
      </c>
      <c r="F817" s="8">
        <f>[1]!s_share_freeshares($A$1,A817,10000)</f>
        <v>92719101.359699994</v>
      </c>
      <c r="G817" s="8">
        <f>[1]!s_val_pe_ttm($A$1,A817)</f>
        <v>14.020400047302246</v>
      </c>
      <c r="H817" s="8">
        <f>[1]!s_val_dividendyield2($A$1,A817)</f>
        <v>1.6627000000000001</v>
      </c>
      <c r="I817" s="8">
        <f>[1]!s_val_pb_lf($A$1,A817)</f>
        <v>1.8880000114440918</v>
      </c>
      <c r="J817" s="11">
        <f>[1]!i_val_pe_percentile("881001.WI",A817,"2000-01-01",A817)</f>
        <v>2.6121902210314802</v>
      </c>
      <c r="K817" s="8">
        <f>[1]!macd("881001.WI",A817,26,12,9,1,1,1)</f>
        <v>5.0413362238236914</v>
      </c>
      <c r="L817" s="8">
        <f>[1]!sar("881001.WI",A817,4,"2","20","1",1)</f>
        <v>2360.629386686157</v>
      </c>
      <c r="M817" s="12">
        <f>[1]!kdj("881001.WI",A817,9,3,3,1,1,1)</f>
        <v>19.849161960369575</v>
      </c>
      <c r="N817" s="7">
        <f>[1]!rsi("881001.WI",A817,6,1,1)</f>
        <v>21.799912719419407</v>
      </c>
      <c r="O817" s="7">
        <f>[1]!atr("881001.WI",A817,14,"2","1",1)</f>
        <v>26.218307142857093</v>
      </c>
      <c r="P817" s="21">
        <f>[1]!s_dq_close("000001.SH",A817,1)</f>
        <v>2346.192</v>
      </c>
      <c r="Q817" s="21">
        <f>[1]!s_dq_close("399107.SZ",A817,1)</f>
        <v>985.37800000000004</v>
      </c>
    </row>
    <row r="818" spans="1:17" x14ac:dyDescent="0.25">
      <c r="A818" s="6">
        <v>41046</v>
      </c>
      <c r="B818" s="8">
        <f>[1]!i_dq_close($A$1,A818)</f>
        <v>2309.2103999999999</v>
      </c>
      <c r="C818" s="8">
        <f>[1]!i_dq_pctchange($A$1,A818)</f>
        <v>1.3586617064996003</v>
      </c>
      <c r="D818" s="8">
        <f>[1]!s_dq_volume("881001.WI",A818,1000000)</f>
        <v>14282.008</v>
      </c>
      <c r="E818" s="8">
        <f>[1]!s_dq_turn($A$1,A818)</f>
        <v>0.625</v>
      </c>
      <c r="F818" s="8">
        <f>[1]!s_share_freeshares($A$1,A818,10000)</f>
        <v>92792876.554299995</v>
      </c>
      <c r="G818" s="8">
        <f>[1]!s_val_pe_ttm($A$1,A818)</f>
        <v>14.208200454711914</v>
      </c>
      <c r="H818" s="8">
        <f>[1]!s_val_dividendyield2($A$1,A818)</f>
        <v>1.6482000000000001</v>
      </c>
      <c r="I818" s="8">
        <f>[1]!s_val_pb_lf($A$1,A818)</f>
        <v>1.9134999513626099</v>
      </c>
      <c r="J818" s="11">
        <f>[1]!i_val_pe_percentile("881001.WI",A818,"2000-01-01",A818)</f>
        <v>3.3143622363575496</v>
      </c>
      <c r="K818" s="8">
        <f>[1]!macd("881001.WI",A818,26,12,9,1,1,1)</f>
        <v>3.6597885935843806</v>
      </c>
      <c r="L818" s="8">
        <f>[1]!sar("881001.WI",A818,4,"2","20","1",1)</f>
        <v>2350.6233322838179</v>
      </c>
      <c r="M818" s="12">
        <f>[1]!kdj("881001.WI",A818,9,3,3,1,1,1)</f>
        <v>24.191625283555254</v>
      </c>
      <c r="N818" s="7">
        <f>[1]!rsi("881001.WI",A818,6,1,1)</f>
        <v>44.316184771736154</v>
      </c>
      <c r="O818" s="7">
        <f>[1]!atr("881001.WI",A818,14,"2","1",1)</f>
        <v>26.402499999999982</v>
      </c>
      <c r="P818" s="21">
        <f>[1]!s_dq_close("000001.SH",A818,1)</f>
        <v>2378.886</v>
      </c>
      <c r="Q818" s="21">
        <f>[1]!s_dq_close("399107.SZ",A818,1)</f>
        <v>998.92200000000003</v>
      </c>
    </row>
    <row r="819" spans="1:17" x14ac:dyDescent="0.25">
      <c r="A819" s="6">
        <v>41047</v>
      </c>
      <c r="B819" s="8">
        <f>[1]!i_dq_close($A$1,A819)</f>
        <v>2275.9708999999998</v>
      </c>
      <c r="C819" s="8">
        <f>[1]!i_dq_pctchange($A$1,A819)</f>
        <v>-1.4394314177694738</v>
      </c>
      <c r="D819" s="8">
        <f>[1]!s_dq_volume("881001.WI",A819,1000000)</f>
        <v>14555.2016</v>
      </c>
      <c r="E819" s="8">
        <f>[1]!s_dq_turn($A$1,A819)</f>
        <v>0.6401</v>
      </c>
      <c r="F819" s="8">
        <f>[1]!s_share_freeshares($A$1,A819,10000)</f>
        <v>92888995.587300003</v>
      </c>
      <c r="G819" s="8">
        <f>[1]!s_val_pe_ttm($A$1,A819)</f>
        <v>14.00879955291748</v>
      </c>
      <c r="H819" s="8">
        <f>[1]!s_val_dividendyield2($A$1,A819)</f>
        <v>1.6692</v>
      </c>
      <c r="I819" s="8">
        <f>[1]!s_val_pb_lf($A$1,A819)</f>
        <v>1.8867000341415405</v>
      </c>
      <c r="J819" s="11">
        <f>[1]!i_val_pe_percentile("881001.WI",A819,"2000-01-01",A819)</f>
        <v>2.5435073627844713</v>
      </c>
      <c r="K819" s="8">
        <f>[1]!macd("881001.WI",A819,26,12,9,1,1,1)</f>
        <v>-0.11591155653013629</v>
      </c>
      <c r="L819" s="8">
        <f>[1]!sar("881001.WI",A819,4,"2","20","1",1)</f>
        <v>2339.9512257640836</v>
      </c>
      <c r="M819" s="12">
        <f>[1]!kdj("881001.WI",A819,9,3,3,1,1,1)</f>
        <v>17.978354684228503</v>
      </c>
      <c r="N819" s="7">
        <f>[1]!rsi("881001.WI",A819,6,1,1)</f>
        <v>32.323238812831349</v>
      </c>
      <c r="O819" s="7">
        <f>[1]!atr("881001.WI",A819,14,"2","1",1)</f>
        <v>27.72143571428569</v>
      </c>
      <c r="P819" s="21">
        <f>[1]!s_dq_close("000001.SH",A819,1)</f>
        <v>2344.52</v>
      </c>
      <c r="Q819" s="21">
        <f>[1]!s_dq_close("399107.SZ",A819,1)</f>
        <v>984.31</v>
      </c>
    </row>
    <row r="820" spans="1:17" x14ac:dyDescent="0.25">
      <c r="A820" s="6">
        <v>41050</v>
      </c>
      <c r="B820" s="8">
        <f>[1]!i_dq_close($A$1,A820)</f>
        <v>2280.9971</v>
      </c>
      <c r="C820" s="8">
        <f>[1]!i_dq_pctchange($A$1,A820)</f>
        <v>0.22083762143005628</v>
      </c>
      <c r="D820" s="8">
        <f>[1]!s_dq_volume("881001.WI",A820,1000000)</f>
        <v>12422.446400000001</v>
      </c>
      <c r="E820" s="8">
        <f>[1]!s_dq_turn($A$1,A820)</f>
        <v>0.5444</v>
      </c>
      <c r="F820" s="8">
        <f>[1]!s_share_freeshares($A$1,A820,10000)</f>
        <v>93009991.971499994</v>
      </c>
      <c r="G820" s="8">
        <f>[1]!s_val_pe_ttm($A$1,A820)</f>
        <v>14.032299995422363</v>
      </c>
      <c r="H820" s="8">
        <f>[1]!s_val_dividendyield2($A$1,A820)</f>
        <v>1.6617</v>
      </c>
      <c r="I820" s="8">
        <f>[1]!s_val_pb_lf($A$1,A820)</f>
        <v>1.8901000022888184</v>
      </c>
      <c r="J820" s="11">
        <f>[1]!i_val_pe_percentile("881001.WI",A820,"2000-01-01",A820)</f>
        <v>2.7433924389427902</v>
      </c>
      <c r="K820" s="8">
        <f>[1]!macd("881001.WI",A820,26,12,9,1,1,1)</f>
        <v>-2.6718098330411522</v>
      </c>
      <c r="L820" s="8">
        <f>[1]!sar("881001.WI",A820,4,"2","20","1",1)</f>
        <v>2328.7332056418304</v>
      </c>
      <c r="M820" s="12">
        <f>[1]!kdj("881001.WI",A820,9,3,3,1,1,1)</f>
        <v>17.582537456817409</v>
      </c>
      <c r="N820" s="7">
        <f>[1]!rsi("881001.WI",A820,6,1,1)</f>
        <v>35.490985525350673</v>
      </c>
      <c r="O820" s="7">
        <f>[1]!atr("881001.WI",A820,14,"2","1",1)</f>
        <v>28.994178571428588</v>
      </c>
      <c r="P820" s="21">
        <f>[1]!s_dq_close("000001.SH",A820,1)</f>
        <v>2348.3000000000002</v>
      </c>
      <c r="Q820" s="21">
        <f>[1]!s_dq_close("399107.SZ",A820,1)</f>
        <v>985.10699999999997</v>
      </c>
    </row>
    <row r="821" spans="1:17" x14ac:dyDescent="0.25">
      <c r="A821" s="6">
        <v>41051</v>
      </c>
      <c r="B821" s="8">
        <f>[1]!i_dq_close($A$1,A821)</f>
        <v>2307.8838000000001</v>
      </c>
      <c r="C821" s="8">
        <f>[1]!i_dq_pctchange($A$1,A821)</f>
        <v>1.1787257423518871</v>
      </c>
      <c r="D821" s="8">
        <f>[1]!s_dq_volume("881001.WI",A821,1000000)</f>
        <v>12829.36</v>
      </c>
      <c r="E821" s="8">
        <f>[1]!s_dq_turn($A$1,A821)</f>
        <v>0.56010000000000004</v>
      </c>
      <c r="F821" s="8">
        <f>[1]!s_share_freeshares($A$1,A821,10000)</f>
        <v>93043087.574699998</v>
      </c>
      <c r="G821" s="8">
        <f>[1]!s_val_pe_ttm($A$1,A821)</f>
        <v>14.190999984741211</v>
      </c>
      <c r="H821" s="8">
        <f>[1]!s_val_dividendyield2($A$1,A821)</f>
        <v>1.6508</v>
      </c>
      <c r="I821" s="8">
        <f>[1]!s_val_pb_lf($A$1,A821)</f>
        <v>1.9114999771118164</v>
      </c>
      <c r="J821" s="11">
        <f>[1]!i_val_pe_percentile("881001.WI",A821,"2000-01-01",A821)</f>
        <v>3.3444816053511706</v>
      </c>
      <c r="K821" s="8">
        <f>[1]!macd("881001.WI",A821,26,12,9,1,1,1)</f>
        <v>-2.4990382852020048</v>
      </c>
      <c r="L821" s="8">
        <f>[1]!sar("881001.WI",A821,4,"2","20","1",1)</f>
        <v>2316.7202566263009</v>
      </c>
      <c r="M821" s="12">
        <f>[1]!kdj("881001.WI",A821,9,3,3,1,1,1)</f>
        <v>29.922894389881538</v>
      </c>
      <c r="N821" s="7">
        <f>[1]!rsi("881001.WI",A821,6,1,1)</f>
        <v>50.395318104559436</v>
      </c>
      <c r="O821" s="7">
        <f>[1]!atr("881001.WI",A821,14,"2","1",1)</f>
        <v>27.434957142857133</v>
      </c>
      <c r="P821" s="21">
        <f>[1]!s_dq_close("000001.SH",A821,1)</f>
        <v>2373.3069999999998</v>
      </c>
      <c r="Q821" s="21">
        <f>[1]!s_dq_close("399107.SZ",A821,1)</f>
        <v>999.75900000000001</v>
      </c>
    </row>
    <row r="822" spans="1:17" x14ac:dyDescent="0.25">
      <c r="A822" s="6">
        <v>41052</v>
      </c>
      <c r="B822" s="8">
        <f>[1]!i_dq_close($A$1,A822)</f>
        <v>2299.9025999999999</v>
      </c>
      <c r="C822" s="8">
        <f>[1]!i_dq_pctchange($A$1,A822)</f>
        <v>-0.34582330358227614</v>
      </c>
      <c r="D822" s="8">
        <f>[1]!s_dq_volume("881001.WI",A822,1000000)</f>
        <v>14269.6944</v>
      </c>
      <c r="E822" s="8">
        <f>[1]!s_dq_turn($A$1,A822)</f>
        <v>0.62429999999999997</v>
      </c>
      <c r="F822" s="8">
        <f>[1]!s_share_freeshares($A$1,A822,10000)</f>
        <v>93094510.143700004</v>
      </c>
      <c r="G822" s="8">
        <f>[1]!s_val_pe_ttm($A$1,A822)</f>
        <v>14.138799667358398</v>
      </c>
      <c r="H822" s="8">
        <f>[1]!s_val_dividendyield2($A$1,A822)</f>
        <v>1.6621999999999999</v>
      </c>
      <c r="I822" s="8">
        <f>[1]!s_val_pb_lf($A$1,A822)</f>
        <v>1.9045000076293945</v>
      </c>
      <c r="J822" s="11">
        <f>[1]!i_val_pe_percentile("881001.WI",A822,"2000-01-01",A822)</f>
        <v>3.142761618187897</v>
      </c>
      <c r="K822" s="8">
        <f>[1]!macd("881001.WI",A822,26,12,9,1,1,1)</f>
        <v>-2.9718738156957443</v>
      </c>
      <c r="L822" s="8">
        <f>[1]!sar("881001.WI",A822,4,"2","20","1",1)</f>
        <v>2313.2871</v>
      </c>
      <c r="M822" s="12">
        <f>[1]!kdj("881001.WI",A822,9,3,3,1,1,1)</f>
        <v>35.182401902312364</v>
      </c>
      <c r="N822" s="7">
        <f>[1]!rsi("881001.WI",A822,6,1,1)</f>
        <v>46.563134793015237</v>
      </c>
      <c r="O822" s="7">
        <f>[1]!atr("881001.WI",A822,14,"2","1",1)</f>
        <v>28.386114285714289</v>
      </c>
      <c r="P822" s="21">
        <f>[1]!s_dq_close("000001.SH",A822,1)</f>
        <v>2363.4369999999999</v>
      </c>
      <c r="Q822" s="21">
        <f>[1]!s_dq_close("399107.SZ",A822,1)</f>
        <v>998.87199999999996</v>
      </c>
    </row>
    <row r="823" spans="1:17" x14ac:dyDescent="0.25">
      <c r="A823" s="6">
        <v>41053</v>
      </c>
      <c r="B823" s="8">
        <f>[1]!i_dq_close($A$1,A823)</f>
        <v>2284.9472999999998</v>
      </c>
      <c r="C823" s="8">
        <f>[1]!i_dq_pctchange($A$1,A823)</f>
        <v>-0.65025797179411338</v>
      </c>
      <c r="D823" s="8">
        <f>[1]!s_dq_volume("881001.WI",A823,1000000)</f>
        <v>13622.313599999999</v>
      </c>
      <c r="E823" s="8">
        <f>[1]!s_dq_turn($A$1,A823)</f>
        <v>0.59430000000000005</v>
      </c>
      <c r="F823" s="8">
        <f>[1]!s_share_freeshares($A$1,A823,10000)</f>
        <v>93167225.430000007</v>
      </c>
      <c r="G823" s="8">
        <f>[1]!s_val_pe_ttm($A$1,A823)</f>
        <v>14.053400039672852</v>
      </c>
      <c r="H823" s="8">
        <f>[1]!s_val_dividendyield2($A$1,A823)</f>
        <v>1.6726000000000001</v>
      </c>
      <c r="I823" s="8">
        <f>[1]!s_val_pb_lf($A$1,A823)</f>
        <v>1.8932000398635864</v>
      </c>
      <c r="J823" s="11">
        <f>[1]!i_val_pe_percentile("881001.WI",A823,"2000-01-01",A823)</f>
        <v>2.8074866310160429</v>
      </c>
      <c r="K823" s="8">
        <f>[1]!macd("881001.WI",A823,26,12,9,1,1,1)</f>
        <v>-4.5014768801488572</v>
      </c>
      <c r="L823" s="8">
        <f>[1]!sar("881001.WI",A823,4,"2","20","1",1)</f>
        <v>2308.3766999999998</v>
      </c>
      <c r="M823" s="12">
        <f>[1]!kdj("881001.WI",A823,9,3,3,1,1,1)</f>
        <v>33.408749131100194</v>
      </c>
      <c r="N823" s="7">
        <f>[1]!rsi("881001.WI",A823,6,1,1)</f>
        <v>39.763990911130151</v>
      </c>
      <c r="O823" s="7">
        <f>[1]!atr("881001.WI",A823,14,"2","1",1)</f>
        <v>28.618921428571412</v>
      </c>
      <c r="P823" s="21">
        <f>[1]!s_dq_close("000001.SH",A823,1)</f>
        <v>2350.973</v>
      </c>
      <c r="Q823" s="21">
        <f>[1]!s_dq_close("399107.SZ",A823,1)</f>
        <v>989.61199999999997</v>
      </c>
    </row>
    <row r="824" spans="1:17" x14ac:dyDescent="0.25">
      <c r="A824" s="6">
        <v>41054</v>
      </c>
      <c r="B824" s="8">
        <f>[1]!i_dq_close($A$1,A824)</f>
        <v>2266.5641999999998</v>
      </c>
      <c r="C824" s="8">
        <f>[1]!i_dq_pctchange($A$1,A824)</f>
        <v>-0.80453059026788132</v>
      </c>
      <c r="D824" s="8">
        <f>[1]!s_dq_volume("881001.WI",A824,1000000)</f>
        <v>12767.4992</v>
      </c>
      <c r="E824" s="8">
        <f>[1]!s_dq_turn($A$1,A824)</f>
        <v>0.56000000000000005</v>
      </c>
      <c r="F824" s="8">
        <f>[1]!s_share_freeshares($A$1,A824,10000)</f>
        <v>93321048.433699995</v>
      </c>
      <c r="G824" s="8">
        <f>[1]!s_val_pe_ttm($A$1,A824)</f>
        <v>13.938599586486816</v>
      </c>
      <c r="H824" s="8">
        <f>[1]!s_val_dividendyield2($A$1,A824)</f>
        <v>1.6888000000000001</v>
      </c>
      <c r="I824" s="8">
        <f>[1]!s_val_pb_lf($A$1,A824)</f>
        <v>1.878000020980835</v>
      </c>
      <c r="J824" s="11">
        <f>[1]!i_val_pe_percentile("881001.WI",A824,"2000-01-01",A824)</f>
        <v>2.4056130972268623</v>
      </c>
      <c r="K824" s="8">
        <f>[1]!macd("881001.WI",A824,26,12,9,1,1,1)</f>
        <v>-7.115043077311384</v>
      </c>
      <c r="L824" s="8">
        <f>[1]!sar("881001.WI",A824,4,"2","20","1",1)</f>
        <v>2300.0279219999998</v>
      </c>
      <c r="M824" s="12">
        <f>[1]!kdj("881001.WI",A824,9,3,3,1,1,1)</f>
        <v>26.358156241335053</v>
      </c>
      <c r="N824" s="7">
        <f>[1]!rsi("881001.WI",A824,6,1,1)</f>
        <v>32.717178230879554</v>
      </c>
      <c r="O824" s="7">
        <f>[1]!atr("881001.WI",A824,14,"2","1",1)</f>
        <v>29.233435714285697</v>
      </c>
      <c r="P824" s="21">
        <f>[1]!s_dq_close("000001.SH",A824,1)</f>
        <v>2333.5529999999999</v>
      </c>
      <c r="Q824" s="21">
        <f>[1]!s_dq_close("399107.SZ",A824,1)</f>
        <v>978.16</v>
      </c>
    </row>
    <row r="825" spans="1:17" x14ac:dyDescent="0.25">
      <c r="A825" s="6">
        <v>41057</v>
      </c>
      <c r="B825" s="8">
        <f>[1]!i_dq_close($A$1,A825)</f>
        <v>2296.9739</v>
      </c>
      <c r="C825" s="8">
        <f>[1]!i_dq_pctchange($A$1,A825)</f>
        <v>1.3416650629177043</v>
      </c>
      <c r="D825" s="8">
        <f>[1]!s_dq_volume("881001.WI",A825,1000000)</f>
        <v>16081.688</v>
      </c>
      <c r="E825" s="8">
        <f>[1]!s_dq_turn($A$1,A825)</f>
        <v>0.69789999999999996</v>
      </c>
      <c r="F825" s="8">
        <f>[1]!s_share_freeshares($A$1,A825,10000)</f>
        <v>93467403.280599996</v>
      </c>
      <c r="G825" s="8">
        <f>[1]!s_val_pe_ttm($A$1,A825)</f>
        <v>14.107199668884277</v>
      </c>
      <c r="H825" s="8">
        <f>[1]!s_val_dividendyield2($A$1,A825)</f>
        <v>1.6475</v>
      </c>
      <c r="I825" s="8">
        <f>[1]!s_val_pb_lf($A$1,A825)</f>
        <v>1.9033000469207764</v>
      </c>
      <c r="J825" s="11">
        <f>[1]!i_val_pe_percentile("881001.WI",A825,"2000-01-01",A825)</f>
        <v>3.1062124248496992</v>
      </c>
      <c r="K825" s="8">
        <f>[1]!macd("881001.WI",A825,26,12,9,1,1,1)</f>
        <v>-6.6557807750614302</v>
      </c>
      <c r="L825" s="8">
        <f>[1]!sar("881001.WI",A825,4,"2","20","1",1)</f>
        <v>2241.6624000000002</v>
      </c>
      <c r="M825" s="12">
        <f>[1]!kdj("881001.WI",A825,9,3,3,1,1,1)</f>
        <v>43.313456887905488</v>
      </c>
      <c r="N825" s="7">
        <f>[1]!rsi("881001.WI",A825,6,1,1)</f>
        <v>50.226686416447009</v>
      </c>
      <c r="O825" s="7">
        <f>[1]!atr("881001.WI",A825,14,"2","1",1)</f>
        <v>31.586099999999956</v>
      </c>
      <c r="P825" s="21">
        <f>[1]!s_dq_close("000001.SH",A825,1)</f>
        <v>2361.3670000000002</v>
      </c>
      <c r="Q825" s="21">
        <f>[1]!s_dq_close("399107.SZ",A825,1)</f>
        <v>992.31</v>
      </c>
    </row>
    <row r="826" spans="1:17" x14ac:dyDescent="0.25">
      <c r="A826" s="6">
        <v>41058</v>
      </c>
      <c r="B826" s="8">
        <f>[1]!i_dq_close($A$1,A826)</f>
        <v>2324.5713000000001</v>
      </c>
      <c r="C826" s="8">
        <f>[1]!i_dq_pctchange($A$1,A826)</f>
        <v>1.201467722380307</v>
      </c>
      <c r="D826" s="8">
        <f>[1]!s_dq_volume("881001.WI",A826,1000000)</f>
        <v>19365.308799999999</v>
      </c>
      <c r="E826" s="8">
        <f>[1]!s_dq_turn($A$1,A826)</f>
        <v>0.84240000000000004</v>
      </c>
      <c r="F826" s="8">
        <f>[1]!s_share_freeshares($A$1,A826,10000)</f>
        <v>93514183.644899994</v>
      </c>
      <c r="G826" s="8">
        <f>[1]!s_val_pe_ttm($A$1,A826)</f>
        <v>14.284199714660645</v>
      </c>
      <c r="H826" s="8">
        <f>[1]!s_val_dividendyield2($A$1,A826)</f>
        <v>1.6939</v>
      </c>
      <c r="I826" s="8">
        <f>[1]!s_val_pb_lf($A$1,A826)</f>
        <v>1.927299976348877</v>
      </c>
      <c r="J826" s="11">
        <f>[1]!i_val_pe_percentile("881001.WI",A826,"2000-01-01",A826)</f>
        <v>4.1068447412353919</v>
      </c>
      <c r="K826" s="8">
        <f>[1]!macd("881001.WI",A826,26,12,9,1,1,1)</f>
        <v>-4.0186085351215297</v>
      </c>
      <c r="L826" s="8">
        <f>[1]!sar("881001.WI",A826,4,"2","20","1",1)</f>
        <v>2243.0948940000003</v>
      </c>
      <c r="M826" s="12">
        <f>[1]!kdj("881001.WI",A826,9,3,3,1,1,1)</f>
        <v>60.584133130496674</v>
      </c>
      <c r="N826" s="7">
        <f>[1]!rsi("881001.WI",A826,6,1,1)</f>
        <v>61.217756124308828</v>
      </c>
      <c r="O826" s="7">
        <f>[1]!atr("881001.WI",A826,14,"2","1",1)</f>
        <v>31.103221428571391</v>
      </c>
      <c r="P826" s="21">
        <f>[1]!s_dq_close("000001.SH",A826,1)</f>
        <v>2389.636</v>
      </c>
      <c r="Q826" s="21">
        <f>[1]!s_dq_close("399107.SZ",A826,1)</f>
        <v>1007.319</v>
      </c>
    </row>
    <row r="827" spans="1:17" x14ac:dyDescent="0.25">
      <c r="A827" s="6">
        <v>41059</v>
      </c>
      <c r="B827" s="8">
        <f>[1]!i_dq_close($A$1,A827)</f>
        <v>2321.0466000000001</v>
      </c>
      <c r="C827" s="8">
        <f>[1]!i_dq_pctchange($A$1,A827)</f>
        <v>-0.15162795823900685</v>
      </c>
      <c r="D827" s="8">
        <f>[1]!s_dq_volume("881001.WI",A827,1000000)</f>
        <v>15512.808000000001</v>
      </c>
      <c r="E827" s="8">
        <f>[1]!s_dq_turn($A$1,A827)</f>
        <v>0.67410000000000003</v>
      </c>
      <c r="F827" s="8">
        <f>[1]!s_share_freeshares($A$1,A827,10000)</f>
        <v>93615596.148399994</v>
      </c>
      <c r="G827" s="8">
        <f>[1]!s_val_pe_ttm($A$1,A827)</f>
        <v>14.26710033416748</v>
      </c>
      <c r="H827" s="8">
        <f>[1]!s_val_dividendyield2($A$1,A827)</f>
        <v>1.7010000000000001</v>
      </c>
      <c r="I827" s="8">
        <f>[1]!s_val_pb_lf($A$1,A827)</f>
        <v>1.9250999689102173</v>
      </c>
      <c r="J827" s="11">
        <f>[1]!i_val_pe_percentile("881001.WI",A827,"2000-01-01",A827)</f>
        <v>4.0720961281708945</v>
      </c>
      <c r="K827" s="8">
        <f>[1]!macd("881001.WI",A827,26,12,9,1,1,1)</f>
        <v>-2.1878244891845497</v>
      </c>
      <c r="L827" s="8">
        <f>[1]!sar("881001.WI",A827,4,"2","20","1",1)</f>
        <v>2246.5238902400001</v>
      </c>
      <c r="M827" s="12">
        <f>[1]!kdj("881001.WI",A827,9,3,3,1,1,1)</f>
        <v>70.703359803514559</v>
      </c>
      <c r="N827" s="7">
        <f>[1]!rsi("881001.WI",A827,6,1,1)</f>
        <v>59.213740333952039</v>
      </c>
      <c r="O827" s="7">
        <f>[1]!atr("881001.WI",A827,14,"2","1",1)</f>
        <v>30.956799999999962</v>
      </c>
      <c r="P827" s="21">
        <f>[1]!s_dq_close("000001.SH",A827,1)</f>
        <v>2384.6680000000001</v>
      </c>
      <c r="Q827" s="21">
        <f>[1]!s_dq_close("399107.SZ",A827,1)</f>
        <v>1008.8</v>
      </c>
    </row>
    <row r="828" spans="1:17" x14ac:dyDescent="0.25">
      <c r="A828" s="6">
        <v>41060</v>
      </c>
      <c r="B828" s="8">
        <f>[1]!i_dq_close($A$1,A828)</f>
        <v>2315.0502999999999</v>
      </c>
      <c r="C828" s="8">
        <f>[1]!i_dq_pctchange($A$1,A828)</f>
        <v>-0.25834466227434838</v>
      </c>
      <c r="D828" s="8">
        <f>[1]!s_dq_volume("881001.WI",A828,1000000)</f>
        <v>14209.6576</v>
      </c>
      <c r="E828" s="8">
        <f>[1]!s_dq_turn($A$1,A828)</f>
        <v>0.6169</v>
      </c>
      <c r="F828" s="8">
        <f>[1]!s_share_freeshares($A$1,A828,10000)</f>
        <v>93717926.017100006</v>
      </c>
      <c r="G828" s="8">
        <f>[1]!s_val_pe_ttm($A$1,A828)</f>
        <v>14.222700119018555</v>
      </c>
      <c r="H828" s="8">
        <f>[1]!s_val_dividendyield2($A$1,A828)</f>
        <v>1.7023999999999999</v>
      </c>
      <c r="I828" s="8">
        <f>[1]!s_val_pb_lf($A$1,A828)</f>
        <v>1.9211000204086304</v>
      </c>
      <c r="J828" s="11">
        <f>[1]!i_val_pe_percentile("881001.WI",A828,"2000-01-01",A828)</f>
        <v>3.63697030363697</v>
      </c>
      <c r="K828" s="8">
        <f>[1]!macd("881001.WI",A828,26,12,9,1,1,1)</f>
        <v>-1.2068543735449566</v>
      </c>
      <c r="L828" s="8">
        <f>[1]!sar("881001.WI",A828,4,"2","20","1",1)</f>
        <v>2251.4696728255999</v>
      </c>
      <c r="M828" s="12">
        <f>[1]!kdj("881001.WI",A828,9,3,3,1,1,1)</f>
        <v>75.159742114367774</v>
      </c>
      <c r="N828" s="7">
        <f>[1]!rsi("881001.WI",A828,6,1,1)</f>
        <v>55.504424794436545</v>
      </c>
      <c r="O828" s="7">
        <f>[1]!atr("881001.WI",A828,14,"2","1",1)</f>
        <v>30.993992857142853</v>
      </c>
      <c r="P828" s="21">
        <f>[1]!s_dq_close("000001.SH",A828,1)</f>
        <v>2372.2339999999999</v>
      </c>
      <c r="Q828" s="21">
        <f>[1]!s_dq_close("399107.SZ",A828,1)</f>
        <v>1012.187</v>
      </c>
    </row>
    <row r="829" spans="1:17" x14ac:dyDescent="0.25">
      <c r="A829" s="6">
        <v>41061</v>
      </c>
      <c r="B829" s="8">
        <f>[1]!i_dq_close($A$1,A829)</f>
        <v>2316.0659000000001</v>
      </c>
      <c r="C829" s="8">
        <f>[1]!i_dq_pctchange($A$1,A829)</f>
        <v>4.3869457177676735E-2</v>
      </c>
      <c r="D829" s="8">
        <f>[1]!s_dq_volume("881001.WI",A829,1000000)</f>
        <v>13456.1008</v>
      </c>
      <c r="E829" s="8">
        <f>[1]!s_dq_turn($A$1,A829)</f>
        <v>0.58620000000000005</v>
      </c>
      <c r="F829" s="8">
        <f>[1]!s_share_freeshares($A$1,A829,10000)</f>
        <v>93772385.707800001</v>
      </c>
      <c r="G829" s="8">
        <f>[1]!s_val_pe_ttm($A$1,A829)</f>
        <v>14.226900100708008</v>
      </c>
      <c r="H829" s="8">
        <f>[1]!s_val_dividendyield2($A$1,A829)</f>
        <v>1.7427999999999999</v>
      </c>
      <c r="I829" s="8">
        <f>[1]!s_val_pb_lf($A$1,A829)</f>
        <v>1.9219000339508057</v>
      </c>
      <c r="J829" s="11">
        <f>[1]!i_val_pe_percentile("881001.WI",A829,"2000-01-01",A829)</f>
        <v>3.702468312208139</v>
      </c>
      <c r="K829" s="8">
        <f>[1]!macd("881001.WI",A829,26,12,9,1,1,1)</f>
        <v>-0.34351819321773291</v>
      </c>
      <c r="L829" s="8">
        <f>[1]!sar("881001.WI",A829,4,"2","20","1",1)</f>
        <v>2256.1187084560638</v>
      </c>
      <c r="M829" s="12">
        <f>[1]!kdj("881001.WI",A829,9,3,3,1,1,1)</f>
        <v>78.210595897807622</v>
      </c>
      <c r="N829" s="7">
        <f>[1]!rsi("881001.WI",A829,6,1,1)</f>
        <v>56.063814180547567</v>
      </c>
      <c r="O829" s="7">
        <f>[1]!atr("881001.WI",A829,14,"2","1",1)</f>
        <v>30.516857142857134</v>
      </c>
      <c r="P829" s="21">
        <f>[1]!s_dq_close("000001.SH",A829,1)</f>
        <v>2373.4360000000001</v>
      </c>
      <c r="Q829" s="21">
        <f>[1]!s_dq_close("399107.SZ",A829,1)</f>
        <v>1011.419</v>
      </c>
    </row>
    <row r="830" spans="1:17" x14ac:dyDescent="0.25">
      <c r="A830" s="6">
        <v>41064</v>
      </c>
      <c r="B830" s="8">
        <f>[1]!i_dq_close($A$1,A830)</f>
        <v>2252.1698999999999</v>
      </c>
      <c r="C830" s="8">
        <f>[1]!i_dq_pctchange($A$1,A830)</f>
        <v>-2.7588161459481864</v>
      </c>
      <c r="D830" s="8">
        <f>[1]!s_dq_volume("881001.WI",A830,1000000)</f>
        <v>15207.2384</v>
      </c>
      <c r="E830" s="8">
        <f>[1]!s_dq_turn($A$1,A830)</f>
        <v>0.65910000000000002</v>
      </c>
      <c r="F830" s="8">
        <f>[1]!s_share_freeshares($A$1,A830,10000)</f>
        <v>93872546.635399997</v>
      </c>
      <c r="G830" s="8">
        <f>[1]!s_val_pe_ttm($A$1,A830)</f>
        <v>13.84630012512207</v>
      </c>
      <c r="H830" s="8">
        <f>[1]!s_val_dividendyield2($A$1,A830)</f>
        <v>1.6286</v>
      </c>
      <c r="I830" s="8">
        <f>[1]!s_val_pb_lf($A$1,A830)</f>
        <v>1.8705999851226807</v>
      </c>
      <c r="J830" s="11">
        <f>[1]!i_val_pe_percentile("881001.WI",A830,"2000-01-01",A830)</f>
        <v>2.334111370456819</v>
      </c>
      <c r="K830" s="8">
        <f>[1]!macd("881001.WI",A830,26,12,9,1,1,1)</f>
        <v>-4.7603172748044926</v>
      </c>
      <c r="L830" s="8">
        <f>[1]!sar("881001.WI",A830,4,"2","20","1",1)</f>
        <v>2329.9099000000001</v>
      </c>
      <c r="M830" s="12">
        <f>[1]!kdj("881001.WI",A830,9,3,3,1,1,1)</f>
        <v>56.109348226988594</v>
      </c>
      <c r="N830" s="7">
        <f>[1]!rsi("881001.WI",A830,6,1,1)</f>
        <v>28.763380434317632</v>
      </c>
      <c r="O830" s="7">
        <f>[1]!atr("881001.WI",A830,14,"2","1",1)</f>
        <v>33.278264285714286</v>
      </c>
      <c r="P830" s="21">
        <f>[1]!s_dq_close("000001.SH",A830,1)</f>
        <v>2308.5500000000002</v>
      </c>
      <c r="Q830" s="21">
        <f>[1]!s_dq_close("399107.SZ",A830,1)</f>
        <v>982.67100000000005</v>
      </c>
    </row>
    <row r="831" spans="1:17" x14ac:dyDescent="0.25">
      <c r="A831" s="6">
        <v>41065</v>
      </c>
      <c r="B831" s="8">
        <f>[1]!i_dq_close($A$1,A831)</f>
        <v>2253.9360000000001</v>
      </c>
      <c r="C831" s="8">
        <f>[1]!i_dq_pctchange($A$1,A831)</f>
        <v>7.8417707296429051E-2</v>
      </c>
      <c r="D831" s="8">
        <f>[1]!s_dq_volume("881001.WI",A831,1000000)</f>
        <v>11255.293600000001</v>
      </c>
      <c r="E831" s="8">
        <f>[1]!s_dq_turn($A$1,A831)</f>
        <v>0.48959999999999998</v>
      </c>
      <c r="F831" s="8">
        <f>[1]!s_share_freeshares($A$1,A831,10000)</f>
        <v>94017131.667999998</v>
      </c>
      <c r="G831" s="8">
        <f>[1]!s_val_pe_ttm($A$1,A831)</f>
        <v>13.85789966583252</v>
      </c>
      <c r="H831" s="8">
        <f>[1]!s_val_dividendyield2($A$1,A831)</f>
        <v>1.6326000000000001</v>
      </c>
      <c r="I831" s="8">
        <f>[1]!s_val_pb_lf($A$1,A831)</f>
        <v>1.8724000453948975</v>
      </c>
      <c r="J831" s="11">
        <f>[1]!i_val_pe_percentile("881001.WI",A831,"2000-01-01",A831)</f>
        <v>2.3666666666666667</v>
      </c>
      <c r="K831" s="8">
        <f>[1]!macd("881001.WI",A831,26,12,9,1,1,1)</f>
        <v>-8.0256382957081769</v>
      </c>
      <c r="L831" s="8">
        <f>[1]!sar("881001.WI",A831,4,"2","20","1",1)</f>
        <v>2328.3551000000002</v>
      </c>
      <c r="M831" s="12">
        <f>[1]!kdj("881001.WI",A831,9,3,3,1,1,1)</f>
        <v>42.042284164130621</v>
      </c>
      <c r="N831" s="7">
        <f>[1]!rsi("881001.WI",A831,6,1,1)</f>
        <v>29.895662583412076</v>
      </c>
      <c r="O831" s="7">
        <f>[1]!atr("881001.WI",A831,14,"2","1",1)</f>
        <v>32.551250000000017</v>
      </c>
      <c r="P831" s="21">
        <f>[1]!s_dq_close("000001.SH",A831,1)</f>
        <v>2311.9160000000002</v>
      </c>
      <c r="Q831" s="21">
        <f>[1]!s_dq_close("399107.SZ",A831,1)</f>
        <v>980.65099999999995</v>
      </c>
    </row>
    <row r="832" spans="1:17" x14ac:dyDescent="0.25">
      <c r="A832" s="6">
        <v>41066</v>
      </c>
      <c r="B832" s="8">
        <f>[1]!i_dq_close($A$1,A832)</f>
        <v>2250.8371999999999</v>
      </c>
      <c r="C832" s="8">
        <f>[1]!i_dq_pctchange($A$1,A832)</f>
        <v>-0.13748393920680135</v>
      </c>
      <c r="D832" s="8">
        <f>[1]!s_dq_volume("881001.WI",A832,1000000)</f>
        <v>10146.0952</v>
      </c>
      <c r="E832" s="8">
        <f>[1]!s_dq_turn($A$1,A832)</f>
        <v>0.43819999999999998</v>
      </c>
      <c r="F832" s="8">
        <f>[1]!s_share_freeshares($A$1,A832,10000)</f>
        <v>94076003.221699998</v>
      </c>
      <c r="G832" s="8">
        <f>[1]!s_val_pe_ttm($A$1,A832)</f>
        <v>13.84630012512207</v>
      </c>
      <c r="H832" s="8">
        <f>[1]!s_val_dividendyield2($A$1,A832)</f>
        <v>1.6447000000000001</v>
      </c>
      <c r="I832" s="8">
        <f>[1]!s_val_pb_lf($A$1,A832)</f>
        <v>1.8711999654769897</v>
      </c>
      <c r="J832" s="11">
        <f>[1]!i_val_pe_percentile("881001.WI",A832,"2000-01-01",A832)</f>
        <v>2.3492169276907697</v>
      </c>
      <c r="K832" s="8">
        <f>[1]!macd("881001.WI",A832,26,12,9,1,1,1)</f>
        <v>-10.739675696180257</v>
      </c>
      <c r="L832" s="8">
        <f>[1]!sar("881001.WI",A832,4,"2","20","1",1)</f>
        <v>2325.0934440000001</v>
      </c>
      <c r="M832" s="12">
        <f>[1]!kdj("881001.WI",A832,9,3,3,1,1,1)</f>
        <v>31.493745596374637</v>
      </c>
      <c r="N832" s="7">
        <f>[1]!rsi("881001.WI",A832,6,1,1)</f>
        <v>28.927557228533907</v>
      </c>
      <c r="O832" s="7">
        <f>[1]!atr("881001.WI",A832,14,"2","1",1)</f>
        <v>31.42903571428571</v>
      </c>
      <c r="P832" s="21">
        <f>[1]!s_dq_close("000001.SH",A832,1)</f>
        <v>2309.5549999999998</v>
      </c>
      <c r="Q832" s="21">
        <f>[1]!s_dq_close("399107.SZ",A832,1)</f>
        <v>978.755</v>
      </c>
    </row>
    <row r="833" spans="1:17" x14ac:dyDescent="0.25">
      <c r="A833" s="6">
        <v>41067</v>
      </c>
      <c r="B833" s="8">
        <f>[1]!i_dq_close($A$1,A833)</f>
        <v>2240.3031999999998</v>
      </c>
      <c r="C833" s="8">
        <f>[1]!i_dq_pctchange($A$1,A833)</f>
        <v>-0.46800363882381657</v>
      </c>
      <c r="D833" s="8">
        <f>[1]!s_dq_volume("881001.WI",A833,1000000)</f>
        <v>10784.0584</v>
      </c>
      <c r="E833" s="8">
        <f>[1]!s_dq_turn($A$1,A833)</f>
        <v>0.46650000000000003</v>
      </c>
      <c r="F833" s="8">
        <f>[1]!s_share_freeshares($A$1,A833,10000)</f>
        <v>94150591.037100002</v>
      </c>
      <c r="G833" s="8">
        <f>[1]!s_val_pe_ttm($A$1,A833)</f>
        <v>13.76509952545166</v>
      </c>
      <c r="H833" s="8">
        <f>[1]!s_val_dividendyield2($A$1,A833)</f>
        <v>1.6657999999999999</v>
      </c>
      <c r="I833" s="8">
        <f>[1]!s_val_pb_lf($A$1,A833)</f>
        <v>1.8651000261306763</v>
      </c>
      <c r="J833" s="11">
        <f>[1]!i_val_pe_percentile("881001.WI",A833,"2000-01-01",A833)</f>
        <v>2.0319786808794138</v>
      </c>
      <c r="K833" s="8">
        <f>[1]!macd("881001.WI",A833,26,12,9,1,1,1)</f>
        <v>-13.583987896593044</v>
      </c>
      <c r="L833" s="8">
        <f>[1]!sar("881001.WI",A833,4,"2","20","1",1)</f>
        <v>2320.1368413600003</v>
      </c>
      <c r="M833" s="12">
        <f>[1]!kdj("881001.WI",A833,9,3,3,1,1,1)</f>
        <v>22.597487403809939</v>
      </c>
      <c r="N833" s="7">
        <f>[1]!rsi("881001.WI",A833,6,1,1)</f>
        <v>25.552172490210328</v>
      </c>
      <c r="O833" s="7">
        <f>[1]!atr("881001.WI",A833,14,"2","1",1)</f>
        <v>31.427642857142864</v>
      </c>
      <c r="P833" s="21">
        <f>[1]!s_dq_close("000001.SH",A833,1)</f>
        <v>2293.13</v>
      </c>
      <c r="Q833" s="21">
        <f>[1]!s_dq_close("399107.SZ",A833,1)</f>
        <v>974.87300000000005</v>
      </c>
    </row>
    <row r="834" spans="1:17" x14ac:dyDescent="0.25">
      <c r="A834" s="6">
        <v>41068</v>
      </c>
      <c r="B834" s="8">
        <f>[1]!i_dq_close($A$1,A834)</f>
        <v>2229.5365999999999</v>
      </c>
      <c r="C834" s="8">
        <f>[1]!i_dq_pctchange($A$1,A834)</f>
        <v>-0.4805867348669558</v>
      </c>
      <c r="D834" s="8">
        <f>[1]!s_dq_volume("881001.WI",A834,1000000)</f>
        <v>11800.077600000001</v>
      </c>
      <c r="E834" s="8">
        <f>[1]!s_dq_turn($A$1,A834)</f>
        <v>0.51019999999999999</v>
      </c>
      <c r="F834" s="8">
        <f>[1]!s_share_freeshares($A$1,A834,10000)</f>
        <v>94285099.168599993</v>
      </c>
      <c r="G834" s="8">
        <f>[1]!s_val_pe_ttm($A$1,A834)</f>
        <v>13.697500228881836</v>
      </c>
      <c r="H834" s="8">
        <f>[1]!s_val_dividendyield2($A$1,A834)</f>
        <v>1.8111999999999999</v>
      </c>
      <c r="I834" s="8">
        <f>[1]!s_val_pb_lf($A$1,A834)</f>
        <v>1.8575999736785889</v>
      </c>
      <c r="J834" s="11">
        <f>[1]!i_val_pe_percentile("881001.WI",A834,"2000-01-01",A834)</f>
        <v>1.7316017316017316</v>
      </c>
      <c r="K834" s="8">
        <f>[1]!macd("881001.WI",A834,26,12,9,1,1,1)</f>
        <v>-16.516508419462752</v>
      </c>
      <c r="L834" s="8">
        <f>[1]!sar("881001.WI",A834,4,"2","20","1",1)</f>
        <v>2313.3883180512003</v>
      </c>
      <c r="M834" s="12">
        <f>[1]!kdj("881001.WI",A834,9,3,3,1,1,1)</f>
        <v>16.570917228991558</v>
      </c>
      <c r="N834" s="7">
        <f>[1]!rsi("881001.WI",A834,6,1,1)</f>
        <v>22.353153411457583</v>
      </c>
      <c r="O834" s="7">
        <f>[1]!atr("881001.WI",A834,14,"2","1",1)</f>
        <v>31.446014285714259</v>
      </c>
      <c r="P834" s="21">
        <f>[1]!s_dq_close("000001.SH",A834,1)</f>
        <v>2281.4470000000001</v>
      </c>
      <c r="Q834" s="21">
        <f>[1]!s_dq_close("399107.SZ",A834,1)</f>
        <v>971.77</v>
      </c>
    </row>
    <row r="835" spans="1:17" x14ac:dyDescent="0.25">
      <c r="A835" s="6">
        <v>41071</v>
      </c>
      <c r="B835" s="8">
        <f>[1]!i_dq_close($A$1,A835)</f>
        <v>2260.0666999999999</v>
      </c>
      <c r="C835" s="8">
        <f>[1]!i_dq_pctchange($A$1,A835)</f>
        <v>1.3693473343294722</v>
      </c>
      <c r="D835" s="8">
        <f>[1]!s_dq_volume("881001.WI",A835,1000000)</f>
        <v>11591.003199999999</v>
      </c>
      <c r="E835" s="8">
        <f>[1]!s_dq_turn($A$1,A835)</f>
        <v>0.502</v>
      </c>
      <c r="F835" s="8">
        <f>[1]!s_share_freeshares($A$1,A835,10000)</f>
        <v>94369007.493100002</v>
      </c>
      <c r="G835" s="8">
        <f>[1]!s_val_pe_ttm($A$1,A835)</f>
        <v>13.86460018157959</v>
      </c>
      <c r="H835" s="8">
        <f>[1]!s_val_dividendyield2($A$1,A835)</f>
        <v>1.6298999999999999</v>
      </c>
      <c r="I835" s="8">
        <f>[1]!s_val_pb_lf($A$1,A835)</f>
        <v>1.8833999633789063</v>
      </c>
      <c r="J835" s="11">
        <f>[1]!i_val_pe_percentile("881001.WI",A835,"2000-01-01",A835)</f>
        <v>2.4966711051930757</v>
      </c>
      <c r="K835" s="8">
        <f>[1]!macd("881001.WI",A835,26,12,9,1,1,1)</f>
        <v>-16.190395342856846</v>
      </c>
      <c r="L835" s="8">
        <f>[1]!sar("881001.WI",A835,4,"2","20","1",1)</f>
        <v>2304.5282262460801</v>
      </c>
      <c r="M835" s="12">
        <f>[1]!kdj("881001.WI",A835,9,3,3,1,1,1)</f>
        <v>22.234004749409184</v>
      </c>
      <c r="N835" s="7">
        <f>[1]!rsi("881001.WI",A835,6,1,1)</f>
        <v>45.54958154083738</v>
      </c>
      <c r="O835" s="7">
        <f>[1]!atr("881001.WI",A835,14,"2","1",1)</f>
        <v>32.042885714285703</v>
      </c>
      <c r="P835" s="21">
        <f>[1]!s_dq_close("000001.SH",A835,1)</f>
        <v>2305.8560000000002</v>
      </c>
      <c r="Q835" s="21">
        <f>[1]!s_dq_close("399107.SZ",A835,1)</f>
        <v>989.36800000000005</v>
      </c>
    </row>
    <row r="836" spans="1:17" x14ac:dyDescent="0.25">
      <c r="A836" s="6">
        <v>41072</v>
      </c>
      <c r="B836" s="8">
        <f>[1]!i_dq_close($A$1,A836)</f>
        <v>2247.0131999999999</v>
      </c>
      <c r="C836" s="8">
        <f>[1]!i_dq_pctchange($A$1,A836)</f>
        <v>-0.57757144955058126</v>
      </c>
      <c r="D836" s="8">
        <f>[1]!s_dq_volume("881001.WI",A836,1000000)</f>
        <v>10991.828</v>
      </c>
      <c r="E836" s="8">
        <f>[1]!s_dq_turn($A$1,A836)</f>
        <v>0.47620000000000001</v>
      </c>
      <c r="F836" s="8">
        <f>[1]!s_share_freeshares($A$1,A836,10000)</f>
        <v>94488353.629899994</v>
      </c>
      <c r="G836" s="8">
        <f>[1]!s_val_pe_ttm($A$1,A836)</f>
        <v>13.779299736022949</v>
      </c>
      <c r="H836" s="8">
        <f>[1]!s_val_dividendyield2($A$1,A836)</f>
        <v>1.7318</v>
      </c>
      <c r="I836" s="8">
        <f>[1]!s_val_pb_lf($A$1,A836)</f>
        <v>1.8729000091552734</v>
      </c>
      <c r="J836" s="11">
        <f>[1]!i_val_pe_percentile("881001.WI",A836,"2000-01-01",A836)</f>
        <v>2.1630615640599005</v>
      </c>
      <c r="K836" s="8">
        <f>[1]!macd("881001.WI",A836,26,12,9,1,1,1)</f>
        <v>-16.791692558133491</v>
      </c>
      <c r="L836" s="8">
        <f>[1]!sar("881001.WI",A836,4,"2","20","1",1)</f>
        <v>2296.5541436214721</v>
      </c>
      <c r="M836" s="12">
        <f>[1]!kdj("881001.WI",A836,9,3,3,1,1,1)</f>
        <v>21.870257171520546</v>
      </c>
      <c r="N836" s="7">
        <f>[1]!rsi("881001.WI",A836,6,1,1)</f>
        <v>39.49578240148989</v>
      </c>
      <c r="O836" s="7">
        <f>[1]!atr("881001.WI",A836,14,"2","1",1)</f>
        <v>31.661414285714272</v>
      </c>
      <c r="P836" s="21">
        <f>[1]!s_dq_close("000001.SH",A836,1)</f>
        <v>2289.7910000000002</v>
      </c>
      <c r="Q836" s="21">
        <f>[1]!s_dq_close("399107.SZ",A836,1)</f>
        <v>985.82399999999996</v>
      </c>
    </row>
    <row r="837" spans="1:17" x14ac:dyDescent="0.25">
      <c r="A837" s="6">
        <v>41073</v>
      </c>
      <c r="B837" s="8">
        <f>[1]!i_dq_close($A$1,A837)</f>
        <v>2280.9196999999999</v>
      </c>
      <c r="C837" s="8">
        <f>[1]!i_dq_pctchange($A$1,A837)</f>
        <v>1.5089586478619732</v>
      </c>
      <c r="D837" s="8">
        <f>[1]!s_dq_volume("881001.WI",A837,1000000)</f>
        <v>13664.023999999999</v>
      </c>
      <c r="E837" s="8">
        <f>[1]!s_dq_turn($A$1,A837)</f>
        <v>0.58879999999999999</v>
      </c>
      <c r="F837" s="8">
        <f>[1]!s_share_freeshares($A$1,A837,10000)</f>
        <v>94634280.831599995</v>
      </c>
      <c r="G837" s="8">
        <f>[1]!s_val_pe_ttm($A$1,A837)</f>
        <v>13.97089958190918</v>
      </c>
      <c r="H837" s="8">
        <f>[1]!s_val_dividendyield2($A$1,A837)</f>
        <v>1.7352000000000001</v>
      </c>
      <c r="I837" s="8">
        <f>[1]!s_val_pb_lf($A$1,A837)</f>
        <v>1.9048999547958374</v>
      </c>
      <c r="J837" s="11">
        <f>[1]!i_val_pe_percentile("881001.WI",A837,"2000-01-01",A837)</f>
        <v>2.7944111776447107</v>
      </c>
      <c r="K837" s="8">
        <f>[1]!macd("881001.WI",A837,26,12,9,1,1,1)</f>
        <v>-14.366644022430592</v>
      </c>
      <c r="L837" s="8">
        <f>[1]!sar("881001.WI",A837,4,"2","20","1",1)</f>
        <v>2289.3774692593252</v>
      </c>
      <c r="M837" s="12">
        <f>[1]!kdj("881001.WI",A837,9,3,3,1,1,1)</f>
        <v>32.379183711150695</v>
      </c>
      <c r="N837" s="7">
        <f>[1]!rsi("881001.WI",A837,6,1,1)</f>
        <v>57.218688731223168</v>
      </c>
      <c r="O837" s="7">
        <f>[1]!atr("881001.WI",A837,14,"2","1",1)</f>
        <v>32.005028571428575</v>
      </c>
      <c r="P837" s="21">
        <f>[1]!s_dq_close("000001.SH",A837,1)</f>
        <v>2318.924</v>
      </c>
      <c r="Q837" s="21">
        <f>[1]!s_dq_close("399107.SZ",A837,1)</f>
        <v>1003.617</v>
      </c>
    </row>
    <row r="838" spans="1:17" x14ac:dyDescent="0.25">
      <c r="A838" s="6">
        <v>41074</v>
      </c>
      <c r="B838" s="8">
        <f>[1]!i_dq_close($A$1,A838)</f>
        <v>2266.3285999999998</v>
      </c>
      <c r="C838" s="8">
        <f>[1]!i_dq_pctchange($A$1,A838)</f>
        <v>-0.63970248492308157</v>
      </c>
      <c r="D838" s="8">
        <f>[1]!s_dq_volume("881001.WI",A838,1000000)</f>
        <v>12806.772000000001</v>
      </c>
      <c r="E838" s="8">
        <f>[1]!s_dq_turn($A$1,A838)</f>
        <v>0.55149999999999999</v>
      </c>
      <c r="F838" s="8">
        <f>[1]!s_share_freeshares($A$1,A838,10000)</f>
        <v>94674474.038499996</v>
      </c>
      <c r="G838" s="8">
        <f>[1]!s_val_pe_ttm($A$1,A838)</f>
        <v>13.847700119018555</v>
      </c>
      <c r="H838" s="8">
        <f>[1]!s_val_dividendyield2($A$1,A838)</f>
        <v>1.8028999999999999</v>
      </c>
      <c r="I838" s="8">
        <f>[1]!s_val_pb_lf($A$1,A838)</f>
        <v>1.8982000350952148</v>
      </c>
      <c r="J838" s="11">
        <f>[1]!i_val_pe_percentile("881001.WI",A838,"2000-01-01",A838)</f>
        <v>2.4941802460924509</v>
      </c>
      <c r="K838" s="8">
        <f>[1]!macd("881001.WI",A838,26,12,9,1,1,1)</f>
        <v>-13.466917175115213</v>
      </c>
      <c r="L838" s="8">
        <f>[1]!sar("881001.WI",A838,4,"2","20","1",1)</f>
        <v>2286.2802999999999</v>
      </c>
      <c r="M838" s="12">
        <f>[1]!kdj("881001.WI",A838,9,3,3,1,1,1)</f>
        <v>36.756251986161431</v>
      </c>
      <c r="N838" s="7">
        <f>[1]!rsi("881001.WI",A838,6,1,1)</f>
        <v>49.700753441071214</v>
      </c>
      <c r="O838" s="7">
        <f>[1]!atr("881001.WI",A838,14,"2","1",1)</f>
        <v>31.476028571428579</v>
      </c>
      <c r="P838" s="21">
        <f>[1]!s_dq_close("000001.SH",A838,1)</f>
        <v>2295.9459999999999</v>
      </c>
      <c r="Q838" s="21">
        <f>[1]!s_dq_close("399107.SZ",A838,1)</f>
        <v>998.27599999999995</v>
      </c>
    </row>
    <row r="839" spans="1:17" x14ac:dyDescent="0.25">
      <c r="A839" s="6">
        <v>41075</v>
      </c>
      <c r="B839" s="8">
        <f>[1]!i_dq_close($A$1,A839)</f>
        <v>2274.6347999999998</v>
      </c>
      <c r="C839" s="8">
        <f>[1]!i_dq_pctchange($A$1,A839)</f>
        <v>0.36650466309254492</v>
      </c>
      <c r="D839" s="8">
        <f>[1]!s_dq_volume("881001.WI",A839,1000000)</f>
        <v>12342.072</v>
      </c>
      <c r="E839" s="8">
        <f>[1]!s_dq_turn($A$1,A839)</f>
        <v>0.53139999999999998</v>
      </c>
      <c r="F839" s="8">
        <f>[1]!s_share_freeshares($A$1,A839,10000)</f>
        <v>94730297.375599995</v>
      </c>
      <c r="G839" s="8">
        <f>[1]!s_val_pe_ttm($A$1,A839)</f>
        <v>13.905099868774414</v>
      </c>
      <c r="H839" s="8">
        <f>[1]!s_val_dividendyield2($A$1,A839)</f>
        <v>2.0335000000000001</v>
      </c>
      <c r="I839" s="8">
        <f>[1]!s_val_pb_lf($A$1,A839)</f>
        <v>1.9065999984741211</v>
      </c>
      <c r="J839" s="11">
        <f>[1]!i_val_pe_percentile("881001.WI",A839,"2000-01-01",A839)</f>
        <v>2.6263297872340425</v>
      </c>
      <c r="K839" s="8">
        <f>[1]!macd("881001.WI",A839,26,12,9,1,1,1)</f>
        <v>-11.945930987900283</v>
      </c>
      <c r="L839" s="8">
        <f>[1]!sar("881001.WI",A839,4,"2","20","1",1)</f>
        <v>2283.5907999999999</v>
      </c>
      <c r="M839" s="12">
        <f>[1]!kdj("881001.WI",A839,9,3,3,1,1,1)</f>
        <v>51.524848427052227</v>
      </c>
      <c r="N839" s="7">
        <f>[1]!rsi("881001.WI",A839,6,1,1)</f>
        <v>53.843506849556199</v>
      </c>
      <c r="O839" s="7">
        <f>[1]!atr("881001.WI",A839,14,"2","1",1)</f>
        <v>29.885592857142878</v>
      </c>
      <c r="P839" s="21">
        <f>[1]!s_dq_close("000001.SH",A839,1)</f>
        <v>2306.85</v>
      </c>
      <c r="Q839" s="21">
        <f>[1]!s_dq_close("399107.SZ",A839,1)</f>
        <v>998.52200000000005</v>
      </c>
    </row>
    <row r="840" spans="1:17" x14ac:dyDescent="0.25">
      <c r="A840" s="6">
        <v>41078</v>
      </c>
      <c r="B840" s="8">
        <f>[1]!i_dq_close($A$1,A840)</f>
        <v>2286.8458999999998</v>
      </c>
      <c r="C840" s="8">
        <f>[1]!i_dq_pctchange($A$1,A840)</f>
        <v>0.53683782557094384</v>
      </c>
      <c r="D840" s="8">
        <f>[1]!s_dq_volume("881001.WI",A840,1000000)</f>
        <v>11431.670400000001</v>
      </c>
      <c r="E840" s="8">
        <f>[1]!s_dq_turn($A$1,A840)</f>
        <v>0.49209999999999998</v>
      </c>
      <c r="F840" s="8">
        <f>[1]!s_share_freeshares($A$1,A840,10000)</f>
        <v>94758907.480599999</v>
      </c>
      <c r="G840" s="8">
        <f>[1]!s_val_pe_ttm($A$1,A840)</f>
        <v>13.982600212097168</v>
      </c>
      <c r="H840" s="8">
        <f>[1]!s_val_dividendyield2($A$1,A840)</f>
        <v>1.7128000000000001</v>
      </c>
      <c r="I840" s="8">
        <f>[1]!s_val_pb_lf($A$1,A840)</f>
        <v>1.9177999496459961</v>
      </c>
      <c r="J840" s="11">
        <f>[1]!i_val_pe_percentile("881001.WI",A840,"2000-01-01",A840)</f>
        <v>2.8913260219341974</v>
      </c>
      <c r="K840" s="8">
        <f>[1]!macd("881001.WI",A840,26,12,9,1,1,1)</f>
        <v>-9.6440343342374035</v>
      </c>
      <c r="L840" s="8">
        <f>[1]!sar("881001.WI",A840,4,"2","20","1",1)</f>
        <v>2246.6754999999998</v>
      </c>
      <c r="M840" s="12">
        <f>[1]!kdj("881001.WI",A840,9,3,3,1,1,1)</f>
        <v>63.787013190623668</v>
      </c>
      <c r="N840" s="7">
        <f>[1]!rsi("881001.WI",A840,6,1,1)</f>
        <v>59.699160089824865</v>
      </c>
      <c r="O840" s="7">
        <f>[1]!atr("881001.WI",A840,14,"2","1",1)</f>
        <v>28.871014285714313</v>
      </c>
      <c r="P840" s="21">
        <f>[1]!s_dq_close("000001.SH",A840,1)</f>
        <v>2316.0520000000001</v>
      </c>
      <c r="Q840" s="21">
        <f>[1]!s_dq_close("399107.SZ",A840,1)</f>
        <v>1009.395</v>
      </c>
    </row>
    <row r="841" spans="1:17" x14ac:dyDescent="0.25">
      <c r="A841" s="6">
        <v>41079</v>
      </c>
      <c r="B841" s="8">
        <f>[1]!i_dq_close($A$1,A841)</f>
        <v>2271.0371</v>
      </c>
      <c r="C841" s="8">
        <f>[1]!i_dq_pctchange($A$1,A841)</f>
        <v>-0.69129275391926459</v>
      </c>
      <c r="D841" s="8">
        <f>[1]!s_dq_volume("881001.WI",A841,1000000)</f>
        <v>11480.6672</v>
      </c>
      <c r="E841" s="8">
        <f>[1]!s_dq_turn($A$1,A841)</f>
        <v>0.4955</v>
      </c>
      <c r="F841" s="8">
        <f>[1]!s_share_freeshares($A$1,A841,10000)</f>
        <v>95013120.824100003</v>
      </c>
      <c r="G841" s="8">
        <f>[1]!s_val_pe_ttm($A$1,A841)</f>
        <v>13.898900032043457</v>
      </c>
      <c r="H841" s="8">
        <f>[1]!s_val_dividendyield2($A$1,A841)</f>
        <v>1.7423</v>
      </c>
      <c r="I841" s="8">
        <f>[1]!s_val_pb_lf($A$1,A841)</f>
        <v>1.9062999486923218</v>
      </c>
      <c r="J841" s="11">
        <f>[1]!i_val_pe_percentile("881001.WI",A841,"2000-01-01",A841)</f>
        <v>2.6245847176079735</v>
      </c>
      <c r="K841" s="8">
        <f>[1]!macd("881001.WI",A841,26,12,9,1,1,1)</f>
        <v>-8.9917513795535342</v>
      </c>
      <c r="L841" s="8">
        <f>[1]!sar("881001.WI",A841,4,"2","20","1",1)</f>
        <v>2247.6431859999998</v>
      </c>
      <c r="M841" s="12">
        <f>[1]!kdj("881001.WI",A841,9,3,3,1,1,1)</f>
        <v>64.462970817720574</v>
      </c>
      <c r="N841" s="7">
        <f>[1]!rsi("881001.WI",A841,6,1,1)</f>
        <v>49.870172631460548</v>
      </c>
      <c r="O841" s="7">
        <f>[1]!atr("881001.WI",A841,14,"2","1",1)</f>
        <v>29.20529285714289</v>
      </c>
      <c r="P841" s="21">
        <f>[1]!s_dq_close("000001.SH",A841,1)</f>
        <v>2300.7950000000001</v>
      </c>
      <c r="Q841" s="21">
        <f>[1]!s_dq_close("399107.SZ",A841,1)</f>
        <v>1002.313</v>
      </c>
    </row>
    <row r="842" spans="1:17" x14ac:dyDescent="0.25">
      <c r="A842" s="6">
        <v>41080</v>
      </c>
      <c r="B842" s="8">
        <f>[1]!i_dq_close($A$1,A842)</f>
        <v>2268.2422000000001</v>
      </c>
      <c r="C842" s="8">
        <f>[1]!i_dq_pctchange($A$1,A842)</f>
        <v>-0.12306712206506316</v>
      </c>
      <c r="D842" s="8">
        <f>[1]!s_dq_volume("881001.WI",A842,1000000)</f>
        <v>10318.336799999999</v>
      </c>
      <c r="E842" s="8">
        <f>[1]!s_dq_turn($A$1,A842)</f>
        <v>0.44440000000000002</v>
      </c>
      <c r="F842" s="8">
        <f>[1]!s_share_freeshares($A$1,A842,10000)</f>
        <v>95035687.958800003</v>
      </c>
      <c r="G842" s="8">
        <f>[1]!s_val_pe_ttm($A$1,A842)</f>
        <v>13.867099761962891</v>
      </c>
      <c r="H842" s="8">
        <f>[1]!s_val_dividendyield2($A$1,A842)</f>
        <v>1.7639</v>
      </c>
      <c r="I842" s="8">
        <f>[1]!s_val_pb_lf($A$1,A842)</f>
        <v>1.9074000120162964</v>
      </c>
      <c r="J842" s="11">
        <f>[1]!i_val_pe_percentile("881001.WI",A842,"2000-01-01",A842)</f>
        <v>2.590501494520093</v>
      </c>
      <c r="K842" s="8">
        <f>[1]!macd("881001.WI",A842,26,12,9,1,1,1)</f>
        <v>-8.601188365147209</v>
      </c>
      <c r="L842" s="8">
        <f>[1]!sar("881001.WI",A842,4,"2","20","1",1)</f>
        <v>2248.5915182799999</v>
      </c>
      <c r="M842" s="12">
        <f>[1]!kdj("881001.WI",A842,9,3,3,1,1,1)</f>
        <v>63.587863518642614</v>
      </c>
      <c r="N842" s="7">
        <f>[1]!rsi("881001.WI",A842,6,1,1)</f>
        <v>48.187035940229315</v>
      </c>
      <c r="O842" s="7">
        <f>[1]!atr("881001.WI",A842,14,"2","1",1)</f>
        <v>28.584285714285702</v>
      </c>
      <c r="P842" s="21">
        <f>[1]!s_dq_close("000001.SH",A842,1)</f>
        <v>2292.877</v>
      </c>
      <c r="Q842" s="21">
        <f>[1]!s_dq_close("399107.SZ",A842,1)</f>
        <v>1000.386</v>
      </c>
    </row>
    <row r="843" spans="1:17" x14ac:dyDescent="0.25">
      <c r="A843" s="6">
        <v>41081</v>
      </c>
      <c r="B843" s="8">
        <f>[1]!i_dq_close($A$1,A843)</f>
        <v>2236.6039999999998</v>
      </c>
      <c r="C843" s="8">
        <f>[1]!i_dq_pctchange($A$1,A843)</f>
        <v>-1.3948334088837746</v>
      </c>
      <c r="D843" s="8">
        <f>[1]!s_dq_volume("881001.WI",A843,1000000)</f>
        <v>10918.484</v>
      </c>
      <c r="E843" s="8">
        <f>[1]!s_dq_turn($A$1,A843)</f>
        <v>0.47</v>
      </c>
      <c r="F843" s="8">
        <f>[1]!s_share_freeshares($A$1,A843,10000)</f>
        <v>95045779.558799997</v>
      </c>
      <c r="G843" s="8">
        <f>[1]!s_val_pe_ttm($A$1,A843)</f>
        <v>13.684000015258789</v>
      </c>
      <c r="H843" s="8">
        <f>[1]!s_val_dividendyield2($A$1,A843)</f>
        <v>1.879</v>
      </c>
      <c r="I843" s="8">
        <f>[1]!s_val_pb_lf($A$1,A843)</f>
        <v>1.882099986076355</v>
      </c>
      <c r="J843" s="11">
        <f>[1]!i_val_pe_percentile("881001.WI",A843,"2000-01-01",A843)</f>
        <v>1.693227091633466</v>
      </c>
      <c r="K843" s="8">
        <f>[1]!macd("881001.WI",A843,26,12,9,1,1,1)</f>
        <v>-10.72101747505576</v>
      </c>
      <c r="L843" s="8">
        <f>[1]!sar("881001.WI",A843,4,"2","20","1",1)</f>
        <v>2295.0598</v>
      </c>
      <c r="M843" s="12">
        <f>[1]!kdj("881001.WI",A843,9,3,3,1,1,1)</f>
        <v>46.574140922461247</v>
      </c>
      <c r="N843" s="7">
        <f>[1]!rsi("881001.WI",A843,6,1,1)</f>
        <v>33.039578199241603</v>
      </c>
      <c r="O843" s="7">
        <f>[1]!atr("881001.WI",A843,14,"2","1",1)</f>
        <v>29.802135714285701</v>
      </c>
      <c r="P843" s="21">
        <f>[1]!s_dq_close("000001.SH",A843,1)</f>
        <v>2260.877</v>
      </c>
      <c r="Q843" s="21">
        <f>[1]!s_dq_close("399107.SZ",A843,1)</f>
        <v>986.48800000000006</v>
      </c>
    </row>
    <row r="844" spans="1:17" x14ac:dyDescent="0.25">
      <c r="A844" s="6">
        <v>41085</v>
      </c>
      <c r="B844" s="8">
        <f>[1]!i_dq_close($A$1,A844)</f>
        <v>2195.2541999999999</v>
      </c>
      <c r="C844" s="8">
        <f>[1]!i_dq_pctchange($A$1,A844)</f>
        <v>-1.8487760908949447</v>
      </c>
      <c r="D844" s="8">
        <f>[1]!s_dq_volume("881001.WI",A844,1000000)</f>
        <v>11038.248</v>
      </c>
      <c r="E844" s="8">
        <f>[1]!s_dq_turn($A$1,A844)</f>
        <v>0.47439999999999999</v>
      </c>
      <c r="F844" s="8">
        <f>[1]!s_share_freeshares($A$1,A844,10000)</f>
        <v>94920274.225299999</v>
      </c>
      <c r="G844" s="8">
        <f>[1]!s_val_pe_ttm($A$1,A844)</f>
        <v>13.403800010681152</v>
      </c>
      <c r="H844" s="8">
        <f>[1]!s_val_dividendyield2($A$1,A844)</f>
        <v>1.8148</v>
      </c>
      <c r="I844" s="8">
        <f>[1]!s_val_pb_lf($A$1,A844)</f>
        <v>1.8519999980926514</v>
      </c>
      <c r="J844" s="11">
        <f>[1]!i_val_pe_percentile("881001.WI",A844,"2000-01-01",A844)</f>
        <v>1.1616329239960173</v>
      </c>
      <c r="K844" s="8">
        <f>[1]!macd("881001.WI",A844,26,12,9,1,1,1)</f>
        <v>-15.558234954612999</v>
      </c>
      <c r="L844" s="8">
        <f>[1]!sar("881001.WI",A844,4,"2","20","1",1)</f>
        <v>2293.7229539999998</v>
      </c>
      <c r="M844" s="12">
        <f>[1]!kdj("881001.WI",A844,9,3,3,1,1,1)</f>
        <v>31.322868262278664</v>
      </c>
      <c r="N844" s="7">
        <f>[1]!rsi("881001.WI",A844,6,1,1)</f>
        <v>22.129564496807799</v>
      </c>
      <c r="O844" s="7">
        <f>[1]!atr("881001.WI",A844,14,"2","1",1)</f>
        <v>28.250657142857108</v>
      </c>
      <c r="P844" s="21">
        <f>[1]!s_dq_close("000001.SH",A844,1)</f>
        <v>2224.114</v>
      </c>
      <c r="Q844" s="21">
        <f>[1]!s_dq_close("399107.SZ",A844,1)</f>
        <v>961.65700000000004</v>
      </c>
    </row>
    <row r="845" spans="1:17" x14ac:dyDescent="0.25">
      <c r="A845" s="6">
        <v>41086</v>
      </c>
      <c r="B845" s="8">
        <f>[1]!i_dq_close($A$1,A845)</f>
        <v>2194.5482999999999</v>
      </c>
      <c r="C845" s="8">
        <f>[1]!i_dq_pctchange($A$1,A845)</f>
        <v>-3.2155729391153368E-2</v>
      </c>
      <c r="D845" s="8">
        <f>[1]!s_dq_volume("881001.WI",A845,1000000)</f>
        <v>9985.2175999999999</v>
      </c>
      <c r="E845" s="8">
        <f>[1]!s_dq_turn($A$1,A845)</f>
        <v>0.4294</v>
      </c>
      <c r="F845" s="8">
        <f>[1]!s_share_freeshares($A$1,A845,10000)</f>
        <v>94991983.947099999</v>
      </c>
      <c r="G845" s="8">
        <f>[1]!s_val_pe_ttm($A$1,A845)</f>
        <v>13.39009952545166</v>
      </c>
      <c r="H845" s="8">
        <f>[1]!s_val_dividendyield2($A$1,A845)</f>
        <v>1.8480000000000001</v>
      </c>
      <c r="I845" s="8">
        <f>[1]!s_val_pb_lf($A$1,A845)</f>
        <v>1.8521000146865845</v>
      </c>
      <c r="J845" s="11">
        <f>[1]!i_val_pe_percentile("881001.WI",A845,"2000-01-01",A845)</f>
        <v>1.1612475116124752</v>
      </c>
      <c r="K845" s="8">
        <f>[1]!macd("881001.WI",A845,26,12,9,1,1,1)</f>
        <v>-19.227086997518199</v>
      </c>
      <c r="L845" s="8">
        <f>[1]!sar("881001.WI",A845,4,"2","20","1",1)</f>
        <v>2289.7511838400001</v>
      </c>
      <c r="M845" s="12">
        <f>[1]!kdj("881001.WI",A845,9,3,3,1,1,1)</f>
        <v>26.579206517508869</v>
      </c>
      <c r="N845" s="7">
        <f>[1]!rsi("881001.WI",A845,6,1,1)</f>
        <v>21.980872789108687</v>
      </c>
      <c r="O845" s="7">
        <f>[1]!atr("881001.WI",A845,14,"2","1",1)</f>
        <v>28.827521428571377</v>
      </c>
      <c r="P845" s="21">
        <f>[1]!s_dq_close("000001.SH",A845,1)</f>
        <v>2222.067</v>
      </c>
      <c r="Q845" s="21">
        <f>[1]!s_dq_close("399107.SZ",A845,1)</f>
        <v>960.55700000000002</v>
      </c>
    </row>
    <row r="846" spans="1:17" x14ac:dyDescent="0.25">
      <c r="A846" s="6">
        <v>41087</v>
      </c>
      <c r="B846" s="8">
        <f>[1]!i_dq_close($A$1,A846)</f>
        <v>2190.0637000000002</v>
      </c>
      <c r="C846" s="8">
        <f>[1]!i_dq_pctchange($A$1,A846)</f>
        <v>-0.20435184771279688</v>
      </c>
      <c r="D846" s="8">
        <f>[1]!s_dq_volume("881001.WI",A846,1000000)</f>
        <v>9786.2728000000006</v>
      </c>
      <c r="E846" s="8">
        <f>[1]!s_dq_turn($A$1,A846)</f>
        <v>0.42080000000000001</v>
      </c>
      <c r="F846" s="8">
        <f>[1]!s_share_freeshares($A$1,A846,10000)</f>
        <v>95033563.914399996</v>
      </c>
      <c r="G846" s="8">
        <f>[1]!s_val_pe_ttm($A$1,A846)</f>
        <v>13.371600151062012</v>
      </c>
      <c r="H846" s="8">
        <f>[1]!s_val_dividendyield2($A$1,A846)</f>
        <v>1.9118999999999999</v>
      </c>
      <c r="I846" s="8">
        <f>[1]!s_val_pb_lf($A$1,A846)</f>
        <v>1.8494999408721924</v>
      </c>
      <c r="J846" s="11">
        <f>[1]!i_val_pe_percentile("881001.WI",A846,"2000-01-01",A846)</f>
        <v>1.1276948590381426</v>
      </c>
      <c r="K846" s="8">
        <f>[1]!macd("881001.WI",A846,26,12,9,1,1,1)</f>
        <v>-22.240177492700241</v>
      </c>
      <c r="L846" s="8">
        <f>[1]!sar("881001.WI",A846,4,"2","20","1",1)</f>
        <v>2282.7957568095999</v>
      </c>
      <c r="M846" s="12">
        <f>[1]!kdj("881001.WI",A846,9,3,3,1,1,1)</f>
        <v>22.183706645051128</v>
      </c>
      <c r="N846" s="7">
        <f>[1]!rsi("881001.WI",A846,6,1,1)</f>
        <v>20.909784629499089</v>
      </c>
      <c r="O846" s="7">
        <f>[1]!atr("881001.WI",A846,14,"2","1",1)</f>
        <v>28.713957142857094</v>
      </c>
      <c r="P846" s="21">
        <f>[1]!s_dq_close("000001.SH",A846,1)</f>
        <v>2216.9340000000002</v>
      </c>
      <c r="Q846" s="21">
        <f>[1]!s_dq_close("399107.SZ",A846,1)</f>
        <v>960.64800000000002</v>
      </c>
    </row>
    <row r="847" spans="1:17" x14ac:dyDescent="0.25">
      <c r="A847" s="6">
        <v>41088</v>
      </c>
      <c r="B847" s="8">
        <f>[1]!i_dq_close($A$1,A847)</f>
        <v>2169.4101999999998</v>
      </c>
      <c r="C847" s="8">
        <f>[1]!i_dq_pctchange($A$1,A847)</f>
        <v>-0.94305476137522148</v>
      </c>
      <c r="D847" s="8">
        <f>[1]!s_dq_volume("881001.WI",A847,1000000)</f>
        <v>10139.436799999999</v>
      </c>
      <c r="E847" s="8">
        <f>[1]!s_dq_turn($A$1,A847)</f>
        <v>0.43940000000000001</v>
      </c>
      <c r="F847" s="8">
        <f>[1]!s_share_freeshares($A$1,A847,10000)</f>
        <v>95084036.902999997</v>
      </c>
      <c r="G847" s="8">
        <f>[1]!s_val_pe_ttm($A$1,A847)</f>
        <v>13.249600410461426</v>
      </c>
      <c r="H847" s="8">
        <f>[1]!s_val_dividendyield2($A$1,A847)</f>
        <v>1.9330000000000001</v>
      </c>
      <c r="I847" s="8">
        <f>[1]!s_val_pb_lf($A$1,A847)</f>
        <v>1.832800030708313</v>
      </c>
      <c r="J847" s="11">
        <f>[1]!i_val_pe_percentile("881001.WI",A847,"2000-01-01",A847)</f>
        <v>0.92838196286472141</v>
      </c>
      <c r="K847" s="8">
        <f>[1]!macd("881001.WI",A847,26,12,9,1,1,1)</f>
        <v>-25.994984262512844</v>
      </c>
      <c r="L847" s="8">
        <f>[1]!sar("881001.WI",A847,4,"2","20","1",1)</f>
        <v>2276.2576554010238</v>
      </c>
      <c r="M847" s="12">
        <f>[1]!kdj("881001.WI",A847,9,3,3,1,1,1)</f>
        <v>14.799904977782917</v>
      </c>
      <c r="N847" s="7">
        <f>[1]!rsi("881001.WI",A847,6,1,1)</f>
        <v>16.473516451195032</v>
      </c>
      <c r="O847" s="7">
        <f>[1]!atr("881001.WI",A847,14,"2","1",1)</f>
        <v>27.973792857142794</v>
      </c>
      <c r="P847" s="21">
        <f>[1]!s_dq_close("000001.SH",A847,1)</f>
        <v>2195.8429999999998</v>
      </c>
      <c r="Q847" s="21">
        <f>[1]!s_dq_close("399107.SZ",A847,1)</f>
        <v>951.03700000000003</v>
      </c>
    </row>
    <row r="848" spans="1:17" x14ac:dyDescent="0.25">
      <c r="A848" s="6">
        <v>41089</v>
      </c>
      <c r="B848" s="8">
        <f>[1]!i_dq_close($A$1,A848)</f>
        <v>2197.4744000000001</v>
      </c>
      <c r="C848" s="8">
        <f>[1]!i_dq_pctchange($A$1,A848)</f>
        <v>1.2936327117849937</v>
      </c>
      <c r="D848" s="8">
        <f>[1]!s_dq_volume("881001.WI",A848,1000000)</f>
        <v>11039.824000000001</v>
      </c>
      <c r="E848" s="8">
        <f>[1]!s_dq_turn($A$1,A848)</f>
        <v>0.47460000000000002</v>
      </c>
      <c r="F848" s="8">
        <f>[1]!s_share_freeshares($A$1,A848,10000)</f>
        <v>95147587.9824</v>
      </c>
      <c r="G848" s="8">
        <f>[1]!s_val_pe_ttm($A$1,A848)</f>
        <v>13.43019962310791</v>
      </c>
      <c r="H848" s="8">
        <f>[1]!s_val_dividendyield2($A$1,A848)</f>
        <v>1.911</v>
      </c>
      <c r="I848" s="8">
        <f>[1]!s_val_pb_lf($A$1,A848)</f>
        <v>1.8561999797821045</v>
      </c>
      <c r="J848" s="11">
        <f>[1]!i_val_pe_percentile("881001.WI",A848,"2000-01-01",A848)</f>
        <v>1.3589658601259529</v>
      </c>
      <c r="K848" s="8">
        <f>[1]!macd("881001.WI",A848,26,12,9,1,1,1)</f>
        <v>-26.401805700257682</v>
      </c>
      <c r="L848" s="8">
        <f>[1]!sar("881001.WI",A848,4,"2","20","1",1)</f>
        <v>2267.7066109689417</v>
      </c>
      <c r="M848" s="12">
        <f>[1]!kdj("881001.WI",A848,9,3,3,1,1,1)</f>
        <v>18.94602984652299</v>
      </c>
      <c r="N848" s="7">
        <f>[1]!rsi("881001.WI",A848,6,1,1)</f>
        <v>37.942179690937529</v>
      </c>
      <c r="O848" s="7">
        <f>[1]!atr("881001.WI",A848,14,"2","1",1)</f>
        <v>28.379778571428524</v>
      </c>
      <c r="P848" s="21">
        <f>[1]!s_dq_close("000001.SH",A848,1)</f>
        <v>2225.431</v>
      </c>
      <c r="Q848" s="21">
        <f>[1]!s_dq_close("399107.SZ",A848,1)</f>
        <v>963.74</v>
      </c>
    </row>
    <row r="849" spans="1:17" x14ac:dyDescent="0.25">
      <c r="A849" s="6">
        <v>41092</v>
      </c>
      <c r="B849" s="8">
        <f>[1]!i_dq_close($A$1,A849)</f>
        <v>2205.2075</v>
      </c>
      <c r="C849" s="8">
        <f>[1]!i_dq_pctchange($A$1,A849)</f>
        <v>0.35190853645439152</v>
      </c>
      <c r="D849" s="8">
        <f>[1]!s_dq_volume("881001.WI",A849,1000000)</f>
        <v>11418.964</v>
      </c>
      <c r="E849" s="8">
        <f>[1]!s_dq_turn($A$1,A849)</f>
        <v>0.48980000000000001</v>
      </c>
      <c r="F849" s="8">
        <f>[1]!s_share_freeshares($A$1,A849,10000)</f>
        <v>95371802.466700003</v>
      </c>
      <c r="G849" s="8">
        <f>[1]!s_val_pe_ttm($A$1,A849)</f>
        <v>13.475000381469727</v>
      </c>
      <c r="H849" s="8">
        <f>[1]!s_val_dividendyield2($A$1,A849)</f>
        <v>1.8548</v>
      </c>
      <c r="I849" s="8">
        <f>[1]!s_val_pb_lf($A$1,A849)</f>
        <v>1.8631999492645264</v>
      </c>
      <c r="J849" s="11">
        <f>[1]!i_val_pe_percentile("881001.WI",A849,"2000-01-01",A849)</f>
        <v>1.4579191517561298</v>
      </c>
      <c r="K849" s="8">
        <f>[1]!macd("881001.WI",A849,26,12,9,1,1,1)</f>
        <v>-25.80277969620829</v>
      </c>
      <c r="L849" s="8">
        <f>[1]!sar("881001.WI",A849,4,"2","20","1",1)</f>
        <v>2257.0302898720474</v>
      </c>
      <c r="M849" s="12">
        <f>[1]!kdj("881001.WI",A849,9,3,3,1,1,1)</f>
        <v>24.349834317570394</v>
      </c>
      <c r="N849" s="7">
        <f>[1]!rsi("881001.WI",A849,6,1,1)</f>
        <v>42.803275386672723</v>
      </c>
      <c r="O849" s="7">
        <f>[1]!atr("881001.WI",A849,14,"2","1",1)</f>
        <v>27.210121428571387</v>
      </c>
      <c r="P849" s="21">
        <f>[1]!s_dq_close("000001.SH",A849,1)</f>
        <v>2226.11</v>
      </c>
      <c r="Q849" s="21">
        <f>[1]!s_dq_close("399107.SZ",A849,1)</f>
        <v>975.42499999999995</v>
      </c>
    </row>
    <row r="850" spans="1:17" x14ac:dyDescent="0.25">
      <c r="A850" s="6">
        <v>41093</v>
      </c>
      <c r="B850" s="8">
        <f>[1]!i_dq_close($A$1,A850)</f>
        <v>2210.3271</v>
      </c>
      <c r="C850" s="8">
        <f>[1]!i_dq_pctchange($A$1,A850)</f>
        <v>0.23215955868098542</v>
      </c>
      <c r="D850" s="8">
        <f>[1]!s_dq_volume("881001.WI",A850,1000000)</f>
        <v>11946.74</v>
      </c>
      <c r="E850" s="8">
        <f>[1]!s_dq_turn($A$1,A850)</f>
        <v>0.51290000000000002</v>
      </c>
      <c r="F850" s="8">
        <f>[1]!s_share_freeshares($A$1,A850,10000)</f>
        <v>95416125.288499996</v>
      </c>
      <c r="G850" s="8">
        <f>[1]!s_val_pe_ttm($A$1,A850)</f>
        <v>13.502599716186523</v>
      </c>
      <c r="H850" s="8">
        <f>[1]!s_val_dividendyield2($A$1,A850)</f>
        <v>1.8767</v>
      </c>
      <c r="I850" s="8">
        <f>[1]!s_val_pb_lf($A$1,A850)</f>
        <v>1.8672000169754028</v>
      </c>
      <c r="J850" s="11">
        <f>[1]!i_val_pe_percentile("881001.WI",A850,"2000-01-01",A850)</f>
        <v>1.5568068896985758</v>
      </c>
      <c r="K850" s="8">
        <f>[1]!macd("881001.WI",A850,26,12,9,1,1,1)</f>
        <v>-24.631007417295677</v>
      </c>
      <c r="L850" s="8">
        <f>[1]!sar("881001.WI",A850,4,"2","20","1",1)</f>
        <v>2247.4216008848425</v>
      </c>
      <c r="M850" s="12">
        <f>[1]!kdj("881001.WI",A850,9,3,3,1,1,1)</f>
        <v>30.017356848560979</v>
      </c>
      <c r="N850" s="7">
        <f>[1]!rsi("881001.WI",A850,6,1,1)</f>
        <v>46.154116319554703</v>
      </c>
      <c r="O850" s="7">
        <f>[1]!atr("881001.WI",A850,14,"2","1",1)</f>
        <v>27.479307142857092</v>
      </c>
      <c r="P850" s="21">
        <f>[1]!s_dq_close("000001.SH",A850,1)</f>
        <v>2229.1930000000002</v>
      </c>
      <c r="Q850" s="21">
        <f>[1]!s_dq_close("399107.SZ",A850,1)</f>
        <v>979.33</v>
      </c>
    </row>
    <row r="851" spans="1:17" x14ac:dyDescent="0.25">
      <c r="A851" s="6">
        <v>41094</v>
      </c>
      <c r="B851" s="8">
        <f>[1]!i_dq_close($A$1,A851)</f>
        <v>2206.7316999999998</v>
      </c>
      <c r="C851" s="8">
        <f>[1]!i_dq_pctchange($A$1,A851)</f>
        <v>-0.16266370710471559</v>
      </c>
      <c r="D851" s="8">
        <f>[1]!s_dq_volume("881001.WI",A851,1000000)</f>
        <v>10593.78</v>
      </c>
      <c r="E851" s="8">
        <f>[1]!s_dq_turn($A$1,A851)</f>
        <v>0.45540000000000003</v>
      </c>
      <c r="F851" s="8">
        <f>[1]!s_share_freeshares($A$1,A851,10000)</f>
        <v>95434148.2949</v>
      </c>
      <c r="G851" s="8">
        <f>[1]!s_val_pe_ttm($A$1,A851)</f>
        <v>13.481300354003906</v>
      </c>
      <c r="H851" s="8">
        <f>[1]!s_val_dividendyield2($A$1,A851)</f>
        <v>1.8866000000000001</v>
      </c>
      <c r="I851" s="8">
        <f>[1]!s_val_pb_lf($A$1,A851)</f>
        <v>1.8640999794006348</v>
      </c>
      <c r="J851" s="11">
        <f>[1]!i_val_pe_percentile("881001.WI",A851,"2000-01-01",A851)</f>
        <v>1.490066225165563</v>
      </c>
      <c r="K851" s="8">
        <f>[1]!macd("881001.WI",A851,26,12,9,1,1,1)</f>
        <v>-23.719069507409586</v>
      </c>
      <c r="L851" s="8">
        <f>[1]!sar("881001.WI",A851,4,"2","20","1",1)</f>
        <v>2238.7737807963581</v>
      </c>
      <c r="M851" s="12">
        <f>[1]!kdj("881001.WI",A851,9,3,3,1,1,1)</f>
        <v>34.236116769385177</v>
      </c>
      <c r="N851" s="7">
        <f>[1]!rsi("881001.WI",A851,6,1,1)</f>
        <v>43.982633908877041</v>
      </c>
      <c r="O851" s="7">
        <f>[1]!atr("881001.WI",A851,14,"2","1",1)</f>
        <v>26.451121428571373</v>
      </c>
      <c r="P851" s="21">
        <f>[1]!s_dq_close("000001.SH",A851,1)</f>
        <v>2227.3150000000001</v>
      </c>
      <c r="Q851" s="21">
        <f>[1]!s_dq_close("399107.SZ",A851,1)</f>
        <v>974.44899999999996</v>
      </c>
    </row>
    <row r="852" spans="1:17" x14ac:dyDescent="0.25">
      <c r="A852" s="6">
        <v>41095</v>
      </c>
      <c r="B852" s="8">
        <f>[1]!i_dq_close($A$1,A852)</f>
        <v>2178.7941999999998</v>
      </c>
      <c r="C852" s="8">
        <f>[1]!i_dq_pctchange($A$1,A852)</f>
        <v>-1.2660125379084373</v>
      </c>
      <c r="D852" s="8">
        <f>[1]!s_dq_volume("881001.WI",A852,1000000)</f>
        <v>10692.592000000001</v>
      </c>
      <c r="E852" s="8">
        <f>[1]!s_dq_turn($A$1,A852)</f>
        <v>0.45900000000000002</v>
      </c>
      <c r="F852" s="8">
        <f>[1]!s_share_freeshares($A$1,A852,10000)</f>
        <v>95628824.026500002</v>
      </c>
      <c r="G852" s="8">
        <f>[1]!s_val_pe_ttm($A$1,A852)</f>
        <v>13.313300132751465</v>
      </c>
      <c r="H852" s="8">
        <f>[1]!s_val_dividendyield2($A$1,A852)</f>
        <v>1.9165000000000001</v>
      </c>
      <c r="I852" s="8">
        <f>[1]!s_val_pb_lf($A$1,A852)</f>
        <v>1.8417999744415283</v>
      </c>
      <c r="J852" s="11">
        <f>[1]!i_val_pe_percentile("881001.WI",A852,"2000-01-01",A852)</f>
        <v>1.0592519033432639</v>
      </c>
      <c r="K852" s="8">
        <f>[1]!macd("881001.WI",A852,26,12,9,1,1,1)</f>
        <v>-24.962917931203265</v>
      </c>
      <c r="L852" s="8">
        <f>[1]!sar("881001.WI",A852,4,"2","20","1",1)</f>
        <v>2230.9907427167223</v>
      </c>
      <c r="M852" s="12">
        <f>[1]!kdj("881001.WI",A852,9,3,3,1,1,1)</f>
        <v>30.688496931839762</v>
      </c>
      <c r="N852" s="7">
        <f>[1]!rsi("881001.WI",A852,6,1,1)</f>
        <v>30.571098675029539</v>
      </c>
      <c r="O852" s="7">
        <f>[1]!atr("881001.WI",A852,14,"2","1",1)</f>
        <v>27.463385714285646</v>
      </c>
      <c r="P852" s="21">
        <f>[1]!s_dq_close("000001.SH",A852,1)</f>
        <v>2201.3530000000001</v>
      </c>
      <c r="Q852" s="21">
        <f>[1]!s_dq_close("399107.SZ",A852,1)</f>
        <v>956.10799999999995</v>
      </c>
    </row>
    <row r="853" spans="1:17" x14ac:dyDescent="0.25">
      <c r="A853" s="6">
        <v>41096</v>
      </c>
      <c r="B853" s="8">
        <f>[1]!i_dq_close($A$1,A853)</f>
        <v>2208.6255000000001</v>
      </c>
      <c r="C853" s="8">
        <f>[1]!i_dq_pctchange($A$1,A853)</f>
        <v>1.3691655687352338</v>
      </c>
      <c r="D853" s="8">
        <f>[1]!s_dq_volume("881001.WI",A853,1000000)</f>
        <v>13262.6824</v>
      </c>
      <c r="E853" s="8">
        <f>[1]!s_dq_turn($A$1,A853)</f>
        <v>0.58179999999999998</v>
      </c>
      <c r="F853" s="8">
        <f>[1]!s_share_freeshares($A$1,A853,10000)</f>
        <v>95900222.393299997</v>
      </c>
      <c r="G853" s="8">
        <f>[1]!s_val_pe_ttm($A$1,A853)</f>
        <v>13.479800224304199</v>
      </c>
      <c r="H853" s="8">
        <f>[1]!s_val_dividendyield2($A$1,A853)</f>
        <v>1.9219999999999999</v>
      </c>
      <c r="I853" s="8">
        <f>[1]!s_val_pb_lf($A$1,A853)</f>
        <v>1.8652000427246094</v>
      </c>
      <c r="J853" s="11">
        <f>[1]!i_val_pe_percentile("881001.WI",A853,"2000-01-01",A853)</f>
        <v>1.5221707478491064</v>
      </c>
      <c r="K853" s="8">
        <f>[1]!macd("881001.WI",A853,26,12,9,1,1,1)</f>
        <v>-23.273260509033662</v>
      </c>
      <c r="L853" s="8">
        <f>[1]!sar("881001.WI",A853,4,"2","20","1",1)</f>
        <v>2224.9638084450498</v>
      </c>
      <c r="M853" s="12">
        <f>[1]!kdj("881001.WI",A853,9,3,3,1,1,1)</f>
        <v>45.123318303486776</v>
      </c>
      <c r="N853" s="7">
        <f>[1]!rsi("881001.WI",A853,6,1,1)</f>
        <v>50.076928913784549</v>
      </c>
      <c r="O853" s="7">
        <f>[1]!atr("881001.WI",A853,14,"2","1",1)</f>
        <v>28.326635714285626</v>
      </c>
      <c r="P853" s="21">
        <f>[1]!s_dq_close("000001.SH",A853,1)</f>
        <v>2223.5790000000002</v>
      </c>
      <c r="Q853" s="21">
        <f>[1]!s_dq_close("399107.SZ",A853,1)</f>
        <v>977.74199999999996</v>
      </c>
    </row>
    <row r="854" spans="1:17" x14ac:dyDescent="0.25">
      <c r="A854" s="6">
        <v>41099</v>
      </c>
      <c r="B854" s="8">
        <f>[1]!i_dq_close($A$1,A854)</f>
        <v>2157.0666999999999</v>
      </c>
      <c r="C854" s="8">
        <f>[1]!i_dq_pctchange($A$1,A854)</f>
        <v>-2.3344292638113724</v>
      </c>
      <c r="D854" s="8">
        <f>[1]!s_dq_volume("881001.WI",A854,1000000)</f>
        <v>13321.9944</v>
      </c>
      <c r="E854" s="8">
        <f>[1]!s_dq_turn($A$1,A854)</f>
        <v>0.56899999999999995</v>
      </c>
      <c r="F854" s="8">
        <f>[1]!s_share_freeshares($A$1,A854,10000)</f>
        <v>95964324.113100007</v>
      </c>
      <c r="G854" s="8">
        <f>[1]!s_val_pe_ttm($A$1,A854)</f>
        <v>13.174400329589844</v>
      </c>
      <c r="H854" s="8">
        <f>[1]!s_val_dividendyield2($A$1,A854)</f>
        <v>1.9669000000000001</v>
      </c>
      <c r="I854" s="8">
        <f>[1]!s_val_pb_lf($A$1,A854)</f>
        <v>1.823699951171875</v>
      </c>
      <c r="J854" s="11">
        <f>[1]!i_val_pe_percentile("881001.WI",A854,"2000-01-01",A854)</f>
        <v>0.69467416473701615</v>
      </c>
      <c r="K854" s="8">
        <f>[1]!macd("881001.WI",A854,26,12,9,1,1,1)</f>
        <v>-25.797185200963213</v>
      </c>
      <c r="L854" s="8">
        <f>[1]!sar("881001.WI",A854,4,"2","20","1",1)</f>
        <v>2217.9213434316439</v>
      </c>
      <c r="M854" s="12">
        <f>[1]!kdj("881001.WI",A854,9,3,3,1,1,1)</f>
        <v>30.733714307184773</v>
      </c>
      <c r="N854" s="7">
        <f>[1]!rsi("881001.WI",A854,6,1,1)</f>
        <v>31.640431622633486</v>
      </c>
      <c r="O854" s="7">
        <f>[1]!atr("881001.WI",A854,14,"2","1",1)</f>
        <v>30.647757142857049</v>
      </c>
      <c r="P854" s="21">
        <f>[1]!s_dq_close("000001.SH",A854,1)</f>
        <v>2170.8139999999999</v>
      </c>
      <c r="Q854" s="21">
        <f>[1]!s_dq_close("399107.SZ",A854,1)</f>
        <v>956.06500000000005</v>
      </c>
    </row>
    <row r="855" spans="1:17" x14ac:dyDescent="0.25">
      <c r="A855" s="6">
        <v>41100</v>
      </c>
      <c r="B855" s="8">
        <f>[1]!i_dq_close($A$1,A855)</f>
        <v>2148.1134999999999</v>
      </c>
      <c r="C855" s="8">
        <f>[1]!i_dq_pctchange($A$1,A855)</f>
        <v>-0.41506366029385761</v>
      </c>
      <c r="D855" s="8">
        <f>[1]!s_dq_volume("881001.WI",A855,1000000)</f>
        <v>10462.400799999999</v>
      </c>
      <c r="E855" s="8">
        <f>[1]!s_dq_turn($A$1,A855)</f>
        <v>0.44919999999999999</v>
      </c>
      <c r="F855" s="8">
        <f>[1]!s_share_freeshares($A$1,A855,10000)</f>
        <v>95982856.389699996</v>
      </c>
      <c r="G855" s="8">
        <f>[1]!s_val_pe_ttm($A$1,A855)</f>
        <v>13.122599601745605</v>
      </c>
      <c r="H855" s="8">
        <f>[1]!s_val_dividendyield2($A$1,A855)</f>
        <v>1.9995000000000001</v>
      </c>
      <c r="I855" s="8">
        <f>[1]!s_val_pb_lf($A$1,A855)</f>
        <v>1.8154000043869019</v>
      </c>
      <c r="J855" s="11">
        <f>[1]!i_val_pe_percentile("881001.WI",A855,"2000-01-01",A855)</f>
        <v>0.69444444444444442</v>
      </c>
      <c r="K855" s="8">
        <f>[1]!macd("881001.WI",A855,26,12,9,1,1,1)</f>
        <v>-28.194849444486408</v>
      </c>
      <c r="L855" s="8">
        <f>[1]!sar("881001.WI",A855,4,"2","20","1",1)</f>
        <v>2209.2110273512139</v>
      </c>
      <c r="M855" s="12">
        <f>[1]!kdj("881001.WI",A855,9,3,3,1,1,1)</f>
        <v>22.905522059699038</v>
      </c>
      <c r="N855" s="7">
        <f>[1]!rsi("881001.WI",A855,6,1,1)</f>
        <v>29.385995830074673</v>
      </c>
      <c r="O855" s="7">
        <f>[1]!atr("881001.WI",A855,14,"2","1",1)</f>
        <v>30.846335714285619</v>
      </c>
      <c r="P855" s="21">
        <f>[1]!s_dq_close("000001.SH",A855,1)</f>
        <v>2164.4369999999999</v>
      </c>
      <c r="Q855" s="21">
        <f>[1]!s_dq_close("399107.SZ",A855,1)</f>
        <v>947.15700000000004</v>
      </c>
    </row>
    <row r="856" spans="1:17" x14ac:dyDescent="0.25">
      <c r="A856" s="6">
        <v>41101</v>
      </c>
      <c r="B856" s="8">
        <f>[1]!i_dq_close($A$1,A856)</f>
        <v>2162.8380999999999</v>
      </c>
      <c r="C856" s="8">
        <f>[1]!i_dq_pctchange($A$1,A856)</f>
        <v>0.68546657334447225</v>
      </c>
      <c r="D856" s="8">
        <f>[1]!s_dq_volume("881001.WI",A856,1000000)</f>
        <v>10188.871999999999</v>
      </c>
      <c r="E856" s="8">
        <f>[1]!s_dq_turn($A$1,A856)</f>
        <v>0.43419999999999997</v>
      </c>
      <c r="F856" s="8">
        <f>[1]!s_share_freeshares($A$1,A856,10000)</f>
        <v>96024923.968500003</v>
      </c>
      <c r="G856" s="8">
        <f>[1]!s_val_pe_ttm($A$1,A856)</f>
        <v>13.186400413513184</v>
      </c>
      <c r="H856" s="8">
        <f>[1]!s_val_dividendyield2($A$1,A856)</f>
        <v>1.9971000000000001</v>
      </c>
      <c r="I856" s="8">
        <f>[1]!s_val_pb_lf($A$1,A856)</f>
        <v>1.8251999616622925</v>
      </c>
      <c r="J856" s="11">
        <f>[1]!i_val_pe_percentile("881001.WI",A856,"2000-01-01",A856)</f>
        <v>0.76033057851239672</v>
      </c>
      <c r="K856" s="8">
        <f>[1]!macd("881001.WI",A856,26,12,9,1,1,1)</f>
        <v>-28.577440524802569</v>
      </c>
      <c r="L856" s="8">
        <f>[1]!sar("881001.WI",A856,4,"2","20","1",1)</f>
        <v>2198.4691349750196</v>
      </c>
      <c r="M856" s="12">
        <f>[1]!kdj("881001.WI",A856,9,3,3,1,1,1)</f>
        <v>23.596844611023169</v>
      </c>
      <c r="N856" s="7">
        <f>[1]!rsi("881001.WI",A856,6,1,1)</f>
        <v>38.091469967073586</v>
      </c>
      <c r="O856" s="7">
        <f>[1]!atr("881001.WI",A856,14,"2","1",1)</f>
        <v>31.363578571428498</v>
      </c>
      <c r="P856" s="21">
        <f>[1]!s_dq_close("000001.SH",A856,1)</f>
        <v>2175.3829999999998</v>
      </c>
      <c r="Q856" s="21">
        <f>[1]!s_dq_close("399107.SZ",A856,1)</f>
        <v>955.34699999999998</v>
      </c>
    </row>
    <row r="857" spans="1:17" x14ac:dyDescent="0.25">
      <c r="A857" s="6">
        <v>41102</v>
      </c>
      <c r="B857" s="8">
        <f>[1]!i_dq_close($A$1,A857)</f>
        <v>2178.9160000000002</v>
      </c>
      <c r="C857" s="8">
        <f>[1]!i_dq_pctchange($A$1,A857)</f>
        <v>0.74337048159084251</v>
      </c>
      <c r="D857" s="8">
        <f>[1]!s_dq_volume("881001.WI",A857,1000000)</f>
        <v>14189.5872</v>
      </c>
      <c r="E857" s="8">
        <f>[1]!s_dq_turn($A$1,A857)</f>
        <v>0.60519999999999996</v>
      </c>
      <c r="F857" s="8">
        <f>[1]!s_share_freeshares($A$1,A857,10000)</f>
        <v>96137345.001599997</v>
      </c>
      <c r="G857" s="8">
        <f>[1]!s_val_pe_ttm($A$1,A857)</f>
        <v>13.277700424194336</v>
      </c>
      <c r="H857" s="8">
        <f>[1]!s_val_dividendyield2($A$1,A857)</f>
        <v>1.9981</v>
      </c>
      <c r="I857" s="8">
        <f>[1]!s_val_pb_lf($A$1,A857)</f>
        <v>1.8385000228881836</v>
      </c>
      <c r="J857" s="11">
        <f>[1]!i_val_pe_percentile("881001.WI",A857,"2000-01-01",A857)</f>
        <v>1.0575016523463316</v>
      </c>
      <c r="K857" s="8">
        <f>[1]!macd("881001.WI",A857,26,12,9,1,1,1)</f>
        <v>-27.268955011947583</v>
      </c>
      <c r="L857" s="8">
        <f>[1]!sar("881001.WI",A857,4,"2","20","1",1)</f>
        <v>2189.4326000000001</v>
      </c>
      <c r="M857" s="12">
        <f>[1]!kdj("881001.WI",A857,9,3,3,1,1,1)</f>
        <v>30.485841956336841</v>
      </c>
      <c r="N857" s="7">
        <f>[1]!rsi("881001.WI",A857,6,1,1)</f>
        <v>46.701141140415167</v>
      </c>
      <c r="O857" s="7">
        <f>[1]!atr("881001.WI",A857,14,"2","1",1)</f>
        <v>31.65706428571421</v>
      </c>
      <c r="P857" s="21">
        <f>[1]!s_dq_close("000001.SH",A857,1)</f>
        <v>2185.491</v>
      </c>
      <c r="Q857" s="21">
        <f>[1]!s_dq_close("399107.SZ",A857,1)</f>
        <v>970.90800000000002</v>
      </c>
    </row>
    <row r="858" spans="1:17" x14ac:dyDescent="0.25">
      <c r="A858" s="6">
        <v>41103</v>
      </c>
      <c r="B858" s="8">
        <f>[1]!i_dq_close($A$1,A858)</f>
        <v>2177.9542999999999</v>
      </c>
      <c r="C858" s="8">
        <f>[1]!i_dq_pctchange($A$1,A858)</f>
        <v>-4.413662573501189E-2</v>
      </c>
      <c r="D858" s="8">
        <f>[1]!s_dq_volume("881001.WI",A858,1000000)</f>
        <v>10855.606400000001</v>
      </c>
      <c r="E858" s="8">
        <f>[1]!s_dq_turn($A$1,A858)</f>
        <v>0.4647</v>
      </c>
      <c r="F858" s="8">
        <f>[1]!s_share_freeshares($A$1,A858,10000)</f>
        <v>96234830.269700006</v>
      </c>
      <c r="G858" s="8">
        <f>[1]!s_val_pe_ttm($A$1,A858)</f>
        <v>13.261500358581543</v>
      </c>
      <c r="H858" s="8">
        <f>[1]!s_val_dividendyield2($A$1,A858)</f>
        <v>2.0131000000000001</v>
      </c>
      <c r="I858" s="8">
        <f>[1]!s_val_pb_lf($A$1,A858)</f>
        <v>1.8365000486373901</v>
      </c>
      <c r="J858" s="11">
        <f>[1]!i_val_pe_percentile("881001.WI",A858,"2000-01-01",A858)</f>
        <v>1.0571522960026427</v>
      </c>
      <c r="K858" s="8">
        <f>[1]!macd("881001.WI",A858,26,12,9,1,1,1)</f>
        <v>-26.009747786639764</v>
      </c>
      <c r="L858" s="8">
        <f>[1]!sar("881001.WI",A858,4,"2","20","1",1)</f>
        <v>2191.4027999999998</v>
      </c>
      <c r="M858" s="12">
        <f>[1]!kdj("881001.WI",A858,9,3,3,1,1,1)</f>
        <v>34.694008951418795</v>
      </c>
      <c r="N858" s="7">
        <f>[1]!rsi("881001.WI",A858,6,1,1)</f>
        <v>46.239567104532611</v>
      </c>
      <c r="O858" s="7">
        <f>[1]!atr("881001.WI",A858,14,"2","1",1)</f>
        <v>30.131357142857073</v>
      </c>
      <c r="P858" s="21">
        <f>[1]!s_dq_close("000001.SH",A858,1)</f>
        <v>2185.895</v>
      </c>
      <c r="Q858" s="21">
        <f>[1]!s_dq_close("399107.SZ",A858,1)</f>
        <v>965.01800000000003</v>
      </c>
    </row>
    <row r="859" spans="1:17" x14ac:dyDescent="0.25">
      <c r="A859" s="6">
        <v>41106</v>
      </c>
      <c r="B859" s="8">
        <f>[1]!i_dq_close($A$1,A859)</f>
        <v>2130.8081000000002</v>
      </c>
      <c r="C859" s="8">
        <f>[1]!i_dq_pctchange($A$1,A859)</f>
        <v>-2.16470106833737</v>
      </c>
      <c r="D859" s="8">
        <f>[1]!s_dq_volume("881001.WI",A859,1000000)</f>
        <v>12764.92</v>
      </c>
      <c r="E859" s="8">
        <f>[1]!s_dq_turn($A$1,A859)</f>
        <v>0.54390000000000005</v>
      </c>
      <c r="F859" s="8">
        <f>[1]!s_share_freeshares($A$1,A859,10000)</f>
        <v>96573768.813199997</v>
      </c>
      <c r="G859" s="8">
        <f>[1]!s_val_pe_ttm($A$1,A859)</f>
        <v>12.980500221252441</v>
      </c>
      <c r="H859" s="8">
        <f>[1]!s_val_dividendyield2($A$1,A859)</f>
        <v>2.0367999999999999</v>
      </c>
      <c r="I859" s="8">
        <f>[1]!s_val_pb_lf($A$1,A859)</f>
        <v>1.7982000112533569</v>
      </c>
      <c r="J859" s="11">
        <f>[1]!i_val_pe_percentile("881001.WI",A859,"2000-01-01",A859)</f>
        <v>0.46235138705416118</v>
      </c>
      <c r="K859" s="8">
        <f>[1]!macd("881001.WI",A859,26,12,9,1,1,1)</f>
        <v>-28.487732464399869</v>
      </c>
      <c r="L859" s="8">
        <f>[1]!sar("881001.WI",A859,4,"2","20","1",1)</f>
        <v>2182.5124559999999</v>
      </c>
      <c r="M859" s="12">
        <f>[1]!kdj("881001.WI",A859,9,3,3,1,1,1)</f>
        <v>23.466585265027376</v>
      </c>
      <c r="N859" s="7">
        <f>[1]!rsi("881001.WI",A859,6,1,1)</f>
        <v>29.238967592434157</v>
      </c>
      <c r="O859" s="7">
        <f>[1]!atr("881001.WI",A859,14,"2","1",1)</f>
        <v>31.627678571428532</v>
      </c>
      <c r="P859" s="21">
        <f>[1]!s_dq_close("000001.SH",A859,1)</f>
        <v>2147.9549999999999</v>
      </c>
      <c r="Q859" s="21">
        <f>[1]!s_dq_close("399107.SZ",A859,1)</f>
        <v>929.70899999999995</v>
      </c>
    </row>
    <row r="860" spans="1:17" x14ac:dyDescent="0.25">
      <c r="A860" s="6">
        <v>41107</v>
      </c>
      <c r="B860" s="8">
        <f>[1]!i_dq_close($A$1,A860)</f>
        <v>2143.1952999999999</v>
      </c>
      <c r="C860" s="8">
        <f>[1]!i_dq_pctchange($A$1,A860)</f>
        <v>0.58133813176323412</v>
      </c>
      <c r="D860" s="8">
        <f>[1]!s_dq_volume("881001.WI",A860,1000000)</f>
        <v>9971.7584000000006</v>
      </c>
      <c r="E860" s="8">
        <f>[1]!s_dq_turn($A$1,A860)</f>
        <v>0.42599999999999999</v>
      </c>
      <c r="F860" s="8">
        <f>[1]!s_share_freeshares($A$1,A860,10000)</f>
        <v>96752562.923800007</v>
      </c>
      <c r="G860" s="8">
        <f>[1]!s_val_pe_ttm($A$1,A860)</f>
        <v>13.057700157165527</v>
      </c>
      <c r="H860" s="8">
        <f>[1]!s_val_dividendyield2($A$1,A860)</f>
        <v>2.0423</v>
      </c>
      <c r="I860" s="8">
        <f>[1]!s_val_pb_lf($A$1,A860)</f>
        <v>1.808899998664856</v>
      </c>
      <c r="J860" s="11">
        <f>[1]!i_val_pe_percentile("881001.WI",A860,"2000-01-01",A860)</f>
        <v>0.56124133377352259</v>
      </c>
      <c r="K860" s="8">
        <f>[1]!macd("881001.WI",A860,26,12,9,1,1,1)</f>
        <v>-29.116374220885064</v>
      </c>
      <c r="L860" s="8">
        <f>[1]!sar("881001.WI",A860,4,"2","20","1",1)</f>
        <v>2171.9894048000001</v>
      </c>
      <c r="M860" s="12">
        <f>[1]!kdj("881001.WI",A860,9,3,3,1,1,1)</f>
        <v>22.920801993409913</v>
      </c>
      <c r="N860" s="7">
        <f>[1]!rsi("881001.WI",A860,6,1,1)</f>
        <v>36.589508487570541</v>
      </c>
      <c r="O860" s="7">
        <f>[1]!atr("881001.WI",A860,14,"2","1",1)</f>
        <v>31.704371428571385</v>
      </c>
      <c r="P860" s="21">
        <f>[1]!s_dq_close("000001.SH",A860,1)</f>
        <v>2161.1860000000001</v>
      </c>
      <c r="Q860" s="21">
        <f>[1]!s_dq_close("399107.SZ",A860,1)</f>
        <v>934.35299999999995</v>
      </c>
    </row>
    <row r="861" spans="1:17" x14ac:dyDescent="0.25">
      <c r="A861" s="6">
        <v>41108</v>
      </c>
      <c r="B861" s="8">
        <f>[1]!i_dq_close($A$1,A861)</f>
        <v>2149.8604</v>
      </c>
      <c r="C861" s="8">
        <f>[1]!i_dq_pctchange($A$1,A861)</f>
        <v>0.31098892387456084</v>
      </c>
      <c r="D861" s="8">
        <f>[1]!s_dq_volume("881001.WI",A861,1000000)</f>
        <v>11825.672</v>
      </c>
      <c r="E861" s="8">
        <f>[1]!s_dq_turn($A$1,A861)</f>
        <v>0.50380000000000003</v>
      </c>
      <c r="F861" s="8">
        <f>[1]!s_share_freeshares($A$1,A861,10000)</f>
        <v>96769420.253600001</v>
      </c>
      <c r="G861" s="8">
        <f>[1]!s_val_pe_ttm($A$1,A861)</f>
        <v>13.101200103759766</v>
      </c>
      <c r="H861" s="8">
        <f>[1]!s_val_dividendyield2($A$1,A861)</f>
        <v>2.0438000000000001</v>
      </c>
      <c r="I861" s="8">
        <f>[1]!s_val_pb_lf($A$1,A861)</f>
        <v>1.8147000074386597</v>
      </c>
      <c r="J861" s="11">
        <f>[1]!i_val_pe_percentile("881001.WI",A861,"2000-01-01",A861)</f>
        <v>0.69306930693069313</v>
      </c>
      <c r="K861" s="8">
        <f>[1]!macd("881001.WI",A861,26,12,9,1,1,1)</f>
        <v>-28.745400392252577</v>
      </c>
      <c r="L861" s="8">
        <f>[1]!sar("881001.WI",A861,4,"2","20","1",1)</f>
        <v>2162.4209238399999</v>
      </c>
      <c r="M861" s="12">
        <f>[1]!kdj("881001.WI",A861,9,3,3,1,1,1)</f>
        <v>26.928892428027229</v>
      </c>
      <c r="N861" s="7">
        <f>[1]!rsi("881001.WI",A861,6,1,1)</f>
        <v>40.575233977189811</v>
      </c>
      <c r="O861" s="7">
        <f>[1]!atr("881001.WI",A861,14,"2","1",1)</f>
        <v>32.011621428571416</v>
      </c>
      <c r="P861" s="21">
        <f>[1]!s_dq_close("000001.SH",A861,1)</f>
        <v>2169.0990000000002</v>
      </c>
      <c r="Q861" s="21">
        <f>[1]!s_dq_close("399107.SZ",A861,1)</f>
        <v>937.21</v>
      </c>
    </row>
    <row r="862" spans="1:17" x14ac:dyDescent="0.25">
      <c r="A862" s="6">
        <v>41109</v>
      </c>
      <c r="B862" s="8">
        <f>[1]!i_dq_close($A$1,A862)</f>
        <v>2167.0111999999999</v>
      </c>
      <c r="C862" s="8">
        <f>[1]!i_dq_pctchange($A$1,A862)</f>
        <v>0.7977634268718049</v>
      </c>
      <c r="D862" s="8">
        <f>[1]!s_dq_volume("881001.WI",A862,1000000)</f>
        <v>13968.163200000001</v>
      </c>
      <c r="E862" s="8">
        <f>[1]!s_dq_turn($A$1,A862)</f>
        <v>0.5927</v>
      </c>
      <c r="F862" s="8">
        <f>[1]!s_share_freeshares($A$1,A862,10000)</f>
        <v>96792301.517399997</v>
      </c>
      <c r="G862" s="8">
        <f>[1]!s_val_pe_ttm($A$1,A862)</f>
        <v>13.199399948120117</v>
      </c>
      <c r="H862" s="8">
        <f>[1]!s_val_dividendyield2($A$1,A862)</f>
        <v>2.0242</v>
      </c>
      <c r="I862" s="8">
        <f>[1]!s_val_pb_lf($A$1,A862)</f>
        <v>1.8299000263214111</v>
      </c>
      <c r="J862" s="11">
        <f>[1]!i_val_pe_percentile("881001.WI",A862,"2000-01-01",A862)</f>
        <v>0.95677994061365879</v>
      </c>
      <c r="K862" s="8">
        <f>[1]!macd("881001.WI",A862,26,12,9,1,1,1)</f>
        <v>-26.759013485007927</v>
      </c>
      <c r="L862" s="8">
        <f>[1]!sar("881001.WI",A862,4,"2","20","1",1)</f>
        <v>2116.7995999999998</v>
      </c>
      <c r="M862" s="12">
        <f>[1]!kdj("881001.WI",A862,9,3,3,1,1,1)</f>
        <v>36.179696456060022</v>
      </c>
      <c r="N862" s="7">
        <f>[1]!rsi("881001.WI",A862,6,1,1)</f>
        <v>50.234303835915703</v>
      </c>
      <c r="O862" s="7">
        <f>[1]!atr("881001.WI",A862,14,"2","1",1)</f>
        <v>32.108607142857117</v>
      </c>
      <c r="P862" s="21">
        <f>[1]!s_dq_close("000001.SH",A862,1)</f>
        <v>2184.8409999999999</v>
      </c>
      <c r="Q862" s="21">
        <f>[1]!s_dq_close("399107.SZ",A862,1)</f>
        <v>944.61800000000005</v>
      </c>
    </row>
    <row r="863" spans="1:17" x14ac:dyDescent="0.25">
      <c r="A863" s="6">
        <v>41110</v>
      </c>
      <c r="B863" s="8">
        <f>[1]!i_dq_close($A$1,A863)</f>
        <v>2150.0385999999999</v>
      </c>
      <c r="C863" s="8">
        <f>[1]!i_dq_pctchange($A$1,A863)</f>
        <v>-0.78322622421148802</v>
      </c>
      <c r="D863" s="8">
        <f>[1]!s_dq_volume("881001.WI",A863,1000000)</f>
        <v>11453.307199999999</v>
      </c>
      <c r="E863" s="8">
        <f>[1]!s_dq_turn($A$1,A863)</f>
        <v>0.48720000000000002</v>
      </c>
      <c r="F863" s="8">
        <f>[1]!s_share_freeshares($A$1,A863,10000)</f>
        <v>96807541.828199998</v>
      </c>
      <c r="G863" s="8">
        <f>[1]!s_val_pe_ttm($A$1,A863)</f>
        <v>13.100700378417969</v>
      </c>
      <c r="H863" s="8">
        <f>[1]!s_val_dividendyield2($A$1,A863)</f>
        <v>2.0838999999999999</v>
      </c>
      <c r="I863" s="8">
        <f>[1]!s_val_pb_lf($A$1,A863)</f>
        <v>1.8163000345230103</v>
      </c>
      <c r="J863" s="11">
        <f>[1]!i_val_pe_percentile("881001.WI",A863,"2000-01-01",A863)</f>
        <v>0.69261213720316617</v>
      </c>
      <c r="K863" s="8">
        <f>[1]!macd("881001.WI",A863,26,12,9,1,1,1)</f>
        <v>-26.251721025086681</v>
      </c>
      <c r="L863" s="8">
        <f>[1]!sar("881001.WI",A863,4,"2","20","1",1)</f>
        <v>2118.063208</v>
      </c>
      <c r="M863" s="12">
        <f>[1]!kdj("881001.WI",A863,9,3,3,1,1,1)</f>
        <v>38.971260666662538</v>
      </c>
      <c r="N863" s="7">
        <f>[1]!rsi("881001.WI",A863,6,1,1)</f>
        <v>42.106672614528819</v>
      </c>
      <c r="O863" s="7">
        <f>[1]!atr("881001.WI",A863,14,"2","1",1)</f>
        <v>32.461478571428543</v>
      </c>
      <c r="P863" s="21">
        <f>[1]!s_dq_close("000001.SH",A863,1)</f>
        <v>2168.6379999999999</v>
      </c>
      <c r="Q863" s="21">
        <f>[1]!s_dq_close("399107.SZ",A863,1)</f>
        <v>936.61500000000001</v>
      </c>
    </row>
    <row r="864" spans="1:17" x14ac:dyDescent="0.25">
      <c r="A864" s="6">
        <v>41113</v>
      </c>
      <c r="B864" s="8">
        <f>[1]!i_dq_close($A$1,A864)</f>
        <v>2123.4580000000001</v>
      </c>
      <c r="C864" s="8">
        <f>[1]!i_dq_pctchange($A$1,A864)</f>
        <v>-1.2362847811197333</v>
      </c>
      <c r="D864" s="8">
        <f>[1]!s_dq_volume("881001.WI",A864,1000000)</f>
        <v>10005.128000000001</v>
      </c>
      <c r="E864" s="8">
        <f>[1]!s_dq_turn($A$1,A864)</f>
        <v>0.42599999999999999</v>
      </c>
      <c r="F864" s="8">
        <f>[1]!s_share_freeshares($A$1,A864,10000)</f>
        <v>96821234.432999998</v>
      </c>
      <c r="G864" s="8">
        <f>[1]!s_val_pe_ttm($A$1,A864)</f>
        <v>12.940299987792969</v>
      </c>
      <c r="H864" s="8">
        <f>[1]!s_val_dividendyield2($A$1,A864)</f>
        <v>2.0975999999999999</v>
      </c>
      <c r="I864" s="8">
        <f>[1]!s_val_pb_lf($A$1,A864)</f>
        <v>1.7940000295639038</v>
      </c>
      <c r="J864" s="11">
        <f>[1]!i_val_pe_percentile("881001.WI",A864,"2000-01-01",A864)</f>
        <v>0.46158918562479395</v>
      </c>
      <c r="K864" s="8">
        <f>[1]!macd("881001.WI",A864,26,12,9,1,1,1)</f>
        <v>-27.675494499221259</v>
      </c>
      <c r="L864" s="8">
        <f>[1]!sar("881001.WI",A864,4,"2","20","1",1)</f>
        <v>2116.6929</v>
      </c>
      <c r="M864" s="12">
        <f>[1]!kdj("881001.WI",A864,9,3,3,1,1,1)</f>
        <v>28.999226673486788</v>
      </c>
      <c r="N864" s="7">
        <f>[1]!rsi("881001.WI",A864,6,1,1)</f>
        <v>32.288873435334622</v>
      </c>
      <c r="O864" s="7">
        <f>[1]!atr("881001.WI",A864,14,"2","1",1)</f>
        <v>32.989307142857115</v>
      </c>
      <c r="P864" s="21">
        <f>[1]!s_dq_close("000001.SH",A864,1)</f>
        <v>2141.402</v>
      </c>
      <c r="Q864" s="21">
        <f>[1]!s_dq_close("399107.SZ",A864,1)</f>
        <v>927.05100000000004</v>
      </c>
    </row>
    <row r="865" spans="1:17" x14ac:dyDescent="0.25">
      <c r="A865" s="6">
        <v>41114</v>
      </c>
      <c r="B865" s="8">
        <f>[1]!i_dq_close($A$1,A865)</f>
        <v>2131.4973</v>
      </c>
      <c r="C865" s="8">
        <f>[1]!i_dq_pctchange($A$1,A865)</f>
        <v>0.37859472614951234</v>
      </c>
      <c r="D865" s="8">
        <f>[1]!s_dq_volume("881001.WI",A865,1000000)</f>
        <v>9608.5223999999998</v>
      </c>
      <c r="E865" s="8">
        <f>[1]!s_dq_turn($A$1,A865)</f>
        <v>0.4083</v>
      </c>
      <c r="F865" s="8">
        <f>[1]!s_share_freeshares($A$1,A865,10000)</f>
        <v>96858080.391499996</v>
      </c>
      <c r="G865" s="8">
        <f>[1]!s_val_pe_ttm($A$1,A865)</f>
        <v>12.980099678039551</v>
      </c>
      <c r="H865" s="8">
        <f>[1]!s_val_dividendyield2($A$1,A865)</f>
        <v>2.0937999999999999</v>
      </c>
      <c r="I865" s="8">
        <f>[1]!s_val_pb_lf($A$1,A865)</f>
        <v>1.7994999885559082</v>
      </c>
      <c r="J865" s="11">
        <f>[1]!i_val_pe_percentile("881001.WI",A865,"2000-01-01",A865)</f>
        <v>0.49439683586025052</v>
      </c>
      <c r="K865" s="8">
        <f>[1]!macd("881001.WI",A865,26,12,9,1,1,1)</f>
        <v>-27.834284605746234</v>
      </c>
      <c r="L865" s="8">
        <f>[1]!sar("881001.WI",A865,4,"2","20","1",1)</f>
        <v>2112.605</v>
      </c>
      <c r="M865" s="12">
        <f>[1]!kdj("881001.WI",A865,9,3,3,1,1,1)</f>
        <v>27.324707572817839</v>
      </c>
      <c r="N865" s="7">
        <f>[1]!rsi("881001.WI",A865,6,1,1)</f>
        <v>37.571846672901543</v>
      </c>
      <c r="O865" s="7">
        <f>[1]!atr("881001.WI",A865,14,"2","1",1)</f>
        <v>33.760021428571399</v>
      </c>
      <c r="P865" s="21">
        <f>[1]!s_dq_close("000001.SH",A865,1)</f>
        <v>2146.5889999999999</v>
      </c>
      <c r="Q865" s="21">
        <f>[1]!s_dq_close("399107.SZ",A865,1)</f>
        <v>934.625</v>
      </c>
    </row>
    <row r="866" spans="1:17" x14ac:dyDescent="0.25">
      <c r="A866" s="6">
        <v>41115</v>
      </c>
      <c r="B866" s="8">
        <f>[1]!i_dq_close($A$1,A866)</f>
        <v>2120.0171</v>
      </c>
      <c r="C866" s="8">
        <f>[1]!i_dq_pctchange($A$1,A866)</f>
        <v>-0.53859791424553849</v>
      </c>
      <c r="D866" s="8">
        <f>[1]!s_dq_volume("881001.WI",A866,1000000)</f>
        <v>9179.7567999999992</v>
      </c>
      <c r="E866" s="8">
        <f>[1]!s_dq_turn($A$1,A866)</f>
        <v>0.38990000000000002</v>
      </c>
      <c r="F866" s="8">
        <f>[1]!s_share_freeshares($A$1,A866,10000)</f>
        <v>96870012.155200005</v>
      </c>
      <c r="G866" s="8">
        <f>[1]!s_val_pe_ttm($A$1,A866)</f>
        <v>12.91409969329834</v>
      </c>
      <c r="H866" s="8">
        <f>[1]!s_val_dividendyield2($A$1,A866)</f>
        <v>2.1051000000000002</v>
      </c>
      <c r="I866" s="8">
        <f>[1]!s_val_pb_lf($A$1,A866)</f>
        <v>1.7901999950408936</v>
      </c>
      <c r="J866" s="11">
        <f>[1]!i_val_pe_percentile("881001.WI",A866,"2000-01-01",A866)</f>
        <v>0.39538714991762769</v>
      </c>
      <c r="K866" s="8">
        <f>[1]!macd("881001.WI",A866,26,12,9,1,1,1)</f>
        <v>-28.55729241449626</v>
      </c>
      <c r="L866" s="8">
        <f>[1]!sar("881001.WI",A866,4,"2","20","1",1)</f>
        <v>2113.9524999999999</v>
      </c>
      <c r="M866" s="12">
        <f>[1]!kdj("881001.WI",A866,9,3,3,1,1,1)</f>
        <v>21.351965345744734</v>
      </c>
      <c r="N866" s="7">
        <f>[1]!rsi("881001.WI",A866,6,1,1)</f>
        <v>33.140912501466943</v>
      </c>
      <c r="O866" s="7">
        <f>[1]!atr("881001.WI",A866,14,"2","1",1)</f>
        <v>32.581049999999969</v>
      </c>
      <c r="P866" s="21">
        <f>[1]!s_dq_close("000001.SH",A866,1)</f>
        <v>2136.1509999999998</v>
      </c>
      <c r="Q866" s="21">
        <f>[1]!s_dq_close("399107.SZ",A866,1)</f>
        <v>928.65499999999997</v>
      </c>
    </row>
    <row r="867" spans="1:17" x14ac:dyDescent="0.25">
      <c r="A867" s="6">
        <v>41116</v>
      </c>
      <c r="B867" s="8">
        <f>[1]!i_dq_close($A$1,A867)</f>
        <v>2108.0331999999999</v>
      </c>
      <c r="C867" s="8">
        <f>[1]!i_dq_pctchange($A$1,A867)</f>
        <v>-0.56527374236746375</v>
      </c>
      <c r="D867" s="8">
        <f>[1]!s_dq_volume("881001.WI",A867,1000000)</f>
        <v>9706.3448000000008</v>
      </c>
      <c r="E867" s="8">
        <f>[1]!s_dq_turn($A$1,A867)</f>
        <v>0.41420000000000001</v>
      </c>
      <c r="F867" s="8">
        <f>[1]!s_share_freeshares($A$1,A867,10000)</f>
        <v>96885024.546900004</v>
      </c>
      <c r="G867" s="8">
        <f>[1]!s_val_pe_ttm($A$1,A867)</f>
        <v>12.852499961853027</v>
      </c>
      <c r="H867" s="8">
        <f>[1]!s_val_dividendyield2($A$1,A867)</f>
        <v>2.1229</v>
      </c>
      <c r="I867" s="8">
        <f>[1]!s_val_pb_lf($A$1,A867)</f>
        <v>1.7807999849319458</v>
      </c>
      <c r="J867" s="11">
        <f>[1]!i_val_pe_percentile("881001.WI",A867,"2000-01-01",A867)</f>
        <v>0.32938076416337286</v>
      </c>
      <c r="K867" s="8">
        <f>[1]!macd("881001.WI",A867,26,12,9,1,1,1)</f>
        <v>-29.754292920902117</v>
      </c>
      <c r="L867" s="8">
        <f>[1]!sar("881001.WI",A867,4,"2","20","1",1)</f>
        <v>2150.0385999999999</v>
      </c>
      <c r="M867" s="12">
        <f>[1]!kdj("881001.WI",A867,9,3,3,1,1,1)</f>
        <v>14.94077389614325</v>
      </c>
      <c r="N867" s="7">
        <f>[1]!rsi("881001.WI",A867,6,1,1)</f>
        <v>28.875232997531914</v>
      </c>
      <c r="O867" s="7">
        <f>[1]!atr("881001.WI",A867,14,"2","1",1)</f>
        <v>31.175250000000005</v>
      </c>
      <c r="P867" s="21">
        <f>[1]!s_dq_close("000001.SH",A867,1)</f>
        <v>2126.0039999999999</v>
      </c>
      <c r="Q867" s="21">
        <f>[1]!s_dq_close("399107.SZ",A867,1)</f>
        <v>921.53300000000002</v>
      </c>
    </row>
    <row r="868" spans="1:17" x14ac:dyDescent="0.25">
      <c r="A868" s="6">
        <v>41117</v>
      </c>
      <c r="B868" s="8">
        <f>[1]!i_dq_close($A$1,A868)</f>
        <v>2107.4843999999998</v>
      </c>
      <c r="C868" s="8">
        <f>[1]!i_dq_pctchange($A$1,A868)</f>
        <v>-2.6033745578581416E-2</v>
      </c>
      <c r="D868" s="8">
        <f>[1]!s_dq_volume("881001.WI",A868,1000000)</f>
        <v>9170.6407999999992</v>
      </c>
      <c r="E868" s="8">
        <f>[1]!s_dq_turn($A$1,A868)</f>
        <v>0.38850000000000001</v>
      </c>
      <c r="F868" s="8">
        <f>[1]!s_share_freeshares($A$1,A868,10000)</f>
        <v>96906165.024000004</v>
      </c>
      <c r="G868" s="8">
        <f>[1]!s_val_pe_ttm($A$1,A868)</f>
        <v>12.85319995880127</v>
      </c>
      <c r="H868" s="8">
        <f>[1]!s_val_dividendyield2($A$1,A868)</f>
        <v>2.1252</v>
      </c>
      <c r="I868" s="8">
        <f>[1]!s_val_pb_lf($A$1,A868)</f>
        <v>1.7812000513076782</v>
      </c>
      <c r="J868" s="11">
        <f>[1]!i_val_pe_percentile("881001.WI",A868,"2000-01-01",A868)</f>
        <v>0.36219953901876856</v>
      </c>
      <c r="K868" s="8">
        <f>[1]!macd("881001.WI",A868,26,12,9,1,1,1)</f>
        <v>-30.39681248665147</v>
      </c>
      <c r="L868" s="8">
        <f>[1]!sar("881001.WI",A868,4,"2","20","1",1)</f>
        <v>2149.1673499999997</v>
      </c>
      <c r="M868" s="12">
        <f>[1]!kdj("881001.WI",A868,9,3,3,1,1,1)</f>
        <v>13.423724209862435</v>
      </c>
      <c r="N868" s="7">
        <f>[1]!rsi("881001.WI",A868,6,1,1)</f>
        <v>28.67242486974747</v>
      </c>
      <c r="O868" s="7">
        <f>[1]!atr("881001.WI",A868,14,"2","1",1)</f>
        <v>28.8378642857143</v>
      </c>
      <c r="P868" s="21">
        <f>[1]!s_dq_close("000001.SH",A868,1)</f>
        <v>2128.7649999999999</v>
      </c>
      <c r="Q868" s="21">
        <f>[1]!s_dq_close("399107.SZ",A868,1)</f>
        <v>916.74400000000003</v>
      </c>
    </row>
    <row r="869" spans="1:17" x14ac:dyDescent="0.25">
      <c r="A869" s="6">
        <v>41120</v>
      </c>
      <c r="B869" s="8">
        <f>[1]!i_dq_close($A$1,A869)</f>
        <v>2086.3672000000001</v>
      </c>
      <c r="C869" s="8">
        <f>[1]!i_dq_pctchange($A$1,A869)</f>
        <v>-1.0020097894911908</v>
      </c>
      <c r="D869" s="8">
        <f>[1]!s_dq_volume("881001.WI",A869,1000000)</f>
        <v>9183.3919999999998</v>
      </c>
      <c r="E869" s="8">
        <f>[1]!s_dq_turn($A$1,A869)</f>
        <v>0.38669999999999999</v>
      </c>
      <c r="F869" s="8">
        <f>[1]!s_share_freeshares($A$1,A869,10000)</f>
        <v>97033306.194000006</v>
      </c>
      <c r="G869" s="8">
        <f>[1]!s_val_pe_ttm($A$1,A869)</f>
        <v>12.72189998626709</v>
      </c>
      <c r="H869" s="8">
        <f>[1]!s_val_dividendyield2($A$1,A869)</f>
        <v>2.1587000000000001</v>
      </c>
      <c r="I869" s="8">
        <f>[1]!s_val_pb_lf($A$1,A869)</f>
        <v>1.7625000476837158</v>
      </c>
      <c r="J869" s="11">
        <f>[1]!i_val_pe_percentile("881001.WI",A869,"2000-01-01",A869)</f>
        <v>0.19749835418038184</v>
      </c>
      <c r="K869" s="8">
        <f>[1]!macd("881001.WI",A869,26,12,9,1,1,1)</f>
        <v>-32.238371548287887</v>
      </c>
      <c r="L869" s="8">
        <f>[1]!sar("881001.WI",A869,4,"2","20","1",1)</f>
        <v>2147.1638199999998</v>
      </c>
      <c r="M869" s="12">
        <f>[1]!kdj("881001.WI",A869,9,3,3,1,1,1)</f>
        <v>9.469114168641326</v>
      </c>
      <c r="N869" s="7">
        <f>[1]!rsi("881001.WI",A869,6,1,1)</f>
        <v>21.650804154092178</v>
      </c>
      <c r="O869" s="7">
        <f>[1]!atr("881001.WI",A869,14,"2","1",1)</f>
        <v>29.644207142857177</v>
      </c>
      <c r="P869" s="21">
        <f>[1]!s_dq_close("000001.SH",A869,1)</f>
        <v>2109.9140000000002</v>
      </c>
      <c r="Q869" s="21">
        <f>[1]!s_dq_close("399107.SZ",A869,1)</f>
        <v>901.82</v>
      </c>
    </row>
    <row r="870" spans="1:17" x14ac:dyDescent="0.25">
      <c r="A870" s="6">
        <v>41121</v>
      </c>
      <c r="B870" s="8">
        <f>[1]!i_dq_close($A$1,A870)</f>
        <v>2075.7489999999998</v>
      </c>
      <c r="C870" s="8">
        <f>[1]!i_dq_pctchange($A$1,A870)</f>
        <v>-0.50893246404565518</v>
      </c>
      <c r="D870" s="8">
        <f>[1]!s_dq_volume("881001.WI",A870,1000000)</f>
        <v>9158.3672000000006</v>
      </c>
      <c r="E870" s="8">
        <f>[1]!s_dq_turn($A$1,A870)</f>
        <v>0.38869999999999999</v>
      </c>
      <c r="F870" s="8">
        <f>[1]!s_share_freeshares($A$1,A870,10000)</f>
        <v>97054108.0546</v>
      </c>
      <c r="G870" s="8">
        <f>[1]!s_val_pe_ttm($A$1,A870)</f>
        <v>12.68120002746582</v>
      </c>
      <c r="H870" s="8">
        <f>[1]!s_val_dividendyield2($A$1,A870)</f>
        <v>2.1804999999999999</v>
      </c>
      <c r="I870" s="8">
        <f>[1]!s_val_pb_lf($A$1,A870)</f>
        <v>1.7527999877929688</v>
      </c>
      <c r="J870" s="11">
        <f>[1]!i_val_pe_percentile("881001.WI",A870,"2000-01-01",A870)</f>
        <v>0.16452780519907864</v>
      </c>
      <c r="K870" s="8">
        <f>[1]!macd("881001.WI",A870,26,12,9,1,1,1)</f>
        <v>-34.160835524803133</v>
      </c>
      <c r="L870" s="8">
        <f>[1]!sar("881001.WI",A870,4,"2","20","1",1)</f>
        <v>2143.4270187999996</v>
      </c>
      <c r="M870" s="12">
        <f>[1]!kdj("881001.WI",A870,9,3,3,1,1,1)</f>
        <v>7.3534519149718598</v>
      </c>
      <c r="N870" s="7">
        <f>[1]!rsi("881001.WI",A870,6,1,1)</f>
        <v>18.863462693003445</v>
      </c>
      <c r="O870" s="7">
        <f>[1]!atr("881001.WI",A870,14,"2","1",1)</f>
        <v>29.445500000000038</v>
      </c>
      <c r="P870" s="21">
        <f>[1]!s_dq_close("000001.SH",A870,1)</f>
        <v>2103.634</v>
      </c>
      <c r="Q870" s="21">
        <f>[1]!s_dq_close("399107.SZ",A870,1)</f>
        <v>889.26599999999996</v>
      </c>
    </row>
    <row r="871" spans="1:17" x14ac:dyDescent="0.25">
      <c r="A871" s="6">
        <v>41122</v>
      </c>
      <c r="B871" s="8">
        <f>[1]!i_dq_close($A$1,A871)</f>
        <v>2098.7791000000002</v>
      </c>
      <c r="C871" s="8">
        <f>[1]!i_dq_pctchange($A$1,A871)</f>
        <v>1.1094838537800287</v>
      </c>
      <c r="D871" s="8">
        <f>[1]!s_dq_volume("881001.WI",A871,1000000)</f>
        <v>9404.8256000000001</v>
      </c>
      <c r="E871" s="8">
        <f>[1]!s_dq_turn($A$1,A871)</f>
        <v>0.3972</v>
      </c>
      <c r="F871" s="8">
        <f>[1]!s_share_freeshares($A$1,A871,10000)</f>
        <v>97068242.778799996</v>
      </c>
      <c r="G871" s="8">
        <f>[1]!s_val_pe_ttm($A$1,A871)</f>
        <v>12.81659984588623</v>
      </c>
      <c r="H871" s="8">
        <f>[1]!s_val_dividendyield2($A$1,A871)</f>
        <v>2.1564999999999999</v>
      </c>
      <c r="I871" s="8">
        <f>[1]!s_val_pb_lf($A$1,A871)</f>
        <v>1.771399974822998</v>
      </c>
      <c r="J871" s="11">
        <f>[1]!i_val_pe_percentile("881001.WI",A871,"2000-01-01",A871)</f>
        <v>0.2960526315789474</v>
      </c>
      <c r="K871" s="8">
        <f>[1]!macd("881001.WI",A871,26,12,9,1,1,1)</f>
        <v>-33.440583249710471</v>
      </c>
      <c r="L871" s="8">
        <f>[1]!sar("881001.WI",A871,4,"2","20","1",1)</f>
        <v>2137.7440492959995</v>
      </c>
      <c r="M871" s="12">
        <f>[1]!kdj("881001.WI",A871,9,3,3,1,1,1)</f>
        <v>13.993407672688377</v>
      </c>
      <c r="N871" s="7">
        <f>[1]!rsi("881001.WI",A871,6,1,1)</f>
        <v>39.226991804421388</v>
      </c>
      <c r="O871" s="7">
        <f>[1]!atr("881001.WI",A871,14,"2","1",1)</f>
        <v>28.658328571428619</v>
      </c>
      <c r="P871" s="21">
        <f>[1]!s_dq_close("000001.SH",A871,1)</f>
        <v>2123.36</v>
      </c>
      <c r="Q871" s="21">
        <f>[1]!s_dq_close("399107.SZ",A871,1)</f>
        <v>902.58600000000001</v>
      </c>
    </row>
    <row r="872" spans="1:17" x14ac:dyDescent="0.25">
      <c r="A872" s="6">
        <v>41123</v>
      </c>
      <c r="B872" s="8">
        <f>[1]!i_dq_close($A$1,A872)</f>
        <v>2084.4506999999999</v>
      </c>
      <c r="C872" s="8">
        <f>[1]!i_dq_pctchange($A$1,A872)</f>
        <v>-0.68270167165283502</v>
      </c>
      <c r="D872" s="8">
        <f>[1]!s_dq_volume("881001.WI",A872,1000000)</f>
        <v>9530.2767999999996</v>
      </c>
      <c r="E872" s="8">
        <f>[1]!s_dq_turn($A$1,A872)</f>
        <v>0.40060000000000001</v>
      </c>
      <c r="F872" s="8">
        <f>[1]!s_share_freeshares($A$1,A872,10000)</f>
        <v>97065189.584299996</v>
      </c>
      <c r="G872" s="8">
        <f>[1]!s_val_pe_ttm($A$1,A872)</f>
        <v>12.739199638366699</v>
      </c>
      <c r="H872" s="8">
        <f>[1]!s_val_dividendyield2($A$1,A872)</f>
        <v>2.1667000000000001</v>
      </c>
      <c r="I872" s="8">
        <f>[1]!s_val_pb_lf($A$1,A872)</f>
        <v>1.7609000205993652</v>
      </c>
      <c r="J872" s="11">
        <f>[1]!i_val_pe_percentile("881001.WI",A872,"2000-01-01",A872)</f>
        <v>0.29595527786912201</v>
      </c>
      <c r="K872" s="8">
        <f>[1]!macd("881001.WI",A872,26,12,9,1,1,1)</f>
        <v>-33.638200034185502</v>
      </c>
      <c r="L872" s="8">
        <f>[1]!sar("881001.WI",A872,4,"2","20","1",1)</f>
        <v>2132.5157173523194</v>
      </c>
      <c r="M872" s="12">
        <f>[1]!kdj("881001.WI",A872,9,3,3,1,1,1)</f>
        <v>14.506445176410056</v>
      </c>
      <c r="N872" s="7">
        <f>[1]!rsi("881001.WI",A872,6,1,1)</f>
        <v>33.03663717132693</v>
      </c>
      <c r="O872" s="7">
        <f>[1]!atr("881001.WI",A872,14,"2","1",1)</f>
        <v>28.948557142857194</v>
      </c>
      <c r="P872" s="21">
        <f>[1]!s_dq_close("000001.SH",A872,1)</f>
        <v>2111.1819999999998</v>
      </c>
      <c r="Q872" s="21">
        <f>[1]!s_dq_close("399107.SZ",A872,1)</f>
        <v>894.76900000000001</v>
      </c>
    </row>
    <row r="873" spans="1:17" x14ac:dyDescent="0.25">
      <c r="A873" s="6">
        <v>41124</v>
      </c>
      <c r="B873" s="8">
        <f>[1]!i_dq_close($A$1,A873)</f>
        <v>2109.8881999999999</v>
      </c>
      <c r="C873" s="8">
        <f>[1]!i_dq_pctchange($A$1,A873)</f>
        <v>1.2203454847840729</v>
      </c>
      <c r="D873" s="8">
        <f>[1]!s_dq_volume("881001.WI",A873,1000000)</f>
        <v>9968.3520000000008</v>
      </c>
      <c r="E873" s="8">
        <f>[1]!s_dq_turn($A$1,A873)</f>
        <v>0.41949999999999998</v>
      </c>
      <c r="F873" s="8">
        <f>[1]!s_share_freeshares($A$1,A873,10000)</f>
        <v>97091660.151700005</v>
      </c>
      <c r="G873" s="8">
        <f>[1]!s_val_pe_ttm($A$1,A873)</f>
        <v>12.89210033416748</v>
      </c>
      <c r="H873" s="8">
        <f>[1]!s_val_dividendyield2($A$1,A873)</f>
        <v>2.1610999999999998</v>
      </c>
      <c r="I873" s="8">
        <f>[1]!s_val_pb_lf($A$1,A873)</f>
        <v>1.7820999622344971</v>
      </c>
      <c r="J873" s="11">
        <f>[1]!i_val_pe_percentile("881001.WI",A873,"2000-01-01",A873)</f>
        <v>0.59171597633136097</v>
      </c>
      <c r="K873" s="8">
        <f>[1]!macd("881001.WI",A873,26,12,9,1,1,1)</f>
        <v>-31.380484409097335</v>
      </c>
      <c r="L873" s="8">
        <f>[1]!sar("881001.WI",A873,4,"2","20","1",1)</f>
        <v>2127.7056519641337</v>
      </c>
      <c r="M873" s="12">
        <f>[1]!kdj("881001.WI",A873,9,3,3,1,1,1)</f>
        <v>27.258211883258795</v>
      </c>
      <c r="N873" s="7">
        <f>[1]!rsi("881001.WI",A873,6,1,1)</f>
        <v>49.884957282899016</v>
      </c>
      <c r="O873" s="7">
        <f>[1]!atr("881001.WI",A873,14,"2","1",1)</f>
        <v>27.415107142857192</v>
      </c>
      <c r="P873" s="21">
        <f>[1]!s_dq_close("000001.SH",A873,1)</f>
        <v>2132.7959999999998</v>
      </c>
      <c r="Q873" s="21">
        <f>[1]!s_dq_close("399107.SZ",A873,1)</f>
        <v>912.14</v>
      </c>
    </row>
    <row r="874" spans="1:17" x14ac:dyDescent="0.25">
      <c r="A874" s="6">
        <v>41127</v>
      </c>
      <c r="B874" s="8">
        <f>[1]!i_dq_close($A$1,A874)</f>
        <v>2138.1489000000001</v>
      </c>
      <c r="C874" s="8">
        <f>[1]!i_dq_pctchange($A$1,A874)</f>
        <v>1.3394406395561751</v>
      </c>
      <c r="D874" s="8">
        <f>[1]!s_dq_volume("881001.WI",A874,1000000)</f>
        <v>12934.6152</v>
      </c>
      <c r="E874" s="8">
        <f>[1]!s_dq_turn($A$1,A874)</f>
        <v>0.54510000000000003</v>
      </c>
      <c r="F874" s="8">
        <f>[1]!s_share_freeshares($A$1,A874,10000)</f>
        <v>97095567.948500007</v>
      </c>
      <c r="G874" s="8">
        <f>[1]!s_val_pe_ttm($A$1,A874)</f>
        <v>13.054300308227539</v>
      </c>
      <c r="H874" s="8">
        <f>[1]!s_val_dividendyield2($A$1,A874)</f>
        <v>2.1371000000000002</v>
      </c>
      <c r="I874" s="8">
        <f>[1]!s_val_pb_lf($A$1,A874)</f>
        <v>1.8048000335693359</v>
      </c>
      <c r="J874" s="11">
        <f>[1]!i_val_pe_percentile("881001.WI",A874,"2000-01-01",A874)</f>
        <v>0.8544199802826159</v>
      </c>
      <c r="K874" s="8">
        <f>[1]!macd("881001.WI",A874,26,12,9,1,1,1)</f>
        <v>-26.999591718111787</v>
      </c>
      <c r="L874" s="8">
        <f>[1]!sar("881001.WI",A874,4,"2","20","1",1)</f>
        <v>2073.8298</v>
      </c>
      <c r="M874" s="12">
        <f>[1]!kdj("881001.WI",A874,9,3,3,1,1,1)</f>
        <v>50.19470153124697</v>
      </c>
      <c r="N874" s="7">
        <f>[1]!rsi("881001.WI",A874,6,1,1)</f>
        <v>62.47288547809984</v>
      </c>
      <c r="O874" s="7">
        <f>[1]!atr("881001.WI",A874,14,"2","1",1)</f>
        <v>28.407164285714316</v>
      </c>
      <c r="P874" s="21">
        <f>[1]!s_dq_close("000001.SH",A874,1)</f>
        <v>2154.9160000000002</v>
      </c>
      <c r="Q874" s="21">
        <f>[1]!s_dq_close("399107.SZ",A874,1)</f>
        <v>932.601</v>
      </c>
    </row>
    <row r="875" spans="1:17" x14ac:dyDescent="0.25">
      <c r="A875" s="6">
        <v>41128</v>
      </c>
      <c r="B875" s="8">
        <f>[1]!i_dq_close($A$1,A875)</f>
        <v>2143.9348</v>
      </c>
      <c r="C875" s="8">
        <f>[1]!i_dq_pctchange($A$1,A875)</f>
        <v>0.2706032306730301</v>
      </c>
      <c r="D875" s="8">
        <f>[1]!s_dq_volume("881001.WI",A875,1000000)</f>
        <v>13519.3264</v>
      </c>
      <c r="E875" s="8">
        <f>[1]!s_dq_turn($A$1,A875)</f>
        <v>0.57030000000000003</v>
      </c>
      <c r="F875" s="8">
        <f>[1]!s_share_freeshares($A$1,A875,10000)</f>
        <v>97094173.589599997</v>
      </c>
      <c r="G875" s="8">
        <f>[1]!s_val_pe_ttm($A$1,A875)</f>
        <v>13.087699890136719</v>
      </c>
      <c r="H875" s="8">
        <f>[1]!s_val_dividendyield2($A$1,A875)</f>
        <v>2.1305999999999998</v>
      </c>
      <c r="I875" s="8">
        <f>[1]!s_val_pb_lf($A$1,A875)</f>
        <v>1.8090000152587891</v>
      </c>
      <c r="J875" s="11">
        <f>[1]!i_val_pe_percentile("881001.WI",A875,"2000-01-01",A875)</f>
        <v>0.98554533508541398</v>
      </c>
      <c r="K875" s="8">
        <f>[1]!macd("881001.WI",A875,26,12,9,1,1,1)</f>
        <v>-22.798027453458417</v>
      </c>
      <c r="L875" s="8">
        <f>[1]!sar("881001.WI",A875,4,"2","20","1",1)</f>
        <v>2075.170016</v>
      </c>
      <c r="M875" s="12">
        <f>[1]!kdj("881001.WI",A875,9,3,3,1,1,1)</f>
        <v>66.603402024328091</v>
      </c>
      <c r="N875" s="7">
        <f>[1]!rsi("881001.WI",A875,6,1,1)</f>
        <v>64.654081411645066</v>
      </c>
      <c r="O875" s="7">
        <f>[1]!atr("881001.WI",A875,14,"2","1",1)</f>
        <v>26.811042857142866</v>
      </c>
      <c r="P875" s="21">
        <f>[1]!s_dq_close("000001.SH",A875,1)</f>
        <v>2157.62</v>
      </c>
      <c r="Q875" s="21">
        <f>[1]!s_dq_close("399107.SZ",A875,1)</f>
        <v>940.19600000000003</v>
      </c>
    </row>
    <row r="876" spans="1:17" x14ac:dyDescent="0.25">
      <c r="A876" s="6">
        <v>41129</v>
      </c>
      <c r="B876" s="8">
        <f>[1]!i_dq_close($A$1,A876)</f>
        <v>2145.6271999999999</v>
      </c>
      <c r="C876" s="8">
        <f>[1]!i_dq_pctchange($A$1,A876)</f>
        <v>7.8938967733529347E-2</v>
      </c>
      <c r="D876" s="8">
        <f>[1]!s_dq_volume("881001.WI",A876,1000000)</f>
        <v>12750.608</v>
      </c>
      <c r="E876" s="8">
        <f>[1]!s_dq_turn($A$1,A876)</f>
        <v>0.5454</v>
      </c>
      <c r="F876" s="8">
        <f>[1]!s_share_freeshares($A$1,A876,10000)</f>
        <v>97125634.430700004</v>
      </c>
      <c r="G876" s="8">
        <f>[1]!s_val_pe_ttm($A$1,A876)</f>
        <v>13.098699569702148</v>
      </c>
      <c r="H876" s="8">
        <f>[1]!s_val_dividendyield2($A$1,A876)</f>
        <v>2.1292</v>
      </c>
      <c r="I876" s="8">
        <f>[1]!s_val_pb_lf($A$1,A876)</f>
        <v>1.8102999925613403</v>
      </c>
      <c r="J876" s="11">
        <f>[1]!i_val_pe_percentile("881001.WI",A876,"2000-01-01",A876)</f>
        <v>1.083743842364532</v>
      </c>
      <c r="K876" s="8">
        <f>[1]!macd("881001.WI",A876,26,12,9,1,1,1)</f>
        <v>-19.111390750912506</v>
      </c>
      <c r="L876" s="8">
        <f>[1]!sar("881001.WI",A876,4,"2","20","1",1)</f>
        <v>2077.93727936</v>
      </c>
      <c r="M876" s="12">
        <f>[1]!kdj("881001.WI",A876,9,3,3,1,1,1)</f>
        <v>74.17062394897323</v>
      </c>
      <c r="N876" s="7">
        <f>[1]!rsi("881001.WI",A876,6,1,1)</f>
        <v>65.360774779714788</v>
      </c>
      <c r="O876" s="7">
        <f>[1]!atr("881001.WI",A876,14,"2","1",1)</f>
        <v>25.362535714285741</v>
      </c>
      <c r="P876" s="21">
        <f>[1]!s_dq_close("000001.SH",A876,1)</f>
        <v>2160.9899999999998</v>
      </c>
      <c r="Q876" s="21">
        <f>[1]!s_dq_close("399107.SZ",A876,1)</f>
        <v>937.60400000000004</v>
      </c>
    </row>
    <row r="877" spans="1:17" x14ac:dyDescent="0.25">
      <c r="A877" s="6">
        <v>41130</v>
      </c>
      <c r="B877" s="8">
        <f>[1]!i_dq_close($A$1,A877)</f>
        <v>2163.3755000000001</v>
      </c>
      <c r="C877" s="8">
        <f>[1]!i_dq_pctchange($A$1,A877)</f>
        <v>0.82718470384790987</v>
      </c>
      <c r="D877" s="8">
        <f>[1]!s_dq_volume("881001.WI",A877,1000000)</f>
        <v>13490.947200000001</v>
      </c>
      <c r="E877" s="8">
        <f>[1]!s_dq_turn($A$1,A877)</f>
        <v>0.56889999999999996</v>
      </c>
      <c r="F877" s="8">
        <f>[1]!s_share_freeshares($A$1,A877,10000)</f>
        <v>97135212.090900004</v>
      </c>
      <c r="G877" s="8">
        <f>[1]!s_val_pe_ttm($A$1,A877)</f>
        <v>13.209699630737305</v>
      </c>
      <c r="H877" s="8">
        <f>[1]!s_val_dividendyield2($A$1,A877)</f>
        <v>2.1173000000000002</v>
      </c>
      <c r="I877" s="8">
        <f>[1]!s_val_pb_lf($A$1,A877)</f>
        <v>1.8253999948501587</v>
      </c>
      <c r="J877" s="11">
        <f>[1]!i_val_pe_percentile("881001.WI",A877,"2000-01-01",A877)</f>
        <v>1.4445173998686802</v>
      </c>
      <c r="K877" s="8">
        <f>[1]!macd("881001.WI",A877,26,12,9,1,1,1)</f>
        <v>-14.589387741785231</v>
      </c>
      <c r="L877" s="8">
        <f>[1]!sar("881001.WI",A877,4,"2","20","1",1)</f>
        <v>2082.5249165984001</v>
      </c>
      <c r="M877" s="12">
        <f>[1]!kdj("881001.WI",A877,9,3,3,1,1,1)</f>
        <v>82.484052859086006</v>
      </c>
      <c r="N877" s="7">
        <f>[1]!rsi("881001.WI",A877,6,1,1)</f>
        <v>72.324251251502858</v>
      </c>
      <c r="O877" s="7">
        <f>[1]!atr("881001.WI",A877,14,"2","1",1)</f>
        <v>25.769050000000011</v>
      </c>
      <c r="P877" s="21">
        <f>[1]!s_dq_close("000001.SH",A877,1)</f>
        <v>2174.1019999999999</v>
      </c>
      <c r="Q877" s="21">
        <f>[1]!s_dq_close("399107.SZ",A877,1)</f>
        <v>952.13499999999999</v>
      </c>
    </row>
    <row r="878" spans="1:17" x14ac:dyDescent="0.25">
      <c r="A878" s="6">
        <v>41131</v>
      </c>
      <c r="B878" s="8">
        <f>[1]!i_dq_close($A$1,A878)</f>
        <v>2157.1125000000002</v>
      </c>
      <c r="C878" s="8">
        <f>[1]!i_dq_pctchange($A$1,A878)</f>
        <v>-0.28950129092244592</v>
      </c>
      <c r="D878" s="8">
        <f>[1]!s_dq_volume("881001.WI",A878,1000000)</f>
        <v>12558.008</v>
      </c>
      <c r="E878" s="8">
        <f>[1]!s_dq_turn($A$1,A878)</f>
        <v>0.53200000000000003</v>
      </c>
      <c r="F878" s="8">
        <f>[1]!s_share_freeshares($A$1,A878,10000)</f>
        <v>97283080.407600001</v>
      </c>
      <c r="G878" s="8">
        <f>[1]!s_val_pe_ttm($A$1,A878)</f>
        <v>13.156599998474121</v>
      </c>
      <c r="H878" s="8">
        <f>[1]!s_val_dividendyield2($A$1,A878)</f>
        <v>2.1234000000000002</v>
      </c>
      <c r="I878" s="8">
        <f>[1]!s_val_pb_lf($A$1,A878)</f>
        <v>1.8183000087738037</v>
      </c>
      <c r="J878" s="11">
        <f>[1]!i_val_pe_percentile("881001.WI",A878,"2000-01-01",A878)</f>
        <v>1.279947489333771</v>
      </c>
      <c r="K878" s="8">
        <f>[1]!macd("881001.WI",A878,26,12,9,1,1,1)</f>
        <v>-11.379859597975155</v>
      </c>
      <c r="L878" s="8">
        <f>[1]!sar("881001.WI",A878,4,"2","20","1",1)</f>
        <v>2089.0582592705282</v>
      </c>
      <c r="M878" s="12">
        <f>[1]!kdj("881001.WI",A878,9,3,3,1,1,1)</f>
        <v>85.469027118926419</v>
      </c>
      <c r="N878" s="7">
        <f>[1]!rsi("881001.WI",A878,6,1,1)</f>
        <v>66.650524560780838</v>
      </c>
      <c r="O878" s="7">
        <f>[1]!atr("881001.WI",A878,14,"2","1",1)</f>
        <v>24.304542857142874</v>
      </c>
      <c r="P878" s="21">
        <f>[1]!s_dq_close("000001.SH",A878,1)</f>
        <v>2168.8139999999999</v>
      </c>
      <c r="Q878" s="21">
        <f>[1]!s_dq_close("399107.SZ",A878,1)</f>
        <v>948.74</v>
      </c>
    </row>
    <row r="879" spans="1:17" x14ac:dyDescent="0.25">
      <c r="A879" s="6">
        <v>41134</v>
      </c>
      <c r="B879" s="8">
        <f>[1]!i_dq_close($A$1,A879)</f>
        <v>2121.9438</v>
      </c>
      <c r="C879" s="8">
        <f>[1]!i_dq_pctchange($A$1,A879)</f>
        <v>-1.6303600299010907</v>
      </c>
      <c r="D879" s="8">
        <f>[1]!s_dq_volume("881001.WI",A879,1000000)</f>
        <v>12963.568799999999</v>
      </c>
      <c r="E879" s="8">
        <f>[1]!s_dq_turn($A$1,A879)</f>
        <v>0.54549999999999998</v>
      </c>
      <c r="F879" s="8">
        <f>[1]!s_share_freeshares($A$1,A879,10000)</f>
        <v>97294215.085600004</v>
      </c>
      <c r="G879" s="8">
        <f>[1]!s_val_pe_ttm($A$1,A879)</f>
        <v>12.962599754333496</v>
      </c>
      <c r="H879" s="8">
        <f>[1]!s_val_dividendyield2($A$1,A879)</f>
        <v>2.1577000000000002</v>
      </c>
      <c r="I879" s="8">
        <f>[1]!s_val_pb_lf($A$1,A879)</f>
        <v>1.7889000177383423</v>
      </c>
      <c r="J879" s="11">
        <f>[1]!i_val_pe_percentile("881001.WI",A879,"2000-01-01",A879)</f>
        <v>0.75459317585301833</v>
      </c>
      <c r="K879" s="8">
        <f>[1]!macd("881001.WI",A879,26,12,9,1,1,1)</f>
        <v>-11.541067353133258</v>
      </c>
      <c r="L879" s="8">
        <f>[1]!sar("881001.WI",A879,4,"2","20","1",1)</f>
        <v>2096.6569033434753</v>
      </c>
      <c r="M879" s="12">
        <f>[1]!kdj("881001.WI",A879,9,3,3,1,1,1)</f>
        <v>74.562005123798599</v>
      </c>
      <c r="N879" s="7">
        <f>[1]!rsi("881001.WI",A879,6,1,1)</f>
        <v>43.601899461710701</v>
      </c>
      <c r="O879" s="7">
        <f>[1]!atr("881001.WI",A879,14,"2","1",1)</f>
        <v>24.689342857142883</v>
      </c>
      <c r="P879" s="21">
        <f>[1]!s_dq_close("000001.SH",A879,1)</f>
        <v>2136.078</v>
      </c>
      <c r="Q879" s="21">
        <f>[1]!s_dq_close("399107.SZ",A879,1)</f>
        <v>929.18499999999995</v>
      </c>
    </row>
    <row r="880" spans="1:17" x14ac:dyDescent="0.25">
      <c r="A880" s="6">
        <v>41135</v>
      </c>
      <c r="B880" s="8">
        <f>[1]!i_dq_close($A$1,A880)</f>
        <v>2130.5437000000002</v>
      </c>
      <c r="C880" s="8">
        <f>[1]!i_dq_pctchange($A$1,A880)</f>
        <v>0.40528406077485002</v>
      </c>
      <c r="D880" s="8">
        <f>[1]!s_dq_volume("881001.WI",A880,1000000)</f>
        <v>12591.546399999999</v>
      </c>
      <c r="E880" s="8">
        <f>[1]!s_dq_turn($A$1,A880)</f>
        <v>0.53</v>
      </c>
      <c r="F880" s="8">
        <f>[1]!s_share_freeshares($A$1,A880,10000)</f>
        <v>97287573.629199997</v>
      </c>
      <c r="G880" s="8">
        <f>[1]!s_val_pe_ttm($A$1,A880)</f>
        <v>13.015500068664551</v>
      </c>
      <c r="H880" s="8">
        <f>[1]!s_val_dividendyield2($A$1,A880)</f>
        <v>2.1560999999999999</v>
      </c>
      <c r="I880" s="8">
        <f>[1]!s_val_pb_lf($A$1,A880)</f>
        <v>1.795199990272522</v>
      </c>
      <c r="J880" s="11">
        <f>[1]!i_val_pe_percentile("881001.WI",A880,"2000-01-01",A880)</f>
        <v>0.88553624139061993</v>
      </c>
      <c r="K880" s="8">
        <f>[1]!macd("881001.WI",A880,26,12,9,1,1,1)</f>
        <v>-10.849815681497603</v>
      </c>
      <c r="L880" s="8">
        <f>[1]!sar("881001.WI",A880,4,"2","20","1",1)</f>
        <v>2101.1831000000002</v>
      </c>
      <c r="M880" s="12">
        <f>[1]!kdj("881001.WI",A880,9,3,3,1,1,1)</f>
        <v>69.897437703609015</v>
      </c>
      <c r="N880" s="7">
        <f>[1]!rsi("881001.WI",A880,6,1,1)</f>
        <v>48.797665065295384</v>
      </c>
      <c r="O880" s="7">
        <f>[1]!atr("881001.WI",A880,14,"2","1",1)</f>
        <v>25.427114285714293</v>
      </c>
      <c r="P880" s="21">
        <f>[1]!s_dq_close("000001.SH",A880,1)</f>
        <v>2142.5250000000001</v>
      </c>
      <c r="Q880" s="21">
        <f>[1]!s_dq_close("399107.SZ",A880,1)</f>
        <v>935.55899999999997</v>
      </c>
    </row>
    <row r="881" spans="1:17" x14ac:dyDescent="0.25">
      <c r="A881" s="6">
        <v>41136</v>
      </c>
      <c r="B881" s="8">
        <f>[1]!i_dq_close($A$1,A881)</f>
        <v>2109.0727999999999</v>
      </c>
      <c r="C881" s="8">
        <f>[1]!i_dq_pctchange($A$1,A881)</f>
        <v>-1.0077662335675281</v>
      </c>
      <c r="D881" s="8">
        <f>[1]!s_dq_volume("881001.WI",A881,1000000)</f>
        <v>10330.1456</v>
      </c>
      <c r="E881" s="8">
        <f>[1]!s_dq_turn($A$1,A881)</f>
        <v>0.43519999999999998</v>
      </c>
      <c r="F881" s="8">
        <f>[1]!s_share_freeshares($A$1,A881,10000)</f>
        <v>97315444.886299998</v>
      </c>
      <c r="G881" s="8">
        <f>[1]!s_val_pe_ttm($A$1,A881)</f>
        <v>12.882900238037109</v>
      </c>
      <c r="H881" s="8">
        <f>[1]!s_val_dividendyield2($A$1,A881)</f>
        <v>2.1774</v>
      </c>
      <c r="I881" s="8">
        <f>[1]!s_val_pb_lf($A$1,A881)</f>
        <v>1.7742999792098999</v>
      </c>
      <c r="J881" s="11">
        <f>[1]!i_val_pe_percentile("881001.WI",A881,"2000-01-01",A881)</f>
        <v>0.5901639344262295</v>
      </c>
      <c r="K881" s="8">
        <f>[1]!macd("881001.WI",A881,26,12,9,1,1,1)</f>
        <v>-11.897370460911134</v>
      </c>
      <c r="L881" s="8">
        <f>[1]!sar("881001.WI",A881,4,"2","20","1",1)</f>
        <v>2107.5692600000002</v>
      </c>
      <c r="M881" s="12">
        <f>[1]!kdj("881001.WI",A881,9,3,3,1,1,1)</f>
        <v>57.306130055617047</v>
      </c>
      <c r="N881" s="7">
        <f>[1]!rsi("881001.WI",A881,6,1,1)</f>
        <v>38.242415942286797</v>
      </c>
      <c r="O881" s="7">
        <f>[1]!atr("881001.WI",A881,14,"2","1",1)</f>
        <v>25.171100000000024</v>
      </c>
      <c r="P881" s="21">
        <f>[1]!s_dq_close("000001.SH",A881,1)</f>
        <v>2118.9450000000002</v>
      </c>
      <c r="Q881" s="21">
        <f>[1]!s_dq_close("399107.SZ",A881,1)</f>
        <v>928.202</v>
      </c>
    </row>
    <row r="882" spans="1:17" x14ac:dyDescent="0.25">
      <c r="A882" s="6">
        <v>41137</v>
      </c>
      <c r="B882" s="8">
        <f>[1]!i_dq_close($A$1,A882)</f>
        <v>2099.8696</v>
      </c>
      <c r="C882" s="8">
        <f>[1]!i_dq_pctchange($A$1,A882)</f>
        <v>-0.4363623673872199</v>
      </c>
      <c r="D882" s="8">
        <f>[1]!s_dq_volume("881001.WI",A882,1000000)</f>
        <v>8771.9824000000008</v>
      </c>
      <c r="E882" s="8">
        <f>[1]!s_dq_turn($A$1,A882)</f>
        <v>0.37069999999999997</v>
      </c>
      <c r="F882" s="8">
        <f>[1]!s_share_freeshares($A$1,A882,10000)</f>
        <v>97303544.545300007</v>
      </c>
      <c r="G882" s="8">
        <f>[1]!s_val_pe_ttm($A$1,A882)</f>
        <v>12.822400093078613</v>
      </c>
      <c r="H882" s="8">
        <f>[1]!s_val_dividendyield2($A$1,A882)</f>
        <v>2.1859999999999999</v>
      </c>
      <c r="I882" s="8">
        <f>[1]!s_val_pb_lf($A$1,A882)</f>
        <v>1.7657999992370605</v>
      </c>
      <c r="J882" s="11">
        <f>[1]!i_val_pe_percentile("881001.WI",A882,"2000-01-01",A882)</f>
        <v>0.39331366764995085</v>
      </c>
      <c r="K882" s="8">
        <f>[1]!macd("881001.WI",A882,26,12,9,1,1,1)</f>
        <v>-13.316680097649623</v>
      </c>
      <c r="L882" s="8">
        <f>[1]!sar("881001.WI",A882,4,"2","20","1",1)</f>
        <v>2157.1125000000002</v>
      </c>
      <c r="M882" s="12">
        <f>[1]!kdj("881001.WI",A882,9,3,3,1,1,1)</f>
        <v>39.068479078400024</v>
      </c>
      <c r="N882" s="7">
        <f>[1]!rsi("881001.WI",A882,6,1,1)</f>
        <v>34.413560968326742</v>
      </c>
      <c r="O882" s="7">
        <f>[1]!atr("881001.WI",A882,14,"2","1",1)</f>
        <v>24.740607142857147</v>
      </c>
      <c r="P882" s="21">
        <f>[1]!s_dq_close("000001.SH",A882,1)</f>
        <v>2112.1970000000001</v>
      </c>
      <c r="Q882" s="21">
        <f>[1]!s_dq_close("399107.SZ",A882,1)</f>
        <v>920.7</v>
      </c>
    </row>
    <row r="883" spans="1:17" x14ac:dyDescent="0.25">
      <c r="A883" s="6">
        <v>41138</v>
      </c>
      <c r="B883" s="8">
        <f>[1]!i_dq_close($A$1,A883)</f>
        <v>2099.6833000000001</v>
      </c>
      <c r="C883" s="8">
        <f>[1]!i_dq_pctchange($A$1,A883)</f>
        <v>-8.8719794790993907E-3</v>
      </c>
      <c r="D883" s="8">
        <f>[1]!s_dq_volume("881001.WI",A883,1000000)</f>
        <v>8274.2608</v>
      </c>
      <c r="E883" s="8">
        <f>[1]!s_dq_turn($A$1,A883)</f>
        <v>0.3518</v>
      </c>
      <c r="F883" s="8">
        <f>[1]!s_share_freeshares($A$1,A883,10000)</f>
        <v>97322622.594400004</v>
      </c>
      <c r="G883" s="8">
        <f>[1]!s_val_pe_ttm($A$1,A883)</f>
        <v>12.845100402832031</v>
      </c>
      <c r="H883" s="8">
        <f>[1]!s_val_dividendyield2($A$1,A883)</f>
        <v>2.1892</v>
      </c>
      <c r="I883" s="8">
        <f>[1]!s_val_pb_lf($A$1,A883)</f>
        <v>1.7661000490188599</v>
      </c>
      <c r="J883" s="11">
        <f>[1]!i_val_pe_percentile("881001.WI",A883,"2000-01-01",A883)</f>
        <v>0.49148099606815204</v>
      </c>
      <c r="K883" s="8">
        <f>[1]!macd("881001.WI",A883,26,12,9,1,1,1)</f>
        <v>-14.29177932759967</v>
      </c>
      <c r="L883" s="8">
        <f>[1]!sar("881001.WI",A883,4,"2","20","1",1)</f>
        <v>2155.9329400000001</v>
      </c>
      <c r="M883" s="12">
        <f>[1]!kdj("881001.WI",A883,9,3,3,1,1,1)</f>
        <v>32.295821052778464</v>
      </c>
      <c r="N883" s="7">
        <f>[1]!rsi("881001.WI",A883,6,1,1)</f>
        <v>34.330067309702066</v>
      </c>
      <c r="O883" s="7">
        <f>[1]!atr("881001.WI",A883,14,"2","1",1)</f>
        <v>23.902750000000001</v>
      </c>
      <c r="P883" s="21">
        <f>[1]!s_dq_close("000001.SH",A883,1)</f>
        <v>2114.8910000000001</v>
      </c>
      <c r="Q883" s="21">
        <f>[1]!s_dq_close("399107.SZ",A883,1)</f>
        <v>917.48400000000004</v>
      </c>
    </row>
    <row r="884" spans="1:17" x14ac:dyDescent="0.25">
      <c r="A884" s="6">
        <v>41141</v>
      </c>
      <c r="B884" s="8">
        <f>[1]!i_dq_close($A$1,A884)</f>
        <v>2094.8035</v>
      </c>
      <c r="C884" s="8">
        <f>[1]!i_dq_pctchange($A$1,A884)</f>
        <v>-0.23240647768166556</v>
      </c>
      <c r="D884" s="8">
        <f>[1]!s_dq_volume("881001.WI",A884,1000000)</f>
        <v>8850.1023999999998</v>
      </c>
      <c r="E884" s="8">
        <f>[1]!s_dq_turn($A$1,A884)</f>
        <v>0.37169999999999997</v>
      </c>
      <c r="F884" s="8">
        <f>[1]!s_share_freeshares($A$1,A884,10000)</f>
        <v>97369648.203400001</v>
      </c>
      <c r="G884" s="8">
        <f>[1]!s_val_pe_ttm($A$1,A884)</f>
        <v>12.822799682617188</v>
      </c>
      <c r="H884" s="8">
        <f>[1]!s_val_dividendyield2($A$1,A884)</f>
        <v>2.1974</v>
      </c>
      <c r="I884" s="8">
        <f>[1]!s_val_pb_lf($A$1,A884)</f>
        <v>1.7591999769210815</v>
      </c>
      <c r="J884" s="11">
        <f>[1]!i_val_pe_percentile("881001.WI",A884,"2000-01-01",A884)</f>
        <v>0.42581067802161809</v>
      </c>
      <c r="K884" s="8">
        <f>[1]!macd("881001.WI",A884,26,12,9,1,1,1)</f>
        <v>-15.28214847553636</v>
      </c>
      <c r="L884" s="8">
        <f>[1]!sar("881001.WI",A884,4,"2","20","1",1)</f>
        <v>2153.0795984000001</v>
      </c>
      <c r="M884" s="12">
        <f>[1]!kdj("881001.WI",A884,9,3,3,1,1,1)</f>
        <v>28.955536542822671</v>
      </c>
      <c r="N884" s="7">
        <f>[1]!rsi("881001.WI",A884,6,1,1)</f>
        <v>31.897572485440239</v>
      </c>
      <c r="O884" s="7">
        <f>[1]!atr("881001.WI",A884,14,"2","1",1)</f>
        <v>24.347885714285731</v>
      </c>
      <c r="P884" s="21">
        <f>[1]!s_dq_close("000001.SH",A884,1)</f>
        <v>2106.9569999999999</v>
      </c>
      <c r="Q884" s="21">
        <f>[1]!s_dq_close("399107.SZ",A884,1)</f>
        <v>919.96400000000006</v>
      </c>
    </row>
    <row r="885" spans="1:17" x14ac:dyDescent="0.25">
      <c r="A885" s="6">
        <v>41142</v>
      </c>
      <c r="B885" s="8">
        <f>[1]!i_dq_close($A$1,A885)</f>
        <v>2109.8784000000001</v>
      </c>
      <c r="C885" s="8">
        <f>[1]!i_dq_pctchange($A$1,A885)</f>
        <v>0.71963313026735309</v>
      </c>
      <c r="D885" s="8">
        <f>[1]!s_dq_volume("881001.WI",A885,1000000)</f>
        <v>11658.806399999999</v>
      </c>
      <c r="E885" s="8">
        <f>[1]!s_dq_turn($A$1,A885)</f>
        <v>0.49059999999999998</v>
      </c>
      <c r="F885" s="8">
        <f>[1]!s_share_freeshares($A$1,A885,10000)</f>
        <v>97382657.537599996</v>
      </c>
      <c r="G885" s="8">
        <f>[1]!s_val_pe_ttm($A$1,A885)</f>
        <v>12.925600051879883</v>
      </c>
      <c r="H885" s="8">
        <f>[1]!s_val_dividendyield2($A$1,A885)</f>
        <v>2.1816</v>
      </c>
      <c r="I885" s="8">
        <f>[1]!s_val_pb_lf($A$1,A885)</f>
        <v>1.7711999416351318</v>
      </c>
      <c r="J885" s="11">
        <f>[1]!i_val_pe_percentile("881001.WI",A885,"2000-01-01",A885)</f>
        <v>0.78585461689587421</v>
      </c>
      <c r="K885" s="8">
        <f>[1]!macd("881001.WI",A885,26,12,9,1,1,1)</f>
        <v>-14.68136705610732</v>
      </c>
      <c r="L885" s="8">
        <f>[1]!sar("881001.WI",A885,4,"2","20","1",1)</f>
        <v>2148.3752204960001</v>
      </c>
      <c r="M885" s="12">
        <f>[1]!kdj("881001.WI",A885,9,3,3,1,1,1)</f>
        <v>32.289030785743066</v>
      </c>
      <c r="N885" s="7">
        <f>[1]!rsi("881001.WI",A885,6,1,1)</f>
        <v>46.06475758727025</v>
      </c>
      <c r="O885" s="7">
        <f>[1]!atr("881001.WI",A885,14,"2","1",1)</f>
        <v>23.724664285714329</v>
      </c>
      <c r="P885" s="21">
        <f>[1]!s_dq_close("000001.SH",A885,1)</f>
        <v>2118.268</v>
      </c>
      <c r="Q885" s="21">
        <f>[1]!s_dq_close("399107.SZ",A885,1)</f>
        <v>932.56100000000004</v>
      </c>
    </row>
    <row r="886" spans="1:17" x14ac:dyDescent="0.25">
      <c r="A886" s="6">
        <v>41143</v>
      </c>
      <c r="B886" s="8">
        <f>[1]!i_dq_close($A$1,A886)</f>
        <v>2097.3894</v>
      </c>
      <c r="C886" s="8">
        <f>[1]!i_dq_pctchange($A$1,A886)</f>
        <v>-0.59192984771065638</v>
      </c>
      <c r="D886" s="8">
        <f>[1]!s_dq_volume("881001.WI",A886,1000000)</f>
        <v>11485.7096</v>
      </c>
      <c r="E886" s="8">
        <f>[1]!s_dq_turn($A$1,A886)</f>
        <v>0.48139999999999999</v>
      </c>
      <c r="F886" s="8">
        <f>[1]!s_share_freeshares($A$1,A886,10000)</f>
        <v>97450102.790299997</v>
      </c>
      <c r="G886" s="8">
        <f>[1]!s_val_pe_ttm($A$1,A886)</f>
        <v>12.866900444030762</v>
      </c>
      <c r="H886" s="8">
        <f>[1]!s_val_dividendyield2($A$1,A886)</f>
        <v>2.1947999999999999</v>
      </c>
      <c r="I886" s="8">
        <f>[1]!s_val_pb_lf($A$1,A886)</f>
        <v>1.7604999542236328</v>
      </c>
      <c r="J886" s="11">
        <f>[1]!i_val_pe_percentile("881001.WI",A886,"2000-01-01",A886)</f>
        <v>0.62193126022913259</v>
      </c>
      <c r="K886" s="8">
        <f>[1]!macd("881001.WI",A886,26,12,9,1,1,1)</f>
        <v>-15.039633840815441</v>
      </c>
      <c r="L886" s="8">
        <f>[1]!sar("881001.WI",A886,4,"2","20","1",1)</f>
        <v>2143.9531052662401</v>
      </c>
      <c r="M886" s="12">
        <f>[1]!kdj("881001.WI",A886,9,3,3,1,1,1)</f>
        <v>29.904814404783707</v>
      </c>
      <c r="N886" s="7">
        <f>[1]!rsi("881001.WI",A886,6,1,1)</f>
        <v>38.170620450906902</v>
      </c>
      <c r="O886" s="7">
        <f>[1]!atr("881001.WI",A886,14,"2","1",1)</f>
        <v>23.611407142857193</v>
      </c>
      <c r="P886" s="21">
        <f>[1]!s_dq_close("000001.SH",A886,1)</f>
        <v>2107.7109999999998</v>
      </c>
      <c r="Q886" s="21">
        <f>[1]!s_dq_close("399107.SZ",A886,1)</f>
        <v>925.60500000000002</v>
      </c>
    </row>
    <row r="887" spans="1:17" x14ac:dyDescent="0.25">
      <c r="A887" s="6">
        <v>41144</v>
      </c>
      <c r="B887" s="8">
        <f>[1]!i_dq_close($A$1,A887)</f>
        <v>2104.0817999999999</v>
      </c>
      <c r="C887" s="8">
        <f>[1]!i_dq_pctchange($A$1,A887)</f>
        <v>0.31908237926633493</v>
      </c>
      <c r="D887" s="8">
        <f>[1]!s_dq_volume("881001.WI",A887,1000000)</f>
        <v>11413.3464</v>
      </c>
      <c r="E887" s="8">
        <f>[1]!s_dq_turn($A$1,A887)</f>
        <v>0.4793</v>
      </c>
      <c r="F887" s="8">
        <f>[1]!s_share_freeshares($A$1,A887,10000)</f>
        <v>97462397.569499999</v>
      </c>
      <c r="G887" s="8">
        <f>[1]!s_val_pe_ttm($A$1,A887)</f>
        <v>12.913800239562988</v>
      </c>
      <c r="H887" s="8">
        <f>[1]!s_val_dividendyield2($A$1,A887)</f>
        <v>2.1888000000000001</v>
      </c>
      <c r="I887" s="8">
        <f>[1]!s_val_pb_lf($A$1,A887)</f>
        <v>1.764799952507019</v>
      </c>
      <c r="J887" s="11">
        <f>[1]!i_val_pe_percentile("881001.WI",A887,"2000-01-01",A887)</f>
        <v>0.78534031413612559</v>
      </c>
      <c r="K887" s="8">
        <f>[1]!macd("881001.WI",A887,26,12,9,1,1,1)</f>
        <v>-14.615068685349797</v>
      </c>
      <c r="L887" s="8">
        <f>[1]!sar("881001.WI",A887,4,"2","20","1",1)</f>
        <v>2139.7963169502655</v>
      </c>
      <c r="M887" s="12">
        <f>[1]!kdj("881001.WI",A887,9,3,3,1,1,1)</f>
        <v>31.827528454738687</v>
      </c>
      <c r="N887" s="7">
        <f>[1]!rsi("881001.WI",A887,6,1,1)</f>
        <v>44.307760445666567</v>
      </c>
      <c r="O887" s="7">
        <f>[1]!atr("881001.WI",A887,14,"2","1",1)</f>
        <v>23.277564285714302</v>
      </c>
      <c r="P887" s="21">
        <f>[1]!s_dq_close("000001.SH",A887,1)</f>
        <v>2113.0720000000001</v>
      </c>
      <c r="Q887" s="21">
        <f>[1]!s_dq_close("399107.SZ",A887,1)</f>
        <v>930.31299999999999</v>
      </c>
    </row>
    <row r="888" spans="1:17" x14ac:dyDescent="0.25">
      <c r="A888" s="6">
        <v>41145</v>
      </c>
      <c r="B888" s="8">
        <f>[1]!i_dq_close($A$1,A888)</f>
        <v>2078.3987000000002</v>
      </c>
      <c r="C888" s="8">
        <f>[1]!i_dq_pctchange($A$1,A888)</f>
        <v>-1.2206322016567863</v>
      </c>
      <c r="D888" s="8">
        <f>[1]!s_dq_volume("881001.WI",A888,1000000)</f>
        <v>11516.997600000001</v>
      </c>
      <c r="E888" s="8">
        <f>[1]!s_dq_turn($A$1,A888)</f>
        <v>0.48580000000000001</v>
      </c>
      <c r="F888" s="8">
        <f>[1]!s_share_freeshares($A$1,A888,10000)</f>
        <v>97548539.672800004</v>
      </c>
      <c r="G888" s="8">
        <f>[1]!s_val_pe_ttm($A$1,A888)</f>
        <v>12.77340030670166</v>
      </c>
      <c r="H888" s="8">
        <f>[1]!s_val_dividendyield2($A$1,A888)</f>
        <v>2.2143000000000002</v>
      </c>
      <c r="I888" s="8">
        <f>[1]!s_val_pb_lf($A$1,A888)</f>
        <v>1.7321000099182129</v>
      </c>
      <c r="J888" s="11">
        <f>[1]!i_val_pe_percentile("881001.WI",A888,"2000-01-01",A888)</f>
        <v>0.32711808963035655</v>
      </c>
      <c r="K888" s="8">
        <f>[1]!macd("881001.WI",A888,26,12,9,1,1,1)</f>
        <v>-16.164672980237356</v>
      </c>
      <c r="L888" s="8">
        <f>[1]!sar("881001.WI",A888,4,"2","20","1",1)</f>
        <v>2135.8889359332497</v>
      </c>
      <c r="M888" s="12">
        <f>[1]!kdj("881001.WI",A888,9,3,3,1,1,1)</f>
        <v>23.422341064910899</v>
      </c>
      <c r="N888" s="7">
        <f>[1]!rsi("881001.WI",A888,6,1,1)</f>
        <v>30.408033363856322</v>
      </c>
      <c r="O888" s="7">
        <f>[1]!atr("881001.WI",A888,14,"2","1",1)</f>
        <v>22.625114285714321</v>
      </c>
      <c r="P888" s="21">
        <f>[1]!s_dq_close("000001.SH",A888,1)</f>
        <v>2092.1039999999998</v>
      </c>
      <c r="Q888" s="21">
        <f>[1]!s_dq_close("399107.SZ",A888,1)</f>
        <v>911.57799999999997</v>
      </c>
    </row>
    <row r="889" spans="1:17" x14ac:dyDescent="0.25">
      <c r="A889" s="6">
        <v>41148</v>
      </c>
      <c r="B889" s="8">
        <f>[1]!i_dq_close($A$1,A889)</f>
        <v>2038.9087</v>
      </c>
      <c r="C889" s="8">
        <f>[1]!i_dq_pctchange($A$1,A889)</f>
        <v>-1.9000204340004749</v>
      </c>
      <c r="D889" s="8">
        <f>[1]!s_dq_volume("881001.WI",A889,1000000)</f>
        <v>11082.6216</v>
      </c>
      <c r="E889" s="8">
        <f>[1]!s_dq_turn($A$1,A889)</f>
        <v>0.46510000000000001</v>
      </c>
      <c r="F889" s="8">
        <f>[1]!s_share_freeshares($A$1,A889,10000)</f>
        <v>97669209.316300005</v>
      </c>
      <c r="G889" s="8">
        <f>[1]!s_val_pe_ttm($A$1,A889)</f>
        <v>12.577300071716309</v>
      </c>
      <c r="H889" s="8">
        <f>[1]!s_val_dividendyield2($A$1,A889)</f>
        <v>2.2509000000000001</v>
      </c>
      <c r="I889" s="8">
        <f>[1]!s_val_pb_lf($A$1,A889)</f>
        <v>1.6859999895095825</v>
      </c>
      <c r="J889" s="11">
        <f>[1]!i_val_pe_percentile("881001.WI",A889,"2000-01-01",A889)</f>
        <v>6.540222367560497E-2</v>
      </c>
      <c r="K889" s="8">
        <f>[1]!macd("881001.WI",A889,26,12,9,1,1,1)</f>
        <v>-20.344737051956145</v>
      </c>
      <c r="L889" s="8">
        <f>[1]!sar("881001.WI",A889,4,"2","20","1",1)</f>
        <v>2132.3460177772549</v>
      </c>
      <c r="M889" s="12">
        <f>[1]!kdj("881001.WI",A889,9,3,3,1,1,1)</f>
        <v>15.652646112824968</v>
      </c>
      <c r="N889" s="7">
        <f>[1]!rsi("881001.WI",A889,6,1,1)</f>
        <v>19.259911649360976</v>
      </c>
      <c r="O889" s="7">
        <f>[1]!atr("881001.WI",A889,14,"2","1",1)</f>
        <v>24.671407142857202</v>
      </c>
      <c r="P889" s="21">
        <f>[1]!s_dq_close("000001.SH",A889,1)</f>
        <v>2055.7080000000001</v>
      </c>
      <c r="Q889" s="21">
        <f>[1]!s_dq_close("399107.SZ",A889,1)</f>
        <v>891.62099999999998</v>
      </c>
    </row>
    <row r="890" spans="1:17" x14ac:dyDescent="0.25">
      <c r="A890" s="6">
        <v>41149</v>
      </c>
      <c r="B890" s="8">
        <f>[1]!i_dq_close($A$1,A890)</f>
        <v>2054.6291999999999</v>
      </c>
      <c r="C890" s="8">
        <f>[1]!i_dq_pctchange($A$1,A890)</f>
        <v>0.77102520578777767</v>
      </c>
      <c r="D890" s="8">
        <f>[1]!s_dq_volume("881001.WI",A890,1000000)</f>
        <v>9923.7216000000008</v>
      </c>
      <c r="E890" s="8">
        <f>[1]!s_dq_turn($A$1,A890)</f>
        <v>0.41589999999999999</v>
      </c>
      <c r="F890" s="8">
        <f>[1]!s_share_freeshares($A$1,A890,10000)</f>
        <v>97688812.224900007</v>
      </c>
      <c r="G890" s="8">
        <f>[1]!s_val_pe_ttm($A$1,A890)</f>
        <v>12.655400276184082</v>
      </c>
      <c r="H890" s="8">
        <f>[1]!s_val_dividendyield2($A$1,A890)</f>
        <v>2.2349000000000001</v>
      </c>
      <c r="I890" s="8">
        <f>[1]!s_val_pb_lf($A$1,A890)</f>
        <v>1.6960999965667725</v>
      </c>
      <c r="J890" s="11">
        <f>[1]!i_val_pe_percentile("881001.WI",A890,"2000-01-01",A890)</f>
        <v>0.13076168682576006</v>
      </c>
      <c r="K890" s="8">
        <f>[1]!macd("881001.WI",A890,26,12,9,1,1,1)</f>
        <v>-22.133810190175154</v>
      </c>
      <c r="L890" s="8">
        <f>[1]!sar("881001.WI",A890,4,"2","20","1",1)</f>
        <v>2124.8627203550745</v>
      </c>
      <c r="M890" s="12">
        <f>[1]!kdj("881001.WI",A890,9,3,3,1,1,1)</f>
        <v>18.649262386980979</v>
      </c>
      <c r="N890" s="7">
        <f>[1]!rsi("881001.WI",A890,6,1,1)</f>
        <v>31.292946158144279</v>
      </c>
      <c r="O890" s="7">
        <f>[1]!atr("881001.WI",A890,14,"2","1",1)</f>
        <v>25.595700000000061</v>
      </c>
      <c r="P890" s="21">
        <f>[1]!s_dq_close("000001.SH",A890,1)</f>
        <v>2073.154</v>
      </c>
      <c r="Q890" s="21">
        <f>[1]!s_dq_close("399107.SZ",A890,1)</f>
        <v>895.50900000000001</v>
      </c>
    </row>
    <row r="891" spans="1:17" x14ac:dyDescent="0.25">
      <c r="A891" s="6">
        <v>41150</v>
      </c>
      <c r="B891" s="8">
        <f>[1]!i_dq_close($A$1,A891)</f>
        <v>2035.7985000000001</v>
      </c>
      <c r="C891" s="8">
        <f>[1]!i_dq_pctchange($A$1,A891)</f>
        <v>-0.91650113801554811</v>
      </c>
      <c r="D891" s="8">
        <f>[1]!s_dq_volume("881001.WI",A891,1000000)</f>
        <v>9802.3639999999996</v>
      </c>
      <c r="E891" s="8">
        <f>[1]!s_dq_turn($A$1,A891)</f>
        <v>0.4113</v>
      </c>
      <c r="F891" s="8">
        <f>[1]!s_share_freeshares($A$1,A891,10000)</f>
        <v>97612693.602400005</v>
      </c>
      <c r="G891" s="8">
        <f>[1]!s_val_pe_ttm($A$1,A891)</f>
        <v>12.595800399780273</v>
      </c>
      <c r="H891" s="8">
        <f>[1]!s_val_dividendyield2($A$1,A891)</f>
        <v>2.2549999999999999</v>
      </c>
      <c r="I891" s="8">
        <f>[1]!s_val_pb_lf($A$1,A891)</f>
        <v>1.6783000230789185</v>
      </c>
      <c r="J891" s="11">
        <f>[1]!i_val_pe_percentile("881001.WI",A891,"2000-01-01",A891)</f>
        <v>9.8039215686274508E-2</v>
      </c>
      <c r="K891" s="8">
        <f>[1]!macd("881001.WI",A891,26,12,9,1,1,1)</f>
        <v>-24.785432618235973</v>
      </c>
      <c r="L891" s="8">
        <f>[1]!sar("881001.WI",A891,4,"2","20","1",1)</f>
        <v>2115.851798319567</v>
      </c>
      <c r="M891" s="12">
        <f>[1]!kdj("881001.WI",A891,9,3,3,1,1,1)</f>
        <v>12.864715809711003</v>
      </c>
      <c r="N891" s="7">
        <f>[1]!rsi("881001.WI",A891,6,1,1)</f>
        <v>25.771980019953144</v>
      </c>
      <c r="O891" s="7">
        <f>[1]!atr("881001.WI",A891,14,"2","1",1)</f>
        <v>25.087300000000059</v>
      </c>
      <c r="P891" s="21">
        <f>[1]!s_dq_close("000001.SH",A891,1)</f>
        <v>2053.2350000000001</v>
      </c>
      <c r="Q891" s="21">
        <f>[1]!s_dq_close("399107.SZ",A891,1)</f>
        <v>890.30399999999997</v>
      </c>
    </row>
    <row r="892" spans="1:17" x14ac:dyDescent="0.25">
      <c r="A892" s="6">
        <v>41151</v>
      </c>
      <c r="B892" s="8">
        <f>[1]!i_dq_close($A$1,A892)</f>
        <v>2027.6980000000001</v>
      </c>
      <c r="C892" s="8">
        <f>[1]!i_dq_pctchange($A$1,A892)</f>
        <v>-0.39790283763348927</v>
      </c>
      <c r="D892" s="8">
        <f>[1]!s_dq_volume("881001.WI",A892,1000000)</f>
        <v>11607.6144</v>
      </c>
      <c r="E892" s="8">
        <f>[1]!s_dq_turn($A$1,A892)</f>
        <v>0.49330000000000002</v>
      </c>
      <c r="F892" s="8">
        <f>[1]!s_share_freeshares($A$1,A892,10000)</f>
        <v>97674474.078899994</v>
      </c>
      <c r="G892" s="8">
        <f>[1]!s_val_pe_ttm($A$1,A892)</f>
        <v>12.506999969482422</v>
      </c>
      <c r="H892" s="8">
        <f>[1]!s_val_dividendyield2($A$1,A892)</f>
        <v>2.2663000000000002</v>
      </c>
      <c r="I892" s="8">
        <f>[1]!s_val_pb_lf($A$1,A892)</f>
        <v>1.6651999950408936</v>
      </c>
      <c r="J892" s="11">
        <f>[1]!i_val_pe_percentile("881001.WI",A892,"2000-01-01",A892)</f>
        <v>3.2669062397909177E-2</v>
      </c>
      <c r="K892" s="8">
        <f>[1]!macd("881001.WI",A892,26,12,9,1,1,1)</f>
        <v>-27.226653237164101</v>
      </c>
      <c r="L892" s="8">
        <f>[1]!sar("881001.WI",A892,4,"2","20","1",1)</f>
        <v>2107.7419684876104</v>
      </c>
      <c r="M892" s="12">
        <f>[1]!kdj("881001.WI",A892,9,3,3,1,1,1)</f>
        <v>15.171389597240648</v>
      </c>
      <c r="N892" s="7">
        <f>[1]!rsi("881001.WI",A892,6,1,1)</f>
        <v>23.620740593876263</v>
      </c>
      <c r="O892" s="7">
        <f>[1]!atr("881001.WI",A892,14,"2","1",1)</f>
        <v>26.639121428571489</v>
      </c>
      <c r="P892" s="21">
        <f>[1]!s_dq_close("000001.SH",A892,1)</f>
        <v>2052.585</v>
      </c>
      <c r="Q892" s="21">
        <f>[1]!s_dq_close("399107.SZ",A892,1)</f>
        <v>874.351</v>
      </c>
    </row>
    <row r="893" spans="1:17" x14ac:dyDescent="0.25">
      <c r="A893" s="6">
        <v>41152</v>
      </c>
      <c r="B893" s="8">
        <f>[1]!i_dq_close($A$1,A893)</f>
        <v>2025.5630000000001</v>
      </c>
      <c r="C893" s="8">
        <f>[1]!i_dq_pctchange($A$1,A893)</f>
        <v>-0.10529181367244977</v>
      </c>
      <c r="D893" s="8">
        <f>[1]!s_dq_volume("881001.WI",A893,1000000)</f>
        <v>8442.5247999999992</v>
      </c>
      <c r="E893" s="8">
        <f>[1]!s_dq_turn($A$1,A893)</f>
        <v>0.35460000000000003</v>
      </c>
      <c r="F893" s="8">
        <f>[1]!s_share_freeshares($A$1,A893,10000)</f>
        <v>97697235.778099999</v>
      </c>
      <c r="G893" s="8">
        <f>[1]!s_val_pe_ttm($A$1,A893)</f>
        <v>12.490500450134277</v>
      </c>
      <c r="H893" s="8">
        <f>[1]!s_val_dividendyield2($A$1,A893)</f>
        <v>2.2675000000000001</v>
      </c>
      <c r="I893" s="8">
        <f>[1]!s_val_pb_lf($A$1,A893)</f>
        <v>1.6513999700546265</v>
      </c>
      <c r="J893" s="11">
        <f>[1]!i_val_pe_percentile("881001.WI",A893,"2000-01-01",A893)</f>
        <v>3.2658393207054215E-2</v>
      </c>
      <c r="K893" s="8">
        <f>[1]!macd("881001.WI",A893,26,12,9,1,1,1)</f>
        <v>-28.999328613964281</v>
      </c>
      <c r="L893" s="8">
        <f>[1]!sar("881001.WI",A893,4,"2","20","1",1)</f>
        <v>2095.5406482690973</v>
      </c>
      <c r="M893" s="12">
        <f>[1]!kdj("881001.WI",A893,9,3,3,1,1,1)</f>
        <v>16.058329318935662</v>
      </c>
      <c r="N893" s="7">
        <f>[1]!rsi("881001.WI",A893,6,1,1)</f>
        <v>23.013186408477001</v>
      </c>
      <c r="O893" s="7">
        <f>[1]!atr("881001.WI",A893,14,"2","1",1)</f>
        <v>25.162321428571481</v>
      </c>
      <c r="P893" s="21">
        <f>[1]!s_dq_close("000001.SH",A893,1)</f>
        <v>2047.5219999999999</v>
      </c>
      <c r="Q893" s="21">
        <f>[1]!s_dq_close("399107.SZ",A893,1)</f>
        <v>877.04100000000005</v>
      </c>
    </row>
    <row r="894" spans="1:17" x14ac:dyDescent="0.25">
      <c r="A894" s="6">
        <v>41155</v>
      </c>
      <c r="B894" s="8">
        <f>[1]!i_dq_close($A$1,A894)</f>
        <v>2045.1759999999999</v>
      </c>
      <c r="C894" s="8">
        <f>[1]!i_dq_pctchange($A$1,A894)</f>
        <v>0.96827400579492362</v>
      </c>
      <c r="D894" s="8">
        <f>[1]!s_dq_volume("881001.WI",A894,1000000)</f>
        <v>10961.1224</v>
      </c>
      <c r="E894" s="8">
        <f>[1]!s_dq_turn($A$1,A894)</f>
        <v>0.4597</v>
      </c>
      <c r="F894" s="8">
        <f>[1]!s_share_freeshares($A$1,A894,10000)</f>
        <v>97699602.701299995</v>
      </c>
      <c r="G894" s="8">
        <f>[1]!s_val_pe_ttm($A$1,A894)</f>
        <v>12.599800109863281</v>
      </c>
      <c r="H894" s="8">
        <f>[1]!s_val_dividendyield2($A$1,A894)</f>
        <v>2.2404000000000002</v>
      </c>
      <c r="I894" s="8">
        <f>[1]!s_val_pb_lf($A$1,A894)</f>
        <v>1.6656999588012695</v>
      </c>
      <c r="J894" s="11">
        <f>[1]!i_val_pe_percentile("881001.WI",A894,"2000-01-01",A894)</f>
        <v>0.19588638589618021</v>
      </c>
      <c r="K894" s="8">
        <f>[1]!macd("881001.WI",A894,26,12,9,1,1,1)</f>
        <v>-28.493130363719047</v>
      </c>
      <c r="L894" s="8">
        <f>[1]!sar("881001.WI",A894,4,"2","20","1",1)</f>
        <v>2084.8034864768056</v>
      </c>
      <c r="M894" s="12">
        <f>[1]!kdj("881001.WI",A894,9,3,3,1,1,1)</f>
        <v>23.095039094329099</v>
      </c>
      <c r="N894" s="7">
        <f>[1]!rsi("881001.WI",A894,6,1,1)</f>
        <v>40.020073581923853</v>
      </c>
      <c r="O894" s="7">
        <f>[1]!atr("881001.WI",A894,14,"2","1",1)</f>
        <v>25.164750000000076</v>
      </c>
      <c r="P894" s="21">
        <f>[1]!s_dq_close("000001.SH",A894,1)</f>
        <v>2059.1469999999999</v>
      </c>
      <c r="Q894" s="21">
        <f>[1]!s_dq_close("399107.SZ",A894,1)</f>
        <v>894.11699999999996</v>
      </c>
    </row>
    <row r="895" spans="1:17" x14ac:dyDescent="0.25">
      <c r="A895" s="6">
        <v>41156</v>
      </c>
      <c r="B895" s="8">
        <f>[1]!i_dq_close($A$1,A895)</f>
        <v>2027.9742000000001</v>
      </c>
      <c r="C895" s="8">
        <f>[1]!i_dq_pctchange($A$1,A895)</f>
        <v>-0.8410914268502967</v>
      </c>
      <c r="D895" s="8">
        <f>[1]!s_dq_volume("881001.WI",A895,1000000)</f>
        <v>10691.0352</v>
      </c>
      <c r="E895" s="8">
        <f>[1]!s_dq_turn($A$1,A895)</f>
        <v>0.4486</v>
      </c>
      <c r="F895" s="8">
        <f>[1]!s_share_freeshares($A$1,A895,10000)</f>
        <v>97710809.543200001</v>
      </c>
      <c r="G895" s="8">
        <f>[1]!s_val_pe_ttm($A$1,A895)</f>
        <v>12.491100311279297</v>
      </c>
      <c r="H895" s="8">
        <f>[1]!s_val_dividendyield2($A$1,A895)</f>
        <v>2.2749000000000001</v>
      </c>
      <c r="I895" s="8">
        <f>[1]!s_val_pb_lf($A$1,A895)</f>
        <v>1.6513999700546265</v>
      </c>
      <c r="J895" s="11">
        <f>[1]!i_val_pe_percentile("881001.WI",A895,"2000-01-01",A895)</f>
        <v>6.5274151436031339E-2</v>
      </c>
      <c r="K895" s="8">
        <f>[1]!macd("881001.WI",A895,26,12,9,1,1,1)</f>
        <v>-29.144051616504385</v>
      </c>
      <c r="L895" s="8">
        <f>[1]!sar("881001.WI",A895,4,"2","20","1",1)</f>
        <v>2075.3547840995889</v>
      </c>
      <c r="M895" s="12">
        <f>[1]!kdj("881001.WI",A895,9,3,3,1,1,1)</f>
        <v>22.488659220100931</v>
      </c>
      <c r="N895" s="7">
        <f>[1]!rsi("881001.WI",A895,6,1,1)</f>
        <v>32.470695326046183</v>
      </c>
      <c r="O895" s="7">
        <f>[1]!atr("881001.WI",A895,14,"2","1",1)</f>
        <v>25.39318571428576</v>
      </c>
      <c r="P895" s="21">
        <f>[1]!s_dq_close("000001.SH",A895,1)</f>
        <v>2043.6489999999999</v>
      </c>
      <c r="Q895" s="21">
        <f>[1]!s_dq_close("399107.SZ",A895,1)</f>
        <v>885.88499999999999</v>
      </c>
    </row>
    <row r="896" spans="1:17" x14ac:dyDescent="0.25">
      <c r="A896" s="6">
        <v>41157</v>
      </c>
      <c r="B896" s="8">
        <f>[1]!i_dq_close($A$1,A896)</f>
        <v>2026.1313</v>
      </c>
      <c r="C896" s="8">
        <f>[1]!i_dq_pctchange($A$1,A896)</f>
        <v>-9.0873937153643253E-2</v>
      </c>
      <c r="D896" s="8">
        <f>[1]!s_dq_volume("881001.WI",A896,1000000)</f>
        <v>10480.251200000001</v>
      </c>
      <c r="E896" s="8">
        <f>[1]!s_dq_turn($A$1,A896)</f>
        <v>0.44269999999999998</v>
      </c>
      <c r="F896" s="8">
        <f>[1]!s_share_freeshares($A$1,A896,10000)</f>
        <v>97711237.547399998</v>
      </c>
      <c r="G896" s="8">
        <f>[1]!s_val_pe_ttm($A$1,A896)</f>
        <v>12.480899810791016</v>
      </c>
      <c r="H896" s="8">
        <f>[1]!s_val_dividendyield2($A$1,A896)</f>
        <v>2.2745000000000002</v>
      </c>
      <c r="I896" s="8">
        <f>[1]!s_val_pb_lf($A$1,A896)</f>
        <v>1.6497000455856323</v>
      </c>
      <c r="J896" s="11">
        <f>[1]!i_val_pe_percentile("881001.WI",A896,"2000-01-01",A896)</f>
        <v>3.2626427406199018E-2</v>
      </c>
      <c r="K896" s="8">
        <f>[1]!macd("881001.WI",A896,26,12,9,1,1,1)</f>
        <v>-29.468918676475823</v>
      </c>
      <c r="L896" s="8">
        <f>[1]!sar("881001.WI",A896,4,"2","20","1",1)</f>
        <v>2067.0399260076383</v>
      </c>
      <c r="M896" s="12">
        <f>[1]!kdj("881001.WI",A896,9,3,3,1,1,1)</f>
        <v>21.816731060652398</v>
      </c>
      <c r="N896" s="7">
        <f>[1]!rsi("881001.WI",A896,6,1,1)</f>
        <v>31.701870648344375</v>
      </c>
      <c r="O896" s="7">
        <f>[1]!atr("881001.WI",A896,14,"2","1",1)</f>
        <v>25.844907142857192</v>
      </c>
      <c r="P896" s="21">
        <f>[1]!s_dq_close("000001.SH",A896,1)</f>
        <v>2037.681</v>
      </c>
      <c r="Q896" s="21">
        <f>[1]!s_dq_close("399107.SZ",A896,1)</f>
        <v>890.32799999999997</v>
      </c>
    </row>
    <row r="897" spans="1:17" x14ac:dyDescent="0.25">
      <c r="A897" s="6">
        <v>41158</v>
      </c>
      <c r="B897" s="8">
        <f>[1]!i_dq_close($A$1,A897)</f>
        <v>2041.4193</v>
      </c>
      <c r="C897" s="8">
        <f>[1]!i_dq_pctchange($A$1,A897)</f>
        <v>0.75454142581973893</v>
      </c>
      <c r="D897" s="8">
        <f>[1]!s_dq_volume("881001.WI",A897,1000000)</f>
        <v>10416.205599999999</v>
      </c>
      <c r="E897" s="8">
        <f>[1]!s_dq_turn($A$1,A897)</f>
        <v>0.44009999999999999</v>
      </c>
      <c r="F897" s="8">
        <f>[1]!s_share_freeshares($A$1,A897,10000)</f>
        <v>97722273.911699995</v>
      </c>
      <c r="G897" s="8">
        <f>[1]!s_val_pe_ttm($A$1,A897)</f>
        <v>12.576800346374512</v>
      </c>
      <c r="H897" s="8">
        <f>[1]!s_val_dividendyield2($A$1,A897)</f>
        <v>2.2557</v>
      </c>
      <c r="I897" s="8">
        <f>[1]!s_val_pb_lf($A$1,A897)</f>
        <v>1.6624000072479248</v>
      </c>
      <c r="J897" s="11">
        <f>[1]!i_val_pe_percentile("881001.WI",A897,"2000-01-01",A897)</f>
        <v>0.19569471624266144</v>
      </c>
      <c r="K897" s="8">
        <f>[1]!macd("881001.WI",A897,26,12,9,1,1,1)</f>
        <v>-28.168060462191534</v>
      </c>
      <c r="L897" s="8">
        <f>[1]!sar("881001.WI",A897,4,"2","20","1",1)</f>
        <v>2060.8090188867218</v>
      </c>
      <c r="M897" s="12">
        <f>[1]!kdj("881001.WI",A897,9,3,3,1,1,1)</f>
        <v>30.836873845488466</v>
      </c>
      <c r="N897" s="7">
        <f>[1]!rsi("881001.WI",A897,6,1,1)</f>
        <v>44.729351329717375</v>
      </c>
      <c r="O897" s="7">
        <f>[1]!atr("881001.WI",A897,14,"2","1",1)</f>
        <v>25.545664285714338</v>
      </c>
      <c r="P897" s="21">
        <f>[1]!s_dq_close("000001.SH",A897,1)</f>
        <v>2051.9180000000001</v>
      </c>
      <c r="Q897" s="21">
        <f>[1]!s_dq_close("399107.SZ",A897,1)</f>
        <v>899.08699999999999</v>
      </c>
    </row>
    <row r="898" spans="1:17" x14ac:dyDescent="0.25">
      <c r="A898" s="6">
        <v>41159</v>
      </c>
      <c r="B898" s="8">
        <f>[1]!i_dq_close($A$1,A898)</f>
        <v>2117.1311000000001</v>
      </c>
      <c r="C898" s="8">
        <f>[1]!i_dq_pctchange($A$1,A898)</f>
        <v>3.7087824142742276</v>
      </c>
      <c r="D898" s="8">
        <f>[1]!s_dq_volume("881001.WI",A898,1000000)</f>
        <v>24296.587200000002</v>
      </c>
      <c r="E898" s="8">
        <f>[1]!s_dq_turn($A$1,A898)</f>
        <v>1.0175000000000001</v>
      </c>
      <c r="F898" s="8">
        <f>[1]!s_share_freeshares($A$1,A898,10000)</f>
        <v>97737226.434300005</v>
      </c>
      <c r="G898" s="8">
        <f>[1]!s_val_pe_ttm($A$1,A898)</f>
        <v>13.04010009765625</v>
      </c>
      <c r="H898" s="8">
        <f>[1]!s_val_dividendyield2($A$1,A898)</f>
        <v>2.1732999999999998</v>
      </c>
      <c r="I898" s="8">
        <f>[1]!s_val_pb_lf($A$1,A898)</f>
        <v>1.7236000299453735</v>
      </c>
      <c r="J898" s="11">
        <f>[1]!i_val_pe_percentile("881001.WI",A898,"2000-01-01",A898)</f>
        <v>1.4672318226279752</v>
      </c>
      <c r="K898" s="8">
        <f>[1]!macd("881001.WI",A898,26,12,9,1,1,1)</f>
        <v>-20.788178266245723</v>
      </c>
      <c r="L898" s="8">
        <f>[1]!sar("881001.WI",A898,4,"2","20","1",1)</f>
        <v>2015.1157000000001</v>
      </c>
      <c r="M898" s="12">
        <f>[1]!kdj("881001.WI",A898,9,3,3,1,1,1)</f>
        <v>49.198556401342074</v>
      </c>
      <c r="N898" s="7">
        <f>[1]!rsi("881001.WI",A898,6,1,1)</f>
        <v>74.094675809406866</v>
      </c>
      <c r="O898" s="7">
        <f>[1]!atr("881001.WI",A898,14,"2","1",1)</f>
        <v>30.467078571428601</v>
      </c>
      <c r="P898" s="21">
        <f>[1]!s_dq_close("000001.SH",A898,1)</f>
        <v>2127.7620000000002</v>
      </c>
      <c r="Q898" s="21">
        <f>[1]!s_dq_close("399107.SZ",A898,1)</f>
        <v>932.91300000000001</v>
      </c>
    </row>
    <row r="899" spans="1:17" x14ac:dyDescent="0.25">
      <c r="A899" s="6">
        <v>41162</v>
      </c>
      <c r="B899" s="8">
        <f>[1]!i_dq_close($A$1,A899)</f>
        <v>2126.9775</v>
      </c>
      <c r="C899" s="8">
        <f>[1]!i_dq_pctchange($A$1,A899)</f>
        <v>0.46508220487620738</v>
      </c>
      <c r="D899" s="8">
        <f>[1]!s_dq_volume("881001.WI",A899,1000000)</f>
        <v>19247.0144</v>
      </c>
      <c r="E899" s="8">
        <f>[1]!s_dq_turn($A$1,A899)</f>
        <v>0.80469999999999997</v>
      </c>
      <c r="F899" s="8">
        <f>[1]!s_share_freeshares($A$1,A899,10000)</f>
        <v>97747319.968999997</v>
      </c>
      <c r="G899" s="8">
        <f>[1]!s_val_pe_ttm($A$1,A899)</f>
        <v>13.094699859619141</v>
      </c>
      <c r="H899" s="8">
        <f>[1]!s_val_dividendyield2($A$1,A899)</f>
        <v>2.1617000000000002</v>
      </c>
      <c r="I899" s="8">
        <f>[1]!s_val_pb_lf($A$1,A899)</f>
        <v>1.7309999465942383</v>
      </c>
      <c r="J899" s="11">
        <f>[1]!i_val_pe_percentile("881001.WI",A899,"2000-01-01",A899)</f>
        <v>1.727509778357236</v>
      </c>
      <c r="K899" s="8">
        <f>[1]!macd("881001.WI",A899,26,12,9,1,1,1)</f>
        <v>-13.983849158126304</v>
      </c>
      <c r="L899" s="8">
        <f>[1]!sar("881001.WI",A899,4,"2","20","1",1)</f>
        <v>2017.5199680000001</v>
      </c>
      <c r="M899" s="12">
        <f>[1]!kdj("881001.WI",A899,9,3,3,1,1,1)</f>
        <v>63.978755513273036</v>
      </c>
      <c r="N899" s="7">
        <f>[1]!rsi("881001.WI",A899,6,1,1)</f>
        <v>76.078165186265963</v>
      </c>
      <c r="O899" s="7">
        <f>[1]!atr("881001.WI",A899,14,"2","1",1)</f>
        <v>30.22407142857141</v>
      </c>
      <c r="P899" s="21">
        <f>[1]!s_dq_close("000001.SH",A899,1)</f>
        <v>2134.893</v>
      </c>
      <c r="Q899" s="21">
        <f>[1]!s_dq_close("399107.SZ",A899,1)</f>
        <v>941.60400000000004</v>
      </c>
    </row>
    <row r="900" spans="1:17" x14ac:dyDescent="0.25">
      <c r="A900" s="6">
        <v>41163</v>
      </c>
      <c r="B900" s="8">
        <f>[1]!i_dq_close($A$1,A900)</f>
        <v>2114.2766000000001</v>
      </c>
      <c r="C900" s="8">
        <f>[1]!i_dq_pctchange($A$1,A900)</f>
        <v>-0.5971337261442502</v>
      </c>
      <c r="D900" s="8">
        <f>[1]!s_dq_volume("881001.WI",A900,1000000)</f>
        <v>15107.7232</v>
      </c>
      <c r="E900" s="8">
        <f>[1]!s_dq_turn($A$1,A900)</f>
        <v>0.63270000000000004</v>
      </c>
      <c r="F900" s="8">
        <f>[1]!s_share_freeshares($A$1,A900,10000)</f>
        <v>97795948.509200007</v>
      </c>
      <c r="G900" s="8">
        <f>[1]!s_val_pe_ttm($A$1,A900)</f>
        <v>13.019900321960449</v>
      </c>
      <c r="H900" s="8">
        <f>[1]!s_val_dividendyield2($A$1,A900)</f>
        <v>2.1743999999999999</v>
      </c>
      <c r="I900" s="8">
        <f>[1]!s_val_pb_lf($A$1,A900)</f>
        <v>1.7208000421524048</v>
      </c>
      <c r="J900" s="11">
        <f>[1]!i_val_pe_percentile("881001.WI",A900,"2000-01-01",A900)</f>
        <v>1.466275659824047</v>
      </c>
      <c r="K900" s="8">
        <f>[1]!macd("881001.WI",A900,26,12,9,1,1,1)</f>
        <v>-9.5066391827263033</v>
      </c>
      <c r="L900" s="8">
        <f>[1]!sar("881001.WI",A900,4,"2","20","1",1)</f>
        <v>2019.8761506400001</v>
      </c>
      <c r="M900" s="12">
        <f>[1]!kdj("881001.WI",A900,9,3,3,1,1,1)</f>
        <v>70.557058253920886</v>
      </c>
      <c r="N900" s="7">
        <f>[1]!rsi("881001.WI",A900,6,1,1)</f>
        <v>68.017020453689142</v>
      </c>
      <c r="O900" s="7">
        <f>[1]!atr("881001.WI",A900,14,"2","1",1)</f>
        <v>30.353999999999978</v>
      </c>
      <c r="P900" s="21">
        <f>[1]!s_dq_close("000001.SH",A900,1)</f>
        <v>2120.5540000000001</v>
      </c>
      <c r="Q900" s="21">
        <f>[1]!s_dq_close("399107.SZ",A900,1)</f>
        <v>938.35900000000004</v>
      </c>
    </row>
    <row r="901" spans="1:17" x14ac:dyDescent="0.25">
      <c r="A901" s="6">
        <v>41164</v>
      </c>
      <c r="B901" s="8">
        <f>[1]!i_dq_close($A$1,A901)</f>
        <v>2122.0603000000001</v>
      </c>
      <c r="C901" s="8">
        <f>[1]!i_dq_pctchange($A$1,A901)</f>
        <v>0.36814955999607396</v>
      </c>
      <c r="D901" s="8">
        <f>[1]!s_dq_volume("881001.WI",A901,1000000)</f>
        <v>15528.3104</v>
      </c>
      <c r="E901" s="8">
        <f>[1]!s_dq_turn($A$1,A901)</f>
        <v>0.64970000000000006</v>
      </c>
      <c r="F901" s="8">
        <f>[1]!s_share_freeshares($A$1,A901,10000)</f>
        <v>97803732.981700003</v>
      </c>
      <c r="G901" s="8">
        <f>[1]!s_val_pe_ttm($A$1,A901)</f>
        <v>13.061300277709961</v>
      </c>
      <c r="H901" s="8">
        <f>[1]!s_val_dividendyield2($A$1,A901)</f>
        <v>2.1663000000000001</v>
      </c>
      <c r="I901" s="8">
        <f>[1]!s_val_pb_lf($A$1,A901)</f>
        <v>1.726099967956543</v>
      </c>
      <c r="J901" s="11">
        <f>[1]!i_val_pe_percentile("881001.WI",A901,"2000-01-01",A901)</f>
        <v>1.6286644951140066</v>
      </c>
      <c r="K901" s="8">
        <f>[1]!macd("881001.WI",A901,26,12,9,1,1,1)</f>
        <v>-5.2695938836777714</v>
      </c>
      <c r="L901" s="8">
        <f>[1]!sar("881001.WI",A901,4,"2","20","1",1)</f>
        <v>2022.1852096272</v>
      </c>
      <c r="M901" s="12">
        <f>[1]!kdj("881001.WI",A901,9,3,3,1,1,1)</f>
        <v>76.692137297516467</v>
      </c>
      <c r="N901" s="7">
        <f>[1]!rsi("881001.WI",A901,6,1,1)</f>
        <v>70.32908753034441</v>
      </c>
      <c r="O901" s="7">
        <f>[1]!atr("881001.WI",A901,14,"2","1",1)</f>
        <v>30.750849999999996</v>
      </c>
      <c r="P901" s="21">
        <f>[1]!s_dq_close("000001.SH",A901,1)</f>
        <v>2126.5540000000001</v>
      </c>
      <c r="Q901" s="21">
        <f>[1]!s_dq_close("399107.SZ",A901,1)</f>
        <v>943.32299999999998</v>
      </c>
    </row>
    <row r="902" spans="1:17" x14ac:dyDescent="0.25">
      <c r="A902" s="6">
        <v>41165</v>
      </c>
      <c r="B902" s="8">
        <f>[1]!i_dq_close($A$1,A902)</f>
        <v>2102.7568000000001</v>
      </c>
      <c r="C902" s="8">
        <f>[1]!i_dq_pctchange($A$1,A902)</f>
        <v>-0.90965841074355824</v>
      </c>
      <c r="D902" s="8">
        <f>[1]!s_dq_volume("881001.WI",A902,1000000)</f>
        <v>14572.844800000001</v>
      </c>
      <c r="E902" s="8">
        <f>[1]!s_dq_turn($A$1,A902)</f>
        <v>0.60940000000000005</v>
      </c>
      <c r="F902" s="8">
        <f>[1]!s_share_freeshares($A$1,A902,10000)</f>
        <v>97809871.782100007</v>
      </c>
      <c r="G902" s="8">
        <f>[1]!s_val_pe_ttm($A$1,A902)</f>
        <v>12.943499565124512</v>
      </c>
      <c r="H902" s="8">
        <f>[1]!s_val_dividendyield2($A$1,A902)</f>
        <v>2.1880000000000002</v>
      </c>
      <c r="I902" s="8">
        <f>[1]!s_val_pb_lf($A$1,A902)</f>
        <v>1.7103999853134155</v>
      </c>
      <c r="J902" s="11">
        <f>[1]!i_val_pe_percentile("881001.WI",A902,"2000-01-01",A902)</f>
        <v>1.3025073266037122</v>
      </c>
      <c r="K902" s="8">
        <f>[1]!macd("881001.WI",A902,26,12,9,1,1,1)</f>
        <v>-3.4297994883131651</v>
      </c>
      <c r="L902" s="8">
        <f>[1]!sar("881001.WI",A902,4,"2","20","1",1)</f>
        <v>2024.4480874346561</v>
      </c>
      <c r="M902" s="12">
        <f>[1]!kdj("881001.WI",A902,9,3,3,1,1,1)</f>
        <v>75.429625304119028</v>
      </c>
      <c r="N902" s="7">
        <f>[1]!rsi("881001.WI",A902,6,1,1)</f>
        <v>57.87755275905937</v>
      </c>
      <c r="O902" s="7">
        <f>[1]!atr("881001.WI",A902,14,"2","1",1)</f>
        <v>30.508135714285704</v>
      </c>
      <c r="P902" s="21">
        <f>[1]!s_dq_close("000001.SH",A902,1)</f>
        <v>2110.3789999999999</v>
      </c>
      <c r="Q902" s="21">
        <f>[1]!s_dq_close("399107.SZ",A902,1)</f>
        <v>929.83399999999995</v>
      </c>
    </row>
    <row r="903" spans="1:17" x14ac:dyDescent="0.25">
      <c r="A903" s="6">
        <v>41166</v>
      </c>
      <c r="B903" s="8">
        <f>[1]!i_dq_close($A$1,A903)</f>
        <v>2114.6615999999999</v>
      </c>
      <c r="C903" s="8">
        <f>[1]!i_dq_pctchange($A$1,A903)</f>
        <v>0.56615201529724191</v>
      </c>
      <c r="D903" s="8">
        <f>[1]!s_dq_volume("881001.WI",A903,1000000)</f>
        <v>16116.212799999999</v>
      </c>
      <c r="E903" s="8">
        <f>[1]!s_dq_turn($A$1,A903)</f>
        <v>0.67490000000000006</v>
      </c>
      <c r="F903" s="8">
        <f>[1]!s_share_freeshares($A$1,A903,10000)</f>
        <v>97815584.781399995</v>
      </c>
      <c r="G903" s="8">
        <f>[1]!s_val_pe_ttm($A$1,A903)</f>
        <v>13.002400398254395</v>
      </c>
      <c r="H903" s="8">
        <f>[1]!s_val_dividendyield2($A$1,A903)</f>
        <v>2.1804999999999999</v>
      </c>
      <c r="I903" s="8">
        <f>[1]!s_val_pb_lf($A$1,A903)</f>
        <v>1.7177000045776367</v>
      </c>
      <c r="J903" s="11">
        <f>[1]!i_val_pe_percentile("881001.WI",A903,"2000-01-01",A903)</f>
        <v>1.46484375</v>
      </c>
      <c r="K903" s="8">
        <f>[1]!macd("881001.WI",A903,26,12,9,1,1,1)</f>
        <v>-0.99960844364522927</v>
      </c>
      <c r="L903" s="8">
        <f>[1]!sar("881001.WI",A903,4,"2","20","1",1)</f>
        <v>2026.6142676859631</v>
      </c>
      <c r="M903" s="12">
        <f>[1]!kdj("881001.WI",A903,9,3,3,1,1,1)</f>
        <v>77.888969219372555</v>
      </c>
      <c r="N903" s="7">
        <f>[1]!rsi("881001.WI",A903,6,1,1)</f>
        <v>62.757290306037461</v>
      </c>
      <c r="O903" s="7">
        <f>[1]!atr("881001.WI",A903,14,"2","1",1)</f>
        <v>29.561557142857087</v>
      </c>
      <c r="P903" s="21">
        <f>[1]!s_dq_close("000001.SH",A903,1)</f>
        <v>2123.8470000000002</v>
      </c>
      <c r="Q903" s="21">
        <f>[1]!s_dq_close("399107.SZ",A903,1)</f>
        <v>931.01499999999999</v>
      </c>
    </row>
    <row r="904" spans="1:17" x14ac:dyDescent="0.25">
      <c r="A904" s="6">
        <v>41169</v>
      </c>
      <c r="B904" s="8">
        <f>[1]!i_dq_close($A$1,A904)</f>
        <v>2066.6804000000002</v>
      </c>
      <c r="C904" s="8">
        <f>[1]!i_dq_pctchange($A$1,A904)</f>
        <v>-2.268977693641371</v>
      </c>
      <c r="D904" s="8">
        <f>[1]!s_dq_volume("881001.WI",A904,1000000)</f>
        <v>13576.764800000001</v>
      </c>
      <c r="E904" s="8">
        <f>[1]!s_dq_turn($A$1,A904)</f>
        <v>0.56830000000000003</v>
      </c>
      <c r="F904" s="8">
        <f>[1]!s_share_freeshares($A$1,A904,10000)</f>
        <v>97834038.112100005</v>
      </c>
      <c r="G904" s="8">
        <f>[1]!s_val_pe_ttm($A$1,A904)</f>
        <v>12.70419979095459</v>
      </c>
      <c r="H904" s="8">
        <f>[1]!s_val_dividendyield2($A$1,A904)</f>
        <v>2.1093000000000002</v>
      </c>
      <c r="I904" s="8">
        <f>[1]!s_val_pb_lf($A$1,A904)</f>
        <v>1.6793999671936035</v>
      </c>
      <c r="J904" s="11">
        <f>[1]!i_val_pe_percentile("881001.WI",A904,"2000-01-01",A904)</f>
        <v>0.5206638464041653</v>
      </c>
      <c r="K904" s="8">
        <f>[1]!macd("881001.WI",A904,26,12,9,1,1,1)</f>
        <v>-2.911781175672786</v>
      </c>
      <c r="L904" s="8">
        <f>[1]!sar("881001.WI",A904,4,"2","20","1",1)</f>
        <v>2028.7283683322439</v>
      </c>
      <c r="M904" s="12">
        <f>[1]!kdj("881001.WI",A904,9,3,3,1,1,1)</f>
        <v>66.224080467768871</v>
      </c>
      <c r="N904" s="7">
        <f>[1]!rsi("881001.WI",A904,6,1,1)</f>
        <v>40.221546985993655</v>
      </c>
      <c r="O904" s="7">
        <f>[1]!atr("881001.WI",A904,14,"2","1",1)</f>
        <v>30.793114285714232</v>
      </c>
      <c r="P904" s="21">
        <f>[1]!s_dq_close("000001.SH",A904,1)</f>
        <v>2078.5</v>
      </c>
      <c r="Q904" s="21">
        <f>[1]!s_dq_close("399107.SZ",A904,1)</f>
        <v>904.25800000000004</v>
      </c>
    </row>
    <row r="905" spans="1:17" x14ac:dyDescent="0.25">
      <c r="A905" s="6">
        <v>41170</v>
      </c>
      <c r="B905" s="8">
        <f>[1]!i_dq_close($A$1,A905)</f>
        <v>2052.4926999999998</v>
      </c>
      <c r="C905" s="8">
        <f>[1]!i_dq_pctchange($A$1,A905)</f>
        <v>-0.68649705101961589</v>
      </c>
      <c r="D905" s="8">
        <f>[1]!s_dq_volume("881001.WI",A905,1000000)</f>
        <v>9664.9135999999999</v>
      </c>
      <c r="E905" s="8">
        <f>[1]!s_dq_turn($A$1,A905)</f>
        <v>0.40560000000000002</v>
      </c>
      <c r="F905" s="8">
        <f>[1]!s_share_freeshares($A$1,A905,10000)</f>
        <v>97556171.953999996</v>
      </c>
      <c r="G905" s="8">
        <f>[1]!s_val_pe_ttm($A$1,A905)</f>
        <v>12.599399566650391</v>
      </c>
      <c r="H905" s="8">
        <f>[1]!s_val_dividendyield2($A$1,A905)</f>
        <v>2.1617999999999999</v>
      </c>
      <c r="I905" s="8">
        <f>[1]!s_val_pb_lf($A$1,A905)</f>
        <v>1.6686999797821045</v>
      </c>
      <c r="J905" s="11">
        <f>[1]!i_val_pe_percentile("881001.WI",A905,"2000-01-01",A905)</f>
        <v>0.29277813923227064</v>
      </c>
      <c r="K905" s="8">
        <f>[1]!macd("881001.WI",A905,26,12,9,1,1,1)</f>
        <v>-5.5085218497606547</v>
      </c>
      <c r="L905" s="8">
        <f>[1]!sar("881001.WI",A905,4,"2","20","1",1)</f>
        <v>2030.8001869655991</v>
      </c>
      <c r="M905" s="12">
        <f>[1]!kdj("881001.WI",A905,9,3,3,1,1,1)</f>
        <v>52.297440537562473</v>
      </c>
      <c r="N905" s="7">
        <f>[1]!rsi("881001.WI",A905,6,1,1)</f>
        <v>35.675815761343472</v>
      </c>
      <c r="O905" s="7">
        <f>[1]!atr("881001.WI",A905,14,"2","1",1)</f>
        <v>30.716999999999967</v>
      </c>
      <c r="P905" s="21">
        <f>[1]!s_dq_close("000001.SH",A905,1)</f>
        <v>2059.5430000000001</v>
      </c>
      <c r="Q905" s="21">
        <f>[1]!s_dq_close("399107.SZ",A905,1)</f>
        <v>899.29100000000005</v>
      </c>
    </row>
    <row r="906" spans="1:17" x14ac:dyDescent="0.25">
      <c r="A906" s="6">
        <v>41171</v>
      </c>
      <c r="B906" s="8">
        <f>[1]!i_dq_close($A$1,A906)</f>
        <v>2062.5358999999999</v>
      </c>
      <c r="C906" s="8">
        <f>[1]!i_dq_pctchange($A$1,A906)</f>
        <v>0.48931720926462102</v>
      </c>
      <c r="D906" s="8">
        <f>[1]!s_dq_volume("881001.WI",A906,1000000)</f>
        <v>9542.7512000000006</v>
      </c>
      <c r="E906" s="8">
        <f>[1]!s_dq_turn($A$1,A906)</f>
        <v>0.40050000000000002</v>
      </c>
      <c r="F906" s="8">
        <f>[1]!s_share_freeshares($A$1,A906,10000)</f>
        <v>97559219.705699995</v>
      </c>
      <c r="G906" s="8">
        <f>[1]!s_val_pe_ttm($A$1,A906)</f>
        <v>12.657899856567383</v>
      </c>
      <c r="H906" s="8">
        <f>[1]!s_val_dividendyield2($A$1,A906)</f>
        <v>2.2686000000000002</v>
      </c>
      <c r="I906" s="8">
        <f>[1]!s_val_pb_lf($A$1,A906)</f>
        <v>1.6764999628067017</v>
      </c>
      <c r="J906" s="11">
        <f>[1]!i_val_pe_percentile("881001.WI",A906,"2000-01-01",A906)</f>
        <v>0.42276422764227645</v>
      </c>
      <c r="K906" s="8">
        <f>[1]!macd("881001.WI",A906,26,12,9,1,1,1)</f>
        <v>-6.6790631545331962</v>
      </c>
      <c r="L906" s="8">
        <f>[1]!sar("881001.WI",A906,4,"2","20","1",1)</f>
        <v>2032.7318532262871</v>
      </c>
      <c r="M906" s="12">
        <f>[1]!kdj("881001.WI",A906,9,3,3,1,1,1)</f>
        <v>42.360308731672141</v>
      </c>
      <c r="N906" s="7">
        <f>[1]!rsi("881001.WI",A906,6,1,1)</f>
        <v>41.310229747770208</v>
      </c>
      <c r="O906" s="7">
        <f>[1]!atr("881001.WI",A906,14,"2","1",1)</f>
        <v>29.406314285714252</v>
      </c>
      <c r="P906" s="21">
        <f>[1]!s_dq_close("000001.SH",A906,1)</f>
        <v>2067.8310000000001</v>
      </c>
      <c r="Q906" s="21">
        <f>[1]!s_dq_close("399107.SZ",A906,1)</f>
        <v>905.94299999999998</v>
      </c>
    </row>
    <row r="907" spans="1:17" x14ac:dyDescent="0.25">
      <c r="A907" s="6">
        <v>41172</v>
      </c>
      <c r="B907" s="8">
        <f>[1]!i_dq_close($A$1,A907)</f>
        <v>2015.2455</v>
      </c>
      <c r="C907" s="8">
        <f>[1]!i_dq_pctchange($A$1,A907)</f>
        <v>-2.2928279696852729</v>
      </c>
      <c r="D907" s="8">
        <f>[1]!s_dq_volume("881001.WI",A907,1000000)</f>
        <v>12211.3184</v>
      </c>
      <c r="E907" s="8">
        <f>[1]!s_dq_turn($A$1,A907)</f>
        <v>0.51270000000000004</v>
      </c>
      <c r="F907" s="8">
        <f>[1]!s_share_freeshares($A$1,A907,10000)</f>
        <v>97622535.141900003</v>
      </c>
      <c r="G907" s="8">
        <f>[1]!s_val_pe_ttm($A$1,A907)</f>
        <v>12.375699996948242</v>
      </c>
      <c r="H907" s="8">
        <f>[1]!s_val_dividendyield2($A$1,A907)</f>
        <v>2.2894000000000001</v>
      </c>
      <c r="I907" s="8">
        <f>[1]!s_val_pb_lf($A$1,A907)</f>
        <v>1.6390999555587769</v>
      </c>
      <c r="J907" s="11">
        <f>[1]!i_val_pe_percentile("881001.WI",A907,"2000-01-01",A907)</f>
        <v>0</v>
      </c>
      <c r="K907" s="8">
        <f>[1]!macd("881001.WI",A907,26,12,9,1,1,1)</f>
        <v>-11.292492801810567</v>
      </c>
      <c r="L907" s="8">
        <f>[1]!sar("881001.WI",A907,4,"2","20","1",1)</f>
        <v>2114.6615999999999</v>
      </c>
      <c r="M907" s="12">
        <f>[1]!kdj("881001.WI",A907,9,3,3,1,1,1)</f>
        <v>28.490989025959678</v>
      </c>
      <c r="N907" s="7">
        <f>[1]!rsi("881001.WI",A907,6,1,1)</f>
        <v>27.633284742786646</v>
      </c>
      <c r="O907" s="7">
        <f>[1]!atr("881001.WI",A907,14,"2","1",1)</f>
        <v>31.735835714285663</v>
      </c>
      <c r="P907" s="21">
        <f>[1]!s_dq_close("000001.SH",A907,1)</f>
        <v>2024.837</v>
      </c>
      <c r="Q907" s="21">
        <f>[1]!s_dq_close("399107.SZ",A907,1)</f>
        <v>879.10900000000004</v>
      </c>
    </row>
    <row r="908" spans="1:17" x14ac:dyDescent="0.25">
      <c r="A908" s="6">
        <v>41173</v>
      </c>
      <c r="B908" s="8">
        <f>[1]!i_dq_close($A$1,A908)</f>
        <v>2015.4238</v>
      </c>
      <c r="C908" s="8">
        <f>[1]!i_dq_pctchange($A$1,A908)</f>
        <v>8.8475572827248911E-3</v>
      </c>
      <c r="D908" s="8">
        <f>[1]!s_dq_volume("881001.WI",A908,1000000)</f>
        <v>10622.3496</v>
      </c>
      <c r="E908" s="8">
        <f>[1]!s_dq_turn($A$1,A908)</f>
        <v>0.44400000000000001</v>
      </c>
      <c r="F908" s="8">
        <f>[1]!s_share_freeshares($A$1,A908,10000)</f>
        <v>97669851.971499994</v>
      </c>
      <c r="G908" s="8">
        <f>[1]!s_val_pe_ttm($A$1,A908)</f>
        <v>12.359499931335449</v>
      </c>
      <c r="H908" s="8">
        <f>[1]!s_val_dividendyield2($A$1,A908)</f>
        <v>2.29</v>
      </c>
      <c r="I908" s="8">
        <f>[1]!s_val_pb_lf($A$1,A908)</f>
        <v>1.6368000507354736</v>
      </c>
      <c r="J908" s="11">
        <f>[1]!i_val_pe_percentile("881001.WI",A908,"2000-01-01",A908)</f>
        <v>0</v>
      </c>
      <c r="K908" s="8">
        <f>[1]!macd("881001.WI",A908,26,12,9,1,1,1)</f>
        <v>-14.764090470739575</v>
      </c>
      <c r="L908" s="8">
        <f>[1]!sar("881001.WI",A908,4,"2","20","1",1)</f>
        <v>2112.6554619999997</v>
      </c>
      <c r="M908" s="12">
        <f>[1]!kdj("881001.WI",A908,9,3,3,1,1,1)</f>
        <v>21.22444014907018</v>
      </c>
      <c r="N908" s="7">
        <f>[1]!rsi("881001.WI",A908,6,1,1)</f>
        <v>27.74152277723158</v>
      </c>
      <c r="O908" s="7">
        <f>[1]!atr("881001.WI",A908,14,"2","1",1)</f>
        <v>31.326199999999954</v>
      </c>
      <c r="P908" s="21">
        <f>[1]!s_dq_close("000001.SH",A908,1)</f>
        <v>2026.69</v>
      </c>
      <c r="Q908" s="21">
        <f>[1]!s_dq_close("399107.SZ",A908,1)</f>
        <v>872.702</v>
      </c>
    </row>
    <row r="909" spans="1:17" x14ac:dyDescent="0.25">
      <c r="A909" s="6">
        <v>41176</v>
      </c>
      <c r="B909" s="8">
        <f>[1]!i_dq_close($A$1,A909)</f>
        <v>2024.37</v>
      </c>
      <c r="C909" s="8">
        <f>[1]!i_dq_pctchange($A$1,A909)</f>
        <v>0.44388678946829258</v>
      </c>
      <c r="D909" s="8">
        <f>[1]!s_dq_volume("881001.WI",A909,1000000)</f>
        <v>9917.9984000000004</v>
      </c>
      <c r="E909" s="8">
        <f>[1]!s_dq_turn($A$1,A909)</f>
        <v>0.41320000000000001</v>
      </c>
      <c r="F909" s="8">
        <f>[1]!s_share_freeshares($A$1,A909,10000)</f>
        <v>97694287.074000001</v>
      </c>
      <c r="G909" s="8">
        <f>[1]!s_val_pe_ttm($A$1,A909)</f>
        <v>12.410200119018555</v>
      </c>
      <c r="H909" s="8">
        <f>[1]!s_val_dividendyield2($A$1,A909)</f>
        <v>2.2791999999999999</v>
      </c>
      <c r="I909" s="8">
        <f>[1]!s_val_pb_lf($A$1,A909)</f>
        <v>1.6434999704360962</v>
      </c>
      <c r="J909" s="11">
        <f>[1]!i_val_pe_percentile("881001.WI",A909,"2000-01-01",A909)</f>
        <v>6.4977257959714096E-2</v>
      </c>
      <c r="K909" s="8">
        <f>[1]!macd("881001.WI",A909,26,12,9,1,1,1)</f>
        <v>-16.602094451002813</v>
      </c>
      <c r="L909" s="8">
        <f>[1]!sar("881001.WI",A909,4,"2","20","1",1)</f>
        <v>2108.43088352</v>
      </c>
      <c r="M909" s="12">
        <f>[1]!kdj("881001.WI",A909,9,3,3,1,1,1)</f>
        <v>21.612197797267559</v>
      </c>
      <c r="N909" s="7">
        <f>[1]!rsi("881001.WI",A909,6,1,1)</f>
        <v>33.711185499668922</v>
      </c>
      <c r="O909" s="7">
        <f>[1]!atr("881001.WI",A909,14,"2","1",1)</f>
        <v>32.343949999999964</v>
      </c>
      <c r="P909" s="21">
        <f>[1]!s_dq_close("000001.SH",A909,1)</f>
        <v>2033.192</v>
      </c>
      <c r="Q909" s="21">
        <f>[1]!s_dq_close("399107.SZ",A909,1)</f>
        <v>879.49800000000005</v>
      </c>
    </row>
    <row r="910" spans="1:17" x14ac:dyDescent="0.25">
      <c r="A910" s="6">
        <v>41177</v>
      </c>
      <c r="B910" s="8">
        <f>[1]!i_dq_close($A$1,A910)</f>
        <v>2019.2172</v>
      </c>
      <c r="C910" s="8">
        <f>[1]!i_dq_pctchange($A$1,A910)</f>
        <v>-0.25453844899894007</v>
      </c>
      <c r="D910" s="8">
        <f>[1]!s_dq_volume("881001.WI",A910,1000000)</f>
        <v>8575.4904000000006</v>
      </c>
      <c r="E910" s="8">
        <f>[1]!s_dq_turn($A$1,A910)</f>
        <v>0.35709999999999997</v>
      </c>
      <c r="F910" s="8">
        <f>[1]!s_share_freeshares($A$1,A910,10000)</f>
        <v>97698517.522499993</v>
      </c>
      <c r="G910" s="8">
        <f>[1]!s_val_pe_ttm($A$1,A910)</f>
        <v>12.371399879455566</v>
      </c>
      <c r="H910" s="8">
        <f>[1]!s_val_dividendyield2($A$1,A910)</f>
        <v>2.2867999999999999</v>
      </c>
      <c r="I910" s="8">
        <f>[1]!s_val_pb_lf($A$1,A910)</f>
        <v>1.6382999420166016</v>
      </c>
      <c r="J910" s="11">
        <f>[1]!i_val_pe_percentile("881001.WI",A910,"2000-01-01",A910)</f>
        <v>3.2478077297823968E-2</v>
      </c>
      <c r="K910" s="8">
        <f>[1]!macd("881001.WI",A910,26,12,9,1,1,1)</f>
        <v>-18.263977974560021</v>
      </c>
      <c r="L910" s="8">
        <f>[1]!sar("881001.WI",A910,4,"2","20","1",1)</f>
        <v>2101.5189145087998</v>
      </c>
      <c r="M910" s="12">
        <f>[1]!kdj("881001.WI",A910,9,3,3,1,1,1)</f>
        <v>20.864932267770811</v>
      </c>
      <c r="N910" s="7">
        <f>[1]!rsi("881001.WI",A910,6,1,1)</f>
        <v>31.89020922443742</v>
      </c>
      <c r="O910" s="7">
        <f>[1]!atr("881001.WI",A910,14,"2","1",1)</f>
        <v>32.251592857142818</v>
      </c>
      <c r="P910" s="21">
        <f>[1]!s_dq_close("000001.SH",A910,1)</f>
        <v>2029.2929999999999</v>
      </c>
      <c r="Q910" s="21">
        <f>[1]!s_dq_close("399107.SZ",A910,1)</f>
        <v>874.13199999999995</v>
      </c>
    </row>
    <row r="911" spans="1:17" x14ac:dyDescent="0.25">
      <c r="A911" s="6">
        <v>41178</v>
      </c>
      <c r="B911" s="8">
        <f>[1]!i_dq_close($A$1,A911)</f>
        <v>1989.29</v>
      </c>
      <c r="C911" s="8">
        <f>[1]!i_dq_pctchange($A$1,A911)</f>
        <v>-1.4821189122200467</v>
      </c>
      <c r="D911" s="8">
        <f>[1]!s_dq_volume("881001.WI",A911,1000000)</f>
        <v>8946.7719679999991</v>
      </c>
      <c r="E911" s="8">
        <f>[1]!s_dq_turn($A$1,A911)</f>
        <v>0.37330000000000002</v>
      </c>
      <c r="F911" s="8">
        <f>[1]!s_share_freeshares($A$1,A911,10000)</f>
        <v>97724089.606399998</v>
      </c>
      <c r="G911" s="8">
        <f>[1]!s_val_pe_ttm($A$1,A911)</f>
        <v>12.192899703979492</v>
      </c>
      <c r="H911" s="8">
        <f>[1]!s_val_dividendyield2($A$1,A911)</f>
        <v>2.3239000000000001</v>
      </c>
      <c r="I911" s="8">
        <f>[1]!s_val_pb_lf($A$1,A911)</f>
        <v>1.614799976348877</v>
      </c>
      <c r="J911" s="11">
        <f>[1]!i_val_pe_percentile("881001.WI",A911,"2000-01-01",A911)</f>
        <v>0</v>
      </c>
      <c r="K911" s="8">
        <f>[1]!macd("881001.WI",A911,26,12,9,1,1,1)</f>
        <v>-21.745241954844687</v>
      </c>
      <c r="L911" s="8">
        <f>[1]!sar("881001.WI",A911,4,"2","20","1",1)</f>
        <v>2095.0216636382715</v>
      </c>
      <c r="M911" s="12">
        <f>[1]!kdj("881001.WI",A911,9,3,3,1,1,1)</f>
        <v>14.807215030669106</v>
      </c>
      <c r="N911" s="7">
        <f>[1]!rsi("881001.WI",A911,6,1,1)</f>
        <v>23.168053218867062</v>
      </c>
      <c r="O911" s="7">
        <f>[1]!atr("881001.WI",A911,14,"2","1",1)</f>
        <v>33.792535714285656</v>
      </c>
      <c r="P911" s="21">
        <f>[1]!s_dq_close("000001.SH",A911,1)</f>
        <v>2004.172</v>
      </c>
      <c r="Q911" s="21">
        <f>[1]!s_dq_close("399107.SZ",A911,1)</f>
        <v>854.38699999999994</v>
      </c>
    </row>
    <row r="912" spans="1:17" x14ac:dyDescent="0.25">
      <c r="A912" s="6">
        <v>41179</v>
      </c>
      <c r="B912" s="8">
        <f>[1]!i_dq_close($A$1,A912)</f>
        <v>2041.81</v>
      </c>
      <c r="C912" s="8">
        <f>[1]!i_dq_pctchange($A$1,A912)</f>
        <v>2.6401379386615313</v>
      </c>
      <c r="D912" s="8">
        <f>[1]!s_dq_volume("881001.WI",A912,1000000)</f>
        <v>12831.742976</v>
      </c>
      <c r="E912" s="8">
        <f>[1]!s_dq_turn($A$1,A912)</f>
        <v>0.53580000000000005</v>
      </c>
      <c r="F912" s="8">
        <f>[1]!s_share_freeshares($A$1,A912,10000)</f>
        <v>97734874.485799998</v>
      </c>
      <c r="G912" s="8">
        <f>[1]!s_val_pe_ttm($A$1,A912)</f>
        <v>12.511699676513672</v>
      </c>
      <c r="H912" s="8">
        <f>[1]!s_val_dividendyield2($A$1,A912)</f>
        <v>2.2679</v>
      </c>
      <c r="I912" s="8">
        <f>[1]!s_val_pb_lf($A$1,A912)</f>
        <v>1.656999945640564</v>
      </c>
      <c r="J912" s="11">
        <f>[1]!i_val_pe_percentile("881001.WI",A912,"2000-01-01",A912)</f>
        <v>0.32456994482310936</v>
      </c>
      <c r="K912" s="8">
        <f>[1]!macd("881001.WI",A912,26,12,9,1,1,1)</f>
        <v>-20.035289324528094</v>
      </c>
      <c r="L912" s="8">
        <f>[1]!sar("881001.WI",A912,4,"2","20","1",1)</f>
        <v>2086.2575305472096</v>
      </c>
      <c r="M912" s="12">
        <f>[1]!kdj("881001.WI",A912,9,3,3,1,1,1)</f>
        <v>24.408025502980013</v>
      </c>
      <c r="N912" s="7">
        <f>[1]!rsi("881001.WI",A912,6,1,1)</f>
        <v>51.248103209673992</v>
      </c>
      <c r="O912" s="7">
        <f>[1]!atr("881001.WI",A912,14,"2","1",1)</f>
        <v>31.72326428571424</v>
      </c>
      <c r="P912" s="21">
        <f>[1]!s_dq_close("000001.SH",A912,1)</f>
        <v>2056.3229999999999</v>
      </c>
      <c r="Q912" s="21">
        <f>[1]!s_dq_close("399107.SZ",A912,1)</f>
        <v>876.63400000000001</v>
      </c>
    </row>
    <row r="913" spans="1:17" x14ac:dyDescent="0.25">
      <c r="A913" s="6">
        <v>41180</v>
      </c>
      <c r="B913" s="8">
        <f>[1]!i_dq_close($A$1,A913)</f>
        <v>2073.98</v>
      </c>
      <c r="C913" s="8">
        <f>[1]!i_dq_pctchange($A$1,A913)</f>
        <v>1.5755628584442269</v>
      </c>
      <c r="D913" s="8">
        <f>[1]!s_dq_volume("881001.WI",A913,1000000)</f>
        <v>13222.335488000001</v>
      </c>
      <c r="E913" s="8">
        <f>[1]!s_dq_turn($A$1,A913)</f>
        <v>0.55059999999999998</v>
      </c>
      <c r="F913" s="8">
        <f>[1]!s_share_freeshares($A$1,A913,10000)</f>
        <v>97747909.654100001</v>
      </c>
      <c r="G913" s="8">
        <f>[1]!s_val_pe_ttm($A$1,A913)</f>
        <v>12.708800315856934</v>
      </c>
      <c r="H913" s="8">
        <f>[1]!s_val_dividendyield2($A$1,A913)</f>
        <v>2.2323</v>
      </c>
      <c r="I913" s="8">
        <f>[1]!s_val_pb_lf($A$1,A913)</f>
        <v>1.6827000379562378</v>
      </c>
      <c r="J913" s="11">
        <f>[1]!i_val_pe_percentile("881001.WI",A913,"2000-01-01",A913)</f>
        <v>0.81116158338741073</v>
      </c>
      <c r="K913" s="8">
        <f>[1]!macd("881001.WI",A913,26,12,9,1,1,1)</f>
        <v>-15.90099265605204</v>
      </c>
      <c r="L913" s="8">
        <f>[1]!sar("881001.WI",A913,4,"2","20","1",1)</f>
        <v>2078.1945281034327</v>
      </c>
      <c r="M913" s="12">
        <f>[1]!kdj("881001.WI",A913,9,3,3,1,1,1)</f>
        <v>48.600894202658758</v>
      </c>
      <c r="N913" s="7">
        <f>[1]!rsi("881001.WI",A913,6,1,1)</f>
        <v>61.571395844011569</v>
      </c>
      <c r="O913" s="7">
        <f>[1]!atr("881001.WI",A913,14,"2","1",1)</f>
        <v>33.789985714285699</v>
      </c>
      <c r="P913" s="21">
        <f>[1]!s_dq_close("000001.SH",A913,1)</f>
        <v>2086.1689999999999</v>
      </c>
      <c r="Q913" s="21">
        <f>[1]!s_dq_close("399107.SZ",A913,1)</f>
        <v>893.197</v>
      </c>
    </row>
    <row r="914" spans="1:17" x14ac:dyDescent="0.25">
      <c r="A914" s="6">
        <v>41190</v>
      </c>
      <c r="B914" s="8">
        <f>[1]!i_dq_close($A$1,A914)</f>
        <v>2061.06</v>
      </c>
      <c r="C914" s="8">
        <f>[1]!i_dq_pctchange($A$1,A914)</f>
        <v>-0.62295682697036969</v>
      </c>
      <c r="D914" s="8">
        <f>[1]!s_dq_volume("881001.WI",A914,1000000)</f>
        <v>9468.6279680000007</v>
      </c>
      <c r="E914" s="8">
        <f>[1]!s_dq_turn($A$1,A914)</f>
        <v>0.39479999999999998</v>
      </c>
      <c r="F914" s="8">
        <f>[1]!s_share_freeshares($A$1,A914,10000)</f>
        <v>97790371.3961</v>
      </c>
      <c r="G914" s="8">
        <f>[1]!s_val_pe_ttm($A$1,A914)</f>
        <v>12.642399787902832</v>
      </c>
      <c r="H914" s="8">
        <f>[1]!s_val_dividendyield2($A$1,A914)</f>
        <v>2.2418999999999998</v>
      </c>
      <c r="I914" s="8">
        <f>[1]!s_val_pb_lf($A$1,A914)</f>
        <v>1.6739000082015991</v>
      </c>
      <c r="J914" s="11">
        <f>[1]!i_val_pe_percentile("881001.WI",A914,"2000-01-01",A914)</f>
        <v>0.55141096334738893</v>
      </c>
      <c r="K914" s="8">
        <f>[1]!macd("881001.WI",A914,26,12,9,1,1,1)</f>
        <v>-13.511318711735839</v>
      </c>
      <c r="L914" s="8">
        <f>[1]!sar("881001.WI",A914,4,"2","20","1",1)</f>
        <v>2083.67</v>
      </c>
      <c r="M914" s="12">
        <f>[1]!kdj("881001.WI",A914,9,3,3,1,1,1)</f>
        <v>58.059116162261262</v>
      </c>
      <c r="N914" s="7">
        <f>[1]!rsi("881001.WI",A914,6,1,1)</f>
        <v>55.869798722067053</v>
      </c>
      <c r="O914" s="7">
        <f>[1]!atr("881001.WI",A914,14,"2","1",1)</f>
        <v>34.342699999999972</v>
      </c>
      <c r="P914" s="21">
        <f>[1]!s_dq_close("000001.SH",A914,1)</f>
        <v>2074.4189999999999</v>
      </c>
      <c r="Q914" s="21">
        <f>[1]!s_dq_close("399107.SZ",A914,1)</f>
        <v>888.40899999999999</v>
      </c>
    </row>
    <row r="915" spans="1:17" x14ac:dyDescent="0.25">
      <c r="A915" s="6">
        <v>41191</v>
      </c>
      <c r="B915" s="8">
        <f>[1]!i_dq_close($A$1,A915)</f>
        <v>2105.0300000000002</v>
      </c>
      <c r="C915" s="8">
        <f>[1]!i_dq_pctchange($A$1,A915)</f>
        <v>2.133368266814176</v>
      </c>
      <c r="D915" s="8">
        <f>[1]!s_dq_volume("881001.WI",A915,1000000)</f>
        <v>14387.281919999998</v>
      </c>
      <c r="E915" s="8">
        <f>[1]!s_dq_turn($A$1,A915)</f>
        <v>0.60740000000000005</v>
      </c>
      <c r="F915" s="8">
        <f>[1]!s_share_freeshares($A$1,A915,10000)</f>
        <v>97813711.844699994</v>
      </c>
      <c r="G915" s="8">
        <f>[1]!s_val_pe_ttm($A$1,A915)</f>
        <v>12.932100296020508</v>
      </c>
      <c r="H915" s="8">
        <f>[1]!s_val_dividendyield2($A$1,A915)</f>
        <v>2.1911</v>
      </c>
      <c r="I915" s="8">
        <f>[1]!s_val_pb_lf($A$1,A915)</f>
        <v>1.7120000123977661</v>
      </c>
      <c r="J915" s="11">
        <f>[1]!i_val_pe_percentile("881001.WI",A915,"2000-01-01",A915)</f>
        <v>1.5888456549935148</v>
      </c>
      <c r="K915" s="8">
        <f>[1]!macd("881001.WI",A915,26,12,9,1,1,1)</f>
        <v>-7.9775135563677395</v>
      </c>
      <c r="L915" s="8">
        <f>[1]!sar("881001.WI",A915,4,"2","20","1",1)</f>
        <v>1988.27</v>
      </c>
      <c r="M915" s="12">
        <f>[1]!kdj("881001.WI",A915,9,3,3,1,1,1)</f>
        <v>71.563966247949367</v>
      </c>
      <c r="N915" s="7">
        <f>[1]!rsi("881001.WI",A915,6,1,1)</f>
        <v>67.97924516426022</v>
      </c>
      <c r="O915" s="7">
        <f>[1]!atr("881001.WI",A915,14,"2","1",1)</f>
        <v>35.593628571428567</v>
      </c>
      <c r="P915" s="21">
        <f>[1]!s_dq_close("000001.SH",A915,1)</f>
        <v>2115.23</v>
      </c>
      <c r="Q915" s="21">
        <f>[1]!s_dq_close("399107.SZ",A915,1)</f>
        <v>912.19100000000003</v>
      </c>
    </row>
    <row r="916" spans="1:17" x14ac:dyDescent="0.25">
      <c r="A916" s="6">
        <v>41192</v>
      </c>
      <c r="B916" s="8">
        <f>[1]!i_dq_close($A$1,A916)</f>
        <v>2113.8200000000002</v>
      </c>
      <c r="C916" s="8">
        <f>[1]!i_dq_pctchange($A$1,A916)</f>
        <v>0.41757124601549445</v>
      </c>
      <c r="D916" s="8">
        <f>[1]!s_dq_volume("881001.WI",A916,1000000)</f>
        <v>14655.722496</v>
      </c>
      <c r="E916" s="8">
        <f>[1]!s_dq_turn($A$1,A916)</f>
        <v>0.61150000000000004</v>
      </c>
      <c r="F916" s="8">
        <f>[1]!s_share_freeshares($A$1,A916,10000)</f>
        <v>97812999.1197</v>
      </c>
      <c r="G916" s="8">
        <f>[1]!s_val_pe_ttm($A$1,A916)</f>
        <v>12.986000061035156</v>
      </c>
      <c r="H916" s="8">
        <f>[1]!s_val_dividendyield2($A$1,A916)</f>
        <v>2.1806999999999999</v>
      </c>
      <c r="I916" s="8">
        <f>[1]!s_val_pb_lf($A$1,A916)</f>
        <v>1.7180999517440796</v>
      </c>
      <c r="J916" s="11">
        <f>[1]!i_val_pe_percentile("881001.WI",A916,"2000-01-01",A916)</f>
        <v>1.8152350081037278</v>
      </c>
      <c r="K916" s="8">
        <f>[1]!macd("881001.WI",A916,26,12,9,1,1,1)</f>
        <v>-2.8498028100666488</v>
      </c>
      <c r="L916" s="8">
        <f>[1]!sar("881001.WI",A916,4,"2","20","1",1)</f>
        <v>1990.6397999999999</v>
      </c>
      <c r="M916" s="12">
        <f>[1]!kdj("881001.WI",A916,9,3,3,1,1,1)</f>
        <v>80.71859509501185</v>
      </c>
      <c r="N916" s="7">
        <f>[1]!rsi("881001.WI",A916,6,1,1)</f>
        <v>69.956884131183855</v>
      </c>
      <c r="O916" s="7">
        <f>[1]!atr("881001.WI",A916,14,"2","1",1)</f>
        <v>35.371949999999984</v>
      </c>
      <c r="P916" s="21">
        <f>[1]!s_dq_close("000001.SH",A916,1)</f>
        <v>2119.942</v>
      </c>
      <c r="Q916" s="21">
        <f>[1]!s_dq_close("399107.SZ",A916,1)</f>
        <v>921.01099999999997</v>
      </c>
    </row>
    <row r="917" spans="1:17" x14ac:dyDescent="0.25">
      <c r="A917" s="6">
        <v>41193</v>
      </c>
      <c r="B917" s="8">
        <f>[1]!i_dq_close($A$1,A917)</f>
        <v>2093.38</v>
      </c>
      <c r="C917" s="8">
        <f>[1]!i_dq_pctchange($A$1,A917)</f>
        <v>-0.96696975144525321</v>
      </c>
      <c r="D917" s="8">
        <f>[1]!s_dq_volume("881001.WI",A917,1000000)</f>
        <v>13874.019328</v>
      </c>
      <c r="E917" s="8">
        <f>[1]!s_dq_turn($A$1,A917)</f>
        <v>0.58069999999999999</v>
      </c>
      <c r="F917" s="8">
        <f>[1]!s_share_freeshares($A$1,A917,10000)</f>
        <v>97822874.927100003</v>
      </c>
      <c r="G917" s="8">
        <f>[1]!s_val_pe_ttm($A$1,A917)</f>
        <v>12.863499641418457</v>
      </c>
      <c r="H917" s="8">
        <f>[1]!s_val_dividendyield2($A$1,A917)</f>
        <v>2.2027999999999999</v>
      </c>
      <c r="I917" s="8">
        <f>[1]!s_val_pb_lf($A$1,A917)</f>
        <v>1.7019000053405762</v>
      </c>
      <c r="J917" s="11">
        <f>[1]!i_val_pe_percentile("881001.WI",A917,"2000-01-01",A917)</f>
        <v>1.2961762799740766</v>
      </c>
      <c r="K917" s="8">
        <f>[1]!macd("881001.WI",A917,26,12,9,1,1,1)</f>
        <v>-0.43043054091322119</v>
      </c>
      <c r="L917" s="8">
        <f>[1]!sar("881001.WI",A917,4,"2","20","1",1)</f>
        <v>1995.6174079999998</v>
      </c>
      <c r="M917" s="12">
        <f>[1]!kdj("881001.WI",A917,9,3,3,1,1,1)</f>
        <v>81.564884963940514</v>
      </c>
      <c r="N917" s="7">
        <f>[1]!rsi("881001.WI",A917,6,1,1)</f>
        <v>59.672810030854073</v>
      </c>
      <c r="O917" s="7">
        <f>[1]!atr("881001.WI",A917,14,"2","1",1)</f>
        <v>35.02610714285715</v>
      </c>
      <c r="P917" s="21">
        <f>[1]!s_dq_close("000001.SH",A917,1)</f>
        <v>2102.8679999999999</v>
      </c>
      <c r="Q917" s="21">
        <f>[1]!s_dq_close("399107.SZ",A917,1)</f>
        <v>907.18299999999999</v>
      </c>
    </row>
    <row r="918" spans="1:17" x14ac:dyDescent="0.25">
      <c r="A918" s="6">
        <v>41194</v>
      </c>
      <c r="B918" s="8">
        <f>[1]!i_dq_close($A$1,A918)</f>
        <v>2093.87</v>
      </c>
      <c r="C918" s="8">
        <f>[1]!i_dq_pctchange($A$1,A918)</f>
        <v>2.3407121497281032E-2</v>
      </c>
      <c r="D918" s="8">
        <f>[1]!s_dq_volume("881001.WI",A918,1000000)</f>
        <v>12252.305408</v>
      </c>
      <c r="E918" s="8">
        <f>[1]!s_dq_turn($A$1,A918)</f>
        <v>0.51029999999999998</v>
      </c>
      <c r="F918" s="8">
        <f>[1]!s_share_freeshares($A$1,A918,10000)</f>
        <v>97866060.498500004</v>
      </c>
      <c r="G918" s="8">
        <f>[1]!s_val_pe_ttm($A$1,A918)</f>
        <v>12.872599601745605</v>
      </c>
      <c r="H918" s="8">
        <f>[1]!s_val_dividendyield2($A$1,A918)</f>
        <v>2.2033</v>
      </c>
      <c r="I918" s="8">
        <f>[1]!s_val_pb_lf($A$1,A918)</f>
        <v>1.7030999660491943</v>
      </c>
      <c r="J918" s="11">
        <f>[1]!i_val_pe_percentile("881001.WI",A918,"2000-01-01",A918)</f>
        <v>1.3929381276320052</v>
      </c>
      <c r="K918" s="8">
        <f>[1]!macd("881001.WI",A918,26,12,9,1,1,1)</f>
        <v>1.5090825536194643</v>
      </c>
      <c r="L918" s="8">
        <f>[1]!sar("881001.WI",A918,4,"2","20","1",1)</f>
        <v>2000.3959116799999</v>
      </c>
      <c r="M918" s="12">
        <f>[1]!kdj("881001.WI",A918,9,3,3,1,1,1)</f>
        <v>81.791865646167707</v>
      </c>
      <c r="N918" s="7">
        <f>[1]!rsi("881001.WI",A918,6,1,1)</f>
        <v>59.842632989859148</v>
      </c>
      <c r="O918" s="7">
        <f>[1]!atr("881001.WI",A918,14,"2","1",1)</f>
        <v>34.224107142857143</v>
      </c>
      <c r="P918" s="21">
        <f>[1]!s_dq_close("000001.SH",A918,1)</f>
        <v>2104.9319999999998</v>
      </c>
      <c r="Q918" s="21">
        <f>[1]!s_dq_close("399107.SZ",A918,1)</f>
        <v>905.495</v>
      </c>
    </row>
    <row r="919" spans="1:17" x14ac:dyDescent="0.25">
      <c r="A919" s="6">
        <v>41197</v>
      </c>
      <c r="B919" s="8">
        <f>[1]!i_dq_close($A$1,A919)</f>
        <v>2086.66</v>
      </c>
      <c r="C919" s="8">
        <f>[1]!i_dq_pctchange($A$1,A919)</f>
        <v>-0.3443384737352384</v>
      </c>
      <c r="D919" s="8">
        <f>[1]!s_dq_volume("881001.WI",A919,1000000)</f>
        <v>10324.609023999999</v>
      </c>
      <c r="E919" s="8">
        <f>[1]!s_dq_turn($A$1,A919)</f>
        <v>0.4294</v>
      </c>
      <c r="F919" s="8">
        <f>[1]!s_share_freeshares($A$1,A919,10000)</f>
        <v>97852333.570099995</v>
      </c>
      <c r="G919" s="8">
        <f>[1]!s_val_pe_ttm($A$1,A919)</f>
        <v>12.82450008392334</v>
      </c>
      <c r="H919" s="8">
        <f>[1]!s_val_dividendyield2($A$1,A919)</f>
        <v>2.2097000000000002</v>
      </c>
      <c r="I919" s="8">
        <f>[1]!s_val_pb_lf($A$1,A919)</f>
        <v>1.6963000297546387</v>
      </c>
      <c r="J919" s="11">
        <f>[1]!i_val_pe_percentile("881001.WI",A919,"2000-01-01",A919)</f>
        <v>1.133419689119171</v>
      </c>
      <c r="K919" s="8">
        <f>[1]!macd("881001.WI",A919,26,12,9,1,1,1)</f>
        <v>2.4362898777844748</v>
      </c>
      <c r="L919" s="8">
        <f>[1]!sar("881001.WI",A919,4,"2","20","1",1)</f>
        <v>2007.4083569791999</v>
      </c>
      <c r="M919" s="12">
        <f>[1]!kdj("881001.WI",A919,9,3,3,1,1,1)</f>
        <v>80.119716197091023</v>
      </c>
      <c r="N919" s="7">
        <f>[1]!rsi("881001.WI",A919,6,1,1)</f>
        <v>55.700908977659459</v>
      </c>
      <c r="O919" s="7">
        <f>[1]!atr("881001.WI",A919,14,"2","1",1)</f>
        <v>34.351849999999978</v>
      </c>
      <c r="P919" s="21">
        <f>[1]!s_dq_close("000001.SH",A919,1)</f>
        <v>2098.703</v>
      </c>
      <c r="Q919" s="21">
        <f>[1]!s_dq_close("399107.SZ",A919,1)</f>
        <v>898.95100000000002</v>
      </c>
    </row>
    <row r="920" spans="1:17" x14ac:dyDescent="0.25">
      <c r="A920" s="6">
        <v>41198</v>
      </c>
      <c r="B920" s="8">
        <f>[1]!i_dq_close($A$1,A920)</f>
        <v>2088.35</v>
      </c>
      <c r="C920" s="8">
        <f>[1]!i_dq_pctchange($A$1,A920)</f>
        <v>8.0990674091613146E-2</v>
      </c>
      <c r="D920" s="8">
        <f>[1]!s_dq_volume("881001.WI",A920,1000000)</f>
        <v>10530.294784</v>
      </c>
      <c r="E920" s="8">
        <f>[1]!s_dq_turn($A$1,A920)</f>
        <v>0.43859999999999999</v>
      </c>
      <c r="F920" s="8">
        <f>[1]!s_share_freeshares($A$1,A920,10000)</f>
        <v>97866202.335600004</v>
      </c>
      <c r="G920" s="8">
        <f>[1]!s_val_pe_ttm($A$1,A920)</f>
        <v>12.838700294494629</v>
      </c>
      <c r="H920" s="8">
        <f>[1]!s_val_dividendyield2($A$1,A920)</f>
        <v>2.2077</v>
      </c>
      <c r="I920" s="8">
        <f>[1]!s_val_pb_lf($A$1,A920)</f>
        <v>1.697700023651123</v>
      </c>
      <c r="J920" s="11">
        <f>[1]!i_val_pe_percentile("881001.WI",A920,"2000-01-01",A920)</f>
        <v>1.1977986403366785</v>
      </c>
      <c r="K920" s="8">
        <f>[1]!macd("881001.WI",A920,26,12,9,1,1,1)</f>
        <v>3.2697851901330068</v>
      </c>
      <c r="L920" s="8">
        <f>[1]!sar("881001.WI",A920,4,"2","20","1",1)</f>
        <v>2014.0000555604479</v>
      </c>
      <c r="M920" s="12">
        <f>[1]!kdj("881001.WI",A920,9,3,3,1,1,1)</f>
        <v>79.273609247673065</v>
      </c>
      <c r="N920" s="7">
        <f>[1]!rsi("881001.WI",A920,6,1,1)</f>
        <v>56.546820055185819</v>
      </c>
      <c r="O920" s="7">
        <f>[1]!atr("881001.WI",A920,14,"2","1",1)</f>
        <v>34.80909999999998</v>
      </c>
      <c r="P920" s="21">
        <f>[1]!s_dq_close("000001.SH",A920,1)</f>
        <v>2098.808</v>
      </c>
      <c r="Q920" s="21">
        <f>[1]!s_dq_close("399107.SZ",A920,1)</f>
        <v>901.72400000000005</v>
      </c>
    </row>
    <row r="921" spans="1:17" x14ac:dyDescent="0.25">
      <c r="A921" s="6">
        <v>41199</v>
      </c>
      <c r="B921" s="8">
        <f>[1]!i_dq_close($A$1,A921)</f>
        <v>2094</v>
      </c>
      <c r="C921" s="8">
        <f>[1]!i_dq_pctchange($A$1,A921)</f>
        <v>0.27054851916585299</v>
      </c>
      <c r="D921" s="8">
        <f>[1]!s_dq_volume("881001.WI",A921,1000000)</f>
        <v>10757.831679999999</v>
      </c>
      <c r="E921" s="8">
        <f>[1]!s_dq_turn($A$1,A921)</f>
        <v>0.44790000000000002</v>
      </c>
      <c r="F921" s="8">
        <f>[1]!s_share_freeshares($A$1,A921,10000)</f>
        <v>97873955.662699997</v>
      </c>
      <c r="G921" s="8">
        <f>[1]!s_val_pe_ttm($A$1,A921)</f>
        <v>12.868399620056152</v>
      </c>
      <c r="H921" s="8">
        <f>[1]!s_val_dividendyield2($A$1,A921)</f>
        <v>2.2016</v>
      </c>
      <c r="I921" s="8">
        <f>[1]!s_val_pb_lf($A$1,A921)</f>
        <v>1.7017999887466431</v>
      </c>
      <c r="J921" s="11">
        <f>[1]!i_val_pe_percentile("881001.WI",A921,"2000-01-01",A921)</f>
        <v>1.4563106796116505</v>
      </c>
      <c r="K921" s="8">
        <f>[1]!macd("881001.WI",A921,26,12,9,1,1,1)</f>
        <v>4.3362583244220332</v>
      </c>
      <c r="L921" s="8">
        <f>[1]!sar("881001.WI",A921,4,"2","20","1",1)</f>
        <v>2020.1962522268211</v>
      </c>
      <c r="M921" s="12">
        <f>[1]!kdj("881001.WI",A921,9,3,3,1,1,1)</f>
        <v>77.607713851754042</v>
      </c>
      <c r="N921" s="7">
        <f>[1]!rsi("881001.WI",A921,6,1,1)</f>
        <v>59.638801905702898</v>
      </c>
      <c r="O921" s="7">
        <f>[1]!atr("881001.WI",A921,14,"2","1",1)</f>
        <v>33.206157142857123</v>
      </c>
      <c r="P921" s="21">
        <f>[1]!s_dq_close("000001.SH",A921,1)</f>
        <v>2105.6179999999999</v>
      </c>
      <c r="Q921" s="21">
        <f>[1]!s_dq_close("399107.SZ",A921,1)</f>
        <v>903.322</v>
      </c>
    </row>
    <row r="922" spans="1:17" x14ac:dyDescent="0.25">
      <c r="A922" s="6">
        <v>41200</v>
      </c>
      <c r="B922" s="8">
        <f>[1]!i_dq_close($A$1,A922)</f>
        <v>2123</v>
      </c>
      <c r="C922" s="8">
        <f>[1]!i_dq_pctchange($A$1,A922)</f>
        <v>1.3849092645654251</v>
      </c>
      <c r="D922" s="8">
        <f>[1]!s_dq_volume("881001.WI",A922,1000000)</f>
        <v>15519.700991999998</v>
      </c>
      <c r="E922" s="8">
        <f>[1]!s_dq_turn($A$1,A922)</f>
        <v>0.64529999999999998</v>
      </c>
      <c r="F922" s="8">
        <f>[1]!s_share_freeshares($A$1,A922,10000)</f>
        <v>97886731.238800004</v>
      </c>
      <c r="G922" s="8">
        <f>[1]!s_val_pe_ttm($A$1,A922)</f>
        <v>13.038700103759766</v>
      </c>
      <c r="H922" s="8">
        <f>[1]!s_val_dividendyield2($A$1,A922)</f>
        <v>2.1713</v>
      </c>
      <c r="I922" s="8">
        <f>[1]!s_val_pb_lf($A$1,A922)</f>
        <v>1.7240999937057495</v>
      </c>
      <c r="J922" s="11">
        <f>[1]!i_val_pe_percentile("881001.WI",A922,"2000-01-01",A922)</f>
        <v>2.1352313167259789</v>
      </c>
      <c r="K922" s="8">
        <f>[1]!macd("881001.WI",A922,26,12,9,1,1,1)</f>
        <v>7.4357884629735054</v>
      </c>
      <c r="L922" s="8">
        <f>[1]!sar("881001.WI",A922,4,"2","20","1",1)</f>
        <v>2026.0206770932118</v>
      </c>
      <c r="M922" s="12">
        <f>[1]!kdj("881001.WI",A922,9,3,3,1,1,1)</f>
        <v>82.807690777202325</v>
      </c>
      <c r="N922" s="7">
        <f>[1]!rsi("881001.WI",A922,6,1,1)</f>
        <v>71.937763562352444</v>
      </c>
      <c r="O922" s="7">
        <f>[1]!atr("881001.WI",A922,14,"2","1",1)</f>
        <v>33.929542857142842</v>
      </c>
      <c r="P922" s="21">
        <f>[1]!s_dq_close("000001.SH",A922,1)</f>
        <v>2131.6880000000001</v>
      </c>
      <c r="Q922" s="21">
        <f>[1]!s_dq_close("399107.SZ",A922,1)</f>
        <v>918.98900000000003</v>
      </c>
    </row>
    <row r="923" spans="1:17" x14ac:dyDescent="0.25">
      <c r="A923" s="6">
        <v>41201</v>
      </c>
      <c r="B923" s="8">
        <f>[1]!i_dq_close($A$1,A923)</f>
        <v>2119.54</v>
      </c>
      <c r="C923" s="8">
        <f>[1]!i_dq_pctchange($A$1,A923)</f>
        <v>-0.1629769194536051</v>
      </c>
      <c r="D923" s="8">
        <f>[1]!s_dq_volume("881001.WI",A923,1000000)</f>
        <v>12395.866112</v>
      </c>
      <c r="E923" s="8">
        <f>[1]!s_dq_turn($A$1,A923)</f>
        <v>0.51690000000000003</v>
      </c>
      <c r="F923" s="8">
        <f>[1]!s_share_freeshares($A$1,A923,10000)</f>
        <v>97892983.959900007</v>
      </c>
      <c r="G923" s="8">
        <f>[1]!s_val_pe_ttm($A$1,A923)</f>
        <v>13.026700019836426</v>
      </c>
      <c r="H923" s="8">
        <f>[1]!s_val_dividendyield2($A$1,A923)</f>
        <v>2.1739999999999999</v>
      </c>
      <c r="I923" s="8">
        <f>[1]!s_val_pb_lf($A$1,A923)</f>
        <v>1.7216999530792236</v>
      </c>
      <c r="J923" s="11">
        <f>[1]!i_val_pe_percentile("881001.WI",A923,"2000-01-01",A923)</f>
        <v>2.1345407503234153</v>
      </c>
      <c r="K923" s="8">
        <f>[1]!macd("881001.WI",A923,26,12,9,1,1,1)</f>
        <v>9.5034455406080269</v>
      </c>
      <c r="L923" s="8">
        <f>[1]!sar("881001.WI",A923,4,"2","20","1",1)</f>
        <v>2034.1998229257549</v>
      </c>
      <c r="M923" s="12">
        <f>[1]!kdj("881001.WI",A923,9,3,3,1,1,1)</f>
        <v>84.157055498084432</v>
      </c>
      <c r="N923" s="7">
        <f>[1]!rsi("881001.WI",A923,6,1,1)</f>
        <v>68.930475572618363</v>
      </c>
      <c r="O923" s="7">
        <f>[1]!atr("881001.WI",A923,14,"2","1",1)</f>
        <v>31.975821428571408</v>
      </c>
      <c r="P923" s="21">
        <f>[1]!s_dq_close("000001.SH",A923,1)</f>
        <v>2128.3020000000001</v>
      </c>
      <c r="Q923" s="21">
        <f>[1]!s_dq_close("399107.SZ",A923,1)</f>
        <v>917.55</v>
      </c>
    </row>
    <row r="924" spans="1:17" x14ac:dyDescent="0.25">
      <c r="A924" s="6">
        <v>41204</v>
      </c>
      <c r="B924" s="8">
        <f>[1]!i_dq_close($A$1,A924)</f>
        <v>2124.96</v>
      </c>
      <c r="C924" s="8">
        <f>[1]!i_dq_pctchange($A$1,A924)</f>
        <v>0.25571586287591047</v>
      </c>
      <c r="D924" s="8">
        <f>[1]!s_dq_volume("881001.WI",A924,1000000)</f>
        <v>11240.626176</v>
      </c>
      <c r="E924" s="8">
        <f>[1]!s_dq_turn($A$1,A924)</f>
        <v>0.46750000000000003</v>
      </c>
      <c r="F924" s="8">
        <f>[1]!s_share_freeshares($A$1,A924,10000)</f>
        <v>97897327.840900004</v>
      </c>
      <c r="G924" s="8">
        <f>[1]!s_val_pe_ttm($A$1,A924)</f>
        <v>13.06980037689209</v>
      </c>
      <c r="H924" s="8">
        <f>[1]!s_val_dividendyield2($A$1,A924)</f>
        <v>2.1663999999999999</v>
      </c>
      <c r="I924" s="8">
        <f>[1]!s_val_pb_lf($A$1,A924)</f>
        <v>1.728600025177002</v>
      </c>
      <c r="J924" s="11">
        <f>[1]!i_val_pe_percentile("881001.WI",A924,"2000-01-01",A924)</f>
        <v>2.3924991917232461</v>
      </c>
      <c r="K924" s="8">
        <f>[1]!macd("881001.WI",A924,26,12,9,1,1,1)</f>
        <v>11.44746808814989</v>
      </c>
      <c r="L924" s="8">
        <f>[1]!sar("881001.WI",A924,4,"2","20","1",1)</f>
        <v>2043.6188406331794</v>
      </c>
      <c r="M924" s="12">
        <f>[1]!kdj("881001.WI",A924,9,3,3,1,1,1)</f>
        <v>86.647231602393774</v>
      </c>
      <c r="N924" s="7">
        <f>[1]!rsi("881001.WI",A924,6,1,1)</f>
        <v>71.194098058946039</v>
      </c>
      <c r="O924" s="7">
        <f>[1]!atr("881001.WI",A924,14,"2","1",1)</f>
        <v>32.448571428571427</v>
      </c>
      <c r="P924" s="21">
        <f>[1]!s_dq_close("000001.SH",A924,1)</f>
        <v>2132.7579999999998</v>
      </c>
      <c r="Q924" s="21">
        <f>[1]!s_dq_close("399107.SZ",A924,1)</f>
        <v>922.50800000000004</v>
      </c>
    </row>
    <row r="925" spans="1:17" x14ac:dyDescent="0.25">
      <c r="A925" s="6">
        <v>41205</v>
      </c>
      <c r="B925" s="8">
        <f>[1]!i_dq_close($A$1,A925)</f>
        <v>2104.08</v>
      </c>
      <c r="C925" s="8">
        <f>[1]!i_dq_pctchange($A$1,A925)</f>
        <v>-0.98260673142083177</v>
      </c>
      <c r="D925" s="8">
        <f>[1]!s_dq_volume("881001.WI",A925,1000000)</f>
        <v>13158.391808</v>
      </c>
      <c r="E925" s="8">
        <f>[1]!s_dq_turn($A$1,A925)</f>
        <v>0.54610000000000003</v>
      </c>
      <c r="F925" s="8">
        <f>[1]!s_share_freeshares($A$1,A925,10000)</f>
        <v>97914610.065699995</v>
      </c>
      <c r="G925" s="8">
        <f>[1]!s_val_pe_ttm($A$1,A925)</f>
        <v>12.944600105285645</v>
      </c>
      <c r="H925" s="8">
        <f>[1]!s_val_dividendyield2($A$1,A925)</f>
        <v>2.1892999999999998</v>
      </c>
      <c r="I925" s="8">
        <f>[1]!s_val_pb_lf($A$1,A925)</f>
        <v>1.7110999822616577</v>
      </c>
      <c r="J925" s="11">
        <f>[1]!i_val_pe_percentile("881001.WI",A925,"2000-01-01",A925)</f>
        <v>1.8745959922430511</v>
      </c>
      <c r="K925" s="8">
        <f>[1]!macd("881001.WI",A925,26,12,9,1,1,1)</f>
        <v>11.174466174250483</v>
      </c>
      <c r="L925" s="8">
        <f>[1]!sar("881001.WI",A925,4,"2","20","1",1)</f>
        <v>2053.9581797571977</v>
      </c>
      <c r="M925" s="12">
        <f>[1]!kdj("881001.WI",A925,9,3,3,1,1,1)</f>
        <v>76.217718989633482</v>
      </c>
      <c r="N925" s="7">
        <f>[1]!rsi("881001.WI",A925,6,1,1)</f>
        <v>53.256803378355997</v>
      </c>
      <c r="O925" s="7">
        <f>[1]!atr("881001.WI",A925,14,"2","1",1)</f>
        <v>31.594999999999995</v>
      </c>
      <c r="P925" s="21">
        <f>[1]!s_dq_close("000001.SH",A925,1)</f>
        <v>2114.4470000000001</v>
      </c>
      <c r="Q925" s="21">
        <f>[1]!s_dq_close("399107.SZ",A925,1)</f>
        <v>909.81200000000001</v>
      </c>
    </row>
    <row r="926" spans="1:17" x14ac:dyDescent="0.25">
      <c r="A926" s="6">
        <v>41206</v>
      </c>
      <c r="B926" s="8">
        <f>[1]!i_dq_close($A$1,A926)</f>
        <v>2103.4699999999998</v>
      </c>
      <c r="C926" s="8">
        <f>[1]!i_dq_pctchange($A$1,A926)</f>
        <v>-2.8991293106732034E-2</v>
      </c>
      <c r="D926" s="8">
        <f>[1]!s_dq_volume("881001.WI",A926,1000000)</f>
        <v>13028.452352</v>
      </c>
      <c r="E926" s="8">
        <f>[1]!s_dq_turn($A$1,A926)</f>
        <v>0.53690000000000004</v>
      </c>
      <c r="F926" s="8">
        <f>[1]!s_share_freeshares($A$1,A926,10000)</f>
        <v>97913570.9498</v>
      </c>
      <c r="G926" s="8">
        <f>[1]!s_val_pe_ttm($A$1,A926)</f>
        <v>12.928999900817871</v>
      </c>
      <c r="H926" s="8">
        <f>[1]!s_val_dividendyield2($A$1,A926)</f>
        <v>2.1920000000000002</v>
      </c>
      <c r="I926" s="8">
        <f>[1]!s_val_pb_lf($A$1,A926)</f>
        <v>1.7087999582290649</v>
      </c>
      <c r="J926" s="11">
        <f>[1]!i_val_pe_percentile("881001.WI",A926,"2000-01-01",A926)</f>
        <v>1.7447495961227786</v>
      </c>
      <c r="K926" s="8">
        <f>[1]!macd("881001.WI",A926,26,12,9,1,1,1)</f>
        <v>10.784570473340864</v>
      </c>
      <c r="L926" s="8">
        <f>[1]!sar("881001.WI",A926,4,"2","20","1",1)</f>
        <v>2063.0567981863342</v>
      </c>
      <c r="M926" s="12">
        <f>[1]!kdj("881001.WI",A926,9,3,3,1,1,1)</f>
        <v>68.911517367068299</v>
      </c>
      <c r="N926" s="7">
        <f>[1]!rsi("881001.WI",A926,6,1,1)</f>
        <v>52.790520486583567</v>
      </c>
      <c r="O926" s="7">
        <f>[1]!atr("881001.WI",A926,14,"2","1",1)</f>
        <v>28.276428571428564</v>
      </c>
      <c r="P926" s="21">
        <f>[1]!s_dq_close("000001.SH",A926,1)</f>
        <v>2115.9899999999998</v>
      </c>
      <c r="Q926" s="21">
        <f>[1]!s_dq_close("399107.SZ",A926,1)</f>
        <v>906.05799999999999</v>
      </c>
    </row>
    <row r="927" spans="1:17" x14ac:dyDescent="0.25">
      <c r="A927" s="6">
        <v>41207</v>
      </c>
      <c r="B927" s="8">
        <f>[1]!i_dq_close($A$1,A927)</f>
        <v>2088.19</v>
      </c>
      <c r="C927" s="8">
        <f>[1]!i_dq_pctchange($A$1,A927)</f>
        <v>-0.72641872715083866</v>
      </c>
      <c r="D927" s="8">
        <f>[1]!s_dq_volume("881001.WI",A927,1000000)</f>
        <v>14644.912128</v>
      </c>
      <c r="E927" s="8">
        <f>[1]!s_dq_turn($A$1,A927)</f>
        <v>0.60580000000000001</v>
      </c>
      <c r="F927" s="8">
        <f>[1]!s_share_freeshares($A$1,A927,10000)</f>
        <v>97916454.312999994</v>
      </c>
      <c r="G927" s="8">
        <f>[1]!s_val_pe_ttm($A$1,A927)</f>
        <v>12.872300148010254</v>
      </c>
      <c r="H927" s="8">
        <f>[1]!s_val_dividendyield2($A$1,A927)</f>
        <v>2.2092000000000001</v>
      </c>
      <c r="I927" s="8">
        <f>[1]!s_val_pb_lf($A$1,A927)</f>
        <v>1.6951999664306641</v>
      </c>
      <c r="J927" s="11">
        <f>[1]!i_val_pe_percentile("881001.WI",A927,"2000-01-01",A927)</f>
        <v>1.4857881136950903</v>
      </c>
      <c r="K927" s="8">
        <f>[1]!macd("881001.WI",A927,26,12,9,1,1,1)</f>
        <v>9.1372781666641458</v>
      </c>
      <c r="L927" s="8">
        <f>[1]!sar("881001.WI",A927,4,"2","20","1",1)</f>
        <v>2071.0635824039741</v>
      </c>
      <c r="M927" s="12">
        <f>[1]!kdj("881001.WI",A927,9,3,3,1,1,1)</f>
        <v>55.193515775833724</v>
      </c>
      <c r="N927" s="7">
        <f>[1]!rsi("881001.WI",A927,6,1,1)</f>
        <v>41.791838840961681</v>
      </c>
      <c r="O927" s="7">
        <f>[1]!atr("881001.WI",A927,14,"2","1",1)</f>
        <v>26.819285714285702</v>
      </c>
      <c r="P927" s="21">
        <f>[1]!s_dq_close("000001.SH",A927,1)</f>
        <v>2101.58</v>
      </c>
      <c r="Q927" s="21">
        <f>[1]!s_dq_close("399107.SZ",A927,1)</f>
        <v>897.13599999999997</v>
      </c>
    </row>
    <row r="928" spans="1:17" x14ac:dyDescent="0.25">
      <c r="A928" s="6">
        <v>41208</v>
      </c>
      <c r="B928" s="8">
        <f>[1]!i_dq_close($A$1,A928)</f>
        <v>2051.2600000000002</v>
      </c>
      <c r="C928" s="8">
        <f>[1]!i_dq_pctchange($A$1,A928)</f>
        <v>-1.7685172326272913</v>
      </c>
      <c r="D928" s="8">
        <f>[1]!s_dq_volume("881001.WI",A928,1000000)</f>
        <v>13226.491904</v>
      </c>
      <c r="E928" s="8">
        <f>[1]!s_dq_turn($A$1,A928)</f>
        <v>0.54779999999999995</v>
      </c>
      <c r="F928" s="8">
        <f>[1]!s_share_freeshares($A$1,A928,10000)</f>
        <v>97936071.413399994</v>
      </c>
      <c r="G928" s="8">
        <f>[1]!s_val_pe_ttm($A$1,A928)</f>
        <v>12.630100250244141</v>
      </c>
      <c r="H928" s="8">
        <f>[1]!s_val_dividendyield2($A$1,A928)</f>
        <v>2.2492999999999999</v>
      </c>
      <c r="I928" s="8">
        <f>[1]!s_val_pb_lf($A$1,A928)</f>
        <v>1.659000039100647</v>
      </c>
      <c r="J928" s="11">
        <f>[1]!i_val_pe_percentile("881001.WI",A928,"2000-01-01",A928)</f>
        <v>0.54891830804003872</v>
      </c>
      <c r="K928" s="8">
        <f>[1]!macd("881001.WI",A928,26,12,9,1,1,1)</f>
        <v>4.7965531039781126</v>
      </c>
      <c r="L928" s="8">
        <f>[1]!sar("881001.WI",A928,4,"2","20","1",1)</f>
        <v>2127.91</v>
      </c>
      <c r="M928" s="12">
        <f>[1]!kdj("881001.WI",A928,9,3,3,1,1,1)</f>
        <v>40.213210616281508</v>
      </c>
      <c r="N928" s="7">
        <f>[1]!rsi("881001.WI",A928,6,1,1)</f>
        <v>26.050583977570309</v>
      </c>
      <c r="O928" s="7">
        <f>[1]!atr("881001.WI",A928,14,"2","1",1)</f>
        <v>27.764285714285702</v>
      </c>
      <c r="P928" s="21">
        <f>[1]!s_dq_close("000001.SH",A928,1)</f>
        <v>2066.2089999999998</v>
      </c>
      <c r="Q928" s="21">
        <f>[1]!s_dq_close("399107.SZ",A928,1)</f>
        <v>878.80799999999999</v>
      </c>
    </row>
    <row r="929" spans="1:17" x14ac:dyDescent="0.25">
      <c r="A929" s="6">
        <v>41211</v>
      </c>
      <c r="B929" s="8">
        <f>[1]!i_dq_close($A$1,A929)</f>
        <v>2045.04</v>
      </c>
      <c r="C929" s="8">
        <f>[1]!i_dq_pctchange($A$1,A929)</f>
        <v>-0.30322825970380424</v>
      </c>
      <c r="D929" s="8">
        <f>[1]!s_dq_volume("881001.WI",A929,1000000)</f>
        <v>9155.1006720000005</v>
      </c>
      <c r="E929" s="8">
        <f>[1]!s_dq_turn($A$1,A929)</f>
        <v>0.37840000000000001</v>
      </c>
      <c r="F929" s="8">
        <f>[1]!s_share_freeshares($A$1,A929,10000)</f>
        <v>97949219.805199996</v>
      </c>
      <c r="G929" s="8">
        <f>[1]!s_val_pe_ttm($A$1,A929)</f>
        <v>12.618800163269043</v>
      </c>
      <c r="H929" s="8">
        <f>[1]!s_val_dividendyield2($A$1,A929)</f>
        <v>2.2543000000000002</v>
      </c>
      <c r="I929" s="8">
        <f>[1]!s_val_pb_lf($A$1,A929)</f>
        <v>1.6395000219345093</v>
      </c>
      <c r="J929" s="11">
        <f>[1]!i_val_pe_percentile("881001.WI",A929,"2000-01-01",A929)</f>
        <v>0.54874112330535829</v>
      </c>
      <c r="K929" s="8">
        <f>[1]!macd("881001.WI",A929,26,12,9,1,1,1)</f>
        <v>0.84485622462034371</v>
      </c>
      <c r="L929" s="8">
        <f>[1]!sar("881001.WI",A929,4,"2","20","1",1)</f>
        <v>2126.1976</v>
      </c>
      <c r="M929" s="12">
        <f>[1]!kdj("881001.WI",A929,9,3,3,1,1,1)</f>
        <v>29.234309503023379</v>
      </c>
      <c r="N929" s="7">
        <f>[1]!rsi("881001.WI",A929,6,1,1)</f>
        <v>24.207716847226216</v>
      </c>
      <c r="O929" s="7">
        <f>[1]!atr("881001.WI",A929,14,"2","1",1)</f>
        <v>25.594999999999946</v>
      </c>
      <c r="P929" s="21">
        <f>[1]!s_dq_close("000001.SH",A929,1)</f>
        <v>2058.9430000000002</v>
      </c>
      <c r="Q929" s="21">
        <f>[1]!s_dq_close("399107.SZ",A929,1)</f>
        <v>877.71799999999996</v>
      </c>
    </row>
    <row r="930" spans="1:17" x14ac:dyDescent="0.25">
      <c r="A930" s="6">
        <v>41212</v>
      </c>
      <c r="B930" s="8">
        <f>[1]!i_dq_close($A$1,A930)</f>
        <v>2047.89</v>
      </c>
      <c r="C930" s="8">
        <f>[1]!i_dq_pctchange($A$1,A930)</f>
        <v>0.13936157727966869</v>
      </c>
      <c r="D930" s="8">
        <f>[1]!s_dq_volume("881001.WI",A930,1000000)</f>
        <v>10175.410175999999</v>
      </c>
      <c r="E930" s="8">
        <f>[1]!s_dq_turn($A$1,A930)</f>
        <v>0.42030000000000001</v>
      </c>
      <c r="F930" s="8">
        <f>[1]!s_share_freeshares($A$1,A930,10000)</f>
        <v>97947983.496700004</v>
      </c>
      <c r="G930" s="8">
        <f>[1]!s_val_pe_ttm($A$1,A930)</f>
        <v>12.691200256347656</v>
      </c>
      <c r="H930" s="8">
        <f>[1]!s_val_dividendyield2($A$1,A930)</f>
        <v>2.2505999999999999</v>
      </c>
      <c r="I930" s="8">
        <f>[1]!s_val_pb_lf($A$1,A930)</f>
        <v>1.6375999450683594</v>
      </c>
      <c r="J930" s="11">
        <f>[1]!i_val_pe_percentile("881001.WI",A930,"2000-01-01",A930)</f>
        <v>0.87124878993223631</v>
      </c>
      <c r="K930" s="8">
        <f>[1]!macd("881001.WI",A930,26,12,9,1,1,1)</f>
        <v>-2.0334801478065856</v>
      </c>
      <c r="L930" s="8">
        <f>[1]!sar("881001.WI",A930,4,"2","20","1",1)</f>
        <v>2122.6852960000001</v>
      </c>
      <c r="M930" s="12">
        <f>[1]!kdj("881001.WI",A930,9,3,3,1,1,1)</f>
        <v>22.954543133685714</v>
      </c>
      <c r="N930" s="7">
        <f>[1]!rsi("881001.WI",A930,6,1,1)</f>
        <v>27.045406671783585</v>
      </c>
      <c r="O930" s="7">
        <f>[1]!atr("881001.WI",A930,14,"2","1",1)</f>
        <v>25.637857142857097</v>
      </c>
      <c r="P930" s="21">
        <f>[1]!s_dq_close("000001.SH",A930,1)</f>
        <v>2062.3470000000002</v>
      </c>
      <c r="Q930" s="21">
        <f>[1]!s_dq_close("399107.SZ",A930,1)</f>
        <v>879.221</v>
      </c>
    </row>
    <row r="931" spans="1:17" x14ac:dyDescent="0.25">
      <c r="A931" s="6">
        <v>41213</v>
      </c>
      <c r="B931" s="8">
        <f>[1]!i_dq_close($A$1,A931)</f>
        <v>2055.02</v>
      </c>
      <c r="C931" s="8">
        <f>[1]!i_dq_pctchange($A$1,A931)</f>
        <v>0.34816323142355698</v>
      </c>
      <c r="D931" s="8">
        <f>[1]!s_dq_volume("881001.WI",A931,1000000)</f>
        <v>10105.601024</v>
      </c>
      <c r="E931" s="8">
        <f>[1]!s_dq_turn($A$1,A931)</f>
        <v>0.41799999999999998</v>
      </c>
      <c r="F931" s="8">
        <f>[1]!s_share_freeshares($A$1,A931,10000)</f>
        <v>97946698.802100003</v>
      </c>
      <c r="G931" s="8">
        <f>[1]!s_val_pe_ttm($A$1,A931)</f>
        <v>12.752799987792969</v>
      </c>
      <c r="H931" s="8">
        <f>[1]!s_val_dividendyield2($A$1,A931)</f>
        <v>2.2423999999999999</v>
      </c>
      <c r="I931" s="8">
        <f>[1]!s_val_pb_lf($A$1,A931)</f>
        <v>1.6259000301361084</v>
      </c>
      <c r="J931" s="11">
        <f>[1]!i_val_pe_percentile("881001.WI",A931,"2000-01-01",A931)</f>
        <v>1.064516129032258</v>
      </c>
      <c r="K931" s="8">
        <f>[1]!macd("881001.WI",A931,26,12,9,1,1,1)</f>
        <v>-3.6966385005875964</v>
      </c>
      <c r="L931" s="8">
        <f>[1]!sar("881001.WI",A931,4,"2","20","1",1)</f>
        <v>2119.3134841599999</v>
      </c>
      <c r="M931" s="12">
        <f>[1]!kdj("881001.WI",A931,9,3,3,1,1,1)</f>
        <v>21.368608505580699</v>
      </c>
      <c r="N931" s="7">
        <f>[1]!rsi("881001.WI",A931,6,1,1)</f>
        <v>34.416935297104985</v>
      </c>
      <c r="O931" s="7">
        <f>[1]!atr("881001.WI",A931,14,"2","1",1)</f>
        <v>25.240714285714244</v>
      </c>
      <c r="P931" s="21">
        <f>[1]!s_dq_close("000001.SH",A931,1)</f>
        <v>2068.88</v>
      </c>
      <c r="Q931" s="21">
        <f>[1]!s_dq_close("399107.SZ",A931,1)</f>
        <v>883.33900000000006</v>
      </c>
    </row>
    <row r="932" spans="1:17" x14ac:dyDescent="0.25">
      <c r="A932" s="6">
        <v>41214</v>
      </c>
      <c r="B932" s="8">
        <f>[1]!i_dq_close($A$1,A932)</f>
        <v>2091.44</v>
      </c>
      <c r="C932" s="8">
        <f>[1]!i_dq_pctchange($A$1,A932)</f>
        <v>1.7722455255909955</v>
      </c>
      <c r="D932" s="8">
        <f>[1]!s_dq_volume("881001.WI",A932,1000000)</f>
        <v>14266.621952000001</v>
      </c>
      <c r="E932" s="8">
        <f>[1]!s_dq_turn($A$1,A932)</f>
        <v>0.5887</v>
      </c>
      <c r="F932" s="8">
        <f>[1]!s_share_freeshares($A$1,A932,10000)</f>
        <v>97949108.224099994</v>
      </c>
      <c r="G932" s="8">
        <f>[1]!s_val_pe_ttm($A$1,A932)</f>
        <v>12.976499557495117</v>
      </c>
      <c r="H932" s="8">
        <f>[1]!s_val_dividendyield2($A$1,A932)</f>
        <v>2.2035</v>
      </c>
      <c r="I932" s="8">
        <f>[1]!s_val_pb_lf($A$1,A932)</f>
        <v>1.6542999744415283</v>
      </c>
      <c r="J932" s="11">
        <f>[1]!i_val_pe_percentile("881001.WI",A932,"2000-01-01",A932)</f>
        <v>2.1283456949371171</v>
      </c>
      <c r="K932" s="8">
        <f>[1]!macd("881001.WI",A932,26,12,9,1,1,1)</f>
        <v>-2.0522567142979824</v>
      </c>
      <c r="L932" s="8">
        <f>[1]!sar("881001.WI",A932,4,"2","20","1",1)</f>
        <v>2116.0765447936001</v>
      </c>
      <c r="M932" s="12">
        <f>[1]!kdj("881001.WI",A932,9,3,3,1,1,1)</f>
        <v>33.595047826713461</v>
      </c>
      <c r="N932" s="7">
        <f>[1]!rsi("881001.WI",A932,6,1,1)</f>
        <v>59.50039225571566</v>
      </c>
      <c r="O932" s="7">
        <f>[1]!atr("881001.WI",A932,14,"2","1",1)</f>
        <v>25.541428571428533</v>
      </c>
      <c r="P932" s="21">
        <f>[1]!s_dq_close("000001.SH",A932,1)</f>
        <v>2104.4279999999999</v>
      </c>
      <c r="Q932" s="21">
        <f>[1]!s_dq_close("399107.SZ",A932,1)</f>
        <v>899.70100000000002</v>
      </c>
    </row>
    <row r="933" spans="1:17" x14ac:dyDescent="0.25">
      <c r="A933" s="6">
        <v>41215</v>
      </c>
      <c r="B933" s="8">
        <f>[1]!i_dq_close($A$1,A933)</f>
        <v>2102.39</v>
      </c>
      <c r="C933" s="8">
        <f>[1]!i_dq_pctchange($A$1,A933)</f>
        <v>0.52356271277205269</v>
      </c>
      <c r="D933" s="8">
        <f>[1]!s_dq_volume("881001.WI",A933,1000000)</f>
        <v>13110.392832</v>
      </c>
      <c r="E933" s="8">
        <f>[1]!s_dq_turn($A$1,A933)</f>
        <v>0.54069999999999996</v>
      </c>
      <c r="F933" s="8">
        <f>[1]!s_share_freeshares($A$1,A933,10000)</f>
        <v>97961660.4111</v>
      </c>
      <c r="G933" s="8">
        <f>[1]!s_val_pe_ttm($A$1,A933)</f>
        <v>13.049500465393066</v>
      </c>
      <c r="H933" s="8">
        <f>[1]!s_val_dividendyield2($A$1,A933)</f>
        <v>2.1924000000000001</v>
      </c>
      <c r="I933" s="8">
        <f>[1]!s_val_pb_lf($A$1,A933)</f>
        <v>1.6636999845504761</v>
      </c>
      <c r="J933" s="11">
        <f>[1]!i_val_pe_percentile("881001.WI",A933,"2000-01-01",A933)</f>
        <v>2.4822695035460995</v>
      </c>
      <c r="K933" s="8">
        <f>[1]!macd("881001.WI",A933,26,12,9,1,1,1)</f>
        <v>0.13296840845623592</v>
      </c>
      <c r="L933" s="8">
        <f>[1]!sar("881001.WI",A933,4,"2","20","1",1)</f>
        <v>2112.9690830018562</v>
      </c>
      <c r="M933" s="12">
        <f>[1]!kdj("881001.WI",A933,9,3,3,1,1,1)</f>
        <v>46.227499861836357</v>
      </c>
      <c r="N933" s="7">
        <f>[1]!rsi("881001.WI",A933,6,1,1)</f>
        <v>64.411314456975575</v>
      </c>
      <c r="O933" s="7">
        <f>[1]!atr("881001.WI",A933,14,"2","1",1)</f>
        <v>25.367857142857115</v>
      </c>
      <c r="P933" s="21">
        <f>[1]!s_dq_close("000001.SH",A933,1)</f>
        <v>2117.0459999999998</v>
      </c>
      <c r="Q933" s="21">
        <f>[1]!s_dq_close("399107.SZ",A933,1)</f>
        <v>902.04300000000001</v>
      </c>
    </row>
    <row r="934" spans="1:17" x14ac:dyDescent="0.25">
      <c r="A934" s="6">
        <v>41218</v>
      </c>
      <c r="B934" s="8">
        <f>[1]!i_dq_close($A$1,A934)</f>
        <v>2097.2399999999998</v>
      </c>
      <c r="C934" s="8">
        <f>[1]!i_dq_pctchange($A$1,A934)</f>
        <v>-0.24495930821589199</v>
      </c>
      <c r="D934" s="8">
        <f>[1]!s_dq_volume("881001.WI",A934,1000000)</f>
        <v>12415.269888000001</v>
      </c>
      <c r="E934" s="8">
        <f>[1]!s_dq_turn($A$1,A934)</f>
        <v>0.51060000000000005</v>
      </c>
      <c r="F934" s="8">
        <f>[1]!s_share_freeshares($A$1,A934,10000)</f>
        <v>98372643.965700001</v>
      </c>
      <c r="G934" s="8">
        <f>[1]!s_val_pe_ttm($A$1,A934)</f>
        <v>13.016799926757813</v>
      </c>
      <c r="H934" s="8">
        <f>[1]!s_val_dividendyield2($A$1,A934)</f>
        <v>2.1996000000000002</v>
      </c>
      <c r="I934" s="8">
        <f>[1]!s_val_pb_lf($A$1,A934)</f>
        <v>1.6595000028610229</v>
      </c>
      <c r="J934" s="11">
        <f>[1]!i_val_pe_percentile("881001.WI",A934,"2000-01-01",A934)</f>
        <v>2.35256203673864</v>
      </c>
      <c r="K934" s="8">
        <f>[1]!macd("881001.WI",A934,26,12,9,1,1,1)</f>
        <v>1.4326978532526482</v>
      </c>
      <c r="L934" s="8">
        <f>[1]!sar("881001.WI",A934,4,"2","20","1",1)</f>
        <v>2110.041919681782</v>
      </c>
      <c r="M934" s="12">
        <f>[1]!kdj("881001.WI",A934,9,3,3,1,1,1)</f>
        <v>55.987266608771847</v>
      </c>
      <c r="N934" s="7">
        <f>[1]!rsi("881001.WI",A934,6,1,1)</f>
        <v>60.285590985691087</v>
      </c>
      <c r="O934" s="7">
        <f>[1]!atr("881001.WI",A934,14,"2","1",1)</f>
        <v>25.19714285714284</v>
      </c>
      <c r="P934" s="21">
        <f>[1]!s_dq_close("000001.SH",A934,1)</f>
        <v>2114.027</v>
      </c>
      <c r="Q934" s="21">
        <f>[1]!s_dq_close("399107.SZ",A934,1)</f>
        <v>897.63</v>
      </c>
    </row>
    <row r="935" spans="1:17" x14ac:dyDescent="0.25">
      <c r="A935" s="6">
        <v>41219</v>
      </c>
      <c r="B935" s="8">
        <f>[1]!i_dq_close($A$1,A935)</f>
        <v>2087.5500000000002</v>
      </c>
      <c r="C935" s="8">
        <f>[1]!i_dq_pctchange($A$1,A935)</f>
        <v>-0.46203581850430092</v>
      </c>
      <c r="D935" s="8">
        <f>[1]!s_dq_volume("881001.WI",A935,1000000)</f>
        <v>12797.196287999999</v>
      </c>
      <c r="E935" s="8">
        <f>[1]!s_dq_turn($A$1,A935)</f>
        <v>0.52580000000000005</v>
      </c>
      <c r="F935" s="8">
        <f>[1]!s_share_freeshares($A$1,A935,10000)</f>
        <v>98386376.285999998</v>
      </c>
      <c r="G935" s="8">
        <f>[1]!s_val_pe_ttm($A$1,A935)</f>
        <v>12.965299606323242</v>
      </c>
      <c r="H935" s="8">
        <f>[1]!s_val_dividendyield2($A$1,A935)</f>
        <v>2.2107000000000001</v>
      </c>
      <c r="I935" s="8">
        <f>[1]!s_val_pb_lf($A$1,A935)</f>
        <v>1.6527999639511108</v>
      </c>
      <c r="J935" s="11">
        <f>[1]!i_val_pe_percentile("881001.WI",A935,"2000-01-01",A935)</f>
        <v>2.1262886597938144</v>
      </c>
      <c r="K935" s="8">
        <f>[1]!macd("881001.WI",A935,26,12,9,1,1,1)</f>
        <v>1.661685904267415</v>
      </c>
      <c r="L935" s="8">
        <f>[1]!sar("881001.WI",A935,4,"2","20","1",1)</f>
        <v>2107.2318428945109</v>
      </c>
      <c r="M935" s="12">
        <f>[1]!kdj("881001.WI",A935,9,3,3,1,1,1)</f>
        <v>58.349564275833437</v>
      </c>
      <c r="N935" s="7">
        <f>[1]!rsi("881001.WI",A935,6,1,1)</f>
        <v>52.668537473164299</v>
      </c>
      <c r="O935" s="7">
        <f>[1]!atr("881001.WI",A935,14,"2","1",1)</f>
        <v>25.983571428571427</v>
      </c>
      <c r="P935" s="21">
        <f>[1]!s_dq_close("000001.SH",A935,1)</f>
        <v>2105.9989999999998</v>
      </c>
      <c r="Q935" s="21">
        <f>[1]!s_dq_close("399107.SZ",A935,1)</f>
        <v>892.10400000000004</v>
      </c>
    </row>
    <row r="936" spans="1:17" x14ac:dyDescent="0.25">
      <c r="A936" s="6">
        <v>41220</v>
      </c>
      <c r="B936" s="8">
        <f>[1]!i_dq_close($A$1,A936)</f>
        <v>2086.42</v>
      </c>
      <c r="C936" s="8">
        <f>[1]!i_dq_pctchange($A$1,A936)</f>
        <v>-5.4130439989466553E-2</v>
      </c>
      <c r="D936" s="8">
        <f>[1]!s_dq_volume("881001.WI",A936,1000000)</f>
        <v>10483.330048</v>
      </c>
      <c r="E936" s="8">
        <f>[1]!s_dq_turn($A$1,A936)</f>
        <v>0.43059999999999998</v>
      </c>
      <c r="F936" s="8">
        <f>[1]!s_share_freeshares($A$1,A936,10000)</f>
        <v>98413839.727400005</v>
      </c>
      <c r="G936" s="8">
        <f>[1]!s_val_pe_ttm($A$1,A936)</f>
        <v>12.959099769592285</v>
      </c>
      <c r="H936" s="8">
        <f>[1]!s_val_dividendyield2($A$1,A936)</f>
        <v>2.2121</v>
      </c>
      <c r="I936" s="8">
        <f>[1]!s_val_pb_lf($A$1,A936)</f>
        <v>1.6518000364303589</v>
      </c>
      <c r="J936" s="11">
        <f>[1]!i_val_pe_percentile("881001.WI",A936,"2000-01-01",A936)</f>
        <v>2.0933977455716586</v>
      </c>
      <c r="K936" s="8">
        <f>[1]!macd("881001.WI",A936,26,12,9,1,1,1)</f>
        <v>1.7320134552983291</v>
      </c>
      <c r="L936" s="8">
        <f>[1]!sar("881001.WI",A936,4,"2","20","1",1)</f>
        <v>2105.1433691787306</v>
      </c>
      <c r="M936" s="12">
        <f>[1]!kdj("881001.WI",A936,9,3,3,1,1,1)</f>
        <v>61.608929375378381</v>
      </c>
      <c r="N936" s="7">
        <f>[1]!rsi("881001.WI",A936,6,1,1)</f>
        <v>51.75347879475661</v>
      </c>
      <c r="O936" s="7">
        <f>[1]!atr("881001.WI",A936,14,"2","1",1)</f>
        <v>24.903571428571404</v>
      </c>
      <c r="P936" s="21">
        <f>[1]!s_dq_close("000001.SH",A936,1)</f>
        <v>2105.73</v>
      </c>
      <c r="Q936" s="21">
        <f>[1]!s_dq_close("399107.SZ",A936,1)</f>
        <v>890.37599999999998</v>
      </c>
    </row>
    <row r="937" spans="1:17" x14ac:dyDescent="0.25">
      <c r="A937" s="6">
        <v>41221</v>
      </c>
      <c r="B937" s="8">
        <f>[1]!i_dq_close($A$1,A937)</f>
        <v>2048.81</v>
      </c>
      <c r="C937" s="8">
        <f>[1]!i_dq_pctchange($A$1,A937)</f>
        <v>-1.8026092541290883</v>
      </c>
      <c r="D937" s="8">
        <f>[1]!s_dq_volume("881001.WI",A937,1000000)</f>
        <v>11716.925440000001</v>
      </c>
      <c r="E937" s="8">
        <f>[1]!s_dq_turn($A$1,A937)</f>
        <v>0.48199999999999998</v>
      </c>
      <c r="F937" s="8">
        <f>[1]!s_share_freeshares($A$1,A937,10000)</f>
        <v>98472713.966399997</v>
      </c>
      <c r="G937" s="8">
        <f>[1]!s_val_pe_ttm($A$1,A937)</f>
        <v>12.737099647521973</v>
      </c>
      <c r="H937" s="8">
        <f>[1]!s_val_dividendyield2($A$1,A937)</f>
        <v>2.2541000000000002</v>
      </c>
      <c r="I937" s="8">
        <f>[1]!s_val_pb_lf($A$1,A937)</f>
        <v>1.6233999729156494</v>
      </c>
      <c r="J937" s="11">
        <f>[1]!i_val_pe_percentile("881001.WI",A937,"2000-01-01",A937)</f>
        <v>1.0302640051513201</v>
      </c>
      <c r="K937" s="8">
        <f>[1]!macd("881001.WI",A937,26,12,9,1,1,1)</f>
        <v>-1.2328525768607506</v>
      </c>
      <c r="L937" s="8">
        <f>[1]!sar("881001.WI",A937,4,"2","20","1",1)</f>
        <v>2103.3736344115814</v>
      </c>
      <c r="M937" s="12">
        <f>[1]!kdj("881001.WI",A937,9,3,3,1,1,1)</f>
        <v>45.99933353157607</v>
      </c>
      <c r="N937" s="7">
        <f>[1]!rsi("881001.WI",A937,6,1,1)</f>
        <v>30.552653820857913</v>
      </c>
      <c r="O937" s="7">
        <f>[1]!atr("881001.WI",A937,14,"2","1",1)</f>
        <v>26.770714285714252</v>
      </c>
      <c r="P937" s="21">
        <f>[1]!s_dq_close("000001.SH",A937,1)</f>
        <v>2071.509</v>
      </c>
      <c r="Q937" s="21">
        <f>[1]!s_dq_close("399107.SZ",A937,1)</f>
        <v>869.37300000000005</v>
      </c>
    </row>
    <row r="938" spans="1:17" x14ac:dyDescent="0.25">
      <c r="A938" s="6">
        <v>41222</v>
      </c>
      <c r="B938" s="8">
        <f>[1]!i_dq_close($A$1,A938)</f>
        <v>2044.45</v>
      </c>
      <c r="C938" s="8">
        <f>[1]!i_dq_pctchange($A$1,A938)</f>
        <v>-0.2128064583831541</v>
      </c>
      <c r="D938" s="8">
        <f>[1]!s_dq_volume("881001.WI",A938,1000000)</f>
        <v>9325.5741440000002</v>
      </c>
      <c r="E938" s="8">
        <f>[1]!s_dq_turn($A$1,A938)</f>
        <v>0.38340000000000002</v>
      </c>
      <c r="F938" s="8">
        <f>[1]!s_share_freeshares($A$1,A938,10000)</f>
        <v>98515920.098499998</v>
      </c>
      <c r="G938" s="8">
        <f>[1]!s_val_pe_ttm($A$1,A938)</f>
        <v>12.719200134277344</v>
      </c>
      <c r="H938" s="8">
        <f>[1]!s_val_dividendyield2($A$1,A938)</f>
        <v>2.2581000000000002</v>
      </c>
      <c r="I938" s="8">
        <f>[1]!s_val_pb_lf($A$1,A938)</f>
        <v>1.6203000545501709</v>
      </c>
      <c r="J938" s="11">
        <f>[1]!i_val_pe_percentile("881001.WI",A938,"2000-01-01",A938)</f>
        <v>0.96556163501770198</v>
      </c>
      <c r="K938" s="8">
        <f>[1]!macd("881001.WI",A938,26,12,9,1,1,1)</f>
        <v>-3.8895099800975004</v>
      </c>
      <c r="L938" s="8">
        <f>[1]!sar("881001.WI",A938,4,"2","20","1",1)</f>
        <v>2100.0704163468863</v>
      </c>
      <c r="M938" s="12">
        <f>[1]!kdj("881001.WI",A938,9,3,3,1,1,1)</f>
        <v>33.392545143402771</v>
      </c>
      <c r="N938" s="7">
        <f>[1]!rsi("881001.WI",A938,6,1,1)</f>
        <v>28.905414085120977</v>
      </c>
      <c r="O938" s="7">
        <f>[1]!atr("881001.WI",A938,14,"2","1",1)</f>
        <v>26.009999999999959</v>
      </c>
      <c r="P938" s="21">
        <f>[1]!s_dq_close("000001.SH",A938,1)</f>
        <v>2069.067</v>
      </c>
      <c r="Q938" s="21">
        <f>[1]!s_dq_close("399107.SZ",A938,1)</f>
        <v>865.92499999999995</v>
      </c>
    </row>
    <row r="939" spans="1:17" x14ac:dyDescent="0.25">
      <c r="A939" s="6">
        <v>41225</v>
      </c>
      <c r="B939" s="8">
        <f>[1]!i_dq_close($A$1,A939)</f>
        <v>2054.9</v>
      </c>
      <c r="C939" s="8">
        <f>[1]!i_dq_pctchange($A$1,A939)</f>
        <v>0.51113991538066694</v>
      </c>
      <c r="D939" s="8">
        <f>[1]!s_dq_volume("881001.WI",A939,1000000)</f>
        <v>9797.8060800000003</v>
      </c>
      <c r="E939" s="8">
        <f>[1]!s_dq_turn($A$1,A939)</f>
        <v>0.40229999999999999</v>
      </c>
      <c r="F939" s="8">
        <f>[1]!s_share_freeshares($A$1,A939,10000)</f>
        <v>98535122.260000005</v>
      </c>
      <c r="G939" s="8">
        <f>[1]!s_val_pe_ttm($A$1,A939)</f>
        <v>12.779399871826172</v>
      </c>
      <c r="H939" s="8">
        <f>[1]!s_val_dividendyield2($A$1,A939)</f>
        <v>2.2401</v>
      </c>
      <c r="I939" s="8">
        <f>[1]!s_val_pb_lf($A$1,A939)</f>
        <v>1.628000020980835</v>
      </c>
      <c r="J939" s="11">
        <f>[1]!i_val_pe_percentile("881001.WI",A939,"2000-01-01",A939)</f>
        <v>1.1904761904761905</v>
      </c>
      <c r="K939" s="8">
        <f>[1]!macd("881001.WI",A939,26,12,9,1,1,1)</f>
        <v>-5.0929935868493885</v>
      </c>
      <c r="L939" s="8">
        <f>[1]!sar("881001.WI",A939,4,"2","20","1",1)</f>
        <v>2095.1615830391356</v>
      </c>
      <c r="M939" s="12">
        <f>[1]!kdj("881001.WI",A939,9,3,3,1,1,1)</f>
        <v>30.251181811322656</v>
      </c>
      <c r="N939" s="7">
        <f>[1]!rsi("881001.WI",A939,6,1,1)</f>
        <v>38.449807521254371</v>
      </c>
      <c r="O939" s="7">
        <f>[1]!atr("881001.WI",A939,14,"2","1",1)</f>
        <v>25.438571428571386</v>
      </c>
      <c r="P939" s="21">
        <f>[1]!s_dq_close("000001.SH",A939,1)</f>
        <v>2079.2739999999999</v>
      </c>
      <c r="Q939" s="21">
        <f>[1]!s_dq_close("399107.SZ",A939,1)</f>
        <v>870.09699999999998</v>
      </c>
    </row>
    <row r="940" spans="1:17" x14ac:dyDescent="0.25">
      <c r="A940" s="6">
        <v>41226</v>
      </c>
      <c r="B940" s="8">
        <f>[1]!i_dq_close($A$1,A940)</f>
        <v>2021.32</v>
      </c>
      <c r="C940" s="8">
        <f>[1]!i_dq_pctchange($A$1,A940)</f>
        <v>-1.6341427806705995</v>
      </c>
      <c r="D940" s="8">
        <f>[1]!s_dq_volume("881001.WI",A940,1000000)</f>
        <v>10650.076160000001</v>
      </c>
      <c r="E940" s="8">
        <f>[1]!s_dq_turn($A$1,A940)</f>
        <v>0.43640000000000001</v>
      </c>
      <c r="F940" s="8">
        <f>[1]!s_share_freeshares($A$1,A940,10000)</f>
        <v>98545510.164700001</v>
      </c>
      <c r="G940" s="8">
        <f>[1]!s_val_pe_ttm($A$1,A940)</f>
        <v>12.583499908447266</v>
      </c>
      <c r="H940" s="8">
        <f>[1]!s_val_dividendyield2($A$1,A940)</f>
        <v>2.2776999999999998</v>
      </c>
      <c r="I940" s="8">
        <f>[1]!s_val_pb_lf($A$1,A940)</f>
        <v>1.6029000282287598</v>
      </c>
      <c r="J940" s="11">
        <f>[1]!i_val_pe_percentile("881001.WI",A940,"2000-01-01",A940)</f>
        <v>0.45030556449018982</v>
      </c>
      <c r="K940" s="8">
        <f>[1]!macd("881001.WI",A940,26,12,9,1,1,1)</f>
        <v>-8.6566004743403937</v>
      </c>
      <c r="L940" s="8">
        <f>[1]!sar("881001.WI",A940,4,"2","20","1",1)</f>
        <v>2089.4334247352222</v>
      </c>
      <c r="M940" s="12">
        <f>[1]!kdj("881001.WI",A940,9,3,3,1,1,1)</f>
        <v>21.46259228646402</v>
      </c>
      <c r="N940" s="7">
        <f>[1]!rsi("881001.WI",A940,6,1,1)</f>
        <v>25.334672892684058</v>
      </c>
      <c r="O940" s="7">
        <f>[1]!atr("881001.WI",A940,14,"2","1",1)</f>
        <v>26.769999999999964</v>
      </c>
      <c r="P940" s="21">
        <f>[1]!s_dq_close("000001.SH",A940,1)</f>
        <v>2047.8889999999999</v>
      </c>
      <c r="Q940" s="21">
        <f>[1]!s_dq_close("399107.SZ",A940,1)</f>
        <v>852.97799999999995</v>
      </c>
    </row>
    <row r="941" spans="1:17" x14ac:dyDescent="0.25">
      <c r="A941" s="6">
        <v>41227</v>
      </c>
      <c r="B941" s="8">
        <f>[1]!i_dq_close($A$1,A941)</f>
        <v>2028.47</v>
      </c>
      <c r="C941" s="8">
        <f>[1]!i_dq_pctchange($A$1,A941)</f>
        <v>0.35372924623513796</v>
      </c>
      <c r="D941" s="8">
        <f>[1]!s_dq_volume("881001.WI",A941,1000000)</f>
        <v>8654.8797439999998</v>
      </c>
      <c r="E941" s="8">
        <f>[1]!s_dq_turn($A$1,A941)</f>
        <v>0.35539999999999999</v>
      </c>
      <c r="F941" s="8">
        <f>[1]!s_share_freeshares($A$1,A941,10000)</f>
        <v>98552074.367899999</v>
      </c>
      <c r="G941" s="8">
        <f>[1]!s_val_pe_ttm($A$1,A941)</f>
        <v>12.620699882507324</v>
      </c>
      <c r="H941" s="8">
        <f>[1]!s_val_dividendyield2($A$1,A941)</f>
        <v>2.2704</v>
      </c>
      <c r="I941" s="8">
        <f>[1]!s_val_pb_lf($A$1,A941)</f>
        <v>1.6075999736785889</v>
      </c>
      <c r="J941" s="11">
        <f>[1]!i_val_pe_percentile("881001.WI",A941,"2000-01-01",A941)</f>
        <v>0.61093247588424437</v>
      </c>
      <c r="K941" s="8">
        <f>[1]!macd("881001.WI",A941,26,12,9,1,1,1)</f>
        <v>-10.779579084490251</v>
      </c>
      <c r="L941" s="8">
        <f>[1]!sar("881001.WI",A941,4,"2","20","1",1)</f>
        <v>2080.8350137669954</v>
      </c>
      <c r="M941" s="12">
        <f>[1]!kdj("881001.WI",A941,9,3,3,1,1,1)</f>
        <v>20.054338393027411</v>
      </c>
      <c r="N941" s="7">
        <f>[1]!rsi("881001.WI",A941,6,1,1)</f>
        <v>31.320349579442645</v>
      </c>
      <c r="O941" s="7">
        <f>[1]!atr("881001.WI",A941,14,"2","1",1)</f>
        <v>25.913571428571395</v>
      </c>
      <c r="P941" s="21">
        <f>[1]!s_dq_close("000001.SH",A941,1)</f>
        <v>2055.4189999999999</v>
      </c>
      <c r="Q941" s="21">
        <f>[1]!s_dq_close("399107.SZ",A941,1)</f>
        <v>855.52300000000002</v>
      </c>
    </row>
    <row r="942" spans="1:17" x14ac:dyDescent="0.25">
      <c r="A942" s="6">
        <v>41228</v>
      </c>
      <c r="B942" s="8">
        <f>[1]!i_dq_close($A$1,A942)</f>
        <v>2001.68</v>
      </c>
      <c r="C942" s="8">
        <f>[1]!i_dq_pctchange($A$1,A942)</f>
        <v>-1.32069983780879</v>
      </c>
      <c r="D942" s="8">
        <f>[1]!s_dq_volume("881001.WI",A942,1000000)</f>
        <v>8980.6919679999992</v>
      </c>
      <c r="E942" s="8">
        <f>[1]!s_dq_turn($A$1,A942)</f>
        <v>0.36940000000000001</v>
      </c>
      <c r="F942" s="8">
        <f>[1]!s_share_freeshares($A$1,A942,10000)</f>
        <v>98563061.020400003</v>
      </c>
      <c r="G942" s="8">
        <f>[1]!s_val_pe_ttm($A$1,A942)</f>
        <v>12.456299781799316</v>
      </c>
      <c r="H942" s="8">
        <f>[1]!s_val_dividendyield2($A$1,A942)</f>
        <v>2.3003999999999998</v>
      </c>
      <c r="I942" s="8">
        <f>[1]!s_val_pb_lf($A$1,A942)</f>
        <v>1.5856000185012817</v>
      </c>
      <c r="J942" s="11">
        <f>[1]!i_val_pe_percentile("881001.WI",A942,"2000-01-01",A942)</f>
        <v>0.19286403085824494</v>
      </c>
      <c r="K942" s="8">
        <f>[1]!macd("881001.WI",A942,26,12,9,1,1,1)</f>
        <v>-14.457131225382909</v>
      </c>
      <c r="L942" s="8">
        <f>[1]!sar("881001.WI",A942,4,"2","20","1",1)</f>
        <v>2071.1589118396159</v>
      </c>
      <c r="M942" s="12">
        <f>[1]!kdj("881001.WI",A942,9,3,3,1,1,1)</f>
        <v>13.372667801407689</v>
      </c>
      <c r="N942" s="7">
        <f>[1]!rsi("881001.WI",A942,6,1,1)</f>
        <v>23.022090953079211</v>
      </c>
      <c r="O942" s="7">
        <f>[1]!atr("881001.WI",A942,14,"2","1",1)</f>
        <v>24.536428571428537</v>
      </c>
      <c r="P942" s="21">
        <f>[1]!s_dq_close("000001.SH",A942,1)</f>
        <v>2030.29</v>
      </c>
      <c r="Q942" s="21">
        <f>[1]!s_dq_close("399107.SZ",A942,1)</f>
        <v>842.14400000000001</v>
      </c>
    </row>
    <row r="943" spans="1:17" x14ac:dyDescent="0.25">
      <c r="A943" s="6">
        <v>41229</v>
      </c>
      <c r="B943" s="8">
        <f>[1]!i_dq_close($A$1,A943)</f>
        <v>1985.44</v>
      </c>
      <c r="C943" s="8">
        <f>[1]!i_dq_pctchange($A$1,A943)</f>
        <v>-0.81131849246632881</v>
      </c>
      <c r="D943" s="8">
        <f>[1]!s_dq_volume("881001.WI",A943,1000000)</f>
        <v>8647.0246399999996</v>
      </c>
      <c r="E943" s="8">
        <f>[1]!s_dq_turn($A$1,A943)</f>
        <v>0.35520000000000002</v>
      </c>
      <c r="F943" s="8">
        <f>[1]!s_share_freeshares($A$1,A943,10000)</f>
        <v>98563040.568000004</v>
      </c>
      <c r="G943" s="8">
        <f>[1]!s_val_pe_ttm($A$1,A943)</f>
        <v>12.365900039672852</v>
      </c>
      <c r="H943" s="8">
        <f>[1]!s_val_dividendyield2($A$1,A943)</f>
        <v>2.3182999999999998</v>
      </c>
      <c r="I943" s="8">
        <f>[1]!s_val_pb_lf($A$1,A943)</f>
        <v>1.5740000009536743</v>
      </c>
      <c r="J943" s="11">
        <f>[1]!i_val_pe_percentile("881001.WI",A943,"2000-01-01",A943)</f>
        <v>6.4267352185089971E-2</v>
      </c>
      <c r="K943" s="8">
        <f>[1]!macd("881001.WI",A943,26,12,9,1,1,1)</f>
        <v>-18.469149213541868</v>
      </c>
      <c r="L943" s="8">
        <f>[1]!sar("881001.WI",A943,4,"2","20","1",1)</f>
        <v>2060.0406859452773</v>
      </c>
      <c r="M943" s="12">
        <f>[1]!kdj("881001.WI",A943,9,3,3,1,1,1)</f>
        <v>11.981951161989358</v>
      </c>
      <c r="N943" s="7">
        <f>[1]!rsi("881001.WI",A943,6,1,1)</f>
        <v>19.301973601421317</v>
      </c>
      <c r="O943" s="7">
        <f>[1]!atr("881001.WI",A943,14,"2","1",1)</f>
        <v>25.413571428571426</v>
      </c>
      <c r="P943" s="21">
        <f>[1]!s_dq_close("000001.SH",A943,1)</f>
        <v>2014.7249999999999</v>
      </c>
      <c r="Q943" s="21">
        <f>[1]!s_dq_close("399107.SZ",A943,1)</f>
        <v>836.16399999999999</v>
      </c>
    </row>
    <row r="944" spans="1:17" x14ac:dyDescent="0.25">
      <c r="A944" s="6">
        <v>41232</v>
      </c>
      <c r="B944" s="8">
        <f>[1]!i_dq_close($A$1,A944)</f>
        <v>1986.99</v>
      </c>
      <c r="C944" s="8">
        <f>[1]!i_dq_pctchange($A$1,A944)</f>
        <v>7.8068337496975712E-2</v>
      </c>
      <c r="D944" s="8">
        <f>[1]!s_dq_volume("881001.WI",A944,1000000)</f>
        <v>7966.721536</v>
      </c>
      <c r="E944" s="8">
        <f>[1]!s_dq_turn($A$1,A944)</f>
        <v>0.32719999999999999</v>
      </c>
      <c r="F944" s="8">
        <f>[1]!s_share_freeshares($A$1,A944,10000)</f>
        <v>98576426.302399993</v>
      </c>
      <c r="G944" s="8">
        <f>[1]!s_val_pe_ttm($A$1,A944)</f>
        <v>12.379199981689453</v>
      </c>
      <c r="H944" s="8">
        <f>[1]!s_val_dividendyield2($A$1,A944)</f>
        <v>2.3159000000000001</v>
      </c>
      <c r="I944" s="8">
        <f>[1]!s_val_pb_lf($A$1,A944)</f>
        <v>1.575700044631958</v>
      </c>
      <c r="J944" s="11">
        <f>[1]!i_val_pe_percentile("881001.WI",A944,"2000-01-01",A944)</f>
        <v>0.16061676839061997</v>
      </c>
      <c r="K944" s="8">
        <f>[1]!macd("881001.WI",A944,26,12,9,1,1,1)</f>
        <v>-21.278346791574904</v>
      </c>
      <c r="L944" s="8">
        <f>[1]!sar("881001.WI",A944,4,"2","20","1",1)</f>
        <v>2044.5659624751274</v>
      </c>
      <c r="M944" s="12">
        <f>[1]!kdj("881001.WI",A944,9,3,3,1,1,1)</f>
        <v>13.8148079360677</v>
      </c>
      <c r="N944" s="7">
        <f>[1]!rsi("881001.WI",A944,6,1,1)</f>
        <v>20.768323585972873</v>
      </c>
      <c r="O944" s="7">
        <f>[1]!atr("881001.WI",A944,14,"2","1",1)</f>
        <v>25.525000000000009</v>
      </c>
      <c r="P944" s="21">
        <f>[1]!s_dq_close("000001.SH",A944,1)</f>
        <v>2016.982</v>
      </c>
      <c r="Q944" s="21">
        <f>[1]!s_dq_close("399107.SZ",A944,1)</f>
        <v>836.83799999999997</v>
      </c>
    </row>
    <row r="945" spans="1:17" x14ac:dyDescent="0.25">
      <c r="A945" s="6">
        <v>41233</v>
      </c>
      <c r="B945" s="8">
        <f>[1]!i_dq_close($A$1,A945)</f>
        <v>1979.87</v>
      </c>
      <c r="C945" s="8">
        <f>[1]!i_dq_pctchange($A$1,A945)</f>
        <v>-0.35833094278280808</v>
      </c>
      <c r="D945" s="8">
        <f>[1]!s_dq_volume("881001.WI",A945,1000000)</f>
        <v>7778.0567040000005</v>
      </c>
      <c r="E945" s="8">
        <f>[1]!s_dq_turn($A$1,A945)</f>
        <v>0.31900000000000001</v>
      </c>
      <c r="F945" s="8">
        <f>[1]!s_share_freeshares($A$1,A945,10000)</f>
        <v>98577058.407100007</v>
      </c>
      <c r="G945" s="8">
        <f>[1]!s_val_pe_ttm($A$1,A945)</f>
        <v>12.332300186157227</v>
      </c>
      <c r="H945" s="8">
        <f>[1]!s_val_dividendyield2($A$1,A945)</f>
        <v>2.3237999999999999</v>
      </c>
      <c r="I945" s="8">
        <f>[1]!s_val_pb_lf($A$1,A945)</f>
        <v>1.569599986076355</v>
      </c>
      <c r="J945" s="11">
        <f>[1]!i_val_pe_percentile("881001.WI",A945,"2000-01-01",A945)</f>
        <v>3.211303789338471E-2</v>
      </c>
      <c r="K945" s="8">
        <f>[1]!macd("881001.WI",A945,26,12,9,1,1,1)</f>
        <v>-23.804773990414787</v>
      </c>
      <c r="L945" s="8">
        <f>[1]!sar("881001.WI",A945,4,"2","20","1",1)</f>
        <v>2028.518769980102</v>
      </c>
      <c r="M945" s="12">
        <f>[1]!kdj("881001.WI",A945,9,3,3,1,1,1)</f>
        <v>13.45264368315452</v>
      </c>
      <c r="N945" s="7">
        <f>[1]!rsi("881001.WI",A945,6,1,1)</f>
        <v>18.877508963871769</v>
      </c>
      <c r="O945" s="7">
        <f>[1]!atr("881001.WI",A945,14,"2","1",1)</f>
        <v>25.592142857142854</v>
      </c>
      <c r="P945" s="21">
        <f>[1]!s_dq_close("000001.SH",A945,1)</f>
        <v>2008.923</v>
      </c>
      <c r="Q945" s="21">
        <f>[1]!s_dq_close("399107.SZ",A945,1)</f>
        <v>835.18600000000004</v>
      </c>
    </row>
    <row r="946" spans="1:17" x14ac:dyDescent="0.25">
      <c r="A946" s="6">
        <v>41234</v>
      </c>
      <c r="B946" s="8">
        <f>[1]!i_dq_close($A$1,A946)</f>
        <v>2001.31</v>
      </c>
      <c r="C946" s="8">
        <f>[1]!i_dq_pctchange($A$1,A946)</f>
        <v>1.082899382282678</v>
      </c>
      <c r="D946" s="8">
        <f>[1]!s_dq_volume("881001.WI",A946,1000000)</f>
        <v>9641.3583359999993</v>
      </c>
      <c r="E946" s="8">
        <f>[1]!s_dq_turn($A$1,A946)</f>
        <v>0.39600000000000002</v>
      </c>
      <c r="F946" s="8">
        <f>[1]!s_share_freeshares($A$1,A946,10000)</f>
        <v>98578247.998300001</v>
      </c>
      <c r="G946" s="8">
        <f>[1]!s_val_pe_ttm($A$1,A946)</f>
        <v>12.460599899291992</v>
      </c>
      <c r="H946" s="8">
        <f>[1]!s_val_dividendyield2($A$1,A946)</f>
        <v>2.2989999999999999</v>
      </c>
      <c r="I946" s="8">
        <f>[1]!s_val_pb_lf($A$1,A946)</f>
        <v>1.5857000350952148</v>
      </c>
      <c r="J946" s="11">
        <f>[1]!i_val_pe_percentile("881001.WI",A946,"2000-01-01",A946)</f>
        <v>0.32102728731942215</v>
      </c>
      <c r="K946" s="8">
        <f>[1]!macd("881001.WI",A946,26,12,9,1,1,1)</f>
        <v>-23.802575653432996</v>
      </c>
      <c r="L946" s="8">
        <f>[1]!sar("881001.WI",A946,4,"2","20","1",1)</f>
        <v>2015.6810159840816</v>
      </c>
      <c r="M946" s="12">
        <f>[1]!kdj("881001.WI",A946,9,3,3,1,1,1)</f>
        <v>22.467955326636854</v>
      </c>
      <c r="N946" s="7">
        <f>[1]!rsi("881001.WI",A946,6,1,1)</f>
        <v>38.958973134705758</v>
      </c>
      <c r="O946" s="7">
        <f>[1]!atr("881001.WI",A946,14,"2","1",1)</f>
        <v>25.336428571428559</v>
      </c>
      <c r="P946" s="21">
        <f>[1]!s_dq_close("000001.SH",A946,1)</f>
        <v>2030.319</v>
      </c>
      <c r="Q946" s="21">
        <f>[1]!s_dq_close("399107.SZ",A946,1)</f>
        <v>844.25300000000004</v>
      </c>
    </row>
    <row r="947" spans="1:17" x14ac:dyDescent="0.25">
      <c r="A947" s="6">
        <v>41235</v>
      </c>
      <c r="B947" s="8">
        <f>[1]!i_dq_close($A$1,A947)</f>
        <v>1984.53</v>
      </c>
      <c r="C947" s="8">
        <f>[1]!i_dq_pctchange($A$1,A947)</f>
        <v>-0.8384508147163594</v>
      </c>
      <c r="D947" s="8">
        <f>[1]!s_dq_volume("881001.WI",A947,1000000)</f>
        <v>8142.6483200000002</v>
      </c>
      <c r="E947" s="8">
        <f>[1]!s_dq_turn($A$1,A947)</f>
        <v>0.33460000000000001</v>
      </c>
      <c r="F947" s="8">
        <f>[1]!s_share_freeshares($A$1,A947,10000)</f>
        <v>98586333.962099999</v>
      </c>
      <c r="G947" s="8">
        <f>[1]!s_val_pe_ttm($A$1,A947)</f>
        <v>12.359000205993652</v>
      </c>
      <c r="H947" s="8">
        <f>[1]!s_val_dividendyield2($A$1,A947)</f>
        <v>2.3191000000000002</v>
      </c>
      <c r="I947" s="8">
        <f>[1]!s_val_pb_lf($A$1,A947)</f>
        <v>1.5728000402450562</v>
      </c>
      <c r="J947" s="11">
        <f>[1]!i_val_pe_percentile("881001.WI",A947,"2000-01-01",A947)</f>
        <v>6.4184852374839535E-2</v>
      </c>
      <c r="K947" s="8">
        <f>[1]!macd("881001.WI",A947,26,12,9,1,1,1)</f>
        <v>-24.868174384817848</v>
      </c>
      <c r="L947" s="8">
        <f>[1]!sar("881001.WI",A947,4,"2","20","1",1)</f>
        <v>2005.3988127872653</v>
      </c>
      <c r="M947" s="12">
        <f>[1]!kdj("881001.WI",A947,9,3,3,1,1,1)</f>
        <v>22.362556995219808</v>
      </c>
      <c r="N947" s="7">
        <f>[1]!rsi("881001.WI",A947,6,1,1)</f>
        <v>31.609995136894547</v>
      </c>
      <c r="O947" s="7">
        <f>[1]!atr("881001.WI",A947,14,"2","1",1)</f>
        <v>25.376428571428555</v>
      </c>
      <c r="P947" s="21">
        <f>[1]!s_dq_close("000001.SH",A947,1)</f>
        <v>2015.6110000000001</v>
      </c>
      <c r="Q947" s="21">
        <f>[1]!s_dq_close("399107.SZ",A947,1)</f>
        <v>834.28399999999999</v>
      </c>
    </row>
    <row r="948" spans="1:17" x14ac:dyDescent="0.25">
      <c r="A948" s="6">
        <v>41236</v>
      </c>
      <c r="B948" s="8">
        <f>[1]!i_dq_close($A$1,A948)</f>
        <v>1995.25</v>
      </c>
      <c r="C948" s="8">
        <f>[1]!i_dq_pctchange($A$1,A948)</f>
        <v>0.54017827898797333</v>
      </c>
      <c r="D948" s="8">
        <f>[1]!s_dq_volume("881001.WI",A948,1000000)</f>
        <v>8493.4062080000003</v>
      </c>
      <c r="E948" s="8">
        <f>[1]!s_dq_turn($A$1,A948)</f>
        <v>0.3493</v>
      </c>
      <c r="F948" s="8">
        <f>[1]!s_share_freeshares($A$1,A948,10000)</f>
        <v>98595648.043200001</v>
      </c>
      <c r="G948" s="8">
        <f>[1]!s_val_pe_ttm($A$1,A948)</f>
        <v>12.419599533081055</v>
      </c>
      <c r="H948" s="8">
        <f>[1]!s_val_dividendyield2($A$1,A948)</f>
        <v>2.3081999999999998</v>
      </c>
      <c r="I948" s="8">
        <f>[1]!s_val_pb_lf($A$1,A948)</f>
        <v>1.5805000066757202</v>
      </c>
      <c r="J948" s="11">
        <f>[1]!i_val_pe_percentile("881001.WI",A948,"2000-01-01",A948)</f>
        <v>0.28873917228103946</v>
      </c>
      <c r="K948" s="8">
        <f>[1]!macd("881001.WI",A948,26,12,9,1,1,1)</f>
        <v>-24.564490491916786</v>
      </c>
      <c r="L948" s="8">
        <f>[1]!sar("881001.WI",A948,4,"2","20","1",1)</f>
        <v>2003.24</v>
      </c>
      <c r="M948" s="12">
        <f>[1]!kdj("881001.WI",A948,9,3,3,1,1,1)</f>
        <v>26.30268520708206</v>
      </c>
      <c r="N948" s="7">
        <f>[1]!rsi("881001.WI",A948,6,1,1)</f>
        <v>40.250477004416595</v>
      </c>
      <c r="O948" s="7">
        <f>[1]!atr("881001.WI",A948,14,"2","1",1)</f>
        <v>25.267857142857128</v>
      </c>
      <c r="P948" s="21">
        <f>[1]!s_dq_close("000001.SH",A948,1)</f>
        <v>2027.384</v>
      </c>
      <c r="Q948" s="21">
        <f>[1]!s_dq_close("399107.SZ",A948,1)</f>
        <v>836.69100000000003</v>
      </c>
    </row>
    <row r="949" spans="1:17" x14ac:dyDescent="0.25">
      <c r="A949" s="6">
        <v>41239</v>
      </c>
      <c r="B949" s="8">
        <f>[1]!i_dq_close($A$1,A949)</f>
        <v>1980.47</v>
      </c>
      <c r="C949" s="8">
        <f>[1]!i_dq_pctchange($A$1,A949)</f>
        <v>-0.74075930334544404</v>
      </c>
      <c r="D949" s="8">
        <f>[1]!s_dq_volume("881001.WI",A949,1000000)</f>
        <v>7665.554431999999</v>
      </c>
      <c r="E949" s="8">
        <f>[1]!s_dq_turn($A$1,A949)</f>
        <v>0.31490000000000001</v>
      </c>
      <c r="F949" s="8">
        <f>[1]!s_share_freeshares($A$1,A949,10000)</f>
        <v>98639610.161400005</v>
      </c>
      <c r="G949" s="8">
        <f>[1]!s_val_pe_ttm($A$1,A949)</f>
        <v>12.331500053405762</v>
      </c>
      <c r="H949" s="8">
        <f>[1]!s_val_dividendyield2($A$1,A949)</f>
        <v>2.3264999999999998</v>
      </c>
      <c r="I949" s="8">
        <f>[1]!s_val_pb_lf($A$1,A949)</f>
        <v>1.5693000555038452</v>
      </c>
      <c r="J949" s="11">
        <f>[1]!i_val_pe_percentile("881001.WI",A949,"2000-01-01",A949)</f>
        <v>3.2071840923669014E-2</v>
      </c>
      <c r="K949" s="8">
        <f>[1]!macd("881001.WI",A949,26,12,9,1,1,1)</f>
        <v>-25.225655641445428</v>
      </c>
      <c r="L949" s="8">
        <f>[1]!sar("881001.WI",A949,4,"2","20","1",1)</f>
        <v>1995.4459999999999</v>
      </c>
      <c r="M949" s="12">
        <f>[1]!kdj("881001.WI",A949,9,3,3,1,1,1)</f>
        <v>25.845372778867286</v>
      </c>
      <c r="N949" s="7">
        <f>[1]!rsi("881001.WI",A949,6,1,1)</f>
        <v>33.291577063588498</v>
      </c>
      <c r="O949" s="7">
        <f>[1]!atr("881001.WI",A949,14,"2","1",1)</f>
        <v>23.878571428571409</v>
      </c>
      <c r="P949" s="21">
        <f>[1]!s_dq_close("000001.SH",A949,1)</f>
        <v>2017.4639999999999</v>
      </c>
      <c r="Q949" s="21">
        <f>[1]!s_dq_close("399107.SZ",A949,1)</f>
        <v>824.59400000000005</v>
      </c>
    </row>
    <row r="950" spans="1:17" x14ac:dyDescent="0.25">
      <c r="A950" s="6">
        <v>41240</v>
      </c>
      <c r="B950" s="8">
        <f>[1]!i_dq_close($A$1,A950)</f>
        <v>1948.17</v>
      </c>
      <c r="C950" s="8">
        <f>[1]!i_dq_pctchange($A$1,A950)</f>
        <v>-1.6309259923149533</v>
      </c>
      <c r="D950" s="8">
        <f>[1]!s_dq_volume("881001.WI",A950,1000000)</f>
        <v>9982.3636480000005</v>
      </c>
      <c r="E950" s="8">
        <f>[1]!s_dq_turn($A$1,A950)</f>
        <v>0.40970000000000001</v>
      </c>
      <c r="F950" s="8">
        <f>[1]!s_share_freeshares($A$1,A950,10000)</f>
        <v>98653032.834000006</v>
      </c>
      <c r="G950" s="8">
        <f>[1]!s_val_pe_ttm($A$1,A950)</f>
        <v>12.127799987792969</v>
      </c>
      <c r="H950" s="8">
        <f>[1]!s_val_dividendyield2($A$1,A950)</f>
        <v>2.3713000000000002</v>
      </c>
      <c r="I950" s="8">
        <f>[1]!s_val_pb_lf($A$1,A950)</f>
        <v>1.5434000492095947</v>
      </c>
      <c r="J950" s="11">
        <f>[1]!i_val_pe_percentile("881001.WI",A950,"2000-01-01",A950)</f>
        <v>0</v>
      </c>
      <c r="K950" s="8">
        <f>[1]!macd("881001.WI",A950,26,12,9,1,1,1)</f>
        <v>-28.032828842455501</v>
      </c>
      <c r="L950" s="8">
        <f>[1]!sar("881001.WI",A950,4,"2","20","1",1)</f>
        <v>1989.2107999999998</v>
      </c>
      <c r="M950" s="12">
        <f>[1]!kdj("881001.WI",A950,9,3,3,1,1,1)</f>
        <v>17.526471674021469</v>
      </c>
      <c r="N950" s="7">
        <f>[1]!rsi("881001.WI",A950,6,1,1)</f>
        <v>22.906040829087786</v>
      </c>
      <c r="O950" s="7">
        <f>[1]!atr("881001.WI",A950,14,"2","1",1)</f>
        <v>24.869999999999987</v>
      </c>
      <c r="P950" s="21">
        <f>[1]!s_dq_close("000001.SH",A950,1)</f>
        <v>1991.165</v>
      </c>
      <c r="Q950" s="21">
        <f>[1]!s_dq_close("399107.SZ",A950,1)</f>
        <v>799.28800000000001</v>
      </c>
    </row>
    <row r="951" spans="1:17" x14ac:dyDescent="0.25">
      <c r="A951" s="6">
        <v>41241</v>
      </c>
      <c r="B951" s="8">
        <f>[1]!i_dq_close($A$1,A951)</f>
        <v>1925.32</v>
      </c>
      <c r="C951" s="8">
        <f>[1]!i_dq_pctchange($A$1,A951)</f>
        <v>-1.1728955891939685</v>
      </c>
      <c r="D951" s="8">
        <f>[1]!s_dq_volume("881001.WI",A951,1000000)</f>
        <v>8690.2702079999999</v>
      </c>
      <c r="E951" s="8">
        <f>[1]!s_dq_turn($A$1,A951)</f>
        <v>0.3569</v>
      </c>
      <c r="F951" s="8">
        <f>[1]!s_share_freeshares($A$1,A951,10000)</f>
        <v>98664971.163599998</v>
      </c>
      <c r="G951" s="8">
        <f>[1]!s_val_pe_ttm($A$1,A951)</f>
        <v>11.999300003051758</v>
      </c>
      <c r="H951" s="8">
        <f>[1]!s_val_dividendyield2($A$1,A951)</f>
        <v>2.4001000000000001</v>
      </c>
      <c r="I951" s="8">
        <f>[1]!s_val_pb_lf($A$1,A951)</f>
        <v>1.5269999504089355</v>
      </c>
      <c r="J951" s="11">
        <f>[1]!i_val_pe_percentile("881001.WI",A951,"2000-01-01",A951)</f>
        <v>0</v>
      </c>
      <c r="K951" s="8">
        <f>[1]!macd("881001.WI",A951,26,12,9,1,1,1)</f>
        <v>-31.735510651309824</v>
      </c>
      <c r="L951" s="8">
        <f>[1]!sar("881001.WI",A951,4,"2","20","1",1)</f>
        <v>1980.8586399999999</v>
      </c>
      <c r="M951" s="12">
        <f>[1]!kdj("881001.WI",A951,9,3,3,1,1,1)</f>
        <v>13.315788471887208</v>
      </c>
      <c r="N951" s="7">
        <f>[1]!rsi("881001.WI",A951,6,1,1)</f>
        <v>18.110043101684674</v>
      </c>
      <c r="O951" s="7">
        <f>[1]!atr("881001.WI",A951,14,"2","1",1)</f>
        <v>24.067142857142862</v>
      </c>
      <c r="P951" s="21">
        <f>[1]!s_dq_close("000001.SH",A951,1)</f>
        <v>1973.5229999999999</v>
      </c>
      <c r="Q951" s="21">
        <f>[1]!s_dq_close("399107.SZ",A951,1)</f>
        <v>783.976</v>
      </c>
    </row>
    <row r="952" spans="1:17" x14ac:dyDescent="0.25">
      <c r="A952" s="6">
        <v>41242</v>
      </c>
      <c r="B952" s="8">
        <f>[1]!i_dq_close($A$1,A952)</f>
        <v>1913.6</v>
      </c>
      <c r="C952" s="8">
        <f>[1]!i_dq_pctchange($A$1,A952)</f>
        <v>-0.60872997735441525</v>
      </c>
      <c r="D952" s="8">
        <f>[1]!s_dq_volume("881001.WI",A952,1000000)</f>
        <v>8383.7317120000007</v>
      </c>
      <c r="E952" s="8">
        <f>[1]!s_dq_turn($A$1,A952)</f>
        <v>0.34439999999999998</v>
      </c>
      <c r="F952" s="8">
        <f>[1]!s_share_freeshares($A$1,A952,10000)</f>
        <v>98673491.674400002</v>
      </c>
      <c r="G952" s="8">
        <f>[1]!s_val_pe_ttm($A$1,A952)</f>
        <v>11.925100326538086</v>
      </c>
      <c r="H952" s="8">
        <f>[1]!s_val_dividendyield2($A$1,A952)</f>
        <v>2.4097</v>
      </c>
      <c r="I952" s="8">
        <f>[1]!s_val_pb_lf($A$1,A952)</f>
        <v>1.5175000429153442</v>
      </c>
      <c r="J952" s="11">
        <f>[1]!i_val_pe_percentile("881001.WI",A952,"2000-01-01",A952)</f>
        <v>0</v>
      </c>
      <c r="K952" s="8">
        <f>[1]!macd("881001.WI",A952,26,12,9,1,1,1)</f>
        <v>-35.209742716351911</v>
      </c>
      <c r="L952" s="8">
        <f>[1]!sar("881001.WI",A952,4,"2","20","1",1)</f>
        <v>1968.9489119999998</v>
      </c>
      <c r="M952" s="12">
        <f>[1]!kdj("881001.WI",A952,9,3,3,1,1,1)</f>
        <v>8.877192314591472</v>
      </c>
      <c r="N952" s="7">
        <f>[1]!rsi("881001.WI",A952,6,1,1)</f>
        <v>16.042630444746003</v>
      </c>
      <c r="O952" s="7">
        <f>[1]!atr("881001.WI",A952,14,"2","1",1)</f>
        <v>24.449285714285711</v>
      </c>
      <c r="P952" s="21">
        <f>[1]!s_dq_close("000001.SH",A952,1)</f>
        <v>1963.4880000000001</v>
      </c>
      <c r="Q952" s="21">
        <f>[1]!s_dq_close("399107.SZ",A952,1)</f>
        <v>775.94</v>
      </c>
    </row>
    <row r="953" spans="1:17" x14ac:dyDescent="0.25">
      <c r="A953" s="6">
        <v>41243</v>
      </c>
      <c r="B953" s="8">
        <f>[1]!i_dq_close($A$1,A953)</f>
        <v>1932.54</v>
      </c>
      <c r="C953" s="8">
        <f>[1]!i_dq_pctchange($A$1,A953)</f>
        <v>0.98975752508361492</v>
      </c>
      <c r="D953" s="8">
        <f>[1]!s_dq_volume("881001.WI",A953,1000000)</f>
        <v>9363.5440639999997</v>
      </c>
      <c r="E953" s="8">
        <f>[1]!s_dq_turn($A$1,A953)</f>
        <v>0.38440000000000002</v>
      </c>
      <c r="F953" s="8">
        <f>[1]!s_share_freeshares($A$1,A953,10000)</f>
        <v>98674465.166099995</v>
      </c>
      <c r="G953" s="8">
        <f>[1]!s_val_pe_ttm($A$1,A953)</f>
        <v>12.035699844360352</v>
      </c>
      <c r="H953" s="8">
        <f>[1]!s_val_dividendyield2($A$1,A953)</f>
        <v>2.3862999999999999</v>
      </c>
      <c r="I953" s="8">
        <f>[1]!s_val_pb_lf($A$1,A953)</f>
        <v>1.5313999652862549</v>
      </c>
      <c r="J953" s="11">
        <f>[1]!i_val_pe_percentile("881001.WI",A953,"2000-01-01",A953)</f>
        <v>6.4061499039077513E-2</v>
      </c>
      <c r="K953" s="8">
        <f>[1]!macd("881001.WI",A953,26,12,9,1,1,1)</f>
        <v>-36.0195855853583</v>
      </c>
      <c r="L953" s="8">
        <f>[1]!sar("881001.WI",A953,4,"2","20","1",1)</f>
        <v>1957.8791295999999</v>
      </c>
      <c r="M953" s="12">
        <f>[1]!kdj("881001.WI",A953,9,3,3,1,1,1)</f>
        <v>14.247040676571132</v>
      </c>
      <c r="N953" s="7">
        <f>[1]!rsi("881001.WI",A953,6,1,1)</f>
        <v>31.260322345906761</v>
      </c>
      <c r="O953" s="7">
        <f>[1]!atr("881001.WI",A953,14,"2","1",1)</f>
        <v>25.020714285714284</v>
      </c>
      <c r="P953" s="21">
        <f>[1]!s_dq_close("000001.SH",A953,1)</f>
        <v>1980.117</v>
      </c>
      <c r="Q953" s="21">
        <f>[1]!s_dq_close("399107.SZ",A953,1)</f>
        <v>785.81899999999996</v>
      </c>
    </row>
    <row r="954" spans="1:17" x14ac:dyDescent="0.25">
      <c r="A954" s="6">
        <v>41246</v>
      </c>
      <c r="B954" s="8">
        <f>[1]!i_dq_close($A$1,A954)</f>
        <v>1905.13</v>
      </c>
      <c r="C954" s="8">
        <f>[1]!i_dq_pctchange($A$1,A954)</f>
        <v>-1.4183406294306899</v>
      </c>
      <c r="D954" s="8">
        <f>[1]!s_dq_volume("881001.WI",A954,1000000)</f>
        <v>10081.420287999999</v>
      </c>
      <c r="E954" s="8">
        <f>[1]!s_dq_turn($A$1,A954)</f>
        <v>0.41360000000000002</v>
      </c>
      <c r="F954" s="8">
        <f>[1]!s_share_freeshares($A$1,A954,10000)</f>
        <v>98703921.468899995</v>
      </c>
      <c r="G954" s="8">
        <f>[1]!s_val_pe_ttm($A$1,A954)</f>
        <v>11.880200386047363</v>
      </c>
      <c r="H954" s="8">
        <f>[1]!s_val_dividendyield2($A$1,A954)</f>
        <v>2.4218999999999999</v>
      </c>
      <c r="I954" s="8">
        <f>[1]!s_val_pb_lf($A$1,A954)</f>
        <v>1.5116000175476074</v>
      </c>
      <c r="J954" s="11">
        <f>[1]!i_val_pe_percentile("881001.WI",A954,"2000-01-01",A954)</f>
        <v>0</v>
      </c>
      <c r="K954" s="8">
        <f>[1]!macd("881001.WI",A954,26,12,9,1,1,1)</f>
        <v>-38.430150960387664</v>
      </c>
      <c r="L954" s="8">
        <f>[1]!sar("881001.WI",A954,4,"2","20","1",1)</f>
        <v>1948.10130368</v>
      </c>
      <c r="M954" s="12">
        <f>[1]!kdj("881001.WI",A954,9,3,3,1,1,1)</f>
        <v>9.7408683602517883</v>
      </c>
      <c r="N954" s="7">
        <f>[1]!rsi("881001.WI",A954,6,1,1)</f>
        <v>23.776175916342442</v>
      </c>
      <c r="O954" s="7">
        <f>[1]!atr("881001.WI",A954,14,"2","1",1)</f>
        <v>24.996428571428559</v>
      </c>
      <c r="P954" s="21">
        <f>[1]!s_dq_close("000001.SH",A954,1)</f>
        <v>1959.7670000000001</v>
      </c>
      <c r="Q954" s="21">
        <f>[1]!s_dq_close("399107.SZ",A954,1)</f>
        <v>766.33900000000006</v>
      </c>
    </row>
    <row r="955" spans="1:17" x14ac:dyDescent="0.25">
      <c r="A955" s="6">
        <v>41247</v>
      </c>
      <c r="B955" s="8">
        <f>[1]!i_dq_close($A$1,A955)</f>
        <v>1923.07</v>
      </c>
      <c r="C955" s="8">
        <f>[1]!i_dq_pctchange($A$1,A955)</f>
        <v>0.94166802265461291</v>
      </c>
      <c r="D955" s="8">
        <f>[1]!s_dq_volume("881001.WI",A955,1000000)</f>
        <v>10520.292352</v>
      </c>
      <c r="E955" s="8">
        <f>[1]!s_dq_turn($A$1,A955)</f>
        <v>0.43140000000000001</v>
      </c>
      <c r="F955" s="8">
        <f>[1]!s_share_freeshares($A$1,A955,10000)</f>
        <v>98703717.011999995</v>
      </c>
      <c r="G955" s="8">
        <f>[1]!s_val_pe_ttm($A$1,A955)</f>
        <v>11.98390007019043</v>
      </c>
      <c r="H955" s="8">
        <f>[1]!s_val_dividendyield2($A$1,A955)</f>
        <v>2.3993000000000002</v>
      </c>
      <c r="I955" s="8">
        <f>[1]!s_val_pb_lf($A$1,A955)</f>
        <v>1.5247000455856323</v>
      </c>
      <c r="J955" s="11">
        <f>[1]!i_val_pe_percentile("881001.WI",A955,"2000-01-01",A955)</f>
        <v>6.4020486555697823E-2</v>
      </c>
      <c r="K955" s="8">
        <f>[1]!macd("881001.WI",A955,26,12,9,1,1,1)</f>
        <v>-38.449709006802095</v>
      </c>
      <c r="L955" s="8">
        <f>[1]!sar("881001.WI",A955,4,"2","20","1",1)</f>
        <v>1939.363042944</v>
      </c>
      <c r="M955" s="12">
        <f>[1]!kdj("881001.WI",A955,9,3,3,1,1,1)</f>
        <v>15.645421907467929</v>
      </c>
      <c r="N955" s="7">
        <f>[1]!rsi("881001.WI",A955,6,1,1)</f>
        <v>35.840533878731073</v>
      </c>
      <c r="O955" s="7">
        <f>[1]!atr("881001.WI",A955,14,"2","1",1)</f>
        <v>26.182857142857124</v>
      </c>
      <c r="P955" s="21">
        <f>[1]!s_dq_close("000001.SH",A955,1)</f>
        <v>1975.143</v>
      </c>
      <c r="Q955" s="21">
        <f>[1]!s_dq_close("399107.SZ",A955,1)</f>
        <v>776.15099999999995</v>
      </c>
    </row>
    <row r="956" spans="1:17" x14ac:dyDescent="0.25">
      <c r="A956" s="6">
        <v>41248</v>
      </c>
      <c r="B956" s="8">
        <f>[1]!i_dq_close($A$1,A956)</f>
        <v>1981.96</v>
      </c>
      <c r="C956" s="8">
        <f>[1]!i_dq_pctchange($A$1,A956)</f>
        <v>3.0622910242476928</v>
      </c>
      <c r="D956" s="8">
        <f>[1]!s_dq_volume("881001.WI",A956,1000000)</f>
        <v>19237.931008</v>
      </c>
      <c r="E956" s="8">
        <f>[1]!s_dq_turn($A$1,A956)</f>
        <v>0.78890000000000005</v>
      </c>
      <c r="F956" s="8">
        <f>[1]!s_share_freeshares($A$1,A956,10000)</f>
        <v>98712250.155599996</v>
      </c>
      <c r="G956" s="8">
        <f>[1]!s_val_pe_ttm($A$1,A956)</f>
        <v>12.352199554443359</v>
      </c>
      <c r="H956" s="8">
        <f>[1]!s_val_dividendyield2($A$1,A956)</f>
        <v>2.3256999999999999</v>
      </c>
      <c r="I956" s="8">
        <f>[1]!s_val_pb_lf($A$1,A956)</f>
        <v>1.5713000297546387</v>
      </c>
      <c r="J956" s="11">
        <f>[1]!i_val_pe_percentile("881001.WI",A956,"2000-01-01",A956)</f>
        <v>0.28800000000000003</v>
      </c>
      <c r="K956" s="8">
        <f>[1]!macd("881001.WI",A956,26,12,9,1,1,1)</f>
        <v>-33.329081162747116</v>
      </c>
      <c r="L956" s="8">
        <f>[1]!sar("881001.WI",A956,4,"2","20","1",1)</f>
        <v>1892.73</v>
      </c>
      <c r="M956" s="12">
        <f>[1]!kdj("881001.WI",A956,9,3,3,1,1,1)</f>
        <v>37.344889301084557</v>
      </c>
      <c r="N956" s="7">
        <f>[1]!rsi("881001.WI",A956,6,1,1)</f>
        <v>60.479982025142931</v>
      </c>
      <c r="O956" s="7">
        <f>[1]!atr("881001.WI",A956,14,"2","1",1)</f>
        <v>29.507142857142849</v>
      </c>
      <c r="P956" s="21">
        <f>[1]!s_dq_close("000001.SH",A956,1)</f>
        <v>2031.9069999999999</v>
      </c>
      <c r="Q956" s="21">
        <f>[1]!s_dq_close("399107.SZ",A956,1)</f>
        <v>805.68600000000004</v>
      </c>
    </row>
    <row r="957" spans="1:17" x14ac:dyDescent="0.25">
      <c r="A957" s="6">
        <v>41249</v>
      </c>
      <c r="B957" s="8">
        <f>[1]!i_dq_close($A$1,A957)</f>
        <v>1979.19</v>
      </c>
      <c r="C957" s="8">
        <f>[1]!i_dq_pctchange($A$1,A957)</f>
        <v>-0.13976064098165361</v>
      </c>
      <c r="D957" s="8">
        <f>[1]!s_dq_volume("881001.WI",A957,1000000)</f>
        <v>13286.023168</v>
      </c>
      <c r="E957" s="8">
        <f>[1]!s_dq_turn($A$1,A957)</f>
        <v>0.54379999999999995</v>
      </c>
      <c r="F957" s="8">
        <f>[1]!s_share_freeshares($A$1,A957,10000)</f>
        <v>98699199.154599994</v>
      </c>
      <c r="G957" s="8">
        <f>[1]!s_val_pe_ttm($A$1,A957)</f>
        <v>12.34060001373291</v>
      </c>
      <c r="H957" s="8">
        <f>[1]!s_val_dividendyield2($A$1,A957)</f>
        <v>2.3296000000000001</v>
      </c>
      <c r="I957" s="8">
        <f>[1]!s_val_pb_lf($A$1,A957)</f>
        <v>1.5697000026702881</v>
      </c>
      <c r="J957" s="11">
        <f>[1]!i_val_pe_percentile("881001.WI",A957,"2000-01-01",A957)</f>
        <v>0.28790786948176583</v>
      </c>
      <c r="K957" s="8">
        <f>[1]!macd("881001.WI",A957,26,12,9,1,1,1)</f>
        <v>-29.158343322957307</v>
      </c>
      <c r="L957" s="8">
        <f>[1]!sar("881001.WI",A957,4,"2","20","1",1)</f>
        <v>1894.6938</v>
      </c>
      <c r="M957" s="12">
        <f>[1]!kdj("881001.WI",A957,9,3,3,1,1,1)</f>
        <v>53.008180850222345</v>
      </c>
      <c r="N957" s="7">
        <f>[1]!rsi("881001.WI",A957,6,1,1)</f>
        <v>59.196800985291553</v>
      </c>
      <c r="O957" s="7">
        <f>[1]!atr("881001.WI",A957,14,"2","1",1)</f>
        <v>28.934285714285711</v>
      </c>
      <c r="P957" s="21">
        <f>[1]!s_dq_close("000001.SH",A957,1)</f>
        <v>2029.2370000000001</v>
      </c>
      <c r="Q957" s="21">
        <f>[1]!s_dq_close("399107.SZ",A957,1)</f>
        <v>803.76900000000001</v>
      </c>
    </row>
    <row r="958" spans="1:17" x14ac:dyDescent="0.25">
      <c r="A958" s="6">
        <v>41250</v>
      </c>
      <c r="B958" s="8">
        <f>[1]!i_dq_close($A$1,A958)</f>
        <v>2013.55</v>
      </c>
      <c r="C958" s="8">
        <f>[1]!i_dq_pctchange($A$1,A958)</f>
        <v>1.7360637432484956</v>
      </c>
      <c r="D958" s="8">
        <f>[1]!s_dq_volume("881001.WI",A958,1000000)</f>
        <v>18989.033471999999</v>
      </c>
      <c r="E958" s="8">
        <f>[1]!s_dq_turn($A$1,A958)</f>
        <v>0.77780000000000005</v>
      </c>
      <c r="F958" s="8">
        <f>[1]!s_share_freeshares($A$1,A958,10000)</f>
        <v>98708902.712200001</v>
      </c>
      <c r="G958" s="8">
        <f>[1]!s_val_pe_ttm($A$1,A958)</f>
        <v>12.545599937438965</v>
      </c>
      <c r="H958" s="8">
        <f>[1]!s_val_dividendyield2($A$1,A958)</f>
        <v>2.2890000000000001</v>
      </c>
      <c r="I958" s="8">
        <f>[1]!s_val_pb_lf($A$1,A958)</f>
        <v>1.5952999591827393</v>
      </c>
      <c r="J958" s="11">
        <f>[1]!i_val_pe_percentile("881001.WI",A958,"2000-01-01",A958)</f>
        <v>0.89542692676686919</v>
      </c>
      <c r="K958" s="8">
        <f>[1]!macd("881001.WI",A958,26,12,9,1,1,1)</f>
        <v>-22.817413752490211</v>
      </c>
      <c r="L958" s="8">
        <f>[1]!sar("881001.WI",A958,4,"2","20","1",1)</f>
        <v>1896.618324</v>
      </c>
      <c r="M958" s="12">
        <f>[1]!kdj("881001.WI",A958,9,3,3,1,1,1)</f>
        <v>67.733682128376458</v>
      </c>
      <c r="N958" s="7">
        <f>[1]!rsi("881001.WI",A958,6,1,1)</f>
        <v>68.990138791379437</v>
      </c>
      <c r="O958" s="7">
        <f>[1]!atr("881001.WI",A958,14,"2","1",1)</f>
        <v>30.40642857142856</v>
      </c>
      <c r="P958" s="21">
        <f>[1]!s_dq_close("000001.SH",A958,1)</f>
        <v>2061.7860000000001</v>
      </c>
      <c r="Q958" s="21">
        <f>[1]!s_dq_close("399107.SZ",A958,1)</f>
        <v>820.70799999999997</v>
      </c>
    </row>
    <row r="959" spans="1:17" x14ac:dyDescent="0.25">
      <c r="A959" s="6">
        <v>41253</v>
      </c>
      <c r="B959" s="8">
        <f>[1]!i_dq_close($A$1,A959)</f>
        <v>2036.12</v>
      </c>
      <c r="C959" s="8">
        <f>[1]!i_dq_pctchange($A$1,A959)</f>
        <v>1.1209058627796646</v>
      </c>
      <c r="D959" s="8">
        <f>[1]!s_dq_volume("881001.WI",A959,1000000)</f>
        <v>19382.036479999999</v>
      </c>
      <c r="E959" s="8">
        <f>[1]!s_dq_turn($A$1,A959)</f>
        <v>0.79369999999999996</v>
      </c>
      <c r="F959" s="8">
        <f>[1]!s_share_freeshares($A$1,A959,10000)</f>
        <v>98649794.494599998</v>
      </c>
      <c r="G959" s="8">
        <f>[1]!s_val_pe_ttm($A$1,A959)</f>
        <v>12.695899963378906</v>
      </c>
      <c r="H959" s="8">
        <f>[1]!s_val_dividendyield2($A$1,A959)</f>
        <v>2.2612000000000001</v>
      </c>
      <c r="I959" s="8">
        <f>[1]!s_val_pb_lf($A$1,A959)</f>
        <v>1.614300012588501</v>
      </c>
      <c r="J959" s="11">
        <f>[1]!i_val_pe_percentile("881001.WI",A959,"2000-01-01",A959)</f>
        <v>1.5025575447570332</v>
      </c>
      <c r="K959" s="8">
        <f>[1]!macd("881001.WI",A959,26,12,9,1,1,1)</f>
        <v>-15.788965641697132</v>
      </c>
      <c r="L959" s="8">
        <f>[1]!sar("881001.WI",A959,4,"2","20","1",1)</f>
        <v>1901.43559104</v>
      </c>
      <c r="M959" s="12">
        <f>[1]!kdj("881001.WI",A959,9,3,3,1,1,1)</f>
        <v>77.9111791674556</v>
      </c>
      <c r="N959" s="7">
        <f>[1]!rsi("881001.WI",A959,6,1,1)</f>
        <v>73.923524421743508</v>
      </c>
      <c r="O959" s="7">
        <f>[1]!atr("881001.WI",A959,14,"2","1",1)</f>
        <v>30.993571428571435</v>
      </c>
      <c r="P959" s="21">
        <f>[1]!s_dq_close("000001.SH",A959,1)</f>
        <v>2083.77</v>
      </c>
      <c r="Q959" s="21">
        <f>[1]!s_dq_close("399107.SZ",A959,1)</f>
        <v>833.66</v>
      </c>
    </row>
    <row r="960" spans="1:17" x14ac:dyDescent="0.25">
      <c r="A960" s="6">
        <v>41254</v>
      </c>
      <c r="B960" s="8">
        <f>[1]!i_dq_close($A$1,A960)</f>
        <v>2025.96</v>
      </c>
      <c r="C960" s="8">
        <f>[1]!i_dq_pctchange($A$1,A960)</f>
        <v>-0.49898827181108452</v>
      </c>
      <c r="D960" s="8">
        <f>[1]!s_dq_volume("881001.WI",A960,1000000)</f>
        <v>15882.841087999999</v>
      </c>
      <c r="E960" s="8">
        <f>[1]!s_dq_turn($A$1,A960)</f>
        <v>0.65059999999999996</v>
      </c>
      <c r="F960" s="8">
        <f>[1]!s_share_freeshares($A$1,A960,10000)</f>
        <v>98670670.4859</v>
      </c>
      <c r="G960" s="8">
        <f>[1]!s_val_pe_ttm($A$1,A960)</f>
        <v>12.637100219726563</v>
      </c>
      <c r="H960" s="8">
        <f>[1]!s_val_dividendyield2($A$1,A960)</f>
        <v>2.2725</v>
      </c>
      <c r="I960" s="8">
        <f>[1]!s_val_pb_lf($A$1,A960)</f>
        <v>1.6067999601364136</v>
      </c>
      <c r="J960" s="11">
        <f>[1]!i_val_pe_percentile("881001.WI",A960,"2000-01-01",A960)</f>
        <v>1.2144455097475231</v>
      </c>
      <c r="K960" s="8">
        <f>[1]!macd("881001.WI",A960,26,12,9,1,1,1)</f>
        <v>-10.912899849574842</v>
      </c>
      <c r="L960" s="8">
        <f>[1]!sar("881001.WI",A960,4,"2","20","1",1)</f>
        <v>1909.6684555776001</v>
      </c>
      <c r="M960" s="12">
        <f>[1]!kdj("881001.WI",A960,9,3,3,1,1,1)</f>
        <v>82.1455062367816</v>
      </c>
      <c r="N960" s="7">
        <f>[1]!rsi("881001.WI",A960,6,1,1)</f>
        <v>68.073387886375372</v>
      </c>
      <c r="O960" s="7">
        <f>[1]!atr("881001.WI",A960,14,"2","1",1)</f>
        <v>29.555000000000014</v>
      </c>
      <c r="P960" s="21">
        <f>[1]!s_dq_close("000001.SH",A960,1)</f>
        <v>2074.7040000000002</v>
      </c>
      <c r="Q960" s="21">
        <f>[1]!s_dq_close("399107.SZ",A960,1)</f>
        <v>828.28800000000001</v>
      </c>
    </row>
    <row r="961" spans="1:17" x14ac:dyDescent="0.25">
      <c r="A961" s="6">
        <v>41255</v>
      </c>
      <c r="B961" s="8">
        <f>[1]!i_dq_close($A$1,A961)</f>
        <v>2032.36</v>
      </c>
      <c r="C961" s="8">
        <f>[1]!i_dq_pctchange($A$1,A961)</f>
        <v>0.31589962289481843</v>
      </c>
      <c r="D961" s="8">
        <f>[1]!s_dq_volume("881001.WI",A961,1000000)</f>
        <v>13346.21696</v>
      </c>
      <c r="E961" s="8">
        <f>[1]!s_dq_turn($A$1,A961)</f>
        <v>0.54690000000000005</v>
      </c>
      <c r="F961" s="8">
        <f>[1]!s_share_freeshares($A$1,A961,10000)</f>
        <v>98730396.001100004</v>
      </c>
      <c r="G961" s="8">
        <f>[1]!s_val_pe_ttm($A$1,A961)</f>
        <v>12.674799919128418</v>
      </c>
      <c r="H961" s="8">
        <f>[1]!s_val_dividendyield2($A$1,A961)</f>
        <v>2.2690000000000001</v>
      </c>
      <c r="I961" s="8">
        <f>[1]!s_val_pb_lf($A$1,A961)</f>
        <v>1.6116000413894653</v>
      </c>
      <c r="J961" s="11">
        <f>[1]!i_val_pe_percentile("881001.WI",A961,"2000-01-01",A961)</f>
        <v>1.4376996805111821</v>
      </c>
      <c r="K961" s="8">
        <f>[1]!macd("881001.WI",A961,26,12,9,1,1,1)</f>
        <v>-6.4577155412218872</v>
      </c>
      <c r="L961" s="8">
        <f>[1]!sar("881001.WI",A961,4,"2","20","1",1)</f>
        <v>1920.075779131392</v>
      </c>
      <c r="M961" s="12">
        <f>[1]!kdj("881001.WI",A961,9,3,3,1,1,1)</f>
        <v>86.419342002738645</v>
      </c>
      <c r="N961" s="7">
        <f>[1]!rsi("881001.WI",A961,6,1,1)</f>
        <v>69.875456506175524</v>
      </c>
      <c r="O961" s="7">
        <f>[1]!atr("881001.WI",A961,14,"2","1",1)</f>
        <v>29.525000000000009</v>
      </c>
      <c r="P961" s="21">
        <f>[1]!s_dq_close("000001.SH",A961,1)</f>
        <v>2082.7260000000001</v>
      </c>
      <c r="Q961" s="21">
        <f>[1]!s_dq_close("399107.SZ",A961,1)</f>
        <v>828.26400000000001</v>
      </c>
    </row>
    <row r="962" spans="1:17" x14ac:dyDescent="0.25">
      <c r="A962" s="6">
        <v>41256</v>
      </c>
      <c r="B962" s="8">
        <f>[1]!i_dq_close($A$1,A962)</f>
        <v>2010.41</v>
      </c>
      <c r="C962" s="8">
        <f>[1]!i_dq_pctchange($A$1,A962)</f>
        <v>-1.0800251923871664</v>
      </c>
      <c r="D962" s="8">
        <f>[1]!s_dq_volume("881001.WI",A962,1000000)</f>
        <v>12493.200384</v>
      </c>
      <c r="E962" s="8">
        <f>[1]!s_dq_turn($A$1,A962)</f>
        <v>0.51070000000000004</v>
      </c>
      <c r="F962" s="8">
        <f>[1]!s_share_freeshares($A$1,A962,10000)</f>
        <v>98743618.985699996</v>
      </c>
      <c r="G962" s="8">
        <f>[1]!s_val_pe_ttm($A$1,A962)</f>
        <v>12.539799690246582</v>
      </c>
      <c r="H962" s="8">
        <f>[1]!s_val_dividendyield2($A$1,A962)</f>
        <v>2.2936999999999999</v>
      </c>
      <c r="I962" s="8">
        <f>[1]!s_val_pb_lf($A$1,A962)</f>
        <v>1.5944000482559204</v>
      </c>
      <c r="J962" s="11">
        <f>[1]!i_val_pe_percentile("881001.WI",A962,"2000-01-01",A962)</f>
        <v>0.8623442989460236</v>
      </c>
      <c r="K962" s="8">
        <f>[1]!macd("881001.WI",A962,26,12,9,1,1,1)</f>
        <v>-4.6445914758032814</v>
      </c>
      <c r="L962" s="8">
        <f>[1]!sar("881001.WI",A962,4,"2","20","1",1)</f>
        <v>1929.6505168008807</v>
      </c>
      <c r="M962" s="12">
        <f>[1]!kdj("881001.WI",A962,9,3,3,1,1,1)</f>
        <v>84.292257156873504</v>
      </c>
      <c r="N962" s="7">
        <f>[1]!rsi("881001.WI",A962,6,1,1)</f>
        <v>56.703158790322142</v>
      </c>
      <c r="O962" s="7">
        <f>[1]!atr("881001.WI",A962,14,"2","1",1)</f>
        <v>29.858571428571427</v>
      </c>
      <c r="P962" s="21">
        <f>[1]!s_dq_close("000001.SH",A962,1)</f>
        <v>2061.4760000000001</v>
      </c>
      <c r="Q962" s="21">
        <f>[1]!s_dq_close("399107.SZ",A962,1)</f>
        <v>818.34400000000005</v>
      </c>
    </row>
    <row r="963" spans="1:17" x14ac:dyDescent="0.25">
      <c r="A963" s="6">
        <v>41257</v>
      </c>
      <c r="B963" s="8">
        <f>[1]!i_dq_close($A$1,A963)</f>
        <v>2095.63</v>
      </c>
      <c r="C963" s="8">
        <f>[1]!i_dq_pctchange($A$1,A963)</f>
        <v>4.238936336369199</v>
      </c>
      <c r="D963" s="8">
        <f>[1]!s_dq_volume("881001.WI",A963,1000000)</f>
        <v>26093.688832</v>
      </c>
      <c r="E963" s="8">
        <f>[1]!s_dq_turn($A$1,A963)</f>
        <v>1.0654999999999999</v>
      </c>
      <c r="F963" s="8">
        <f>[1]!s_share_freeshares($A$1,A963,10000)</f>
        <v>98744481.486399993</v>
      </c>
      <c r="G963" s="8">
        <f>[1]!s_val_pe_ttm($A$1,A963)</f>
        <v>13.07960033416748</v>
      </c>
      <c r="H963" s="8">
        <f>[1]!s_val_dividendyield2($A$1,A963)</f>
        <v>2.2004999999999999</v>
      </c>
      <c r="I963" s="8">
        <f>[1]!s_val_pb_lf($A$1,A963)</f>
        <v>1.6627000570297241</v>
      </c>
      <c r="J963" s="11">
        <f>[1]!i_val_pe_percentile("881001.WI",A963,"2000-01-01",A963)</f>
        <v>3.6079182630906765</v>
      </c>
      <c r="K963" s="8">
        <f>[1]!macd("881001.WI",A963,26,12,9,1,1,1)</f>
        <v>3.6270537774541936</v>
      </c>
      <c r="L963" s="8">
        <f>[1]!sar("881001.WI",A963,4,"2","20","1",1)</f>
        <v>1938.4592754568102</v>
      </c>
      <c r="M963" s="12">
        <f>[1]!kdj("881001.WI",A963,9,3,3,1,1,1)</f>
        <v>89.26737274190917</v>
      </c>
      <c r="N963" s="7">
        <f>[1]!rsi("881001.WI",A963,6,1,1)</f>
        <v>76.948480673980228</v>
      </c>
      <c r="O963" s="7">
        <f>[1]!atr("881001.WI",A963,14,"2","1",1)</f>
        <v>34.86</v>
      </c>
      <c r="P963" s="21">
        <f>[1]!s_dq_close("000001.SH",A963,1)</f>
        <v>2150.625</v>
      </c>
      <c r="Q963" s="21">
        <f>[1]!s_dq_close("399107.SZ",A963,1)</f>
        <v>852.20399999999995</v>
      </c>
    </row>
    <row r="964" spans="1:17" x14ac:dyDescent="0.25">
      <c r="A964" s="6">
        <v>41260</v>
      </c>
      <c r="B964" s="8">
        <f>[1]!i_dq_close($A$1,A964)</f>
        <v>2106.23</v>
      </c>
      <c r="C964" s="8">
        <f>[1]!i_dq_pctchange($A$1,A964)</f>
        <v>0.50581448060964518</v>
      </c>
      <c r="D964" s="8">
        <f>[1]!s_dq_volume("881001.WI",A964,1000000)</f>
        <v>23578.886144</v>
      </c>
      <c r="E964" s="8">
        <f>[1]!s_dq_turn($A$1,A964)</f>
        <v>0.96240000000000003</v>
      </c>
      <c r="F964" s="8">
        <f>[1]!s_share_freeshares($A$1,A964,10000)</f>
        <v>98830200.305099994</v>
      </c>
      <c r="G964" s="8">
        <f>[1]!s_val_pe_ttm($A$1,A964)</f>
        <v>13.136300086975098</v>
      </c>
      <c r="H964" s="8">
        <f>[1]!s_val_dividendyield2($A$1,A964)</f>
        <v>2.1905000000000001</v>
      </c>
      <c r="I964" s="8">
        <f>[1]!s_val_pb_lf($A$1,A964)</f>
        <v>1.6696000099182129</v>
      </c>
      <c r="J964" s="11">
        <f>[1]!i_val_pe_percentile("881001.WI",A964,"2000-01-01",A964)</f>
        <v>3.9578678582827957</v>
      </c>
      <c r="K964" s="8">
        <f>[1]!macd("881001.WI",A964,26,12,9,1,1,1)</f>
        <v>10.911937622285905</v>
      </c>
      <c r="L964" s="8">
        <f>[1]!sar("881001.WI",A964,4,"2","20","1",1)</f>
        <v>1954.3363479111292</v>
      </c>
      <c r="M964" s="12">
        <f>[1]!kdj("881001.WI",A964,9,3,3,1,1,1)</f>
        <v>91.57364950414059</v>
      </c>
      <c r="N964" s="7">
        <f>[1]!rsi("881001.WI",A964,6,1,1)</f>
        <v>78.4523625140543</v>
      </c>
      <c r="O964" s="7">
        <f>[1]!atr("881001.WI",A964,14,"2","1",1)</f>
        <v>33.792857142857137</v>
      </c>
      <c r="P964" s="21">
        <f>[1]!s_dq_close("000001.SH",A964,1)</f>
        <v>2160.3420000000001</v>
      </c>
      <c r="Q964" s="21">
        <f>[1]!s_dq_close("399107.SZ",A964,1)</f>
        <v>855.75099999999998</v>
      </c>
    </row>
    <row r="965" spans="1:17" x14ac:dyDescent="0.25">
      <c r="A965" s="6">
        <v>41261</v>
      </c>
      <c r="B965" s="8">
        <f>[1]!i_dq_close($A$1,A965)</f>
        <v>2105.87</v>
      </c>
      <c r="C965" s="8">
        <f>[1]!i_dq_pctchange($A$1,A965)</f>
        <v>-1.7092150429921106E-2</v>
      </c>
      <c r="D965" s="8">
        <f>[1]!s_dq_volume("881001.WI",A965,1000000)</f>
        <v>21127.038976</v>
      </c>
      <c r="E965" s="8">
        <f>[1]!s_dq_turn($A$1,A965)</f>
        <v>0.85799999999999998</v>
      </c>
      <c r="F965" s="8">
        <f>[1]!s_share_freeshares($A$1,A965,10000)</f>
        <v>98839435.720599994</v>
      </c>
      <c r="G965" s="8">
        <f>[1]!s_val_pe_ttm($A$1,A965)</f>
        <v>13.13860034942627</v>
      </c>
      <c r="H965" s="8">
        <f>[1]!s_val_dividendyield2($A$1,A965)</f>
        <v>2.1907999999999999</v>
      </c>
      <c r="I965" s="8">
        <f>[1]!s_val_pb_lf($A$1,A965)</f>
        <v>1.6698999404907227</v>
      </c>
      <c r="J965" s="11">
        <f>[1]!i_val_pe_percentile("881001.WI",A965,"2000-01-01",A965)</f>
        <v>3.98851308232291</v>
      </c>
      <c r="K965" s="8">
        <f>[1]!macd("881001.WI",A965,26,12,9,1,1,1)</f>
        <v>16.466397185931555</v>
      </c>
      <c r="L965" s="8">
        <f>[1]!sar("881001.WI",A965,4,"2","20","1",1)</f>
        <v>1973.4611861617936</v>
      </c>
      <c r="M965" s="12">
        <f>[1]!kdj("881001.WI",A965,9,3,3,1,1,1)</f>
        <v>89.860355732313806</v>
      </c>
      <c r="N965" s="7">
        <f>[1]!rsi("881001.WI",A965,6,1,1)</f>
        <v>78.244323454740311</v>
      </c>
      <c r="O965" s="7">
        <f>[1]!atr("881001.WI",A965,14,"2","1",1)</f>
        <v>34.480714285714257</v>
      </c>
      <c r="P965" s="21">
        <f>[1]!s_dq_close("000001.SH",A965,1)</f>
        <v>2162.4639999999999</v>
      </c>
      <c r="Q965" s="21">
        <f>[1]!s_dq_close("399107.SZ",A965,1)</f>
        <v>853.45699999999999</v>
      </c>
    </row>
    <row r="966" spans="1:17" x14ac:dyDescent="0.25">
      <c r="A966" s="6">
        <v>41262</v>
      </c>
      <c r="B966" s="8">
        <f>[1]!i_dq_close($A$1,A966)</f>
        <v>2109.19</v>
      </c>
      <c r="C966" s="8">
        <f>[1]!i_dq_pctchange($A$1,A966)</f>
        <v>0.15765455607421938</v>
      </c>
      <c r="D966" s="8">
        <f>[1]!s_dq_volume("881001.WI",A966,1000000)</f>
        <v>16299.486208000002</v>
      </c>
      <c r="E966" s="8">
        <f>[1]!s_dq_turn($A$1,A966)</f>
        <v>0.66349999999999998</v>
      </c>
      <c r="F966" s="8">
        <f>[1]!s_share_freeshares($A$1,A966,10000)</f>
        <v>98858075.056099996</v>
      </c>
      <c r="G966" s="8">
        <f>[1]!s_val_pe_ttm($A$1,A966)</f>
        <v>13.158900260925293</v>
      </c>
      <c r="H966" s="8">
        <f>[1]!s_val_dividendyield2($A$1,A966)</f>
        <v>2.1865000000000001</v>
      </c>
      <c r="I966" s="8">
        <f>[1]!s_val_pb_lf($A$1,A966)</f>
        <v>1.6723999977111816</v>
      </c>
      <c r="J966" s="11">
        <f>[1]!i_val_pe_percentile("881001.WI",A966,"2000-01-01",A966)</f>
        <v>4.0510366826156305</v>
      </c>
      <c r="K966" s="8">
        <f>[1]!macd("881001.WI",A966,26,12,9,1,1,1)</f>
        <v>20.89537379920489</v>
      </c>
      <c r="L966" s="8">
        <f>[1]!sar("881001.WI",A966,4,"2","20","1",1)</f>
        <v>1995.0266200991425</v>
      </c>
      <c r="M966" s="12">
        <f>[1]!kdj("881001.WI",A966,9,3,3,1,1,1)</f>
        <v>89.276004020728479</v>
      </c>
      <c r="N966" s="7">
        <f>[1]!rsi("881001.WI",A966,6,1,1)</f>
        <v>78.864573354740202</v>
      </c>
      <c r="O966" s="7">
        <f>[1]!atr("881001.WI",A966,14,"2","1",1)</f>
        <v>34.602857142857111</v>
      </c>
      <c r="P966" s="21">
        <f>[1]!s_dq_close("000001.SH",A966,1)</f>
        <v>2162.239</v>
      </c>
      <c r="Q966" s="21">
        <f>[1]!s_dq_close("399107.SZ",A966,1)</f>
        <v>859.06200000000001</v>
      </c>
    </row>
    <row r="967" spans="1:17" x14ac:dyDescent="0.25">
      <c r="A967" s="6">
        <v>41263</v>
      </c>
      <c r="B967" s="8">
        <f>[1]!i_dq_close($A$1,A967)</f>
        <v>2116.0100000000002</v>
      </c>
      <c r="C967" s="8">
        <f>[1]!i_dq_pctchange($A$1,A967)</f>
        <v>0.32334687723724104</v>
      </c>
      <c r="D967" s="8">
        <f>[1]!s_dq_volume("881001.WI",A967,1000000)</f>
        <v>17015.394304000001</v>
      </c>
      <c r="E967" s="8">
        <f>[1]!s_dq_turn($A$1,A967)</f>
        <v>0.69350000000000001</v>
      </c>
      <c r="F967" s="8">
        <f>[1]!s_share_freeshares($A$1,A967,10000)</f>
        <v>98847821.961199999</v>
      </c>
      <c r="G967" s="8">
        <f>[1]!s_val_pe_ttm($A$1,A967)</f>
        <v>13.201899528503418</v>
      </c>
      <c r="H967" s="8">
        <f>[1]!s_val_dividendyield2($A$1,A967)</f>
        <v>2.1785000000000001</v>
      </c>
      <c r="I967" s="8">
        <f>[1]!s_val_pb_lf($A$1,A967)</f>
        <v>1.6779999732971191</v>
      </c>
      <c r="J967" s="11">
        <f>[1]!i_val_pe_percentile("881001.WI",A967,"2000-01-01",A967)</f>
        <v>4.2410714285714288</v>
      </c>
      <c r="K967" s="8">
        <f>[1]!macd("881001.WI",A967,26,12,9,1,1,1)</f>
        <v>24.671291387390738</v>
      </c>
      <c r="L967" s="8">
        <f>[1]!sar("881001.WI",A967,4,"2","20","1",1)</f>
        <v>2013.5728932852626</v>
      </c>
      <c r="M967" s="12">
        <f>[1]!kdj("881001.WI",A967,9,3,3,1,1,1)</f>
        <v>89.619147241178709</v>
      </c>
      <c r="N967" s="7">
        <f>[1]!rsi("881001.WI",A967,6,1,1)</f>
        <v>80.252402230389492</v>
      </c>
      <c r="O967" s="7">
        <f>[1]!atr("881001.WI",A967,14,"2","1",1)</f>
        <v>35.033571428571413</v>
      </c>
      <c r="P967" s="21">
        <f>[1]!s_dq_close("000001.SH",A967,1)</f>
        <v>2168.3530000000001</v>
      </c>
      <c r="Q967" s="21">
        <f>[1]!s_dq_close("399107.SZ",A967,1)</f>
        <v>864.15499999999997</v>
      </c>
    </row>
    <row r="968" spans="1:17" x14ac:dyDescent="0.25">
      <c r="A968" s="6">
        <v>41264</v>
      </c>
      <c r="B968" s="8">
        <f>[1]!i_dq_close($A$1,A968)</f>
        <v>2105.16</v>
      </c>
      <c r="C968" s="8">
        <f>[1]!i_dq_pctchange($A$1,A968)</f>
        <v>-0.51275750114604202</v>
      </c>
      <c r="D968" s="8">
        <f>[1]!s_dq_volume("881001.WI",A968,1000000)</f>
        <v>18031.179776000001</v>
      </c>
      <c r="E968" s="8">
        <f>[1]!s_dq_turn($A$1,A968)</f>
        <v>0.73440000000000005</v>
      </c>
      <c r="F968" s="8">
        <f>[1]!s_share_freeshares($A$1,A968,10000)</f>
        <v>98856887.502399996</v>
      </c>
      <c r="G968" s="8">
        <f>[1]!s_val_pe_ttm($A$1,A968)</f>
        <v>13.13129997253418</v>
      </c>
      <c r="H968" s="8">
        <f>[1]!s_val_dividendyield2($A$1,A968)</f>
        <v>2.1855000000000002</v>
      </c>
      <c r="I968" s="8">
        <f>[1]!s_val_pb_lf($A$1,A968)</f>
        <v>1.6690000295639038</v>
      </c>
      <c r="J968" s="11">
        <f>[1]!i_val_pe_percentile("881001.WI",A968,"2000-01-01",A968)</f>
        <v>3.9528211667197959</v>
      </c>
      <c r="K968" s="8">
        <f>[1]!macd("881001.WI",A968,26,12,9,1,1,1)</f>
        <v>26.482949994802539</v>
      </c>
      <c r="L968" s="8">
        <f>[1]!sar("881001.WI",A968,4,"2","20","1",1)</f>
        <v>2029.5226882253257</v>
      </c>
      <c r="M968" s="12">
        <f>[1]!kdj("881001.WI",A968,9,3,3,1,1,1)</f>
        <v>84.39815506197759</v>
      </c>
      <c r="N968" s="7">
        <f>[1]!rsi("881001.WI",A968,6,1,1)</f>
        <v>71.312785304089545</v>
      </c>
      <c r="O968" s="7">
        <f>[1]!atr("881001.WI",A968,14,"2","1",1)</f>
        <v>35.196428571428591</v>
      </c>
      <c r="P968" s="21">
        <f>[1]!s_dq_close("000001.SH",A968,1)</f>
        <v>2153.31</v>
      </c>
      <c r="Q968" s="21">
        <f>[1]!s_dq_close("399107.SZ",A968,1)</f>
        <v>866.32299999999998</v>
      </c>
    </row>
    <row r="969" spans="1:17" x14ac:dyDescent="0.25">
      <c r="A969" s="6">
        <v>41267</v>
      </c>
      <c r="B969" s="8">
        <f>[1]!i_dq_close($A$1,A969)</f>
        <v>2111.62</v>
      </c>
      <c r="C969" s="8">
        <f>[1]!i_dq_pctchange($A$1,A969)</f>
        <v>0.3068650363867847</v>
      </c>
      <c r="D969" s="8">
        <f>[1]!s_dq_volume("881001.WI",A969,1000000)</f>
        <v>14297.093119999998</v>
      </c>
      <c r="E969" s="8">
        <f>[1]!s_dq_turn($A$1,A969)</f>
        <v>0.58240000000000003</v>
      </c>
      <c r="F969" s="8">
        <f>[1]!s_share_freeshares($A$1,A969,10000)</f>
        <v>98771065.3917</v>
      </c>
      <c r="G969" s="8">
        <f>[1]!s_val_pe_ttm($A$1,A969)</f>
        <v>13.184100151062012</v>
      </c>
      <c r="H969" s="8">
        <f>[1]!s_val_dividendyield2($A$1,A969)</f>
        <v>2.1760999999999999</v>
      </c>
      <c r="I969" s="8">
        <f>[1]!s_val_pb_lf($A$1,A969)</f>
        <v>1.6754000186920166</v>
      </c>
      <c r="J969" s="11">
        <f>[1]!i_val_pe_percentile("881001.WI",A969,"2000-01-01",A969)</f>
        <v>4.1427660930528996</v>
      </c>
      <c r="K969" s="8">
        <f>[1]!macd("881001.WI",A969,26,12,9,1,1,1)</f>
        <v>28.115868277021946</v>
      </c>
      <c r="L969" s="8">
        <f>[1]!sar("881001.WI",A969,4,"2","20","1",1)</f>
        <v>2047.0438581092737</v>
      </c>
      <c r="M969" s="12">
        <f>[1]!kdj("881001.WI",A969,9,3,3,1,1,1)</f>
        <v>82.573267029656151</v>
      </c>
      <c r="N969" s="7">
        <f>[1]!rsi("881001.WI",A969,6,1,1)</f>
        <v>73.427615135108397</v>
      </c>
      <c r="O969" s="7">
        <f>[1]!atr("881001.WI",A969,14,"2","1",1)</f>
        <v>34.172857142857161</v>
      </c>
      <c r="P969" s="21">
        <f>[1]!s_dq_close("000001.SH",A969,1)</f>
        <v>2159.0529999999999</v>
      </c>
      <c r="Q969" s="21">
        <f>[1]!s_dq_close("399107.SZ",A969,1)</f>
        <v>872.69100000000003</v>
      </c>
    </row>
    <row r="970" spans="1:17" x14ac:dyDescent="0.25">
      <c r="A970" s="6">
        <v>41268</v>
      </c>
      <c r="B970" s="8">
        <f>[1]!i_dq_close($A$1,A970)</f>
        <v>2164.48</v>
      </c>
      <c r="C970" s="8">
        <f>[1]!i_dq_pctchange($A$1,A970)</f>
        <v>2.503291311883773</v>
      </c>
      <c r="D970" s="8">
        <f>[1]!s_dq_volume("881001.WI",A970,1000000)</f>
        <v>24827.234304000001</v>
      </c>
      <c r="E970" s="8">
        <f>[1]!s_dq_turn($A$1,A970)</f>
        <v>1.0081</v>
      </c>
      <c r="F970" s="8">
        <f>[1]!s_share_freeshares($A$1,A970,10000)</f>
        <v>98808178.800300002</v>
      </c>
      <c r="G970" s="8">
        <f>[1]!s_val_pe_ttm($A$1,A970)</f>
        <v>13.520500183105469</v>
      </c>
      <c r="H970" s="8">
        <f>[1]!s_val_dividendyield2($A$1,A970)</f>
        <v>2.1230000000000002</v>
      </c>
      <c r="I970" s="8">
        <f>[1]!s_val_pb_lf($A$1,A970)</f>
        <v>1.718000054359436</v>
      </c>
      <c r="J970" s="11">
        <f>[1]!i_val_pe_percentile("881001.WI",A970,"2000-01-01",A970)</f>
        <v>5.3838802166294997</v>
      </c>
      <c r="K970" s="8">
        <f>[1]!macd("881001.WI",A970,26,12,9,1,1,1)</f>
        <v>33.291563588993995</v>
      </c>
      <c r="L970" s="8">
        <f>[1]!sar("881001.WI",A970,4,"2","20","1",1)</f>
        <v>2061.7616408117901</v>
      </c>
      <c r="M970" s="12">
        <f>[1]!kdj("881001.WI",A970,9,3,3,1,1,1)</f>
        <v>87.133854487324641</v>
      </c>
      <c r="N970" s="7">
        <f>[1]!rsi("881001.WI",A970,6,1,1)</f>
        <v>84.585656449448535</v>
      </c>
      <c r="O970" s="7">
        <f>[1]!atr("881001.WI",A970,14,"2","1",1)</f>
        <v>33.974285714285756</v>
      </c>
      <c r="P970" s="21">
        <f>[1]!s_dq_close("000001.SH",A970,1)</f>
        <v>2213.6109999999999</v>
      </c>
      <c r="Q970" s="21">
        <f>[1]!s_dq_close("399107.SZ",A970,1)</f>
        <v>893.69</v>
      </c>
    </row>
    <row r="971" spans="1:17" x14ac:dyDescent="0.25">
      <c r="A971" s="6">
        <v>41269</v>
      </c>
      <c r="B971" s="8">
        <f>[1]!i_dq_close($A$1,A971)</f>
        <v>2176.33</v>
      </c>
      <c r="C971" s="8">
        <f>[1]!i_dq_pctchange($A$1,A971)</f>
        <v>0.54747560615020274</v>
      </c>
      <c r="D971" s="8">
        <f>[1]!s_dq_volume("881001.WI",A971,1000000)</f>
        <v>21890.297856000001</v>
      </c>
      <c r="E971" s="8">
        <f>[1]!s_dq_turn($A$1,A971)</f>
        <v>0.88880000000000003</v>
      </c>
      <c r="F971" s="8">
        <f>[1]!s_share_freeshares($A$1,A971,10000)</f>
        <v>98828708.845300004</v>
      </c>
      <c r="G971" s="8">
        <f>[1]!s_val_pe_ttm($A$1,A971)</f>
        <v>13.600799560546875</v>
      </c>
      <c r="H971" s="8">
        <f>[1]!s_val_dividendyield2($A$1,A971)</f>
        <v>2.1084999999999998</v>
      </c>
      <c r="I971" s="8">
        <f>[1]!s_val_pb_lf($A$1,A971)</f>
        <v>1.7275999784469604</v>
      </c>
      <c r="J971" s="11">
        <f>[1]!i_val_pe_percentile("881001.WI",A971,"2000-01-01",A971)</f>
        <v>5.4458598726114653</v>
      </c>
      <c r="K971" s="8">
        <f>[1]!macd("881001.WI",A971,26,12,9,1,1,1)</f>
        <v>37.912503635821395</v>
      </c>
      <c r="L971" s="8">
        <f>[1]!sar("881001.WI",A971,4,"2","20","1",1)</f>
        <v>2081.3399454656678</v>
      </c>
      <c r="M971" s="12">
        <f>[1]!kdj("881001.WI",A971,9,3,3,1,1,1)</f>
        <v>91.37057381788361</v>
      </c>
      <c r="N971" s="7">
        <f>[1]!rsi("881001.WI",A971,6,1,1)</f>
        <v>86.150153759184136</v>
      </c>
      <c r="O971" s="7">
        <f>[1]!atr("881001.WI",A971,14,"2","1",1)</f>
        <v>33.760714285714343</v>
      </c>
      <c r="P971" s="21">
        <f>[1]!s_dq_close("000001.SH",A971,1)</f>
        <v>2219.1320000000001</v>
      </c>
      <c r="Q971" s="21">
        <f>[1]!s_dq_close("399107.SZ",A971,1)</f>
        <v>907.87199999999996</v>
      </c>
    </row>
    <row r="972" spans="1:17" x14ac:dyDescent="0.25">
      <c r="A972" s="6">
        <v>41270</v>
      </c>
      <c r="B972" s="8">
        <f>[1]!i_dq_close($A$1,A972)</f>
        <v>2163.9499999999998</v>
      </c>
      <c r="C972" s="8">
        <f>[1]!i_dq_pctchange($A$1,A972)</f>
        <v>-0.56884755528803577</v>
      </c>
      <c r="D972" s="8">
        <f>[1]!s_dq_volume("881001.WI",A972,1000000)</f>
        <v>22630.043647999999</v>
      </c>
      <c r="E972" s="8">
        <f>[1]!s_dq_turn($A$1,A972)</f>
        <v>0.91900000000000004</v>
      </c>
      <c r="F972" s="8">
        <f>[1]!s_share_freeshares($A$1,A972,10000)</f>
        <v>98866448.968999997</v>
      </c>
      <c r="G972" s="8">
        <f>[1]!s_val_pe_ttm($A$1,A972)</f>
        <v>13.513799667358398</v>
      </c>
      <c r="H972" s="8">
        <f>[1]!s_val_dividendyield2($A$1,A972)</f>
        <v>2.1213000000000002</v>
      </c>
      <c r="I972" s="8">
        <f>[1]!s_val_pb_lf($A$1,A972)</f>
        <v>1.7152999639511108</v>
      </c>
      <c r="J972" s="11">
        <f>[1]!i_val_pe_percentile("881001.WI",A972,"2000-01-01",A972)</f>
        <v>5.380452085323145</v>
      </c>
      <c r="K972" s="8">
        <f>[1]!macd("881001.WI",A972,26,12,9,1,1,1)</f>
        <v>40.113268588340361</v>
      </c>
      <c r="L972" s="8">
        <f>[1]!sar("881001.WI",A972,4,"2","20","1",1)</f>
        <v>2100.3899563725345</v>
      </c>
      <c r="M972" s="12">
        <f>[1]!kdj("881001.WI",A972,9,3,3,1,1,1)</f>
        <v>85.11292246197975</v>
      </c>
      <c r="N972" s="7">
        <f>[1]!rsi("881001.WI",A972,6,1,1)</f>
        <v>76.425550293874196</v>
      </c>
      <c r="O972" s="7">
        <f>[1]!atr("881001.WI",A972,14,"2","1",1)</f>
        <v>32.715714285714348</v>
      </c>
      <c r="P972" s="21">
        <f>[1]!s_dq_close("000001.SH",A972,1)</f>
        <v>2205.8969999999999</v>
      </c>
      <c r="Q972" s="21">
        <f>[1]!s_dq_close("399107.SZ",A972,1)</f>
        <v>900.81600000000003</v>
      </c>
    </row>
    <row r="973" spans="1:17" x14ac:dyDescent="0.25">
      <c r="A973" s="6">
        <v>41271</v>
      </c>
      <c r="B973" s="8">
        <f>[1]!i_dq_close($A$1,A973)</f>
        <v>2190.89</v>
      </c>
      <c r="C973" s="8">
        <f>[1]!i_dq_pctchange($A$1,A973)</f>
        <v>1.244945585618894</v>
      </c>
      <c r="D973" s="8">
        <f>[1]!s_dq_volume("881001.WI",A973,1000000)</f>
        <v>19598.921728000001</v>
      </c>
      <c r="E973" s="8">
        <f>[1]!s_dq_turn($A$1,A973)</f>
        <v>0.79659999999999997</v>
      </c>
      <c r="F973" s="8">
        <f>[1]!s_share_freeshares($A$1,A973,10000)</f>
        <v>98873205.436499998</v>
      </c>
      <c r="G973" s="8">
        <f>[1]!s_val_pe_ttm($A$1,A973)</f>
        <v>13.677200317382813</v>
      </c>
      <c r="H973" s="8">
        <f>[1]!s_val_dividendyield2($A$1,A973)</f>
        <v>2.0950000000000002</v>
      </c>
      <c r="I973" s="8">
        <f>[1]!s_val_pb_lf($A$1,A973)</f>
        <v>1.7350000143051147</v>
      </c>
      <c r="J973" s="11">
        <f>[1]!i_val_pe_percentile("881001.WI",A973,"2000-01-01",A973)</f>
        <v>5.7288351368555066</v>
      </c>
      <c r="K973" s="8">
        <f>[1]!macd("881001.WI",A973,26,12,9,1,1,1)</f>
        <v>43.529443196857301</v>
      </c>
      <c r="L973" s="8">
        <f>[1]!sar("881001.WI",A973,4,"2","20","1",1)</f>
        <v>2118.6739650980276</v>
      </c>
      <c r="M973" s="12">
        <f>[1]!kdj("881001.WI",A973,9,3,3,1,1,1)</f>
        <v>89.773652186547835</v>
      </c>
      <c r="N973" s="7">
        <f>[1]!rsi("881001.WI",A973,6,1,1)</f>
        <v>81.792469747237988</v>
      </c>
      <c r="O973" s="7">
        <f>[1]!atr("881001.WI",A973,14,"2","1",1)</f>
        <v>33.015714285714353</v>
      </c>
      <c r="P973" s="21">
        <f>[1]!s_dq_close("000001.SH",A973,1)</f>
        <v>2233.252</v>
      </c>
      <c r="Q973" s="21">
        <f>[1]!s_dq_close("399107.SZ",A973,1)</f>
        <v>911.35400000000004</v>
      </c>
    </row>
    <row r="974" spans="1:17" x14ac:dyDescent="0.25">
      <c r="A974" s="6">
        <v>41274</v>
      </c>
      <c r="B974" s="8">
        <f>[1]!i_dq_close($A$1,A974)</f>
        <v>2223.2399999999998</v>
      </c>
      <c r="C974" s="8">
        <f>[1]!i_dq_pctchange($A$1,A974)</f>
        <v>1.4765688829653663</v>
      </c>
      <c r="D974" s="8">
        <f>[1]!s_dq_volume("881001.WI",A974,1000000)</f>
        <v>21296.547839999999</v>
      </c>
      <c r="E974" s="8">
        <f>[1]!s_dq_turn($A$1,A974)</f>
        <v>0.86199999999999999</v>
      </c>
      <c r="F974" s="8">
        <f>[1]!s_share_freeshares($A$1,A974,10000)</f>
        <v>98948343.126699999</v>
      </c>
      <c r="G974" s="8">
        <f>[1]!s_val_pe_ttm($A$1,A974)</f>
        <v>13.884900093078613</v>
      </c>
      <c r="H974" s="8">
        <f>[1]!s_val_dividendyield2($A$1,A974)</f>
        <v>2.0661999999999998</v>
      </c>
      <c r="I974" s="8">
        <f>[1]!s_val_pb_lf($A$1,A974)</f>
        <v>1.7603000402450562</v>
      </c>
      <c r="J974" s="11">
        <f>[1]!i_val_pe_percentile("881001.WI",A974,"2000-01-01",A974)</f>
        <v>6.6815144766146997</v>
      </c>
      <c r="K974" s="8">
        <f>[1]!macd("881001.WI",A974,26,12,9,1,1,1)</f>
        <v>48.290498024648514</v>
      </c>
      <c r="L974" s="8">
        <f>[1]!sar("881001.WI",A974,4,"2","20","1",1)</f>
        <v>2133.301172078422</v>
      </c>
      <c r="M974" s="12">
        <f>[1]!kdj("881001.WI",A974,9,3,3,1,1,1)</f>
        <v>93.182434791031895</v>
      </c>
      <c r="N974" s="7">
        <f>[1]!rsi("881001.WI",A974,6,1,1)</f>
        <v>86.290037544611408</v>
      </c>
      <c r="O974" s="7">
        <f>[1]!atr("881001.WI",A974,14,"2","1",1)</f>
        <v>34.080000000000055</v>
      </c>
      <c r="P974" s="21">
        <f>[1]!s_dq_close("000001.SH",A974,1)</f>
        <v>2269.1280000000002</v>
      </c>
      <c r="Q974" s="21">
        <f>[1]!s_dq_close("399107.SZ",A974,1)</f>
        <v>919.8</v>
      </c>
    </row>
    <row r="975" spans="1:17" x14ac:dyDescent="0.25">
      <c r="A975" s="6">
        <v>41278</v>
      </c>
      <c r="B975" s="8">
        <f>[1]!i_dq_close($A$1,A975)</f>
        <v>2224.87</v>
      </c>
      <c r="C975" s="8">
        <f>[1]!i_dq_pctchange($A$1,A975)</f>
        <v>7.3316421079150665E-2</v>
      </c>
      <c r="D975" s="8">
        <f>[1]!s_dq_volume("881001.WI",A975,1000000)</f>
        <v>22924.838911999999</v>
      </c>
      <c r="E975" s="8">
        <f>[1]!s_dq_turn($A$1,A975)</f>
        <v>0.92879999999999996</v>
      </c>
      <c r="F975" s="8">
        <f>[1]!s_share_freeshares($A$1,A975,10000)</f>
        <v>98949980.729000002</v>
      </c>
      <c r="G975" s="8">
        <f>[1]!s_val_pe_ttm($A$1,A975)</f>
        <v>13.923700332641602</v>
      </c>
      <c r="H975" s="8">
        <f>[1]!s_val_dividendyield2($A$1,A975)</f>
        <v>2.0642</v>
      </c>
      <c r="I975" s="8">
        <f>[1]!s_val_pb_lf($A$1,A975)</f>
        <v>1.7652000188827515</v>
      </c>
      <c r="J975" s="11">
        <f>[1]!i_val_pe_percentile("881001.WI",A975,"2000-01-01",A975)</f>
        <v>6.838422391857506</v>
      </c>
      <c r="K975" s="8">
        <f>[1]!macd("881001.WI",A975,26,12,9,1,1,1)</f>
        <v>51.600378610244206</v>
      </c>
      <c r="L975" s="8">
        <f>[1]!sar("881001.WI",A975,4,"2","20","1",1)</f>
        <v>2151.2889376627377</v>
      </c>
      <c r="M975" s="12">
        <f>[1]!kdj("881001.WI",A975,9,3,3,1,1,1)</f>
        <v>90.4971839446373</v>
      </c>
      <c r="N975" s="7">
        <f>[1]!rsi("881001.WI",A975,6,1,1)</f>
        <v>86.49179010006543</v>
      </c>
      <c r="O975" s="7">
        <f>[1]!atr("881001.WI",A975,14,"2","1",1)</f>
        <v>35.655000000000072</v>
      </c>
      <c r="P975" s="21">
        <f>[1]!s_dq_close("000001.SH",A975,1)</f>
        <v>2276.9920000000002</v>
      </c>
      <c r="Q975" s="21">
        <f>[1]!s_dq_close("399107.SZ",A975,1)</f>
        <v>915.82</v>
      </c>
    </row>
    <row r="976" spans="1:17" x14ac:dyDescent="0.25">
      <c r="A976" s="6">
        <v>41281</v>
      </c>
      <c r="B976" s="8">
        <f>[1]!i_dq_close($A$1,A976)</f>
        <v>2235.9</v>
      </c>
      <c r="C976" s="8">
        <f>[1]!i_dq_pctchange($A$1,A976)</f>
        <v>0.49575930279073382</v>
      </c>
      <c r="D976" s="8">
        <f>[1]!s_dq_volume("881001.WI",A976,1000000)</f>
        <v>20155.674623999999</v>
      </c>
      <c r="E976" s="8">
        <f>[1]!s_dq_turn($A$1,A976)</f>
        <v>0.81559999999999999</v>
      </c>
      <c r="F976" s="8">
        <f>[1]!s_share_freeshares($A$1,A976,10000)</f>
        <v>98959796.773599997</v>
      </c>
      <c r="G976" s="8">
        <f>[1]!s_val_pe_ttm($A$1,A976)</f>
        <v>13.986900329589844</v>
      </c>
      <c r="H976" s="8">
        <f>[1]!s_val_dividendyield2($A$1,A976)</f>
        <v>2.0537000000000001</v>
      </c>
      <c r="I976" s="8">
        <f>[1]!s_val_pb_lf($A$1,A976)</f>
        <v>1.7726999521255493</v>
      </c>
      <c r="J976" s="11">
        <f>[1]!i_val_pe_percentile("881001.WI",A976,"2000-01-01",A976)</f>
        <v>7.0906200317965018</v>
      </c>
      <c r="K976" s="8">
        <f>[1]!macd("881001.WI",A976,26,12,9,1,1,1)</f>
        <v>54.485437432459548</v>
      </c>
      <c r="L976" s="8">
        <f>[1]!sar("881001.WI",A976,4,"2","20","1",1)</f>
        <v>2170.7131501301901</v>
      </c>
      <c r="M976" s="12">
        <f>[1]!kdj("881001.WI",A976,9,3,3,1,1,1)</f>
        <v>90.855573451639145</v>
      </c>
      <c r="N976" s="7">
        <f>[1]!rsi("881001.WI",A976,6,1,1)</f>
        <v>87.933664198538807</v>
      </c>
      <c r="O976" s="7">
        <f>[1]!atr("881001.WI",A976,14,"2","1",1)</f>
        <v>35.760000000000069</v>
      </c>
      <c r="P976" s="21">
        <f>[1]!s_dq_close("000001.SH",A976,1)</f>
        <v>2285.364</v>
      </c>
      <c r="Q976" s="21">
        <f>[1]!s_dq_close("399107.SZ",A976,1)</f>
        <v>923.70600000000002</v>
      </c>
    </row>
    <row r="977" spans="1:17" x14ac:dyDescent="0.25">
      <c r="A977" s="6">
        <v>41282</v>
      </c>
      <c r="B977" s="8">
        <f>[1]!i_dq_close($A$1,A977)</f>
        <v>2234.09</v>
      </c>
      <c r="C977" s="8">
        <f>[1]!i_dq_pctchange($A$1,A977)</f>
        <v>-8.095174202781634E-2</v>
      </c>
      <c r="D977" s="8">
        <f>[1]!s_dq_volume("881001.WI",A977,1000000)</f>
        <v>22315.843583999998</v>
      </c>
      <c r="E977" s="8">
        <f>[1]!s_dq_turn($A$1,A977)</f>
        <v>0.90239999999999998</v>
      </c>
      <c r="F977" s="8">
        <f>[1]!s_share_freeshares($A$1,A977,10000)</f>
        <v>98981633.511999995</v>
      </c>
      <c r="G977" s="8">
        <f>[1]!s_val_pe_ttm($A$1,A977)</f>
        <v>13.966099739074707</v>
      </c>
      <c r="H977" s="8">
        <f>[1]!s_val_dividendyield2($A$1,A977)</f>
        <v>2.0527000000000002</v>
      </c>
      <c r="I977" s="8">
        <f>[1]!s_val_pb_lf($A$1,A977)</f>
        <v>1.7698999643325806</v>
      </c>
      <c r="J977" s="11">
        <f>[1]!i_val_pe_percentile("881001.WI",A977,"2000-01-01",A977)</f>
        <v>7.0247933884297522</v>
      </c>
      <c r="K977" s="8">
        <f>[1]!macd("881001.WI",A977,26,12,9,1,1,1)</f>
        <v>55.980507023284645</v>
      </c>
      <c r="L977" s="8">
        <f>[1]!sar("881001.WI",A977,4,"2","20","1",1)</f>
        <v>2186.2525201041522</v>
      </c>
      <c r="M977" s="12">
        <f>[1]!kdj("881001.WI",A977,9,3,3,1,1,1)</f>
        <v>90.688050494751323</v>
      </c>
      <c r="N977" s="7">
        <f>[1]!rsi("881001.WI",A977,6,1,1)</f>
        <v>86.123428362392403</v>
      </c>
      <c r="O977" s="7">
        <f>[1]!atr("881001.WI",A977,14,"2","1",1)</f>
        <v>31.27928571428577</v>
      </c>
      <c r="P977" s="21">
        <f>[1]!s_dq_close("000001.SH",A977,1)</f>
        <v>2276.0700000000002</v>
      </c>
      <c r="Q977" s="21">
        <f>[1]!s_dq_close("399107.SZ",A977,1)</f>
        <v>933.95899999999995</v>
      </c>
    </row>
    <row r="978" spans="1:17" x14ac:dyDescent="0.25">
      <c r="A978" s="6">
        <v>41283</v>
      </c>
      <c r="B978" s="8">
        <f>[1]!i_dq_close($A$1,A978)</f>
        <v>2236.15</v>
      </c>
      <c r="C978" s="8">
        <f>[1]!i_dq_pctchange($A$1,A978)</f>
        <v>9.2207565496463667E-2</v>
      </c>
      <c r="D978" s="8">
        <f>[1]!s_dq_volume("881001.WI",A978,1000000)</f>
        <v>22418.972672</v>
      </c>
      <c r="E978" s="8">
        <f>[1]!s_dq_turn($A$1,A978)</f>
        <v>0.90659999999999996</v>
      </c>
      <c r="F978" s="8">
        <f>[1]!s_share_freeshares($A$1,A978,10000)</f>
        <v>98994818.749500006</v>
      </c>
      <c r="G978" s="8">
        <f>[1]!s_val_pe_ttm($A$1,A978)</f>
        <v>13.977499961853027</v>
      </c>
      <c r="H978" s="8">
        <f>[1]!s_val_dividendyield2($A$1,A978)</f>
        <v>2.0478000000000001</v>
      </c>
      <c r="I978" s="8">
        <f>[1]!s_val_pb_lf($A$1,A978)</f>
        <v>1.7685999870300293</v>
      </c>
      <c r="J978" s="11">
        <f>[1]!i_val_pe_percentile("881001.WI",A978,"2000-01-01",A978)</f>
        <v>7.0861137591356842</v>
      </c>
      <c r="K978" s="8">
        <f>[1]!macd("881001.WI",A978,26,12,9,1,1,1)</f>
        <v>56.678233830645695</v>
      </c>
      <c r="L978" s="8">
        <f>[1]!sar("881001.WI",A978,4,"2","20","1",1)</f>
        <v>2198.6840160833217</v>
      </c>
      <c r="M978" s="12">
        <f>[1]!kdj("881001.WI",A978,9,3,3,1,1,1)</f>
        <v>91.038957223753243</v>
      </c>
      <c r="N978" s="7">
        <f>[1]!rsi("881001.WI",A978,6,1,1)</f>
        <v>86.50290936837203</v>
      </c>
      <c r="O978" s="7">
        <f>[1]!atr("881001.WI",A978,14,"2","1",1)</f>
        <v>31.816428571428656</v>
      </c>
      <c r="P978" s="21">
        <f>[1]!s_dq_close("000001.SH",A978,1)</f>
        <v>2275.34</v>
      </c>
      <c r="Q978" s="21">
        <f>[1]!s_dq_close("399107.SZ",A978,1)</f>
        <v>936.91800000000001</v>
      </c>
    </row>
    <row r="979" spans="1:17" x14ac:dyDescent="0.25">
      <c r="A979" s="6">
        <v>41284</v>
      </c>
      <c r="B979" s="8">
        <f>[1]!i_dq_close($A$1,A979)</f>
        <v>2245.0500000000002</v>
      </c>
      <c r="C979" s="8">
        <f>[1]!i_dq_pctchange($A$1,A979)</f>
        <v>0.39800550052546074</v>
      </c>
      <c r="D979" s="8">
        <f>[1]!s_dq_volume("881001.WI",A979,1000000)</f>
        <v>20980.934656000001</v>
      </c>
      <c r="E979" s="8">
        <f>[1]!s_dq_turn($A$1,A979)</f>
        <v>0.84909999999999997</v>
      </c>
      <c r="F979" s="8">
        <f>[1]!s_share_freeshares($A$1,A979,10000)</f>
        <v>99002686.840599999</v>
      </c>
      <c r="G979" s="8">
        <f>[1]!s_val_pe_ttm($A$1,A979)</f>
        <v>14.036899566650391</v>
      </c>
      <c r="H979" s="8">
        <f>[1]!s_val_dividendyield2($A$1,A979)</f>
        <v>2.0390999999999999</v>
      </c>
      <c r="I979" s="8">
        <f>[1]!s_val_pb_lf($A$1,A979)</f>
        <v>1.7755000591278076</v>
      </c>
      <c r="J979" s="11">
        <f>[1]!i_val_pe_percentile("881001.WI",A979,"2000-01-01",A979)</f>
        <v>7.4015247776365953</v>
      </c>
      <c r="K979" s="8">
        <f>[1]!macd("881001.WI",A979,26,12,9,1,1,1)</f>
        <v>57.288951599026859</v>
      </c>
      <c r="L979" s="8">
        <f>[1]!sar("881001.WI",A979,4,"2","20","1",1)</f>
        <v>2208.6292128666573</v>
      </c>
      <c r="M979" s="12">
        <f>[1]!kdj("881001.WI",A979,9,3,3,1,1,1)</f>
        <v>90.147586552797961</v>
      </c>
      <c r="N979" s="7">
        <f>[1]!rsi("881001.WI",A979,6,1,1)</f>
        <v>88.178893909419116</v>
      </c>
      <c r="O979" s="7">
        <f>[1]!atr("881001.WI",A979,14,"2","1",1)</f>
        <v>31.062142857142948</v>
      </c>
      <c r="P979" s="21">
        <f>[1]!s_dq_close("000001.SH",A979,1)</f>
        <v>2283.6579999999999</v>
      </c>
      <c r="Q979" s="21">
        <f>[1]!s_dq_close("399107.SZ",A979,1)</f>
        <v>941.47699999999998</v>
      </c>
    </row>
    <row r="980" spans="1:17" x14ac:dyDescent="0.25">
      <c r="A980" s="6">
        <v>41285</v>
      </c>
      <c r="B980" s="8">
        <f>[1]!i_dq_close($A$1,A980)</f>
        <v>2204.14</v>
      </c>
      <c r="C980" s="8">
        <f>[1]!i_dq_pctchange($A$1,A980)</f>
        <v>-1.8222311307097974</v>
      </c>
      <c r="D980" s="8">
        <f>[1]!s_dq_volume("881001.WI",A980,1000000)</f>
        <v>22442.713088</v>
      </c>
      <c r="E980" s="8">
        <f>[1]!s_dq_turn($A$1,A980)</f>
        <v>0.90759999999999996</v>
      </c>
      <c r="F980" s="8">
        <f>[1]!s_share_freeshares($A$1,A980,10000)</f>
        <v>99027663.699300006</v>
      </c>
      <c r="G980" s="8">
        <f>[1]!s_val_pe_ttm($A$1,A980)</f>
        <v>13.805999755859375</v>
      </c>
      <c r="H980" s="8">
        <f>[1]!s_val_dividendyield2($A$1,A980)</f>
        <v>2.0754999999999999</v>
      </c>
      <c r="I980" s="8">
        <f>[1]!s_val_pb_lf($A$1,A980)</f>
        <v>1.7458000183105469</v>
      </c>
      <c r="J980" s="11">
        <f>[1]!i_val_pe_percentile("881001.WI",A980,"2000-01-01",A980)</f>
        <v>6.3829787234042552</v>
      </c>
      <c r="K980" s="8">
        <f>[1]!macd("881001.WI",A980,26,12,9,1,1,1)</f>
        <v>53.851092852327838</v>
      </c>
      <c r="L980" s="8">
        <f>[1]!sar("881001.WI",A980,4,"2","20","1",1)</f>
        <v>2256.25</v>
      </c>
      <c r="M980" s="12">
        <f>[1]!kdj("881001.WI",A980,9,3,3,1,1,1)</f>
        <v>75.052716856099423</v>
      </c>
      <c r="N980" s="7">
        <f>[1]!rsi("881001.WI",A980,6,1,1)</f>
        <v>52.333647604098289</v>
      </c>
      <c r="O980" s="7">
        <f>[1]!atr("881001.WI",A980,14,"2","1",1)</f>
        <v>33.218571428571522</v>
      </c>
      <c r="P980" s="21">
        <f>[1]!s_dq_close("000001.SH",A980,1)</f>
        <v>2242.9969999999998</v>
      </c>
      <c r="Q980" s="21">
        <f>[1]!s_dq_close("399107.SZ",A980,1)</f>
        <v>924.67499999999995</v>
      </c>
    </row>
    <row r="981" spans="1:17" x14ac:dyDescent="0.25">
      <c r="A981" s="6">
        <v>41288</v>
      </c>
      <c r="B981" s="8">
        <f>[1]!i_dq_close($A$1,A981)</f>
        <v>2274.8000000000002</v>
      </c>
      <c r="C981" s="8">
        <f>[1]!i_dq_pctchange($A$1,A981)</f>
        <v>3.2057854764216569</v>
      </c>
      <c r="D981" s="8">
        <f>[1]!s_dq_volume("881001.WI",A981,1000000)</f>
        <v>25590.417408000001</v>
      </c>
      <c r="E981" s="8">
        <f>[1]!s_dq_turn($A$1,A981)</f>
        <v>1.0348999999999999</v>
      </c>
      <c r="F981" s="8">
        <f>[1]!s_share_freeshares($A$1,A981,10000)</f>
        <v>99042123.121199995</v>
      </c>
      <c r="G981" s="8">
        <f>[1]!s_val_pe_ttm($A$1,A981)</f>
        <v>14.23900032043457</v>
      </c>
      <c r="H981" s="8">
        <f>[1]!s_val_dividendyield2($A$1,A981)</f>
        <v>2.0097</v>
      </c>
      <c r="I981" s="8">
        <f>[1]!s_val_pb_lf($A$1,A981)</f>
        <v>1.8008999824523926</v>
      </c>
      <c r="J981" s="11">
        <f>[1]!i_val_pe_percentile("881001.WI",A981,"2000-01-01",A981)</f>
        <v>8.4444444444444446</v>
      </c>
      <c r="K981" s="8">
        <f>[1]!macd("881001.WI",A981,26,12,9,1,1,1)</f>
        <v>56.180621266140861</v>
      </c>
      <c r="L981" s="8">
        <f>[1]!sar("881001.WI",A981,4,"2","20","1",1)</f>
        <v>2197.13</v>
      </c>
      <c r="M981" s="12">
        <f>[1]!kdj("881001.WI",A981,9,3,3,1,1,1)</f>
        <v>82.256986795995246</v>
      </c>
      <c r="N981" s="7">
        <f>[1]!rsi("881001.WI",A981,6,1,1)</f>
        <v>74.130134275650335</v>
      </c>
      <c r="O981" s="7">
        <f>[1]!atr("881001.WI",A981,14,"2","1",1)</f>
        <v>36.711428571428641</v>
      </c>
      <c r="P981" s="21">
        <f>[1]!s_dq_close("000001.SH",A981,1)</f>
        <v>2311.7399999999998</v>
      </c>
      <c r="Q981" s="21">
        <f>[1]!s_dq_close("399107.SZ",A981,1)</f>
        <v>958.36199999999997</v>
      </c>
    </row>
    <row r="982" spans="1:17" x14ac:dyDescent="0.25">
      <c r="A982" s="6">
        <v>41289</v>
      </c>
      <c r="B982" s="8">
        <f>[1]!i_dq_close($A$1,A982)</f>
        <v>2293</v>
      </c>
      <c r="C982" s="8">
        <f>[1]!i_dq_pctchange($A$1,A982)</f>
        <v>0.80007033585369336</v>
      </c>
      <c r="D982" s="8">
        <f>[1]!s_dq_volume("881001.WI",A982,1000000)</f>
        <v>29735.450624000001</v>
      </c>
      <c r="E982" s="8">
        <f>[1]!s_dq_turn($A$1,A982)</f>
        <v>1.1999</v>
      </c>
      <c r="F982" s="8">
        <f>[1]!s_share_freeshares($A$1,A982,10000)</f>
        <v>99049805.162599996</v>
      </c>
      <c r="G982" s="8">
        <f>[1]!s_val_pe_ttm($A$1,A982)</f>
        <v>14.350199699401855</v>
      </c>
      <c r="H982" s="8">
        <f>[1]!s_val_dividendyield2($A$1,A982)</f>
        <v>1.9916</v>
      </c>
      <c r="I982" s="8">
        <f>[1]!s_val_pb_lf($A$1,A982)</f>
        <v>1.8149000406265259</v>
      </c>
      <c r="J982" s="11">
        <f>[1]!i_val_pe_percentile("881001.WI",A982,"2000-01-01",A982)</f>
        <v>8.9812757854649323</v>
      </c>
      <c r="K982" s="8">
        <f>[1]!macd("881001.WI",A982,26,12,9,1,1,1)</f>
        <v>58.817367216950515</v>
      </c>
      <c r="L982" s="8">
        <f>[1]!sar("881001.WI",A982,4,"2","20","1",1)</f>
        <v>2198.7614000000003</v>
      </c>
      <c r="M982" s="12">
        <f>[1]!kdj("881001.WI",A982,9,3,3,1,1,1)</f>
        <v>85.831131487501963</v>
      </c>
      <c r="N982" s="7">
        <f>[1]!rsi("881001.WI",A982,6,1,1)</f>
        <v>77.333703696689597</v>
      </c>
      <c r="O982" s="7">
        <f>[1]!atr("881001.WI",A982,14,"2","1",1)</f>
        <v>35.847857142857201</v>
      </c>
      <c r="P982" s="21">
        <f>[1]!s_dq_close("000001.SH",A982,1)</f>
        <v>2325.6819999999998</v>
      </c>
      <c r="Q982" s="21">
        <f>[1]!s_dq_close("399107.SZ",A982,1)</f>
        <v>973.33799999999997</v>
      </c>
    </row>
    <row r="983" spans="1:17" x14ac:dyDescent="0.25">
      <c r="A983" s="6">
        <v>41290</v>
      </c>
      <c r="B983" s="8">
        <f>[1]!i_dq_close($A$1,A983)</f>
        <v>2280.13</v>
      </c>
      <c r="C983" s="8">
        <f>[1]!i_dq_pctchange($A$1,A983)</f>
        <v>-0.56127344090710385</v>
      </c>
      <c r="D983" s="8">
        <f>[1]!s_dq_volume("881001.WI",A983,1000000)</f>
        <v>27328.897024000002</v>
      </c>
      <c r="E983" s="8">
        <f>[1]!s_dq_turn($A$1,A983)</f>
        <v>1.1034999999999999</v>
      </c>
      <c r="F983" s="8">
        <f>[1]!s_share_freeshares($A$1,A983,10000)</f>
        <v>99049774.771799996</v>
      </c>
      <c r="G983" s="8">
        <f>[1]!s_val_pe_ttm($A$1,A983)</f>
        <v>14.259400367736816</v>
      </c>
      <c r="H983" s="8">
        <f>[1]!s_val_dividendyield2($A$1,A983)</f>
        <v>2.0030999999999999</v>
      </c>
      <c r="I983" s="8">
        <f>[1]!s_val_pb_lf($A$1,A983)</f>
        <v>1.8032000064849854</v>
      </c>
      <c r="J983" s="11">
        <f>[1]!i_val_pe_percentile("881001.WI",A983,"2000-01-01",A983)</f>
        <v>8.6611675126903549</v>
      </c>
      <c r="K983" s="8">
        <f>[1]!macd("881001.WI",A983,26,12,9,1,1,1)</f>
        <v>59.186243762832419</v>
      </c>
      <c r="L983" s="8">
        <f>[1]!sar("881001.WI",A983,4,"2","20","1",1)</f>
        <v>2202.8393440000004</v>
      </c>
      <c r="M983" s="12">
        <f>[1]!kdj("881001.WI",A983,9,3,3,1,1,1)</f>
        <v>83.931187484555934</v>
      </c>
      <c r="N983" s="7">
        <f>[1]!rsi("881001.WI",A983,6,1,1)</f>
        <v>69.980058511647314</v>
      </c>
      <c r="O983" s="7">
        <f>[1]!atr("881001.WI",A983,14,"2","1",1)</f>
        <v>37.792857142857201</v>
      </c>
      <c r="P983" s="21">
        <f>[1]!s_dq_close("000001.SH",A983,1)</f>
        <v>2309.4989999999998</v>
      </c>
      <c r="Q983" s="21">
        <f>[1]!s_dq_close("399107.SZ",A983,1)</f>
        <v>970.37599999999998</v>
      </c>
    </row>
    <row r="984" spans="1:17" x14ac:dyDescent="0.25">
      <c r="A984" s="6">
        <v>41291</v>
      </c>
      <c r="B984" s="8">
        <f>[1]!i_dq_close($A$1,A984)</f>
        <v>2256.16</v>
      </c>
      <c r="C984" s="8">
        <f>[1]!i_dq_pctchange($A$1,A984)</f>
        <v>-1.0512558494471917</v>
      </c>
      <c r="D984" s="8">
        <f>[1]!s_dq_volume("881001.WI",A984,1000000)</f>
        <v>20901.048320000002</v>
      </c>
      <c r="E984" s="8">
        <f>[1]!s_dq_turn($A$1,A984)</f>
        <v>0.84399999999999997</v>
      </c>
      <c r="F984" s="8">
        <f>[1]!s_share_freeshares($A$1,A984,10000)</f>
        <v>99064680.988499999</v>
      </c>
      <c r="G984" s="8">
        <f>[1]!s_val_pe_ttm($A$1,A984)</f>
        <v>14.11400032043457</v>
      </c>
      <c r="H984" s="8">
        <f>[1]!s_val_dividendyield2($A$1,A984)</f>
        <v>2.0230000000000001</v>
      </c>
      <c r="I984" s="8">
        <f>[1]!s_val_pb_lf($A$1,A984)</f>
        <v>1.7841000556945801</v>
      </c>
      <c r="J984" s="11">
        <f>[1]!i_val_pe_percentile("881001.WI",A984,"2000-01-01",A984)</f>
        <v>7.8338090707262928</v>
      </c>
      <c r="K984" s="8">
        <f>[1]!macd("881001.WI",A984,26,12,9,1,1,1)</f>
        <v>56.888625743078592</v>
      </c>
      <c r="L984" s="8">
        <f>[1]!sar("881001.WI",A984,4,"2","20","1",1)</f>
        <v>2206.7541702400003</v>
      </c>
      <c r="M984" s="12">
        <f>[1]!kdj("881001.WI",A984,9,3,3,1,1,1)</f>
        <v>74.95071377775821</v>
      </c>
      <c r="N984" s="7">
        <f>[1]!rsi("881001.WI",A984,6,1,1)</f>
        <v>57.714448679074629</v>
      </c>
      <c r="O984" s="7">
        <f>[1]!atr("881001.WI",A984,14,"2","1",1)</f>
        <v>35.05571428571433</v>
      </c>
      <c r="P984" s="21">
        <f>[1]!s_dq_close("000001.SH",A984,1)</f>
        <v>2284.9090000000001</v>
      </c>
      <c r="Q984" s="21">
        <f>[1]!s_dq_close("399107.SZ",A984,1)</f>
        <v>961.95299999999997</v>
      </c>
    </row>
    <row r="985" spans="1:17" x14ac:dyDescent="0.25">
      <c r="A985" s="6">
        <v>41292</v>
      </c>
      <c r="B985" s="8">
        <f>[1]!i_dq_close($A$1,A985)</f>
        <v>2289.14</v>
      </c>
      <c r="C985" s="8">
        <f>[1]!i_dq_pctchange($A$1,A985)</f>
        <v>1.4617757605843567</v>
      </c>
      <c r="D985" s="8">
        <f>[1]!s_dq_volume("881001.WI",A985,1000000)</f>
        <v>22148.048896</v>
      </c>
      <c r="E985" s="8">
        <f>[1]!s_dq_turn($A$1,A985)</f>
        <v>0.89339999999999997</v>
      </c>
      <c r="F985" s="8">
        <f>[1]!s_share_freeshares($A$1,A985,10000)</f>
        <v>99093064.580799997</v>
      </c>
      <c r="G985" s="8">
        <f>[1]!s_val_pe_ttm($A$1,A985)</f>
        <v>14.307999610900879</v>
      </c>
      <c r="H985" s="8">
        <f>[1]!s_val_dividendyield2($A$1,A985)</f>
        <v>1.9942</v>
      </c>
      <c r="I985" s="8">
        <f>[1]!s_val_pb_lf($A$1,A985)</f>
        <v>1.8090000152587891</v>
      </c>
      <c r="J985" s="11">
        <f>[1]!i_val_pe_percentile("881001.WI",A985,"2000-01-01",A985)</f>
        <v>8.9410272669625872</v>
      </c>
      <c r="K985" s="8">
        <f>[1]!macd("881001.WI",A985,26,12,9,1,1,1)</f>
        <v>57.071077428535318</v>
      </c>
      <c r="L985" s="8">
        <f>[1]!sar("881001.WI",A985,4,"2","20","1",1)</f>
        <v>2210.5124034304004</v>
      </c>
      <c r="M985" s="12">
        <f>[1]!kdj("881001.WI",A985,9,3,3,1,1,1)</f>
        <v>79.577105831886385</v>
      </c>
      <c r="N985" s="7">
        <f>[1]!rsi("881001.WI",A985,6,1,1)</f>
        <v>67.204913581722209</v>
      </c>
      <c r="O985" s="7">
        <f>[1]!atr("881001.WI",A985,14,"2","1",1)</f>
        <v>36.684285714285743</v>
      </c>
      <c r="P985" s="21">
        <f>[1]!s_dq_close("000001.SH",A985,1)</f>
        <v>2317.0700000000002</v>
      </c>
      <c r="Q985" s="21">
        <f>[1]!s_dq_close("399107.SZ",A985,1)</f>
        <v>976.60199999999998</v>
      </c>
    </row>
    <row r="986" spans="1:17" x14ac:dyDescent="0.25">
      <c r="A986" s="6">
        <v>41295</v>
      </c>
      <c r="B986" s="8">
        <f>[1]!i_dq_close($A$1,A986)</f>
        <v>2301.56</v>
      </c>
      <c r="C986" s="8">
        <f>[1]!i_dq_pctchange($A$1,A986)</f>
        <v>0.54256183544912384</v>
      </c>
      <c r="D986" s="8">
        <f>[1]!s_dq_volume("881001.WI",A986,1000000)</f>
        <v>23512.291327999999</v>
      </c>
      <c r="E986" s="8">
        <f>[1]!s_dq_turn($A$1,A986)</f>
        <v>0.94810000000000005</v>
      </c>
      <c r="F986" s="8">
        <f>[1]!s_share_freeshares($A$1,A986,10000)</f>
        <v>99121686.114700004</v>
      </c>
      <c r="G986" s="8">
        <f>[1]!s_val_pe_ttm($A$1,A986)</f>
        <v>14.360400199890137</v>
      </c>
      <c r="H986" s="8">
        <f>[1]!s_val_dividendyield2($A$1,A986)</f>
        <v>1.9835</v>
      </c>
      <c r="I986" s="8">
        <f>[1]!s_val_pb_lf($A$1,A986)</f>
        <v>1.8163000345230103</v>
      </c>
      <c r="J986" s="11">
        <f>[1]!i_val_pe_percentile("881001.WI",A986,"2000-01-01",A986)</f>
        <v>9.1283676703645007</v>
      </c>
      <c r="K986" s="8">
        <f>[1]!macd("881001.WI",A986,26,12,9,1,1,1)</f>
        <v>57.554410487756286</v>
      </c>
      <c r="L986" s="8">
        <f>[1]!sar("881001.WI",A986,4,"2","20","1",1)</f>
        <v>2214.1203072931844</v>
      </c>
      <c r="M986" s="12">
        <f>[1]!kdj("881001.WI",A986,9,3,3,1,1,1)</f>
        <v>85.987348631987018</v>
      </c>
      <c r="N986" s="7">
        <f>[1]!rsi("881001.WI",A986,6,1,1)</f>
        <v>70.224874238853218</v>
      </c>
      <c r="O986" s="7">
        <f>[1]!atr("881001.WI",A986,14,"2","1",1)</f>
        <v>36.245714285714321</v>
      </c>
      <c r="P986" s="21">
        <f>[1]!s_dq_close("000001.SH",A986,1)</f>
        <v>2328.221</v>
      </c>
      <c r="Q986" s="21">
        <f>[1]!s_dq_close("399107.SZ",A986,1)</f>
        <v>983.26599999999996</v>
      </c>
    </row>
    <row r="987" spans="1:17" x14ac:dyDescent="0.25">
      <c r="A987" s="6">
        <v>41296</v>
      </c>
      <c r="B987" s="8">
        <f>[1]!i_dq_close($A$1,A987)</f>
        <v>2283.34</v>
      </c>
      <c r="C987" s="8">
        <f>[1]!i_dq_pctchange($A$1,A987)</f>
        <v>-0.79163697665930077</v>
      </c>
      <c r="D987" s="8">
        <f>[1]!s_dq_volume("881001.WI",A987,1000000)</f>
        <v>25623.246847999999</v>
      </c>
      <c r="E987" s="8">
        <f>[1]!s_dq_turn($A$1,A987)</f>
        <v>1.0347999999999999</v>
      </c>
      <c r="F987" s="8">
        <f>[1]!s_share_freeshares($A$1,A987,10000)</f>
        <v>99124140.414800003</v>
      </c>
      <c r="G987" s="8">
        <f>[1]!s_val_pe_ttm($A$1,A987)</f>
        <v>14.241000175476074</v>
      </c>
      <c r="H987" s="8">
        <f>[1]!s_val_dividendyield2($A$1,A987)</f>
        <v>2.0007000000000001</v>
      </c>
      <c r="I987" s="8">
        <f>[1]!s_val_pb_lf($A$1,A987)</f>
        <v>1.8029999732971191</v>
      </c>
      <c r="J987" s="11">
        <f>[1]!i_val_pe_percentile("881001.WI",A987,"2000-01-01",A987)</f>
        <v>8.5234474017743977</v>
      </c>
      <c r="K987" s="8">
        <f>[1]!macd("881001.WI",A987,26,12,9,1,1,1)</f>
        <v>55.823752223752308</v>
      </c>
      <c r="L987" s="8">
        <f>[1]!sar("881001.WI",A987,4,"2","20","1",1)</f>
        <v>2219.4422888555932</v>
      </c>
      <c r="M987" s="12">
        <f>[1]!kdj("881001.WI",A987,9,3,3,1,1,1)</f>
        <v>84.514478676094924</v>
      </c>
      <c r="N987" s="7">
        <f>[1]!rsi("881001.WI",A987,6,1,1)</f>
        <v>60.428946917285046</v>
      </c>
      <c r="O987" s="7">
        <f>[1]!atr("881001.WI",A987,14,"2","1",1)</f>
        <v>36.560714285714312</v>
      </c>
      <c r="P987" s="21">
        <f>[1]!s_dq_close("000001.SH",A987,1)</f>
        <v>2315.1390000000001</v>
      </c>
      <c r="Q987" s="21">
        <f>[1]!s_dq_close("399107.SZ",A987,1)</f>
        <v>968.56399999999996</v>
      </c>
    </row>
    <row r="988" spans="1:17" x14ac:dyDescent="0.25">
      <c r="A988" s="6">
        <v>41297</v>
      </c>
      <c r="B988" s="8">
        <f>[1]!i_dq_close($A$1,A988)</f>
        <v>2287.96</v>
      </c>
      <c r="C988" s="8">
        <f>[1]!i_dq_pctchange($A$1,A988)</f>
        <v>0.20233517566371589</v>
      </c>
      <c r="D988" s="8">
        <f>[1]!s_dq_volume("881001.WI",A988,1000000)</f>
        <v>20398.630912000001</v>
      </c>
      <c r="E988" s="8">
        <f>[1]!s_dq_turn($A$1,A988)</f>
        <v>0.82379999999999998</v>
      </c>
      <c r="F988" s="8">
        <f>[1]!s_share_freeshares($A$1,A988,10000)</f>
        <v>99130034.648599997</v>
      </c>
      <c r="G988" s="8">
        <f>[1]!s_val_pe_ttm($A$1,A988)</f>
        <v>14.271900177001953</v>
      </c>
      <c r="H988" s="8">
        <f>[1]!s_val_dividendyield2($A$1,A988)</f>
        <v>1.9964999999999999</v>
      </c>
      <c r="I988" s="8">
        <f>[1]!s_val_pb_lf($A$1,A988)</f>
        <v>1.8073999881744385</v>
      </c>
      <c r="J988" s="11">
        <f>[1]!i_val_pe_percentile("881001.WI",A988,"2000-01-01",A988)</f>
        <v>8.9008552423186575</v>
      </c>
      <c r="K988" s="8">
        <f>[1]!macd("881001.WI",A988,26,12,9,1,1,1)</f>
        <v>54.200202276470009</v>
      </c>
      <c r="L988" s="8">
        <f>[1]!sar("881001.WI",A988,4,"2","20","1",1)</f>
        <v>2224.4449515242577</v>
      </c>
      <c r="M988" s="12">
        <f>[1]!kdj("881001.WI",A988,9,3,3,1,1,1)</f>
        <v>84.989656866158683</v>
      </c>
      <c r="N988" s="7">
        <f>[1]!rsi("881001.WI",A988,6,1,1)</f>
        <v>62.04016294242394</v>
      </c>
      <c r="O988" s="7">
        <f>[1]!atr("881001.WI",A988,14,"2","1",1)</f>
        <v>36.278571428571432</v>
      </c>
      <c r="P988" s="21">
        <f>[1]!s_dq_close("000001.SH",A988,1)</f>
        <v>2320.9110000000001</v>
      </c>
      <c r="Q988" s="21">
        <f>[1]!s_dq_close("399107.SZ",A988,1)</f>
        <v>969.87800000000004</v>
      </c>
    </row>
    <row r="989" spans="1:17" x14ac:dyDescent="0.25">
      <c r="A989" s="6">
        <v>41298</v>
      </c>
      <c r="B989" s="8">
        <f>[1]!i_dq_close($A$1,A989)</f>
        <v>2263.33</v>
      </c>
      <c r="C989" s="8">
        <f>[1]!i_dq_pctchange($A$1,A989)</f>
        <v>-1.0765048340005992</v>
      </c>
      <c r="D989" s="8">
        <f>[1]!s_dq_volume("881001.WI",A989,1000000)</f>
        <v>26982.912</v>
      </c>
      <c r="E989" s="8">
        <f>[1]!s_dq_turn($A$1,A989)</f>
        <v>1.0889</v>
      </c>
      <c r="F989" s="8">
        <f>[1]!s_share_freeshares($A$1,A989,10000)</f>
        <v>99144867.314799994</v>
      </c>
      <c r="G989" s="8">
        <f>[1]!s_val_pe_ttm($A$1,A989)</f>
        <v>14.192600250244141</v>
      </c>
      <c r="H989" s="8">
        <f>[1]!s_val_dividendyield2($A$1,A989)</f>
        <v>2.0196999999999998</v>
      </c>
      <c r="I989" s="8">
        <f>[1]!s_val_pb_lf($A$1,A989)</f>
        <v>1.7891000509262085</v>
      </c>
      <c r="J989" s="11">
        <f>[1]!i_val_pe_percentile("881001.WI",A989,"2000-01-01",A989)</f>
        <v>8.1380620645978468</v>
      </c>
      <c r="K989" s="8">
        <f>[1]!macd("881001.WI",A989,26,12,9,1,1,1)</f>
        <v>50.345737761916098</v>
      </c>
      <c r="L989" s="8">
        <f>[1]!sar("881001.WI",A989,4,"2","20","1",1)</f>
        <v>2229.1474544328021</v>
      </c>
      <c r="M989" s="12">
        <f>[1]!kdj("881001.WI",A989,9,3,3,1,1,1)</f>
        <v>73.862969392546162</v>
      </c>
      <c r="N989" s="7">
        <f>[1]!rsi("881001.WI",A989,6,1,1)</f>
        <v>49.21934631811007</v>
      </c>
      <c r="O989" s="7">
        <f>[1]!atr("881001.WI",A989,14,"2","1",1)</f>
        <v>38.59285714285712</v>
      </c>
      <c r="P989" s="21">
        <f>[1]!s_dq_close("000001.SH",A989,1)</f>
        <v>2302.598</v>
      </c>
      <c r="Q989" s="21">
        <f>[1]!s_dq_close("399107.SZ",A989,1)</f>
        <v>950.09400000000005</v>
      </c>
    </row>
    <row r="990" spans="1:17" x14ac:dyDescent="0.25">
      <c r="A990" s="6">
        <v>41299</v>
      </c>
      <c r="B990" s="8">
        <f>[1]!i_dq_close($A$1,A990)</f>
        <v>2254.06</v>
      </c>
      <c r="C990" s="8">
        <f>[1]!i_dq_pctchange($A$1,A990)</f>
        <v>-0.40957350452651542</v>
      </c>
      <c r="D990" s="8">
        <f>[1]!s_dq_volume("881001.WI",A990,1000000)</f>
        <v>16053.660672</v>
      </c>
      <c r="E990" s="8">
        <f>[1]!s_dq_turn($A$1,A990)</f>
        <v>0.64690000000000003</v>
      </c>
      <c r="F990" s="8">
        <f>[1]!s_share_freeshares($A$1,A990,10000)</f>
        <v>99156082.256300002</v>
      </c>
      <c r="G990" s="8">
        <f>[1]!s_val_pe_ttm($A$1,A990)</f>
        <v>14.124500274658203</v>
      </c>
      <c r="H990" s="8">
        <f>[1]!s_val_dividendyield2($A$1,A990)</f>
        <v>2.0278999999999998</v>
      </c>
      <c r="I990" s="8">
        <f>[1]!s_val_pb_lf($A$1,A990)</f>
        <v>1.7805999517440796</v>
      </c>
      <c r="J990" s="11">
        <f>[1]!i_val_pe_percentile("881001.WI",A990,"2000-01-01",A990)</f>
        <v>7.8822412155745498</v>
      </c>
      <c r="K990" s="8">
        <f>[1]!macd("881001.WI",A990,26,12,9,1,1,1)</f>
        <v>46.012630375732897</v>
      </c>
      <c r="L990" s="8">
        <f>[1]!sar("881001.WI",A990,4,"2","20","1",1)</f>
        <v>2236.7884580781779</v>
      </c>
      <c r="M990" s="12">
        <f>[1]!kdj("881001.WI",A990,9,3,3,1,1,1)</f>
        <v>51.920977467463615</v>
      </c>
      <c r="N990" s="7">
        <f>[1]!rsi("881001.WI",A990,6,1,1)</f>
        <v>45.017672234405744</v>
      </c>
      <c r="O990" s="7">
        <f>[1]!atr("881001.WI",A990,14,"2","1",1)</f>
        <v>38.098571428571439</v>
      </c>
      <c r="P990" s="21">
        <f>[1]!s_dq_close("000001.SH",A990,1)</f>
        <v>2291.3040000000001</v>
      </c>
      <c r="Q990" s="21">
        <f>[1]!s_dq_close("399107.SZ",A990,1)</f>
        <v>947.98500000000001</v>
      </c>
    </row>
    <row r="991" spans="1:17" x14ac:dyDescent="0.25">
      <c r="A991" s="6">
        <v>41302</v>
      </c>
      <c r="B991" s="8">
        <f>[1]!i_dq_close($A$1,A991)</f>
        <v>2307.6799999999998</v>
      </c>
      <c r="C991" s="8">
        <f>[1]!i_dq_pctchange($A$1,A991)</f>
        <v>2.37881866498673</v>
      </c>
      <c r="D991" s="8">
        <f>[1]!s_dq_volume("881001.WI",A991,1000000)</f>
        <v>21294.743552</v>
      </c>
      <c r="E991" s="8">
        <f>[1]!s_dq_turn($A$1,A991)</f>
        <v>0.85550000000000004</v>
      </c>
      <c r="F991" s="8">
        <f>[1]!s_share_freeshares($A$1,A991,10000)</f>
        <v>99166046.137600005</v>
      </c>
      <c r="G991" s="8">
        <f>[1]!s_val_pe_ttm($A$1,A991)</f>
        <v>14.466099739074707</v>
      </c>
      <c r="H991" s="8">
        <f>[1]!s_val_dividendyield2($A$1,A991)</f>
        <v>1.9794</v>
      </c>
      <c r="I991" s="8">
        <f>[1]!s_val_pb_lf($A$1,A991)</f>
        <v>1.823699951171875</v>
      </c>
      <c r="J991" s="11">
        <f>[1]!i_val_pe_percentile("881001.WI",A991,"2000-01-01",A991)</f>
        <v>9.7468354430379751</v>
      </c>
      <c r="K991" s="8">
        <f>[1]!macd("881001.WI",A991,26,12,9,1,1,1)</f>
        <v>46.370764128716019</v>
      </c>
      <c r="L991" s="8">
        <f>[1]!sar("881001.WI",A991,4,"2","20","1",1)</f>
        <v>2243.8181814319237</v>
      </c>
      <c r="M991" s="12">
        <f>[1]!kdj("881001.WI",A991,9,3,3,1,1,1)</f>
        <v>60.57464669512553</v>
      </c>
      <c r="N991" s="7">
        <f>[1]!rsi("881001.WI",A991,6,1,1)</f>
        <v>65.474988930085416</v>
      </c>
      <c r="O991" s="7">
        <f>[1]!atr("881001.WI",A991,14,"2","1",1)</f>
        <v>40.17214285714288</v>
      </c>
      <c r="P991" s="21">
        <f>[1]!s_dq_close("000001.SH",A991,1)</f>
        <v>2346.5050000000001</v>
      </c>
      <c r="Q991" s="21">
        <f>[1]!s_dq_close("399107.SZ",A991,1)</f>
        <v>972.09100000000001</v>
      </c>
    </row>
    <row r="992" spans="1:17" x14ac:dyDescent="0.25">
      <c r="A992" s="6">
        <v>41303</v>
      </c>
      <c r="B992" s="8">
        <f>[1]!i_dq_close($A$1,A992)</f>
        <v>2321.96</v>
      </c>
      <c r="C992" s="8">
        <f>[1]!i_dq_pctchange($A$1,A992)</f>
        <v>0.61880330028427688</v>
      </c>
      <c r="D992" s="8">
        <f>[1]!s_dq_volume("881001.WI",A992,1000000)</f>
        <v>23708.119040000001</v>
      </c>
      <c r="E992" s="8">
        <f>[1]!s_dq_turn($A$1,A992)</f>
        <v>0.95550000000000002</v>
      </c>
      <c r="F992" s="8">
        <f>[1]!s_share_freeshares($A$1,A992,10000)</f>
        <v>99142348.2755</v>
      </c>
      <c r="G992" s="8">
        <f>[1]!s_val_pe_ttm($A$1,A992)</f>
        <v>14.552399635314941</v>
      </c>
      <c r="H992" s="8">
        <f>[1]!s_val_dividendyield2($A$1,A992)</f>
        <v>1.966</v>
      </c>
      <c r="I992" s="8">
        <f>[1]!s_val_pb_lf($A$1,A992)</f>
        <v>1.8335000276565552</v>
      </c>
      <c r="J992" s="11">
        <f>[1]!i_val_pe_percentile("881001.WI",A992,"2000-01-01",A992)</f>
        <v>10.12337867763366</v>
      </c>
      <c r="K992" s="8">
        <f>[1]!macd("881001.WI",A992,26,12,9,1,1,1)</f>
        <v>47.262056794115324</v>
      </c>
      <c r="L992" s="8">
        <f>[1]!sar("881001.WI",A992,4,"2","20","1",1)</f>
        <v>2250.2855269173697</v>
      </c>
      <c r="M992" s="12">
        <f>[1]!kdj("881001.WI",A992,9,3,3,1,1,1)</f>
        <v>71.992366776394462</v>
      </c>
      <c r="N992" s="7">
        <f>[1]!rsi("881001.WI",A992,6,1,1)</f>
        <v>69.143990891220454</v>
      </c>
      <c r="O992" s="7">
        <f>[1]!atr("881001.WI",A992,14,"2","1",1)</f>
        <v>40.095714285714294</v>
      </c>
      <c r="P992" s="21">
        <f>[1]!s_dq_close("000001.SH",A992,1)</f>
        <v>2358.9769999999999</v>
      </c>
      <c r="Q992" s="21">
        <f>[1]!s_dq_close("399107.SZ",A992,1)</f>
        <v>980.93499999999995</v>
      </c>
    </row>
    <row r="993" spans="1:17" x14ac:dyDescent="0.25">
      <c r="A993" s="6">
        <v>41304</v>
      </c>
      <c r="B993" s="8">
        <f>[1]!i_dq_close($A$1,A993)</f>
        <v>2341.0100000000002</v>
      </c>
      <c r="C993" s="8">
        <f>[1]!i_dq_pctchange($A$1,A993)</f>
        <v>0.8204275698117186</v>
      </c>
      <c r="D993" s="8">
        <f>[1]!s_dq_volume("881001.WI",A993,1000000)</f>
        <v>24704.95232</v>
      </c>
      <c r="E993" s="8">
        <f>[1]!s_dq_turn($A$1,A993)</f>
        <v>0.997</v>
      </c>
      <c r="F993" s="8">
        <f>[1]!s_share_freeshares($A$1,A993,10000)</f>
        <v>99144165.995900005</v>
      </c>
      <c r="G993" s="8">
        <f>[1]!s_val_pe_ttm($A$1,A993)</f>
        <v>14.677399635314941</v>
      </c>
      <c r="H993" s="8">
        <f>[1]!s_val_dividendyield2($A$1,A993)</f>
        <v>1.9517</v>
      </c>
      <c r="I993" s="8">
        <f>[1]!s_val_pb_lf($A$1,A993)</f>
        <v>1.8494999408721924</v>
      </c>
      <c r="J993" s="11">
        <f>[1]!i_val_pe_percentile("881001.WI",A993,"2000-01-01",A993)</f>
        <v>10.62618595825427</v>
      </c>
      <c r="K993" s="8">
        <f>[1]!macd("881001.WI",A993,26,12,9,1,1,1)</f>
        <v>48.941422195279301</v>
      </c>
      <c r="L993" s="8">
        <f>[1]!sar("881001.WI",A993,4,"2","20","1",1)</f>
        <v>2257.8569742256327</v>
      </c>
      <c r="M993" s="12">
        <f>[1]!kdj("881001.WI",A993,9,3,3,1,1,1)</f>
        <v>81.20548310800659</v>
      </c>
      <c r="N993" s="7">
        <f>[1]!rsi("881001.WI",A993,6,1,1)</f>
        <v>73.630106945909262</v>
      </c>
      <c r="O993" s="7">
        <f>[1]!atr("881001.WI",A993,14,"2","1",1)</f>
        <v>40.445</v>
      </c>
      <c r="P993" s="21">
        <f>[1]!s_dq_close("000001.SH",A993,1)</f>
        <v>2382.4749999999999</v>
      </c>
      <c r="Q993" s="21">
        <f>[1]!s_dq_close("399107.SZ",A993,1)</f>
        <v>982.32600000000002</v>
      </c>
    </row>
    <row r="994" spans="1:17" x14ac:dyDescent="0.25">
      <c r="A994" s="6">
        <v>41305</v>
      </c>
      <c r="B994" s="8">
        <f>[1]!i_dq_close($A$1,A994)</f>
        <v>2336.44</v>
      </c>
      <c r="C994" s="8">
        <f>[1]!i_dq_pctchange($A$1,A994)</f>
        <v>-0.19521488588259611</v>
      </c>
      <c r="D994" s="8">
        <f>[1]!s_dq_volume("881001.WI",A994,1000000)</f>
        <v>22890.336255999999</v>
      </c>
      <c r="E994" s="8">
        <f>[1]!s_dq_turn($A$1,A994)</f>
        <v>0.92269999999999996</v>
      </c>
      <c r="F994" s="8">
        <f>[1]!s_share_freeshares($A$1,A994,10000)</f>
        <v>99160653.203899994</v>
      </c>
      <c r="G994" s="8">
        <f>[1]!s_val_pe_ttm($A$1,A994)</f>
        <v>14.673100471496582</v>
      </c>
      <c r="H994" s="8">
        <f>[1]!s_val_dividendyield2($A$1,A994)</f>
        <v>1.9541999999999999</v>
      </c>
      <c r="I994" s="8">
        <f>[1]!s_val_pb_lf($A$1,A994)</f>
        <v>1.8489999771118164</v>
      </c>
      <c r="J994" s="11">
        <f>[1]!i_val_pe_percentile("881001.WI",A994,"2000-01-01",A994)</f>
        <v>10.622826430603856</v>
      </c>
      <c r="K994" s="8">
        <f>[1]!macd("881001.WI",A994,26,12,9,1,1,1)</f>
        <v>49.33486890906579</v>
      </c>
      <c r="L994" s="8">
        <f>[1]!sar("881001.WI",A994,4,"2","20","1",1)</f>
        <v>2267.8761373185566</v>
      </c>
      <c r="M994" s="12">
        <f>[1]!kdj("881001.WI",A994,9,3,3,1,1,1)</f>
        <v>84.500334577214986</v>
      </c>
      <c r="N994" s="7">
        <f>[1]!rsi("881001.WI",A994,6,1,1)</f>
        <v>70.672217517988614</v>
      </c>
      <c r="O994" s="7">
        <f>[1]!atr("881001.WI",A994,14,"2","1",1)</f>
        <v>38.127142857142836</v>
      </c>
      <c r="P994" s="21">
        <f>[1]!s_dq_close("000001.SH",A994,1)</f>
        <v>2385.422</v>
      </c>
      <c r="Q994" s="21">
        <f>[1]!s_dq_close("399107.SZ",A994,1)</f>
        <v>975.60199999999998</v>
      </c>
    </row>
    <row r="995" spans="1:17" x14ac:dyDescent="0.25">
      <c r="A995" s="6">
        <v>41306</v>
      </c>
      <c r="B995" s="8">
        <f>[1]!i_dq_close($A$1,A995)</f>
        <v>2365.6799999999998</v>
      </c>
      <c r="C995" s="8">
        <f>[1]!i_dq_pctchange($A$1,A995)</f>
        <v>1.2514766054338986</v>
      </c>
      <c r="D995" s="8">
        <f>[1]!s_dq_volume("881001.WI",A995,1000000)</f>
        <v>23177.400320000001</v>
      </c>
      <c r="E995" s="8">
        <f>[1]!s_dq_turn($A$1,A995)</f>
        <v>0.93359999999999999</v>
      </c>
      <c r="F995" s="8">
        <f>[1]!s_share_freeshares($A$1,A995,10000)</f>
        <v>99142073.635700002</v>
      </c>
      <c r="G995" s="8">
        <f>[1]!s_val_pe_ttm($A$1,A995)</f>
        <v>14.870800018310547</v>
      </c>
      <c r="H995" s="8">
        <f>[1]!s_val_dividendyield2($A$1,A995)</f>
        <v>1.9291</v>
      </c>
      <c r="I995" s="8">
        <f>[1]!s_val_pb_lf($A$1,A995)</f>
        <v>1.8732999563217163</v>
      </c>
      <c r="J995" s="11">
        <f>[1]!i_val_pe_percentile("881001.WI",A995,"2000-01-01",A995)</f>
        <v>11.441213653603034</v>
      </c>
      <c r="K995" s="8">
        <f>[1]!macd("881001.WI",A995,26,12,9,1,1,1)</f>
        <v>51.413439765632575</v>
      </c>
      <c r="L995" s="8">
        <f>[1]!sar("881001.WI",A995,4,"2","20","1",1)</f>
        <v>2278.6720780939586</v>
      </c>
      <c r="M995" s="12">
        <f>[1]!kdj("881001.WI",A995,9,3,3,1,1,1)</f>
        <v>89.434206196109287</v>
      </c>
      <c r="N995" s="7">
        <f>[1]!rsi("881001.WI",A995,6,1,1)</f>
        <v>77.58566632077283</v>
      </c>
      <c r="O995" s="7">
        <f>[1]!atr("881001.WI",A995,14,"2","1",1)</f>
        <v>35.411428571428587</v>
      </c>
      <c r="P995" s="21">
        <f>[1]!s_dq_close("000001.SH",A995,1)</f>
        <v>2419.02</v>
      </c>
      <c r="Q995" s="21">
        <f>[1]!s_dq_close("399107.SZ",A995,1)</f>
        <v>984.12300000000005</v>
      </c>
    </row>
    <row r="996" spans="1:17" x14ac:dyDescent="0.25">
      <c r="A996" s="6">
        <v>41309</v>
      </c>
      <c r="B996" s="8">
        <f>[1]!i_dq_close($A$1,A996)</f>
        <v>2361.0801999999999</v>
      </c>
      <c r="C996" s="8">
        <f>[1]!i_dq_pctchange($A$1,A996)</f>
        <v>-0.19443880829190591</v>
      </c>
      <c r="D996" s="8">
        <f>[1]!s_dq_volume("881001.WI",A996,1000000)</f>
        <v>26828.190500000001</v>
      </c>
      <c r="E996" s="8">
        <f>[1]!s_dq_turn($A$1,A996)</f>
        <v>1.0887</v>
      </c>
      <c r="F996" s="8">
        <f>[1]!s_share_freeshares($A$1,A996,10000)</f>
        <v>99156969.682300001</v>
      </c>
      <c r="G996" s="8">
        <f>[1]!s_val_pe_ttm($A$1,A996)</f>
        <v>14.87339973449707</v>
      </c>
      <c r="H996" s="8">
        <f>[1]!s_val_dividendyield2($A$1,A996)</f>
        <v>1.9292</v>
      </c>
      <c r="I996" s="8">
        <f>[1]!s_val_pb_lf($A$1,A996)</f>
        <v>1.8741999864578247</v>
      </c>
      <c r="J996" s="11">
        <f>[1]!i_val_pe_percentile("881001.WI",A996,"2000-01-01",A996)</f>
        <v>11.469194312796208</v>
      </c>
      <c r="K996" s="8">
        <f>[1]!macd("881001.WI",A996,26,12,9,1,1,1)</f>
        <v>52.089105937978275</v>
      </c>
      <c r="L996" s="8">
        <f>[1]!sar("881001.WI",A996,4,"2","20","1",1)</f>
        <v>2292.724545598925</v>
      </c>
      <c r="M996" s="12">
        <f>[1]!kdj("881001.WI",A996,9,3,3,1,1,1)</f>
        <v>87.553475368007469</v>
      </c>
      <c r="N996" s="7">
        <f>[1]!rsi("881001.WI",A996,6,1,1)</f>
        <v>74.28020962559134</v>
      </c>
      <c r="O996" s="7">
        <f>[1]!atr("881001.WI",A996,14,"2","1",1)</f>
        <v>35.873035714285706</v>
      </c>
      <c r="P996" s="21">
        <f>[1]!s_dq_close("000001.SH",A996,1)</f>
        <v>2428.154</v>
      </c>
      <c r="Q996" s="21">
        <f>[1]!s_dq_close("399107.SZ",A996,1)</f>
        <v>975.36900000000003</v>
      </c>
    </row>
    <row r="997" spans="1:17" x14ac:dyDescent="0.25">
      <c r="A997" s="6">
        <v>41310</v>
      </c>
      <c r="B997" s="8">
        <f>[1]!i_dq_close($A$1,A997)</f>
        <v>2381.3447000000001</v>
      </c>
      <c r="C997" s="8">
        <f>[1]!i_dq_pctchange($A$1,A997)</f>
        <v>0.85827241277107935</v>
      </c>
      <c r="D997" s="8">
        <f>[1]!s_dq_volume("881001.WI",A997,1000000)</f>
        <v>23558.5052</v>
      </c>
      <c r="E997" s="8">
        <f>[1]!s_dq_turn($A$1,A997)</f>
        <v>0.95589999999999997</v>
      </c>
      <c r="F997" s="8">
        <f>[1]!s_share_freeshares($A$1,A997,10000)</f>
        <v>99185271.550400004</v>
      </c>
      <c r="G997" s="8">
        <f>[1]!s_val_pe_ttm($A$1,A997)</f>
        <v>14.918999671936035</v>
      </c>
      <c r="H997" s="8">
        <f>[1]!s_val_dividendyield2($A$1,A997)</f>
        <v>1.9193</v>
      </c>
      <c r="I997" s="8">
        <f>[1]!s_val_pb_lf($A$1,A997)</f>
        <v>1.8796999454498291</v>
      </c>
      <c r="J997" s="11">
        <f>[1]!i_val_pe_percentile("881001.WI",A997,"2000-01-01",A997)</f>
        <v>11.655085281111813</v>
      </c>
      <c r="K997" s="8">
        <f>[1]!macd("881001.WI",A997,26,12,9,1,1,1)</f>
        <v>53.641407287389029</v>
      </c>
      <c r="L997" s="8">
        <f>[1]!sar("881001.WI",A997,4,"2","20","1",1)</f>
        <v>2308.9298833911184</v>
      </c>
      <c r="M997" s="12">
        <f>[1]!kdj("881001.WI",A997,9,3,3,1,1,1)</f>
        <v>90.947264330887762</v>
      </c>
      <c r="N997" s="7">
        <f>[1]!rsi("881001.WI",A997,6,1,1)</f>
        <v>79.008211226764104</v>
      </c>
      <c r="O997" s="7">
        <f>[1]!atr("881001.WI",A997,14,"2","1",1)</f>
        <v>35.476649999999999</v>
      </c>
      <c r="P997" s="21">
        <f>[1]!s_dq_close("000001.SH",A997,1)</f>
        <v>2433.13</v>
      </c>
      <c r="Q997" s="21">
        <f>[1]!s_dq_close("399107.SZ",A997,1)</f>
        <v>987.31500000000005</v>
      </c>
    </row>
    <row r="998" spans="1:17" x14ac:dyDescent="0.25">
      <c r="A998" s="6">
        <v>41311</v>
      </c>
      <c r="B998" s="8">
        <f>[1]!i_dq_close($A$1,A998)</f>
        <v>2390.3535999999999</v>
      </c>
      <c r="C998" s="8">
        <f>[1]!i_dq_pctchange($A$1,A998)</f>
        <v>0.37831146410680538</v>
      </c>
      <c r="D998" s="8">
        <f>[1]!s_dq_volume("881001.WI",A998,1000000)</f>
        <v>18984.258341000001</v>
      </c>
      <c r="E998" s="8">
        <f>[1]!s_dq_turn($A$1,A998)</f>
        <v>0.77029999999999998</v>
      </c>
      <c r="F998" s="8">
        <f>[1]!s_share_freeshares($A$1,A998,10000)</f>
        <v>99183626.942200005</v>
      </c>
      <c r="G998" s="8">
        <f>[1]!s_val_pe_ttm($A$1,A998)</f>
        <v>14.948200225830078</v>
      </c>
      <c r="H998" s="8">
        <f>[1]!s_val_dividendyield2($A$1,A998)</f>
        <v>1.9157999999999999</v>
      </c>
      <c r="I998" s="8">
        <f>[1]!s_val_pb_lf($A$1,A998)</f>
        <v>1.8830000162124634</v>
      </c>
      <c r="J998" s="11">
        <f>[1]!i_val_pe_percentile("881001.WI",A998,"2000-01-01",A998)</f>
        <v>11.746131986106725</v>
      </c>
      <c r="K998" s="8">
        <f>[1]!macd("881001.WI",A998,26,12,9,1,1,1)</f>
        <v>54.964958404022582</v>
      </c>
      <c r="L998" s="8">
        <f>[1]!sar("881001.WI",A998,4,"2","20","1",1)</f>
        <v>2324.0261667128948</v>
      </c>
      <c r="M998" s="12">
        <f>[1]!kdj("881001.WI",A998,9,3,3,1,1,1)</f>
        <v>92.029688750730145</v>
      </c>
      <c r="N998" s="7">
        <f>[1]!rsi("881001.WI",A998,6,1,1)</f>
        <v>80.882979187779156</v>
      </c>
      <c r="O998" s="7">
        <f>[1]!atr("881001.WI",A998,14,"2","1",1)</f>
        <v>34.487771428571413</v>
      </c>
      <c r="P998" s="21">
        <f>[1]!s_dq_close("000001.SH",A998,1)</f>
        <v>2434.4769999999999</v>
      </c>
      <c r="Q998" s="21">
        <f>[1]!s_dq_close("399107.SZ",A998,1)</f>
        <v>991.98900000000003</v>
      </c>
    </row>
    <row r="999" spans="1:17" x14ac:dyDescent="0.25">
      <c r="A999" s="6">
        <v>41312</v>
      </c>
      <c r="B999" s="8">
        <f>[1]!i_dq_close($A$1,A999)</f>
        <v>2385.7977000000001</v>
      </c>
      <c r="C999" s="8">
        <f>[1]!i_dq_pctchange($A$1,A999)</f>
        <v>-0.19059523243757065</v>
      </c>
      <c r="D999" s="8">
        <f>[1]!s_dq_volume("881001.WI",A999,1000000)</f>
        <v>18973.853986999999</v>
      </c>
      <c r="E999" s="8">
        <f>[1]!s_dq_turn($A$1,A999)</f>
        <v>0.76990000000000003</v>
      </c>
      <c r="F999" s="8">
        <f>[1]!s_share_freeshares($A$1,A999,10000)</f>
        <v>99176645.311000004</v>
      </c>
      <c r="G999" s="8">
        <f>[1]!s_val_pe_ttm($A$1,A999)</f>
        <v>14.879400253295898</v>
      </c>
      <c r="H999" s="8">
        <f>[1]!s_val_dividendyield2($A$1,A999)</f>
        <v>1.9209000000000001</v>
      </c>
      <c r="I999" s="8">
        <f>[1]!s_val_pb_lf($A$1,A999)</f>
        <v>1.8741999864578247</v>
      </c>
      <c r="J999" s="11">
        <f>[1]!i_val_pe_percentile("881001.WI",A999,"2000-01-01",A999)</f>
        <v>11.521464646464647</v>
      </c>
      <c r="K999" s="8">
        <f>[1]!macd("881001.WI",A999,26,12,9,1,1,1)</f>
        <v>55.012113741509893</v>
      </c>
      <c r="L999" s="8">
        <f>[1]!sar("881001.WI",A999,4,"2","20","1",1)</f>
        <v>2339.0045933703159</v>
      </c>
      <c r="M999" s="12">
        <f>[1]!kdj("881001.WI",A999,9,3,3,1,1,1)</f>
        <v>91.667278814123435</v>
      </c>
      <c r="N999" s="7">
        <f>[1]!rsi("881001.WI",A999,6,1,1)</f>
        <v>76.7246700960238</v>
      </c>
      <c r="O999" s="7">
        <f>[1]!atr("881001.WI",A999,14,"2","1",1)</f>
        <v>34.085985714285698</v>
      </c>
      <c r="P999" s="21">
        <f>[1]!s_dq_close("000001.SH",A999,1)</f>
        <v>2418.5300000000002</v>
      </c>
      <c r="Q999" s="21">
        <f>[1]!s_dq_close("399107.SZ",A999,1)</f>
        <v>997.62099999999998</v>
      </c>
    </row>
    <row r="1000" spans="1:17" x14ac:dyDescent="0.25">
      <c r="A1000" s="6">
        <v>41313</v>
      </c>
      <c r="B1000" s="8">
        <f>[1]!i_dq_close($A$1,A1000)</f>
        <v>2407.6385</v>
      </c>
      <c r="C1000" s="8">
        <f>[1]!i_dq_pctchange($A$1,A1000)</f>
        <v>0.91545062684903855</v>
      </c>
      <c r="D1000" s="8">
        <f>[1]!s_dq_volume("881001.WI",A1000,1000000)</f>
        <v>18267.564337</v>
      </c>
      <c r="E1000" s="8">
        <f>[1]!s_dq_turn($A$1,A1000)</f>
        <v>0.7409</v>
      </c>
      <c r="F1000" s="8">
        <f>[1]!s_share_freeshares($A$1,A1000,10000)</f>
        <v>99408016.986100003</v>
      </c>
      <c r="G1000" s="8">
        <f>[1]!s_val_pe_ttm($A$1,A1000)</f>
        <v>15.010299682617188</v>
      </c>
      <c r="H1000" s="8">
        <f>[1]!s_val_dividendyield2($A$1,A1000)</f>
        <v>1.9017999999999999</v>
      </c>
      <c r="I1000" s="8">
        <f>[1]!s_val_pb_lf($A$1,A1000)</f>
        <v>1.8905999660491943</v>
      </c>
      <c r="J1000" s="11">
        <f>[1]!i_val_pe_percentile("881001.WI",A1000,"2000-01-01",A1000)</f>
        <v>11.896497317765856</v>
      </c>
      <c r="K1000" s="8">
        <f>[1]!macd("881001.WI",A1000,26,12,9,1,1,1)</f>
        <v>56.164426171262221</v>
      </c>
      <c r="L1000" s="8">
        <f>[1]!sar("881001.WI",A1000,4,"2","20","1",1)</f>
        <v>2350.9873346962527</v>
      </c>
      <c r="M1000" s="12">
        <f>[1]!kdj("881001.WI",A1000,9,3,3,1,1,1)</f>
        <v>90.835083635038927</v>
      </c>
      <c r="N1000" s="7">
        <f>[1]!rsi("881001.WI",A1000,6,1,1)</f>
        <v>82.03727439369861</v>
      </c>
      <c r="O1000" s="7">
        <f>[1]!atr("881001.WI",A1000,14,"2","1",1)</f>
        <v>34.946685714285685</v>
      </c>
      <c r="P1000" s="21">
        <f>[1]!s_dq_close("000001.SH",A1000,1)</f>
        <v>2432.402</v>
      </c>
      <c r="Q1000" s="21">
        <f>[1]!s_dq_close("399107.SZ",A1000,1)</f>
        <v>1010.998</v>
      </c>
    </row>
    <row r="1001" spans="1:17" x14ac:dyDescent="0.25">
      <c r="A1001" s="6">
        <v>41323</v>
      </c>
      <c r="B1001" s="8">
        <f>[1]!i_dq_close($A$1,A1001)</f>
        <v>2398.54</v>
      </c>
      <c r="C1001" s="8">
        <f>[1]!i_dq_pctchange($A$1,A1001)</f>
        <v>-0.37790141667862753</v>
      </c>
      <c r="D1001" s="8">
        <f>[1]!s_dq_volume("881001.WI",A1001,1000000)</f>
        <v>20077.402112</v>
      </c>
      <c r="E1001" s="8">
        <f>[1]!s_dq_turn($A$1,A1001)</f>
        <v>0.81110000000000004</v>
      </c>
      <c r="F1001" s="8">
        <f>[1]!s_share_freeshares($A$1,A1001,10000)</f>
        <v>99440019.985300004</v>
      </c>
      <c r="G1001" s="8">
        <f>[1]!s_val_pe_ttm($A$1,A1001)</f>
        <v>14.970000267028809</v>
      </c>
      <c r="H1001" s="8">
        <f>[1]!s_val_dividendyield2($A$1,A1001)</f>
        <v>1.9063000000000001</v>
      </c>
      <c r="I1001" s="8">
        <f>[1]!s_val_pb_lf($A$1,A1001)</f>
        <v>1.8831000328063965</v>
      </c>
      <c r="J1001" s="11">
        <f>[1]!i_val_pe_percentile("881001.WI",A1001,"2000-01-01",A1001)</f>
        <v>11.798107255520504</v>
      </c>
      <c r="K1001" s="8">
        <f>[1]!macd("881001.WI",A1001,26,12,9,1,1,1)</f>
        <v>55.701378346466754</v>
      </c>
      <c r="L1001" s="8">
        <f>[1]!sar("881001.WI",A1001,4,"2","20","1",1)</f>
        <v>2364.896287757002</v>
      </c>
      <c r="M1001" s="12">
        <f>[1]!kdj("881001.WI",A1001,9,3,3,1,1,1)</f>
        <v>87.225910254015844</v>
      </c>
      <c r="N1001" s="7">
        <f>[1]!rsi("881001.WI",A1001,6,1,1)</f>
        <v>73.635320242315089</v>
      </c>
      <c r="O1001" s="7">
        <f>[1]!atr("881001.WI",A1001,14,"2","1",1)</f>
        <v>34.628828571428521</v>
      </c>
      <c r="P1001" s="21">
        <f>[1]!s_dq_close("000001.SH",A1001,1)</f>
        <v>2421.558</v>
      </c>
      <c r="Q1001" s="21">
        <f>[1]!s_dq_close("399107.SZ",A1001,1)</f>
        <v>1011.627</v>
      </c>
    </row>
    <row r="1002" spans="1:17" x14ac:dyDescent="0.25">
      <c r="A1002" s="6">
        <v>41324</v>
      </c>
      <c r="B1002" s="8">
        <f>[1]!i_dq_close($A$1,A1002)</f>
        <v>2355.6624000000002</v>
      </c>
      <c r="C1002" s="8">
        <f>[1]!i_dq_pctchange($A$1,A1002)</f>
        <v>-1.7876541562783943</v>
      </c>
      <c r="D1002" s="8">
        <f>[1]!s_dq_volume("881001.WI",A1002,1000000)</f>
        <v>21081.826735999999</v>
      </c>
      <c r="E1002" s="8">
        <f>[1]!s_dq_turn($A$1,A1002)</f>
        <v>0.85289999999999999</v>
      </c>
      <c r="F1002" s="8">
        <f>[1]!s_share_freeshares($A$1,A1002,10000)</f>
        <v>99440661.911699995</v>
      </c>
      <c r="G1002" s="8">
        <f>[1]!s_val_pe_ttm($A$1,A1002)</f>
        <v>14.725799560546875</v>
      </c>
      <c r="H1002" s="8">
        <f>[1]!s_val_dividendyield2($A$1,A1002)</f>
        <v>1.9387000000000001</v>
      </c>
      <c r="I1002" s="8">
        <f>[1]!s_val_pb_lf($A$1,A1002)</f>
        <v>1.8524999618530273</v>
      </c>
      <c r="J1002" s="11">
        <f>[1]!i_val_pe_percentile("881001.WI",A1002,"2000-01-01",A1002)</f>
        <v>10.911384421318196</v>
      </c>
      <c r="K1002" s="8">
        <f>[1]!macd("881001.WI",A1002,26,12,9,1,1,1)</f>
        <v>51.283382719102974</v>
      </c>
      <c r="L1002" s="8">
        <f>[1]!sar("881001.WI",A1002,4,"2","20","1",1)</f>
        <v>2420.5320999999999</v>
      </c>
      <c r="M1002" s="12">
        <f>[1]!kdj("881001.WI",A1002,9,3,3,1,1,1)</f>
        <v>69.144066012947647</v>
      </c>
      <c r="N1002" s="7">
        <f>[1]!rsi("881001.WI",A1002,6,1,1)</f>
        <v>46.628933531661488</v>
      </c>
      <c r="O1002" s="7">
        <f>[1]!atr("881001.WI",A1002,14,"2","1",1)</f>
        <v>36.482021428571407</v>
      </c>
      <c r="P1002" s="21">
        <f>[1]!s_dq_close("000001.SH",A1002,1)</f>
        <v>2382.9140000000002</v>
      </c>
      <c r="Q1002" s="21">
        <f>[1]!s_dq_close("399107.SZ",A1002,1)</f>
        <v>992.58799999999997</v>
      </c>
    </row>
    <row r="1003" spans="1:17" x14ac:dyDescent="0.25">
      <c r="A1003" s="6">
        <v>41325</v>
      </c>
      <c r="B1003" s="8">
        <f>[1]!i_dq_close($A$1,A1003)</f>
        <v>2383.5538000000001</v>
      </c>
      <c r="C1003" s="8">
        <f>[1]!i_dq_pctchange($A$1,A1003)</f>
        <v>1.1840151627839361</v>
      </c>
      <c r="D1003" s="8">
        <f>[1]!s_dq_volume("881001.WI",A1003,1000000)</f>
        <v>19292.325150000001</v>
      </c>
      <c r="E1003" s="8">
        <f>[1]!s_dq_turn($A$1,A1003)</f>
        <v>0.78049999999999997</v>
      </c>
      <c r="F1003" s="8">
        <f>[1]!s_share_freeshares($A$1,A1003,10000)</f>
        <v>99316247.006500006</v>
      </c>
      <c r="G1003" s="8">
        <f>[1]!s_val_pe_ttm($A$1,A1003)</f>
        <v>14.853899955749512</v>
      </c>
      <c r="H1003" s="8">
        <f>[1]!s_val_dividendyield2($A$1,A1003)</f>
        <v>1.9195</v>
      </c>
      <c r="I1003" s="8">
        <f>[1]!s_val_pb_lf($A$1,A1003)</f>
        <v>1.868399977684021</v>
      </c>
      <c r="J1003" s="11">
        <f>[1]!i_val_pe_percentile("881001.WI",A1003,"2000-01-01",A1003)</f>
        <v>11.28625472887768</v>
      </c>
      <c r="K1003" s="8">
        <f>[1]!macd("881001.WI",A1003,26,12,9,1,1,1)</f>
        <v>49.46251910542378</v>
      </c>
      <c r="L1003" s="8">
        <f>[1]!sar("881001.WI",A1003,4,"2","20","1",1)</f>
        <v>2419.0476079999999</v>
      </c>
      <c r="M1003" s="12">
        <f>[1]!kdj("881001.WI",A1003,9,3,3,1,1,1)</f>
        <v>66.69476366998164</v>
      </c>
      <c r="N1003" s="7">
        <f>[1]!rsi("881001.WI",A1003,6,1,1)</f>
        <v>58.507648089902844</v>
      </c>
      <c r="O1003" s="7">
        <f>[1]!atr("881001.WI",A1003,14,"2","1",1)</f>
        <v>33.757235714285734</v>
      </c>
      <c r="P1003" s="21">
        <f>[1]!s_dq_close("000001.SH",A1003,1)</f>
        <v>2397.1779999999999</v>
      </c>
      <c r="Q1003" s="21">
        <f>[1]!s_dq_close("399107.SZ",A1003,1)</f>
        <v>1011.086</v>
      </c>
    </row>
    <row r="1004" spans="1:17" x14ac:dyDescent="0.25">
      <c r="A1004" s="6">
        <v>41326</v>
      </c>
      <c r="B1004" s="8">
        <f>[1]!i_dq_close($A$1,A1004)</f>
        <v>2316.3375000000001</v>
      </c>
      <c r="C1004" s="8">
        <f>[1]!i_dq_pctchange($A$1,A1004)</f>
        <v>-2.8200034754827032</v>
      </c>
      <c r="D1004" s="8">
        <f>[1]!s_dq_volume("881001.WI",A1004,1000000)</f>
        <v>24562.422298000001</v>
      </c>
      <c r="E1004" s="8">
        <f>[1]!s_dq_turn($A$1,A1004)</f>
        <v>0.99239999999999995</v>
      </c>
      <c r="F1004" s="8">
        <f>[1]!s_share_freeshares($A$1,A1004,10000)</f>
        <v>99341507.767499998</v>
      </c>
      <c r="G1004" s="8">
        <f>[1]!s_val_pe_ttm($A$1,A1004)</f>
        <v>14.44890022277832</v>
      </c>
      <c r="H1004" s="8">
        <f>[1]!s_val_dividendyield2($A$1,A1004)</f>
        <v>1.9717</v>
      </c>
      <c r="I1004" s="8">
        <f>[1]!s_val_pb_lf($A$1,A1004)</f>
        <v>1.8174999952316284</v>
      </c>
      <c r="J1004" s="11">
        <f>[1]!i_val_pe_percentile("881001.WI",A1004,"2000-01-01",A1004)</f>
        <v>9.6753860699653327</v>
      </c>
      <c r="K1004" s="8">
        <f>[1]!macd("881001.WI",A1004,26,12,9,1,1,1)</f>
        <v>42.110257082109001</v>
      </c>
      <c r="L1004" s="8">
        <f>[1]!sar("881001.WI",A1004,4,"2","20","1",1)</f>
        <v>2416.1285356799999</v>
      </c>
      <c r="M1004" s="12">
        <f>[1]!kdj("881001.WI",A1004,9,3,3,1,1,1)</f>
        <v>49.949417347587705</v>
      </c>
      <c r="N1004" s="7">
        <f>[1]!rsi("881001.WI",A1004,6,1,1)</f>
        <v>35.596193609794582</v>
      </c>
      <c r="O1004" s="7">
        <f>[1]!atr("881001.WI",A1004,14,"2","1",1)</f>
        <v>38.743950000000005</v>
      </c>
      <c r="P1004" s="21">
        <f>[1]!s_dq_close("000001.SH",A1004,1)</f>
        <v>2325.951</v>
      </c>
      <c r="Q1004" s="21">
        <f>[1]!s_dq_close("399107.SZ",A1004,1)</f>
        <v>990.90599999999995</v>
      </c>
    </row>
    <row r="1005" spans="1:17" x14ac:dyDescent="0.25">
      <c r="A1005" s="6">
        <v>41327</v>
      </c>
      <c r="B1005" s="8">
        <f>[1]!i_dq_close($A$1,A1005)</f>
        <v>2306.6774</v>
      </c>
      <c r="C1005" s="8">
        <f>[1]!i_dq_pctchange($A$1,A1005)</f>
        <v>-0.41704198977912571</v>
      </c>
      <c r="D1005" s="8">
        <f>[1]!s_dq_volume("881001.WI",A1005,1000000)</f>
        <v>16862.532469999998</v>
      </c>
      <c r="E1005" s="8">
        <f>[1]!s_dq_turn($A$1,A1005)</f>
        <v>0.68120000000000003</v>
      </c>
      <c r="F1005" s="8">
        <f>[1]!s_share_freeshares($A$1,A1005,10000)</f>
        <v>99352201.721300006</v>
      </c>
      <c r="G1005" s="8">
        <f>[1]!s_val_pe_ttm($A$1,A1005)</f>
        <v>14.372599601745605</v>
      </c>
      <c r="H1005" s="8">
        <f>[1]!s_val_dividendyield2($A$1,A1005)</f>
        <v>1.9798</v>
      </c>
      <c r="I1005" s="8">
        <f>[1]!s_val_pb_lf($A$1,A1005)</f>
        <v>1.8085000514984131</v>
      </c>
      <c r="J1005" s="11">
        <f>[1]!i_val_pe_percentile("881001.WI",A1005,"2000-01-01",A1005)</f>
        <v>9.3257718966603669</v>
      </c>
      <c r="K1005" s="8">
        <f>[1]!macd("881001.WI",A1005,26,12,9,1,1,1)</f>
        <v>35.099442595670553</v>
      </c>
      <c r="L1005" s="8">
        <f>[1]!sar("881001.WI",A1005,4,"2","20","1",1)</f>
        <v>2408.9094115391999</v>
      </c>
      <c r="M1005" s="12">
        <f>[1]!kdj("881001.WI",A1005,9,3,3,1,1,1)</f>
        <v>36.204090822844243</v>
      </c>
      <c r="N1005" s="7">
        <f>[1]!rsi("881001.WI",A1005,6,1,1)</f>
        <v>33.344290181084943</v>
      </c>
      <c r="O1005" s="7">
        <f>[1]!atr("881001.WI",A1005,14,"2","1",1)</f>
        <v>36.732978571428575</v>
      </c>
      <c r="P1005" s="21">
        <f>[1]!s_dq_close("000001.SH",A1005,1)</f>
        <v>2314.1640000000002</v>
      </c>
      <c r="Q1005" s="21">
        <f>[1]!s_dq_close("399107.SZ",A1005,1)</f>
        <v>988.44899999999996</v>
      </c>
    </row>
    <row r="1006" spans="1:17" x14ac:dyDescent="0.25">
      <c r="A1006" s="6">
        <v>41330</v>
      </c>
      <c r="B1006" s="8">
        <f>[1]!i_dq_close($A$1,A1006)</f>
        <v>2322.1644999999999</v>
      </c>
      <c r="C1006" s="8">
        <f>[1]!i_dq_pctchange($A$1,A1006)</f>
        <v>0.67140294520594113</v>
      </c>
      <c r="D1006" s="8">
        <f>[1]!s_dq_volume("881001.WI",A1006,1000000)</f>
        <v>15670.464001</v>
      </c>
      <c r="E1006" s="8">
        <f>[1]!s_dq_turn($A$1,A1006)</f>
        <v>0.63229999999999997</v>
      </c>
      <c r="F1006" s="8">
        <f>[1]!s_share_freeshares($A$1,A1006,10000)</f>
        <v>99819834.208800003</v>
      </c>
      <c r="G1006" s="8">
        <f>[1]!s_val_pe_ttm($A$1,A1006)</f>
        <v>14.455499649047852</v>
      </c>
      <c r="H1006" s="8">
        <f>[1]!s_val_dividendyield2($A$1,A1006)</f>
        <v>1.9676</v>
      </c>
      <c r="I1006" s="8">
        <f>[1]!s_val_pb_lf($A$1,A1006)</f>
        <v>1.818600058555603</v>
      </c>
      <c r="J1006" s="11">
        <f>[1]!i_val_pe_percentile("881001.WI",A1006,"2000-01-01",A1006)</f>
        <v>9.7322834645669296</v>
      </c>
      <c r="K1006" s="8">
        <f>[1]!macd("881001.WI",A1006,26,12,9,1,1,1)</f>
        <v>30.442083751929204</v>
      </c>
      <c r="L1006" s="8">
        <f>[1]!sar("881001.WI",A1006,4,"2","20","1",1)</f>
        <v>2402.1234348468479</v>
      </c>
      <c r="M1006" s="12">
        <f>[1]!kdj("881001.WI",A1006,9,3,3,1,1,1)</f>
        <v>31.179628539210825</v>
      </c>
      <c r="N1006" s="7">
        <f>[1]!rsi("881001.WI",A1006,6,1,1)</f>
        <v>40.576546600254218</v>
      </c>
      <c r="O1006" s="7">
        <f>[1]!atr("881001.WI",A1006,14,"2","1",1)</f>
        <v>36.753157142857127</v>
      </c>
      <c r="P1006" s="21">
        <f>[1]!s_dq_close("000001.SH",A1006,1)</f>
        <v>2325.819</v>
      </c>
      <c r="Q1006" s="21">
        <f>[1]!s_dq_close("399107.SZ",A1006,1)</f>
        <v>997.03200000000004</v>
      </c>
    </row>
    <row r="1007" spans="1:17" x14ac:dyDescent="0.25">
      <c r="A1007" s="6">
        <v>41331</v>
      </c>
      <c r="B1007" s="8">
        <f>[1]!i_dq_close($A$1,A1007)</f>
        <v>2290.0549000000001</v>
      </c>
      <c r="C1007" s="8">
        <f>[1]!i_dq_pctchange($A$1,A1007)</f>
        <v>-1.3827444179772697</v>
      </c>
      <c r="D1007" s="8">
        <f>[1]!s_dq_volume("881001.WI",A1007,1000000)</f>
        <v>20233.439835000001</v>
      </c>
      <c r="E1007" s="8">
        <f>[1]!s_dq_turn($A$1,A1007)</f>
        <v>0.81520000000000004</v>
      </c>
      <c r="F1007" s="8">
        <f>[1]!s_share_freeshares($A$1,A1007,10000)</f>
        <v>99841322.621199995</v>
      </c>
      <c r="G1007" s="8">
        <f>[1]!s_val_pe_ttm($A$1,A1007)</f>
        <v>14.256600379943848</v>
      </c>
      <c r="H1007" s="8">
        <f>[1]!s_val_dividendyield2($A$1,A1007)</f>
        <v>1.9948999999999999</v>
      </c>
      <c r="I1007" s="8">
        <f>[1]!s_val_pb_lf($A$1,A1007)</f>
        <v>1.7933000326156616</v>
      </c>
      <c r="J1007" s="11">
        <f>[1]!i_val_pe_percentile("881001.WI",A1007,"2000-01-01",A1007)</f>
        <v>8.7216624685138537</v>
      </c>
      <c r="K1007" s="8">
        <f>[1]!macd("881001.WI",A1007,26,12,9,1,1,1)</f>
        <v>23.88478797689595</v>
      </c>
      <c r="L1007" s="8">
        <f>[1]!sar("881001.WI",A1007,4,"2","20","1",1)</f>
        <v>2395.744616756037</v>
      </c>
      <c r="M1007" s="12">
        <f>[1]!kdj("881001.WI",A1007,9,3,3,1,1,1)</f>
        <v>21.22125929810861</v>
      </c>
      <c r="N1007" s="7">
        <f>[1]!rsi("881001.WI",A1007,6,1,1)</f>
        <v>31.951307674581276</v>
      </c>
      <c r="O1007" s="7">
        <f>[1]!atr("881001.WI",A1007,14,"2","1",1)</f>
        <v>38.194242857142854</v>
      </c>
      <c r="P1007" s="21">
        <f>[1]!s_dq_close("000001.SH",A1007,1)</f>
        <v>2293.3409999999999</v>
      </c>
      <c r="Q1007" s="21">
        <f>[1]!s_dq_close("399107.SZ",A1007,1)</f>
        <v>983.99599999999998</v>
      </c>
    </row>
    <row r="1008" spans="1:17" x14ac:dyDescent="0.25">
      <c r="A1008" s="6">
        <v>41332</v>
      </c>
      <c r="B1008" s="8">
        <f>[1]!i_dq_close($A$1,A1008)</f>
        <v>2305.4933000000001</v>
      </c>
      <c r="C1008" s="8">
        <f>[1]!i_dq_pctchange($A$1,A1008)</f>
        <v>0.67414977693329536</v>
      </c>
      <c r="D1008" s="8">
        <f>[1]!s_dq_volume("881001.WI",A1008,1000000)</f>
        <v>17019.694694999998</v>
      </c>
      <c r="E1008" s="8">
        <f>[1]!s_dq_turn($A$1,A1008)</f>
        <v>0.68569999999999998</v>
      </c>
      <c r="F1008" s="8">
        <f>[1]!s_share_freeshares($A$1,A1008,10000)</f>
        <v>99843039.752800003</v>
      </c>
      <c r="G1008" s="8">
        <f>[1]!s_val_pe_ttm($A$1,A1008)</f>
        <v>14.355899810791016</v>
      </c>
      <c r="H1008" s="8">
        <f>[1]!s_val_dividendyield2($A$1,A1008)</f>
        <v>1.9815</v>
      </c>
      <c r="I1008" s="8">
        <f>[1]!s_val_pb_lf($A$1,A1008)</f>
        <v>1.8050999641418457</v>
      </c>
      <c r="J1008" s="11">
        <f>[1]!i_val_pe_percentile("881001.WI",A1008,"2000-01-01",A1008)</f>
        <v>9.2225369845766441</v>
      </c>
      <c r="K1008" s="8">
        <f>[1]!macd("881001.WI",A1008,26,12,9,1,1,1)</f>
        <v>19.706667492446286</v>
      </c>
      <c r="L1008" s="8">
        <f>[1]!sar("881001.WI",A1008,4,"2","20","1",1)</f>
        <v>2387.1514714155542</v>
      </c>
      <c r="M1008" s="12">
        <f>[1]!kdj("881001.WI",A1008,9,3,3,1,1,1)</f>
        <v>19.268086076930576</v>
      </c>
      <c r="N1008" s="7">
        <f>[1]!rsi("881001.WI",A1008,6,1,1)</f>
        <v>39.385308283625612</v>
      </c>
      <c r="O1008" s="7">
        <f>[1]!atr("881001.WI",A1008,14,"2","1",1)</f>
        <v>39.540850000000027</v>
      </c>
      <c r="P1008" s="21">
        <f>[1]!s_dq_close("000001.SH",A1008,1)</f>
        <v>2313.2199999999998</v>
      </c>
      <c r="Q1008" s="21">
        <f>[1]!s_dq_close("399107.SZ",A1008,1)</f>
        <v>986.59799999999996</v>
      </c>
    </row>
    <row r="1009" spans="1:17" x14ac:dyDescent="0.25">
      <c r="A1009" s="6">
        <v>41333</v>
      </c>
      <c r="B1009" s="8">
        <f>[1]!i_dq_close($A$1,A1009)</f>
        <v>2366.067</v>
      </c>
      <c r="C1009" s="8">
        <f>[1]!i_dq_pctchange($A$1,A1009)</f>
        <v>2.6273639572060312</v>
      </c>
      <c r="D1009" s="8">
        <f>[1]!s_dq_volume("881001.WI",A1009,1000000)</f>
        <v>21486.350095000002</v>
      </c>
      <c r="E1009" s="8">
        <f>[1]!s_dq_turn($A$1,A1009)</f>
        <v>0.86570000000000003</v>
      </c>
      <c r="F1009" s="8">
        <f>[1]!s_share_freeshares($A$1,A1009,10000)</f>
        <v>99849171.813500002</v>
      </c>
      <c r="G1009" s="8">
        <f>[1]!s_val_pe_ttm($A$1,A1009)</f>
        <v>14.695599555969238</v>
      </c>
      <c r="H1009" s="8">
        <f>[1]!s_val_dividendyield2($A$1,A1009)</f>
        <v>1.9381999999999999</v>
      </c>
      <c r="I1009" s="8">
        <f>[1]!s_val_pb_lf($A$1,A1009)</f>
        <v>1.8427000045776367</v>
      </c>
      <c r="J1009" s="11">
        <f>[1]!i_val_pe_percentile("881001.WI",A1009,"2000-01-01",A1009)</f>
        <v>10.824417872876023</v>
      </c>
      <c r="K1009" s="8">
        <f>[1]!macd("881001.WI",A1009,26,12,9,1,1,1)</f>
        <v>21.040723893604991</v>
      </c>
      <c r="L1009" s="8">
        <f>[1]!sar("881001.WI",A1009,4,"2","20","1",1)</f>
        <v>2376.8977142739986</v>
      </c>
      <c r="M1009" s="12">
        <f>[1]!kdj("881001.WI",A1009,9,3,3,1,1,1)</f>
        <v>32.978727907249123</v>
      </c>
      <c r="N1009" s="7">
        <f>[1]!rsi("881001.WI",A1009,6,1,1)</f>
        <v>59.973352249790523</v>
      </c>
      <c r="O1009" s="7">
        <f>[1]!atr("881001.WI",A1009,14,"2","1",1)</f>
        <v>40.875500000000002</v>
      </c>
      <c r="P1009" s="21">
        <f>[1]!s_dq_close("000001.SH",A1009,1)</f>
        <v>2365.5929999999998</v>
      </c>
      <c r="Q1009" s="21">
        <f>[1]!s_dq_close("399107.SZ",A1009,1)</f>
        <v>1007.869</v>
      </c>
    </row>
    <row r="1010" spans="1:17" x14ac:dyDescent="0.25">
      <c r="A1010" s="6">
        <v>41334</v>
      </c>
      <c r="B1010" s="8">
        <f>[1]!i_dq_close($A$1,A1010)</f>
        <v>2376.7759000000001</v>
      </c>
      <c r="C1010" s="8">
        <f>[1]!i_dq_pctchange($A$1,A1010)</f>
        <v>0.45260341317469388</v>
      </c>
      <c r="D1010" s="8">
        <f>[1]!s_dq_volume("881001.WI",A1010,1000000)</f>
        <v>21451.329718000001</v>
      </c>
      <c r="E1010" s="8">
        <f>[1]!s_dq_turn($A$1,A1010)</f>
        <v>0.86419999999999997</v>
      </c>
      <c r="F1010" s="8">
        <f>[1]!s_share_freeshares($A$1,A1010,10000)</f>
        <v>99878199.327800006</v>
      </c>
      <c r="G1010" s="8">
        <f>[1]!s_val_pe_ttm($A$1,A1010)</f>
        <v>14.707799911499023</v>
      </c>
      <c r="H1010" s="8">
        <f>[1]!s_val_dividendyield2($A$1,A1010)</f>
        <v>1.9346000000000001</v>
      </c>
      <c r="I1010" s="8">
        <f>[1]!s_val_pb_lf($A$1,A1010)</f>
        <v>1.843999981880188</v>
      </c>
      <c r="J1010" s="11">
        <f>[1]!i_val_pe_percentile("881001.WI",A1010,"2000-01-01",A1010)</f>
        <v>10.915382195659012</v>
      </c>
      <c r="K1010" s="8">
        <f>[1]!macd("881001.WI",A1010,26,12,9,1,1,1)</f>
        <v>22.700415673502903</v>
      </c>
      <c r="L1010" s="8">
        <f>[1]!sar("881001.WI",A1010,4,"2","20","1",1)</f>
        <v>2284.6138999999998</v>
      </c>
      <c r="M1010" s="12">
        <f>[1]!kdj("881001.WI",A1010,9,3,3,1,1,1)</f>
        <v>48.460410758170667</v>
      </c>
      <c r="N1010" s="7">
        <f>[1]!rsi("881001.WI",A1010,6,1,1)</f>
        <v>62.663711850318869</v>
      </c>
      <c r="O1010" s="7">
        <f>[1]!atr("881001.WI",A1010,14,"2","1",1)</f>
        <v>40.999528571428591</v>
      </c>
      <c r="P1010" s="21">
        <f>[1]!s_dq_close("000001.SH",A1010,1)</f>
        <v>2359.5059999999999</v>
      </c>
      <c r="Q1010" s="21">
        <f>[1]!s_dq_close("399107.SZ",A1010,1)</f>
        <v>1019.328</v>
      </c>
    </row>
    <row r="1011" spans="1:17" x14ac:dyDescent="0.25">
      <c r="A1011" s="6">
        <v>41337</v>
      </c>
      <c r="B1011" s="8">
        <f>[1]!i_dq_close($A$1,A1011)</f>
        <v>2279.0616</v>
      </c>
      <c r="C1011" s="8">
        <f>[1]!i_dq_pctchange($A$1,A1011)</f>
        <v>-4.1112121677100513</v>
      </c>
      <c r="D1011" s="8">
        <f>[1]!s_dq_volume("881001.WI",A1011,1000000)</f>
        <v>28242.864873999999</v>
      </c>
      <c r="E1011" s="8">
        <f>[1]!s_dq_turn($A$1,A1011)</f>
        <v>1.1373</v>
      </c>
      <c r="F1011" s="8">
        <f>[1]!s_share_freeshares($A$1,A1011,10000)</f>
        <v>99900733.1382</v>
      </c>
      <c r="G1011" s="8">
        <f>[1]!s_val_pe_ttm($A$1,A1011)</f>
        <v>14.160099983215332</v>
      </c>
      <c r="H1011" s="8">
        <f>[1]!s_val_dividendyield2($A$1,A1011)</f>
        <v>2.0062000000000002</v>
      </c>
      <c r="I1011" s="8">
        <f>[1]!s_val_pb_lf($A$1,A1011)</f>
        <v>1.7766000032424927</v>
      </c>
      <c r="J1011" s="11">
        <f>[1]!i_val_pe_percentile("881001.WI",A1011,"2000-01-01",A1011)</f>
        <v>7.8930817610062887</v>
      </c>
      <c r="K1011" s="8">
        <f>[1]!macd("881001.WI",A1011,26,12,9,1,1,1)</f>
        <v>15.947176860904165</v>
      </c>
      <c r="L1011" s="8">
        <f>[1]!sar("881001.WI",A1011,4,"2","20","1",1)</f>
        <v>2378.0263</v>
      </c>
      <c r="M1011" s="12">
        <f>[1]!kdj("881001.WI",A1011,9,3,3,1,1,1)</f>
        <v>36.546607793845901</v>
      </c>
      <c r="N1011" s="7">
        <f>[1]!rsi("881001.WI",A1011,6,1,1)</f>
        <v>36.097390229015566</v>
      </c>
      <c r="O1011" s="7">
        <f>[1]!atr("881001.WI",A1011,14,"2","1",1)</f>
        <v>46.103157142857171</v>
      </c>
      <c r="P1011" s="21">
        <f>[1]!s_dq_close("000001.SH",A1011,1)</f>
        <v>2273.404</v>
      </c>
      <c r="Q1011" s="21">
        <f>[1]!s_dq_close("399107.SZ",A1011,1)</f>
        <v>983.34</v>
      </c>
    </row>
    <row r="1012" spans="1:17" x14ac:dyDescent="0.25">
      <c r="A1012" s="6">
        <v>41338</v>
      </c>
      <c r="B1012" s="8">
        <f>[1]!i_dq_close($A$1,A1012)</f>
        <v>2341.9301</v>
      </c>
      <c r="C1012" s="8">
        <f>[1]!i_dq_pctchange($A$1,A1012)</f>
        <v>2.7585257019819052</v>
      </c>
      <c r="D1012" s="8">
        <f>[1]!s_dq_volume("881001.WI",A1012,1000000)</f>
        <v>22364.385480000001</v>
      </c>
      <c r="E1012" s="8">
        <f>[1]!s_dq_turn($A$1,A1012)</f>
        <v>0.90049999999999997</v>
      </c>
      <c r="F1012" s="8">
        <f>[1]!s_share_freeshares($A$1,A1012,10000)</f>
        <v>99938160.666700006</v>
      </c>
      <c r="G1012" s="8">
        <f>[1]!s_val_pe_ttm($A$1,A1012)</f>
        <v>14.484499931335449</v>
      </c>
      <c r="H1012" s="8">
        <f>[1]!s_val_dividendyield2($A$1,A1012)</f>
        <v>1.9605999999999999</v>
      </c>
      <c r="I1012" s="8">
        <f>[1]!s_val_pb_lf($A$1,A1012)</f>
        <v>1.8178999423980713</v>
      </c>
      <c r="J1012" s="11">
        <f>[1]!i_val_pe_percentile("881001.WI",A1012,"2000-01-01",A1012)</f>
        <v>9.9654196793461178</v>
      </c>
      <c r="K1012" s="8">
        <f>[1]!macd("881001.WI",A1012,26,12,9,1,1,1)</f>
        <v>15.489594579114055</v>
      </c>
      <c r="L1012" s="8">
        <f>[1]!sar("881001.WI",A1012,4,"2","20","1",1)</f>
        <v>2375.7424639999999</v>
      </c>
      <c r="M1012" s="12">
        <f>[1]!kdj("881001.WI",A1012,9,3,3,1,1,1)</f>
        <v>47.161021648800791</v>
      </c>
      <c r="N1012" s="7">
        <f>[1]!rsi("881001.WI",A1012,6,1,1)</f>
        <v>51.855885129808279</v>
      </c>
      <c r="O1012" s="7">
        <f>[1]!atr("881001.WI",A1012,14,"2","1",1)</f>
        <v>49.650528571428595</v>
      </c>
      <c r="P1012" s="21">
        <f>[1]!s_dq_close("000001.SH",A1012,1)</f>
        <v>2326.306</v>
      </c>
      <c r="Q1012" s="21">
        <f>[1]!s_dq_close("399107.SZ",A1012,1)</f>
        <v>1006.2910000000001</v>
      </c>
    </row>
    <row r="1013" spans="1:17" x14ac:dyDescent="0.25">
      <c r="A1013" s="6">
        <v>41339</v>
      </c>
      <c r="B1013" s="8">
        <f>[1]!i_dq_close($A$1,A1013)</f>
        <v>2372.3616000000002</v>
      </c>
      <c r="C1013" s="8">
        <f>[1]!i_dq_pctchange($A$1,A1013)</f>
        <v>1.2994196539000091</v>
      </c>
      <c r="D1013" s="8">
        <f>[1]!s_dq_volume("881001.WI",A1013,1000000)</f>
        <v>25730.455236999998</v>
      </c>
      <c r="E1013" s="8">
        <f>[1]!s_dq_turn($A$1,A1013)</f>
        <v>1.0358000000000001</v>
      </c>
      <c r="F1013" s="8">
        <f>[1]!s_share_freeshares($A$1,A1013,10000)</f>
        <v>99973428.439400002</v>
      </c>
      <c r="G1013" s="8">
        <f>[1]!s_val_pe_ttm($A$1,A1013)</f>
        <v>14.626799583435059</v>
      </c>
      <c r="H1013" s="8">
        <f>[1]!s_val_dividendyield2($A$1,A1013)</f>
        <v>1.9390000000000001</v>
      </c>
      <c r="I1013" s="8">
        <f>[1]!s_val_pb_lf($A$1,A1013)</f>
        <v>1.8365999460220337</v>
      </c>
      <c r="J1013" s="11">
        <f>[1]!i_val_pe_percentile("881001.WI",A1013,"2000-01-01",A1013)</f>
        <v>10.6536769327467</v>
      </c>
      <c r="K1013" s="8">
        <f>[1]!macd("881001.WI",A1013,26,12,9,1,1,1)</f>
        <v>17.382154391625136</v>
      </c>
      <c r="L1013" s="8">
        <f>[1]!sar("881001.WI",A1013,4,"2","20","1",1)</f>
        <v>2376.4609999999998</v>
      </c>
      <c r="M1013" s="12">
        <f>[1]!kdj("881001.WI",A1013,9,3,3,1,1,1)</f>
        <v>63.120451450486748</v>
      </c>
      <c r="N1013" s="7">
        <f>[1]!rsi("881001.WI",A1013,6,1,1)</f>
        <v>57.888047528955511</v>
      </c>
      <c r="O1013" s="7">
        <f>[1]!atr("881001.WI",A1013,14,"2","1",1)</f>
        <v>49.704521428571425</v>
      </c>
      <c r="P1013" s="21">
        <f>[1]!s_dq_close("000001.SH",A1013,1)</f>
        <v>2347.1790000000001</v>
      </c>
      <c r="Q1013" s="21">
        <f>[1]!s_dq_close("399107.SZ",A1013,1)</f>
        <v>1021.375</v>
      </c>
    </row>
    <row r="1014" spans="1:17" x14ac:dyDescent="0.25">
      <c r="A1014" s="6">
        <v>41340</v>
      </c>
      <c r="B1014" s="8">
        <f>[1]!i_dq_close($A$1,A1014)</f>
        <v>2344.7552999999998</v>
      </c>
      <c r="C1014" s="8">
        <f>[1]!i_dq_pctchange($A$1,A1014)</f>
        <v>-1.1636632459402634</v>
      </c>
      <c r="D1014" s="8">
        <f>[1]!s_dq_volume("881001.WI",A1014,1000000)</f>
        <v>25253.409361000002</v>
      </c>
      <c r="E1014" s="8">
        <f>[1]!s_dq_turn($A$1,A1014)</f>
        <v>1.0166999999999999</v>
      </c>
      <c r="F1014" s="8">
        <f>[1]!s_share_freeshares($A$1,A1014,10000)</f>
        <v>99977783.129899994</v>
      </c>
      <c r="G1014" s="8">
        <f>[1]!s_val_pe_ttm($A$1,A1014)</f>
        <v>14.47089958190918</v>
      </c>
      <c r="H1014" s="8">
        <f>[1]!s_val_dividendyield2($A$1,A1014)</f>
        <v>1.9592000000000001</v>
      </c>
      <c r="I1014" s="8">
        <f>[1]!s_val_pb_lf($A$1,A1014)</f>
        <v>1.8167999982833862</v>
      </c>
      <c r="J1014" s="11">
        <f>[1]!i_val_pe_percentile("881001.WI",A1014,"2000-01-01",A1014)</f>
        <v>9.8963242224316676</v>
      </c>
      <c r="K1014" s="8">
        <f>[1]!macd("881001.WI",A1014,26,12,9,1,1,1)</f>
        <v>16.464629978161156</v>
      </c>
      <c r="L1014" s="8">
        <f>[1]!sar("881001.WI",A1014,4,"2","20","1",1)</f>
        <v>2375.8703</v>
      </c>
      <c r="M1014" s="12">
        <f>[1]!kdj("881001.WI",A1014,9,3,3,1,1,1)</f>
        <v>65.701611779151008</v>
      </c>
      <c r="N1014" s="7">
        <f>[1]!rsi("881001.WI",A1014,6,1,1)</f>
        <v>50.940111666387011</v>
      </c>
      <c r="O1014" s="7">
        <f>[1]!atr("881001.WI",A1014,14,"2","1",1)</f>
        <v>51.119592857142869</v>
      </c>
      <c r="P1014" s="21">
        <f>[1]!s_dq_close("000001.SH",A1014,1)</f>
        <v>2324.2930000000001</v>
      </c>
      <c r="Q1014" s="21">
        <f>[1]!s_dq_close("399107.SZ",A1014,1)</f>
        <v>1010.072</v>
      </c>
    </row>
    <row r="1015" spans="1:17" x14ac:dyDescent="0.25">
      <c r="A1015" s="6">
        <v>41341</v>
      </c>
      <c r="B1015" s="8">
        <f>[1]!i_dq_close($A$1,A1015)</f>
        <v>2328.4313999999999</v>
      </c>
      <c r="C1015" s="8">
        <f>[1]!i_dq_pctchange($A$1,A1015)</f>
        <v>-0.69618778556550742</v>
      </c>
      <c r="D1015" s="8">
        <f>[1]!s_dq_volume("881001.WI",A1015,1000000)</f>
        <v>17645.731003000001</v>
      </c>
      <c r="E1015" s="8">
        <f>[1]!s_dq_turn($A$1,A1015)</f>
        <v>0.71030000000000004</v>
      </c>
      <c r="F1015" s="8">
        <f>[1]!s_share_freeshares($A$1,A1015,10000)</f>
        <v>99980633.954999998</v>
      </c>
      <c r="G1015" s="8">
        <f>[1]!s_val_pe_ttm($A$1,A1015)</f>
        <v>14.416500091552734</v>
      </c>
      <c r="H1015" s="8">
        <f>[1]!s_val_dividendyield2($A$1,A1015)</f>
        <v>1.9688000000000001</v>
      </c>
      <c r="I1015" s="8">
        <f>[1]!s_val_pb_lf($A$1,A1015)</f>
        <v>1.8092999458312988</v>
      </c>
      <c r="J1015" s="11">
        <f>[1]!i_val_pe_percentile("881001.WI",A1015,"2000-01-01",A1015)</f>
        <v>9.6733668341708547</v>
      </c>
      <c r="K1015" s="8">
        <f>[1]!macd("881001.WI",A1015,26,12,9,1,1,1)</f>
        <v>14.255949255610176</v>
      </c>
      <c r="L1015" s="8">
        <f>[1]!sar("881001.WI",A1015,4,"2","20","1",1)</f>
        <v>2373.6295840000002</v>
      </c>
      <c r="M1015" s="12">
        <f>[1]!kdj("881001.WI",A1015,9,3,3,1,1,1)</f>
        <v>62.657332149141212</v>
      </c>
      <c r="N1015" s="7">
        <f>[1]!rsi("881001.WI",A1015,6,1,1)</f>
        <v>46.942249941555346</v>
      </c>
      <c r="O1015" s="7">
        <f>[1]!atr("881001.WI",A1015,14,"2","1",1)</f>
        <v>51.243642857142895</v>
      </c>
      <c r="P1015" s="21">
        <f>[1]!s_dq_close("000001.SH",A1015,1)</f>
        <v>2318.6109999999999</v>
      </c>
      <c r="Q1015" s="21">
        <f>[1]!s_dq_close("399107.SZ",A1015,1)</f>
        <v>999.46799999999996</v>
      </c>
    </row>
    <row r="1016" spans="1:17" x14ac:dyDescent="0.25">
      <c r="A1016" s="6">
        <v>41344</v>
      </c>
      <c r="B1016" s="8">
        <f>[1]!i_dq_close($A$1,A1016)</f>
        <v>2321.14</v>
      </c>
      <c r="C1016" s="8">
        <f>[1]!i_dq_pctchange($A$1,A1016)</f>
        <v>-0.31314643841343431</v>
      </c>
      <c r="D1016" s="8">
        <f>[1]!s_dq_volume("881001.WI",A1016,1000000)</f>
        <v>15020.338775</v>
      </c>
      <c r="E1016" s="8">
        <f>[1]!s_dq_turn($A$1,A1016)</f>
        <v>0.60450000000000004</v>
      </c>
      <c r="F1016" s="8">
        <f>[1]!s_share_freeshares($A$1,A1016,10000)</f>
        <v>100022701.80840001</v>
      </c>
      <c r="G1016" s="8">
        <f>[1]!s_val_pe_ttm($A$1,A1016)</f>
        <v>14.384799957275391</v>
      </c>
      <c r="H1016" s="8">
        <f>[1]!s_val_dividendyield2($A$1,A1016)</f>
        <v>1.9722999999999999</v>
      </c>
      <c r="I1016" s="8">
        <f>[1]!s_val_pb_lf($A$1,A1016)</f>
        <v>1.8048000335693359</v>
      </c>
      <c r="J1016" s="11">
        <f>[1]!i_val_pe_percentile("881001.WI",A1016,"2000-01-01",A1016)</f>
        <v>9.57613814756672</v>
      </c>
      <c r="K1016" s="8">
        <f>[1]!macd("881001.WI",A1016,26,12,9,1,1,1)</f>
        <v>11.78139029343356</v>
      </c>
      <c r="L1016" s="8">
        <f>[1]!sar("881001.WI",A1016,4,"2","20","1",1)</f>
        <v>2371.6346543200002</v>
      </c>
      <c r="M1016" s="12">
        <f>[1]!kdj("881001.WI",A1016,9,3,3,1,1,1)</f>
        <v>58.499405043726426</v>
      </c>
      <c r="N1016" s="7">
        <f>[1]!rsi("881001.WI",A1016,6,1,1)</f>
        <v>45.047270084079457</v>
      </c>
      <c r="O1016" s="7">
        <f>[1]!atr("881001.WI",A1016,14,"2","1",1)</f>
        <v>49.48192857142859</v>
      </c>
      <c r="P1016" s="21">
        <f>[1]!s_dq_close("000001.SH",A1016,1)</f>
        <v>2310.5929999999998</v>
      </c>
      <c r="Q1016" s="21">
        <f>[1]!s_dq_close("399107.SZ",A1016,1)</f>
        <v>999.69</v>
      </c>
    </row>
    <row r="1017" spans="1:17" x14ac:dyDescent="0.25">
      <c r="A1017" s="6">
        <v>41345</v>
      </c>
      <c r="B1017" s="8">
        <f>[1]!i_dq_close($A$1,A1017)</f>
        <v>2277.1464999999998</v>
      </c>
      <c r="C1017" s="8">
        <f>[1]!i_dq_pctchange($A$1,A1017)</f>
        <v>-1.8953402207535968</v>
      </c>
      <c r="D1017" s="8">
        <f>[1]!s_dq_volume("881001.WI",A1017,1000000)</f>
        <v>20549.816926</v>
      </c>
      <c r="E1017" s="8">
        <f>[1]!s_dq_turn($A$1,A1017)</f>
        <v>0.82679999999999998</v>
      </c>
      <c r="F1017" s="8">
        <f>[1]!s_share_freeshares($A$1,A1017,10000)</f>
        <v>100041421.9047</v>
      </c>
      <c r="G1017" s="8">
        <f>[1]!s_val_pe_ttm($A$1,A1017)</f>
        <v>14.185299873352051</v>
      </c>
      <c r="H1017" s="8">
        <f>[1]!s_val_dividendyield2($A$1,A1017)</f>
        <v>2.0089000000000001</v>
      </c>
      <c r="I1017" s="8">
        <f>[1]!s_val_pb_lf($A$1,A1017)</f>
        <v>1.7807999849319458</v>
      </c>
      <c r="J1017" s="11">
        <f>[1]!i_val_pe_percentile("881001.WI",A1017,"2000-01-01",A1017)</f>
        <v>8.0351537978656626</v>
      </c>
      <c r="K1017" s="8">
        <f>[1]!macd("881001.WI",A1017,26,12,9,1,1,1)</f>
        <v>6.1989194222878723</v>
      </c>
      <c r="L1017" s="8">
        <f>[1]!sar("881001.WI",A1017,4,"2","20","1",1)</f>
        <v>2370.3182012336001</v>
      </c>
      <c r="M1017" s="12">
        <f>[1]!kdj("881001.WI",A1017,9,3,3,1,1,1)</f>
        <v>45.680441744689382</v>
      </c>
      <c r="N1017" s="7">
        <f>[1]!rsi("881001.WI",A1017,6,1,1)</f>
        <v>34.858745696121765</v>
      </c>
      <c r="O1017" s="7">
        <f>[1]!atr("881001.WI",A1017,14,"2","1",1)</f>
        <v>53.036835714285708</v>
      </c>
      <c r="P1017" s="21">
        <f>[1]!s_dq_close("000001.SH",A1017,1)</f>
        <v>2286.605</v>
      </c>
      <c r="Q1017" s="21">
        <f>[1]!s_dq_close("399107.SZ",A1017,1)</f>
        <v>975.52800000000002</v>
      </c>
    </row>
    <row r="1018" spans="1:17" x14ac:dyDescent="0.25">
      <c r="A1018" s="6">
        <v>41346</v>
      </c>
      <c r="B1018" s="8">
        <f>[1]!i_dq_close($A$1,A1018)</f>
        <v>2253.9512</v>
      </c>
      <c r="C1018" s="8">
        <f>[1]!i_dq_pctchange($A$1,A1018)</f>
        <v>-1.0186125486436584</v>
      </c>
      <c r="D1018" s="8">
        <f>[1]!s_dq_volume("881001.WI",A1018,1000000)</f>
        <v>15529.162737000001</v>
      </c>
      <c r="E1018" s="8">
        <f>[1]!s_dq_turn($A$1,A1018)</f>
        <v>0.62480000000000002</v>
      </c>
      <c r="F1018" s="8">
        <f>[1]!s_share_freeshares($A$1,A1018,10000)</f>
        <v>100060111.4991</v>
      </c>
      <c r="G1018" s="8">
        <f>[1]!s_val_pe_ttm($A$1,A1018)</f>
        <v>14.053500175476074</v>
      </c>
      <c r="H1018" s="8">
        <f>[1]!s_val_dividendyield2($A$1,A1018)</f>
        <v>2.0284</v>
      </c>
      <c r="I1018" s="8">
        <f>[1]!s_val_pb_lf($A$1,A1018)</f>
        <v>1.7644000053405762</v>
      </c>
      <c r="J1018" s="11">
        <f>[1]!i_val_pe_percentile("881001.WI",A1018,"2000-01-01",A1018)</f>
        <v>7.4364606212739259</v>
      </c>
      <c r="K1018" s="8">
        <f>[1]!macd("881001.WI",A1018,26,12,9,1,1,1)</f>
        <v>-9.579159553095451E-2</v>
      </c>
      <c r="L1018" s="8">
        <f>[1]!sar("881001.WI",A1018,4,"2","20","1",1)</f>
        <v>2365.5798531842561</v>
      </c>
      <c r="M1018" s="12">
        <f>[1]!kdj("881001.WI",A1018,9,3,3,1,1,1)</f>
        <v>34.315475974866416</v>
      </c>
      <c r="N1018" s="7">
        <f>[1]!rsi("881001.WI",A1018,6,1,1)</f>
        <v>30.494958321484798</v>
      </c>
      <c r="O1018" s="7">
        <f>[1]!atr("881001.WI",A1018,14,"2","1",1)</f>
        <v>49.587528571428557</v>
      </c>
      <c r="P1018" s="21">
        <f>[1]!s_dq_close("000001.SH",A1018,1)</f>
        <v>2263.9679999999998</v>
      </c>
      <c r="Q1018" s="21">
        <f>[1]!s_dq_close("399107.SZ",A1018,1)</f>
        <v>967.11800000000005</v>
      </c>
    </row>
    <row r="1019" spans="1:17" x14ac:dyDescent="0.25">
      <c r="A1019" s="6">
        <v>41347</v>
      </c>
      <c r="B1019" s="8">
        <f>[1]!i_dq_close($A$1,A1019)</f>
        <v>2261.0160999999998</v>
      </c>
      <c r="C1019" s="8">
        <f>[1]!i_dq_pctchange($A$1,A1019)</f>
        <v>0.31344511806643605</v>
      </c>
      <c r="D1019" s="8">
        <f>[1]!s_dq_volume("881001.WI",A1019,1000000)</f>
        <v>13366.807725999999</v>
      </c>
      <c r="E1019" s="8">
        <f>[1]!s_dq_turn($A$1,A1019)</f>
        <v>0.53769999999999996</v>
      </c>
      <c r="F1019" s="8">
        <f>[1]!s_share_freeshares($A$1,A1019,10000)</f>
        <v>100077903.7589</v>
      </c>
      <c r="G1019" s="8">
        <f>[1]!s_val_pe_ttm($A$1,A1019)</f>
        <v>14.095999717712402</v>
      </c>
      <c r="H1019" s="8">
        <f>[1]!s_val_dividendyield2($A$1,A1019)</f>
        <v>2.0215999999999998</v>
      </c>
      <c r="I1019" s="8">
        <f>[1]!s_val_pb_lf($A$1,A1019)</f>
        <v>1.7702000141143799</v>
      </c>
      <c r="J1019" s="11">
        <f>[1]!i_val_pe_percentile("881001.WI",A1019,"2000-01-01",A1019)</f>
        <v>7.6850690087829356</v>
      </c>
      <c r="K1019" s="8">
        <f>[1]!macd("881001.WI",A1019,26,12,9,1,1,1)</f>
        <v>-4.4628718334738551</v>
      </c>
      <c r="L1019" s="8">
        <f>[1]!sar("881001.WI",A1019,4,"2","20","1",1)</f>
        <v>2357.9066299932006</v>
      </c>
      <c r="M1019" s="12">
        <f>[1]!kdj("881001.WI",A1019,9,3,3,1,1,1)</f>
        <v>28.479444297158661</v>
      </c>
      <c r="N1019" s="7">
        <f>[1]!rsi("881001.WI",A1019,6,1,1)</f>
        <v>33.536021420603767</v>
      </c>
      <c r="O1019" s="7">
        <f>[1]!atr("881001.WI",A1019,14,"2","1",1)</f>
        <v>49.69755714285715</v>
      </c>
      <c r="P1019" s="21">
        <f>[1]!s_dq_close("000001.SH",A1019,1)</f>
        <v>2270.277</v>
      </c>
      <c r="Q1019" s="21">
        <f>[1]!s_dq_close("399107.SZ",A1019,1)</f>
        <v>970.726</v>
      </c>
    </row>
    <row r="1020" spans="1:17" x14ac:dyDescent="0.25">
      <c r="A1020" s="6">
        <v>41348</v>
      </c>
      <c r="B1020" s="8">
        <f>[1]!i_dq_close($A$1,A1020)</f>
        <v>2265.3878</v>
      </c>
      <c r="C1020" s="8">
        <f>[1]!i_dq_pctchange($A$1,A1020)</f>
        <v>0.19335112209064528</v>
      </c>
      <c r="D1020" s="8">
        <f>[1]!s_dq_volume("881001.WI",A1020,1000000)</f>
        <v>18771.382835</v>
      </c>
      <c r="E1020" s="8">
        <f>[1]!s_dq_turn($A$1,A1020)</f>
        <v>0.75480000000000003</v>
      </c>
      <c r="F1020" s="8">
        <f>[1]!s_share_freeshares($A$1,A1020,10000)</f>
        <v>100158128.2677</v>
      </c>
      <c r="G1020" s="8">
        <f>[1]!s_val_pe_ttm($A$1,A1020)</f>
        <v>14.163999557495117</v>
      </c>
      <c r="H1020" s="8">
        <f>[1]!s_val_dividendyield2($A$1,A1020)</f>
        <v>2.0148999999999999</v>
      </c>
      <c r="I1020" s="8">
        <f>[1]!s_val_pb_lf($A$1,A1020)</f>
        <v>1.7759000062942505</v>
      </c>
      <c r="J1020" s="11">
        <f>[1]!i_val_pe_percentile("881001.WI",A1020,"2000-01-01",A1020)</f>
        <v>7.9962370649106305</v>
      </c>
      <c r="K1020" s="8">
        <f>[1]!macd("881001.WI",A1020,26,12,9,1,1,1)</f>
        <v>-7.4847749049845334</v>
      </c>
      <c r="L1020" s="8">
        <f>[1]!sar("881001.WI",A1020,4,"2","20","1",1)</f>
        <v>2350.6938001936087</v>
      </c>
      <c r="M1020" s="12">
        <f>[1]!kdj("881001.WI",A1020,9,3,3,1,1,1)</f>
        <v>25.863084708574021</v>
      </c>
      <c r="N1020" s="7">
        <f>[1]!rsi("881001.WI",A1020,6,1,1)</f>
        <v>35.627414444842607</v>
      </c>
      <c r="O1020" s="7">
        <f>[1]!atr("881001.WI",A1020,14,"2","1",1)</f>
        <v>53.054950000000026</v>
      </c>
      <c r="P1020" s="21">
        <f>[1]!s_dq_close("000001.SH",A1020,1)</f>
        <v>2278.4009999999998</v>
      </c>
      <c r="Q1020" s="21">
        <f>[1]!s_dq_close("399107.SZ",A1020,1)</f>
        <v>973.57100000000003</v>
      </c>
    </row>
    <row r="1021" spans="1:17" x14ac:dyDescent="0.25">
      <c r="A1021" s="6">
        <v>41351</v>
      </c>
      <c r="B1021" s="8">
        <f>[1]!i_dq_close($A$1,A1021)</f>
        <v>2233.6098000000002</v>
      </c>
      <c r="C1021" s="8">
        <f>[1]!i_dq_pctchange($A$1,A1021)</f>
        <v>-1.4027620348268757</v>
      </c>
      <c r="D1021" s="8">
        <f>[1]!s_dq_volume("881001.WI",A1021,1000000)</f>
        <v>15413.697711999999</v>
      </c>
      <c r="E1021" s="8">
        <f>[1]!s_dq_turn($A$1,A1021)</f>
        <v>0.61960000000000004</v>
      </c>
      <c r="F1021" s="8">
        <f>[1]!s_share_freeshares($A$1,A1021,10000)</f>
        <v>100172892.1021</v>
      </c>
      <c r="G1021" s="8">
        <f>[1]!s_val_pe_ttm($A$1,A1021)</f>
        <v>13.92609977722168</v>
      </c>
      <c r="H1021" s="8">
        <f>[1]!s_val_dividendyield2($A$1,A1021)</f>
        <v>2.0449999999999999</v>
      </c>
      <c r="I1021" s="8">
        <f>[1]!s_val_pb_lf($A$1,A1021)</f>
        <v>1.7468999624252319</v>
      </c>
      <c r="J1021" s="11">
        <f>[1]!i_val_pe_percentile("881001.WI",A1021,"2000-01-01",A1021)</f>
        <v>6.8025078369905954</v>
      </c>
      <c r="K1021" s="8">
        <f>[1]!macd("881001.WI",A1021,26,12,9,1,1,1)</f>
        <v>-12.302063352408368</v>
      </c>
      <c r="L1021" s="8">
        <f>[1]!sar("881001.WI",A1021,4,"2","20","1",1)</f>
        <v>2341.5596401781199</v>
      </c>
      <c r="M1021" s="12">
        <f>[1]!kdj("881001.WI",A1021,9,3,3,1,1,1)</f>
        <v>17.680361484221141</v>
      </c>
      <c r="N1021" s="7">
        <f>[1]!rsi("881001.WI",A1021,6,1,1)</f>
        <v>27.954525667741969</v>
      </c>
      <c r="O1021" s="7">
        <f>[1]!atr("881001.WI",A1021,14,"2","1",1)</f>
        <v>52.036892857142902</v>
      </c>
      <c r="P1021" s="21">
        <f>[1]!s_dq_close("000001.SH",A1021,1)</f>
        <v>2240.0160000000001</v>
      </c>
      <c r="Q1021" s="21">
        <f>[1]!s_dq_close("399107.SZ",A1021,1)</f>
        <v>962.495</v>
      </c>
    </row>
    <row r="1022" spans="1:17" x14ac:dyDescent="0.25">
      <c r="A1022" s="6">
        <v>41352</v>
      </c>
      <c r="B1022" s="8">
        <f>[1]!i_dq_close($A$1,A1022)</f>
        <v>2248.0284000000001</v>
      </c>
      <c r="C1022" s="8">
        <f>[1]!i_dq_pctchange($A$1,A1022)</f>
        <v>0.64552904450902604</v>
      </c>
      <c r="D1022" s="8">
        <f>[1]!s_dq_volume("881001.WI",A1022,1000000)</f>
        <v>14869.005009</v>
      </c>
      <c r="E1022" s="8">
        <f>[1]!s_dq_turn($A$1,A1022)</f>
        <v>0.59760000000000002</v>
      </c>
      <c r="F1022" s="8">
        <f>[1]!s_share_freeshares($A$1,A1022,10000)</f>
        <v>100164634.4707</v>
      </c>
      <c r="G1022" s="8">
        <f>[1]!s_val_pe_ttm($A$1,A1022)</f>
        <v>14.013799667358398</v>
      </c>
      <c r="H1022" s="8">
        <f>[1]!s_val_dividendyield2($A$1,A1022)</f>
        <v>2.0325000000000002</v>
      </c>
      <c r="I1022" s="8">
        <f>[1]!s_val_pb_lf($A$1,A1022)</f>
        <v>1.7581000328063965</v>
      </c>
      <c r="J1022" s="11">
        <f>[1]!i_val_pe_percentile("881001.WI",A1022,"2000-01-01",A1022)</f>
        <v>7.2077718583516139</v>
      </c>
      <c r="K1022" s="8">
        <f>[1]!macd("881001.WI",A1022,26,12,9,1,1,1)</f>
        <v>-14.78589602942202</v>
      </c>
      <c r="L1022" s="8">
        <f>[1]!sar("881001.WI",A1022,4,"2","20","1",1)</f>
        <v>2330.5743161603077</v>
      </c>
      <c r="M1022" s="12">
        <f>[1]!kdj("881001.WI",A1022,9,3,3,1,1,1)</f>
        <v>18.654930442805519</v>
      </c>
      <c r="N1022" s="7">
        <f>[1]!rsi("881001.WI",A1022,6,1,1)</f>
        <v>35.515966702039663</v>
      </c>
      <c r="O1022" s="7">
        <f>[1]!atr("881001.WI",A1022,14,"2","1",1)</f>
        <v>51.634371428571448</v>
      </c>
      <c r="P1022" s="21">
        <f>[1]!s_dq_close("000001.SH",A1022,1)</f>
        <v>2257.4340000000002</v>
      </c>
      <c r="Q1022" s="21">
        <f>[1]!s_dq_close("399107.SZ",A1022,1)</f>
        <v>964.56399999999996</v>
      </c>
    </row>
    <row r="1023" spans="1:17" x14ac:dyDescent="0.25">
      <c r="A1023" s="6">
        <v>41353</v>
      </c>
      <c r="B1023" s="8">
        <f>[1]!i_dq_close($A$1,A1023)</f>
        <v>2317.1844999999998</v>
      </c>
      <c r="C1023" s="8">
        <f>[1]!i_dq_pctchange($A$1,A1023)</f>
        <v>3.0763001036819504</v>
      </c>
      <c r="D1023" s="8">
        <f>[1]!s_dq_volume("881001.WI",A1023,1000000)</f>
        <v>20988.979450999999</v>
      </c>
      <c r="E1023" s="8">
        <f>[1]!s_dq_turn($A$1,A1023)</f>
        <v>0.84350000000000003</v>
      </c>
      <c r="F1023" s="8">
        <f>[1]!s_share_freeshares($A$1,A1023,10000)</f>
        <v>100251983.49240001</v>
      </c>
      <c r="G1023" s="8">
        <f>[1]!s_val_pe_ttm($A$1,A1023)</f>
        <v>14.382200241088867</v>
      </c>
      <c r="H1023" s="8">
        <f>[1]!s_val_dividendyield2($A$1,A1023)</f>
        <v>1.982</v>
      </c>
      <c r="I1023" s="8">
        <f>[1]!s_val_pb_lf($A$1,A1023)</f>
        <v>1.8047000169754028</v>
      </c>
      <c r="J1023" s="11">
        <f>[1]!i_val_pe_percentile("881001.WI",A1023,"2000-01-01",A1023)</f>
        <v>9.7117794486215541</v>
      </c>
      <c r="K1023" s="8">
        <f>[1]!macd("881001.WI",A1023,26,12,9,1,1,1)</f>
        <v>-11.046692616490873</v>
      </c>
      <c r="L1023" s="8">
        <f>[1]!sar("881001.WI",A1023,4,"2","20","1",1)</f>
        <v>2214.8521000000001</v>
      </c>
      <c r="M1023" s="12">
        <f>[1]!kdj("881001.WI",A1023,9,3,3,1,1,1)</f>
        <v>36.685239947712205</v>
      </c>
      <c r="N1023" s="7">
        <f>[1]!rsi("881001.WI",A1023,6,1,1)</f>
        <v>59.799712208104694</v>
      </c>
      <c r="O1023" s="7">
        <f>[1]!atr("881001.WI",A1023,14,"2","1",1)</f>
        <v>52.185185714285744</v>
      </c>
      <c r="P1023" s="21">
        <f>[1]!s_dq_close("000001.SH",A1023,1)</f>
        <v>2317.3739999999998</v>
      </c>
      <c r="Q1023" s="21">
        <f>[1]!s_dq_close("399107.SZ",A1023,1)</f>
        <v>990.92200000000003</v>
      </c>
    </row>
    <row r="1024" spans="1:17" x14ac:dyDescent="0.25">
      <c r="A1024" s="6">
        <v>41354</v>
      </c>
      <c r="B1024" s="8">
        <f>[1]!i_dq_close($A$1,A1024)</f>
        <v>2330.8681999999999</v>
      </c>
      <c r="C1024" s="8">
        <f>[1]!i_dq_pctchange($A$1,A1024)</f>
        <v>0.59053131073507725</v>
      </c>
      <c r="D1024" s="8">
        <f>[1]!s_dq_volume("881001.WI",A1024,1000000)</f>
        <v>20215.433317999999</v>
      </c>
      <c r="E1024" s="8">
        <f>[1]!s_dq_turn($A$1,A1024)</f>
        <v>0.81220000000000003</v>
      </c>
      <c r="F1024" s="8">
        <f>[1]!s_share_freeshares($A$1,A1024,10000)</f>
        <v>100343886.1927</v>
      </c>
      <c r="G1024" s="8">
        <f>[1]!s_val_pe_ttm($A$1,A1024)</f>
        <v>14.450799942016602</v>
      </c>
      <c r="H1024" s="8">
        <f>[1]!s_val_dividendyield2($A$1,A1024)</f>
        <v>1.9716</v>
      </c>
      <c r="I1024" s="8">
        <f>[1]!s_val_pb_lf($A$1,A1024)</f>
        <v>1.8125</v>
      </c>
      <c r="J1024" s="11">
        <f>[1]!i_val_pe_percentile("881001.WI",A1024,"2000-01-01",A1024)</f>
        <v>10.053241465706233</v>
      </c>
      <c r="K1024" s="8">
        <f>[1]!macd("881001.WI",A1024,26,12,9,1,1,1)</f>
        <v>-6.8996518500462116</v>
      </c>
      <c r="L1024" s="8">
        <f>[1]!sar("881001.WI",A1024,4,"2","20","1",1)</f>
        <v>2216.898756</v>
      </c>
      <c r="M1024" s="12">
        <f>[1]!kdj("881001.WI",A1024,9,3,3,1,1,1)</f>
        <v>55.499227610257286</v>
      </c>
      <c r="N1024" s="7">
        <f>[1]!rsi("881001.WI",A1024,6,1,1)</f>
        <v>63.099249037993886</v>
      </c>
      <c r="O1024" s="7">
        <f>[1]!atr("881001.WI",A1024,14,"2","1",1)</f>
        <v>51.409614285714305</v>
      </c>
      <c r="P1024" s="21">
        <f>[1]!s_dq_close("000001.SH",A1024,1)</f>
        <v>2324.2420000000002</v>
      </c>
      <c r="Q1024" s="21">
        <f>[1]!s_dq_close("399107.SZ",A1024,1)</f>
        <v>999.93</v>
      </c>
    </row>
    <row r="1025" spans="1:17" x14ac:dyDescent="0.25">
      <c r="A1025" s="6">
        <v>41355</v>
      </c>
      <c r="B1025" s="8">
        <f>[1]!i_dq_close($A$1,A1025)</f>
        <v>2336.3204000000001</v>
      </c>
      <c r="C1025" s="8">
        <f>[1]!i_dq_pctchange($A$1,A1025)</f>
        <v>0.2339128398594213</v>
      </c>
      <c r="D1025" s="8">
        <f>[1]!s_dq_volume("881001.WI",A1025,1000000)</f>
        <v>17409.587861</v>
      </c>
      <c r="E1025" s="8">
        <f>[1]!s_dq_turn($A$1,A1025)</f>
        <v>0.69940000000000002</v>
      </c>
      <c r="F1025" s="8">
        <f>[1]!s_share_freeshares($A$1,A1025,10000)</f>
        <v>100353558.1725</v>
      </c>
      <c r="G1025" s="8">
        <f>[1]!s_val_pe_ttm($A$1,A1025)</f>
        <v>14.494500160217285</v>
      </c>
      <c r="H1025" s="8">
        <f>[1]!s_val_dividendyield2($A$1,A1025)</f>
        <v>1.9682999999999999</v>
      </c>
      <c r="I1025" s="8">
        <f>[1]!s_val_pb_lf($A$1,A1025)</f>
        <v>1.812999963760376</v>
      </c>
      <c r="J1025" s="11">
        <f>[1]!i_val_pe_percentile("881001.WI",A1025,"2000-01-01",A1025)</f>
        <v>10.363180964308077</v>
      </c>
      <c r="K1025" s="8">
        <f>[1]!macd("881001.WI",A1025,26,12,9,1,1,1)</f>
        <v>-3.1369839920052982</v>
      </c>
      <c r="L1025" s="8">
        <f>[1]!sar("881001.WI",A1025,4,"2","20","1",1)</f>
        <v>2221.8000137600002</v>
      </c>
      <c r="M1025" s="12">
        <f>[1]!kdj("881001.WI",A1025,9,3,3,1,1,1)</f>
        <v>68.995155706562798</v>
      </c>
      <c r="N1025" s="7">
        <f>[1]!rsi("881001.WI",A1025,6,1,1)</f>
        <v>64.492697709953546</v>
      </c>
      <c r="O1025" s="7">
        <f>[1]!atr("881001.WI",A1025,14,"2","1",1)</f>
        <v>44.80935000000003</v>
      </c>
      <c r="P1025" s="21">
        <f>[1]!s_dq_close("000001.SH",A1025,1)</f>
        <v>2328.2779999999998</v>
      </c>
      <c r="Q1025" s="21">
        <f>[1]!s_dq_close("399107.SZ",A1025,1)</f>
        <v>1002.563</v>
      </c>
    </row>
    <row r="1026" spans="1:17" x14ac:dyDescent="0.25">
      <c r="A1026" s="6">
        <v>41358</v>
      </c>
      <c r="B1026" s="8">
        <f>[1]!i_dq_close($A$1,A1026)</f>
        <v>2333.0266000000001</v>
      </c>
      <c r="C1026" s="8">
        <f>[1]!i_dq_pctchange($A$1,A1026)</f>
        <v>-0.14098237553376322</v>
      </c>
      <c r="D1026" s="8">
        <f>[1]!s_dq_volume("881001.WI",A1026,1000000)</f>
        <v>16752.49195</v>
      </c>
      <c r="E1026" s="8">
        <f>[1]!s_dq_turn($A$1,A1026)</f>
        <v>0.67300000000000004</v>
      </c>
      <c r="F1026" s="8">
        <f>[1]!s_share_freeshares($A$1,A1026,10000)</f>
        <v>100375109.2675</v>
      </c>
      <c r="G1026" s="8">
        <f>[1]!s_val_pe_ttm($A$1,A1026)</f>
        <v>14.389100074768066</v>
      </c>
      <c r="H1026" s="8">
        <f>[1]!s_val_dividendyield2($A$1,A1026)</f>
        <v>1.9695</v>
      </c>
      <c r="I1026" s="8">
        <f>[1]!s_val_pb_lf($A$1,A1026)</f>
        <v>1.8035000562667847</v>
      </c>
      <c r="J1026" s="11">
        <f>[1]!i_val_pe_percentile("881001.WI",A1026,"2000-01-01",A1026)</f>
        <v>9.7965571205007826</v>
      </c>
      <c r="K1026" s="8">
        <f>[1]!macd("881001.WI",A1026,26,12,9,1,1,1)</f>
        <v>-0.41602901499845757</v>
      </c>
      <c r="L1026" s="8">
        <f>[1]!sar("881001.WI",A1026,4,"2","20","1",1)</f>
        <v>2228.9759349344004</v>
      </c>
      <c r="M1026" s="12">
        <f>[1]!kdj("881001.WI",A1026,9,3,3,1,1,1)</f>
        <v>74.856175062435724</v>
      </c>
      <c r="N1026" s="7">
        <f>[1]!rsi("881001.WI",A1026,6,1,1)</f>
        <v>62.774220438900372</v>
      </c>
      <c r="O1026" s="7">
        <f>[1]!atr("881001.WI",A1026,14,"2","1",1)</f>
        <v>41.854571428571454</v>
      </c>
      <c r="P1026" s="21">
        <f>[1]!s_dq_close("000001.SH",A1026,1)</f>
        <v>2326.7150000000001</v>
      </c>
      <c r="Q1026" s="21">
        <f>[1]!s_dq_close("399107.SZ",A1026,1)</f>
        <v>1001.583</v>
      </c>
    </row>
    <row r="1027" spans="1:17" x14ac:dyDescent="0.25">
      <c r="A1027" s="6">
        <v>41359</v>
      </c>
      <c r="B1027" s="8">
        <f>[1]!i_dq_close($A$1,A1027)</f>
        <v>2306.5070999999998</v>
      </c>
      <c r="C1027" s="8">
        <f>[1]!i_dq_pctchange($A$1,A1027)</f>
        <v>-1.1366994272590092</v>
      </c>
      <c r="D1027" s="8">
        <f>[1]!s_dq_volume("881001.WI",A1027,1000000)</f>
        <v>17460.498753</v>
      </c>
      <c r="E1027" s="8">
        <f>[1]!s_dq_turn($A$1,A1027)</f>
        <v>0.70120000000000005</v>
      </c>
      <c r="F1027" s="8">
        <f>[1]!s_share_freeshares($A$1,A1027,10000)</f>
        <v>100384419.15459999</v>
      </c>
      <c r="G1027" s="8">
        <f>[1]!s_val_pe_ttm($A$1,A1027)</f>
        <v>14.226499557495117</v>
      </c>
      <c r="H1027" s="8">
        <f>[1]!s_val_dividendyield2($A$1,A1027)</f>
        <v>1.9903999999999999</v>
      </c>
      <c r="I1027" s="8">
        <f>[1]!s_val_pb_lf($A$1,A1027)</f>
        <v>1.7819000482559204</v>
      </c>
      <c r="J1027" s="11">
        <f>[1]!i_val_pe_percentile("881001.WI",A1027,"2000-01-01",A1027)</f>
        <v>8.5106382978723403</v>
      </c>
      <c r="K1027" s="8">
        <f>[1]!macd("881001.WI",A1027,26,12,9,1,1,1)</f>
        <v>-0.39500128070494611</v>
      </c>
      <c r="L1027" s="8">
        <f>[1]!sar("881001.WI",A1027,4,"2","20","1",1)</f>
        <v>2238.7655881396481</v>
      </c>
      <c r="M1027" s="12">
        <f>[1]!kdj("881001.WI",A1027,9,3,3,1,1,1)</f>
        <v>72.28719197261735</v>
      </c>
      <c r="N1027" s="7">
        <f>[1]!rsi("881001.WI",A1027,6,1,1)</f>
        <v>49.922084459982045</v>
      </c>
      <c r="O1027" s="7">
        <f>[1]!atr("881001.WI",A1027,14,"2","1",1)</f>
        <v>42.779400000000059</v>
      </c>
      <c r="P1027" s="21">
        <f>[1]!s_dq_close("000001.SH",A1027,1)</f>
        <v>2297.6689999999999</v>
      </c>
      <c r="Q1027" s="21">
        <f>[1]!s_dq_close("399107.SZ",A1027,1)</f>
        <v>994.702</v>
      </c>
    </row>
    <row r="1028" spans="1:17" x14ac:dyDescent="0.25">
      <c r="A1028" s="6">
        <v>41360</v>
      </c>
      <c r="B1028" s="8">
        <f>[1]!i_dq_close($A$1,A1028)</f>
        <v>2313.8928999999998</v>
      </c>
      <c r="C1028" s="8">
        <f>[1]!i_dq_pctchange($A$1,A1028)</f>
        <v>0.32021579296244174</v>
      </c>
      <c r="D1028" s="8">
        <f>[1]!s_dq_volume("881001.WI",A1028,1000000)</f>
        <v>16271.489791</v>
      </c>
      <c r="E1028" s="8">
        <f>[1]!s_dq_turn($A$1,A1028)</f>
        <v>0.65339999999999998</v>
      </c>
      <c r="F1028" s="8">
        <f>[1]!s_share_freeshares($A$1,A1028,10000)</f>
        <v>100503814.0325</v>
      </c>
      <c r="G1028" s="8">
        <f>[1]!s_val_pe_ttm($A$1,A1028)</f>
        <v>14.153300285339355</v>
      </c>
      <c r="H1028" s="8">
        <f>[1]!s_val_dividendyield2($A$1,A1028)</f>
        <v>1.9850000000000001</v>
      </c>
      <c r="I1028" s="8">
        <f>[1]!s_val_pb_lf($A$1,A1028)</f>
        <v>1.7771999835968018</v>
      </c>
      <c r="J1028" s="11">
        <f>[1]!i_val_pe_percentile("881001.WI",A1028,"2000-01-01",A1028)</f>
        <v>7.9762277134813893</v>
      </c>
      <c r="K1028" s="8">
        <f>[1]!macd("881001.WI",A1028,26,12,9,1,1,1)</f>
        <v>0.21515550577169051</v>
      </c>
      <c r="L1028" s="8">
        <f>[1]!sar("881001.WI",A1028,4,"2","20","1",1)</f>
        <v>2247.7720690884762</v>
      </c>
      <c r="M1028" s="12">
        <f>[1]!kdj("881001.WI",A1028,9,3,3,1,1,1)</f>
        <v>72.378223419045767</v>
      </c>
      <c r="N1028" s="7">
        <f>[1]!rsi("881001.WI",A1028,6,1,1)</f>
        <v>53.12916683370468</v>
      </c>
      <c r="O1028" s="7">
        <f>[1]!atr("881001.WI",A1028,14,"2","1",1)</f>
        <v>41.467457142857192</v>
      </c>
      <c r="P1028" s="21">
        <f>[1]!s_dq_close("000001.SH",A1028,1)</f>
        <v>2301.259</v>
      </c>
      <c r="Q1028" s="21">
        <f>[1]!s_dq_close("399107.SZ",A1028,1)</f>
        <v>996.65899999999999</v>
      </c>
    </row>
    <row r="1029" spans="1:17" x14ac:dyDescent="0.25">
      <c r="A1029" s="6">
        <v>41361</v>
      </c>
      <c r="B1029" s="8">
        <f>[1]!i_dq_close($A$1,A1029)</f>
        <v>2241.0454</v>
      </c>
      <c r="C1029" s="8">
        <f>[1]!i_dq_pctchange($A$1,A1029)</f>
        <v>-3.1482658510253372</v>
      </c>
      <c r="D1029" s="8">
        <f>[1]!s_dq_volume("881001.WI",A1029,1000000)</f>
        <v>20358.282872</v>
      </c>
      <c r="E1029" s="8">
        <f>[1]!s_dq_turn($A$1,A1029)</f>
        <v>0.81730000000000003</v>
      </c>
      <c r="F1029" s="8">
        <f>[1]!s_share_freeshares($A$1,A1029,10000)</f>
        <v>100487134.7669</v>
      </c>
      <c r="G1029" s="8">
        <f>[1]!s_val_pe_ttm($A$1,A1029)</f>
        <v>13.67039966583252</v>
      </c>
      <c r="H1029" s="8">
        <f>[1]!s_val_dividendyield2($A$1,A1029)</f>
        <v>2.0390000000000001</v>
      </c>
      <c r="I1029" s="8">
        <f>[1]!s_val_pb_lf($A$1,A1029)</f>
        <v>1.7201999425888062</v>
      </c>
      <c r="J1029" s="11">
        <f>[1]!i_val_pe_percentile("881001.WI",A1029,"2000-01-01",A1029)</f>
        <v>5.6285178236397746</v>
      </c>
      <c r="K1029" s="8">
        <f>[1]!macd("881001.WI",A1029,26,12,9,1,1,1)</f>
        <v>-5.1204499236923766</v>
      </c>
      <c r="L1029" s="8">
        <f>[1]!sar("881001.WI",A1029,4,"2","20","1",1)</f>
        <v>2351.3465999999999</v>
      </c>
      <c r="M1029" s="12">
        <f>[1]!kdj("881001.WI",A1029,9,3,3,1,1,1)</f>
        <v>54.648816943642124</v>
      </c>
      <c r="N1029" s="7">
        <f>[1]!rsi("881001.WI",A1029,6,1,1)</f>
        <v>30.221578477123469</v>
      </c>
      <c r="O1029" s="7">
        <f>[1]!atr("881001.WI",A1029,14,"2","1",1)</f>
        <v>44.599278571428613</v>
      </c>
      <c r="P1029" s="21">
        <f>[1]!s_dq_close("000001.SH",A1029,1)</f>
        <v>2236.3020000000001</v>
      </c>
      <c r="Q1029" s="21">
        <f>[1]!s_dq_close("399107.SZ",A1029,1)</f>
        <v>970.31</v>
      </c>
    </row>
    <row r="1030" spans="1:17" x14ac:dyDescent="0.25">
      <c r="A1030" s="6">
        <v>41362</v>
      </c>
      <c r="B1030" s="8">
        <f>[1]!i_dq_close($A$1,A1030)</f>
        <v>2239.2658000000001</v>
      </c>
      <c r="C1030" s="8">
        <f>[1]!i_dq_pctchange($A$1,A1030)</f>
        <v>-7.9409368502746339E-2</v>
      </c>
      <c r="D1030" s="8">
        <f>[1]!s_dq_volume("881001.WI",A1030,1000000)</f>
        <v>14131.818593</v>
      </c>
      <c r="E1030" s="8">
        <f>[1]!s_dq_turn($A$1,A1030)</f>
        <v>0.56720000000000004</v>
      </c>
      <c r="F1030" s="8">
        <f>[1]!s_share_freeshares($A$1,A1030,10000)</f>
        <v>100551870.00210001</v>
      </c>
      <c r="G1030" s="8">
        <f>[1]!s_val_pe_ttm($A$1,A1030)</f>
        <v>13.763899803161621</v>
      </c>
      <c r="H1030" s="8">
        <f>[1]!s_val_dividendyield2($A$1,A1030)</f>
        <v>2.0402999999999998</v>
      </c>
      <c r="I1030" s="8">
        <f>[1]!s_val_pb_lf($A$1,A1030)</f>
        <v>1.7173999547958374</v>
      </c>
      <c r="J1030" s="11">
        <f>[1]!i_val_pe_percentile("881001.WI",A1030,"2000-01-01",A1030)</f>
        <v>6.0643951234760864</v>
      </c>
      <c r="K1030" s="8">
        <f>[1]!macd("881001.WI",A1030,26,12,9,1,1,1)</f>
        <v>-9.3843772553391318</v>
      </c>
      <c r="L1030" s="8">
        <f>[1]!sar("881001.WI",A1030,4,"2","20","1",1)</f>
        <v>2349.1006819999998</v>
      </c>
      <c r="M1030" s="12">
        <f>[1]!kdj("881001.WI",A1030,9,3,3,1,1,1)</f>
        <v>42.394616360922797</v>
      </c>
      <c r="N1030" s="7">
        <f>[1]!rsi("881001.WI",A1030,6,1,1)</f>
        <v>29.844355995576155</v>
      </c>
      <c r="O1030" s="7">
        <f>[1]!atr("881001.WI",A1030,14,"2","1",1)</f>
        <v>44.136964285714321</v>
      </c>
      <c r="P1030" s="21">
        <f>[1]!s_dq_close("000001.SH",A1030,1)</f>
        <v>2236.6210000000001</v>
      </c>
      <c r="Q1030" s="21">
        <f>[1]!s_dq_close("399107.SZ",A1030,1)</f>
        <v>967.96199999999999</v>
      </c>
    </row>
    <row r="1031" spans="1:17" x14ac:dyDescent="0.25">
      <c r="A1031" s="6">
        <v>41365</v>
      </c>
      <c r="B1031" s="8">
        <f>[1]!i_dq_close($A$1,A1031)</f>
        <v>2244.8436000000002</v>
      </c>
      <c r="C1031" s="8">
        <f>[1]!i_dq_pctchange($A$1,A1031)</f>
        <v>0.24909057245459759</v>
      </c>
      <c r="D1031" s="8">
        <f>[1]!s_dq_volume("881001.WI",A1031,1000000)</f>
        <v>13620.045519999998</v>
      </c>
      <c r="E1031" s="8">
        <f>[1]!s_dq_turn($A$1,A1031)</f>
        <v>0.54559999999999997</v>
      </c>
      <c r="F1031" s="8">
        <f>[1]!s_share_freeshares($A$1,A1031,10000)</f>
        <v>100564188.87199999</v>
      </c>
      <c r="G1031" s="8">
        <f>[1]!s_val_pe_ttm($A$1,A1031)</f>
        <v>13.78909969329834</v>
      </c>
      <c r="H1031" s="8">
        <f>[1]!s_val_dividendyield2($A$1,A1031)</f>
        <v>2.0367000000000002</v>
      </c>
      <c r="I1031" s="8">
        <f>[1]!s_val_pb_lf($A$1,A1031)</f>
        <v>1.7180999517440796</v>
      </c>
      <c r="J1031" s="11">
        <f>[1]!i_val_pe_percentile("881001.WI",A1031,"2000-01-01",A1031)</f>
        <v>6.25</v>
      </c>
      <c r="K1031" s="8">
        <f>[1]!macd("881001.WI",A1031,26,12,9,1,1,1)</f>
        <v>-12.173163885485792</v>
      </c>
      <c r="L1031" s="8">
        <f>[1]!sar("881001.WI",A1031,4,"2","20","1",1)</f>
        <v>2344.2804507199999</v>
      </c>
      <c r="M1031" s="12">
        <f>[1]!kdj("881001.WI",A1031,9,3,3,1,1,1)</f>
        <v>32.675426513583069</v>
      </c>
      <c r="N1031" s="7">
        <f>[1]!rsi("881001.WI",A1031,6,1,1)</f>
        <v>32.990223174059615</v>
      </c>
      <c r="O1031" s="7">
        <f>[1]!atr("881001.WI",A1031,14,"2","1",1)</f>
        <v>39.556185714285775</v>
      </c>
      <c r="P1031" s="21">
        <f>[1]!s_dq_close("000001.SH",A1031,1)</f>
        <v>2234.395</v>
      </c>
      <c r="Q1031" s="21">
        <f>[1]!s_dq_close("399107.SZ",A1031,1)</f>
        <v>974.09299999999996</v>
      </c>
    </row>
    <row r="1032" spans="1:17" x14ac:dyDescent="0.25">
      <c r="A1032" s="6">
        <v>41366</v>
      </c>
      <c r="B1032" s="8">
        <f>[1]!i_dq_close($A$1,A1032)</f>
        <v>2227.5936999999999</v>
      </c>
      <c r="C1032" s="8">
        <f>[1]!i_dq_pctchange($A$1,A1032)</f>
        <v>-0.76842324338320278</v>
      </c>
      <c r="D1032" s="8">
        <f>[1]!s_dq_volume("881001.WI",A1032,1000000)</f>
        <v>15829.443732</v>
      </c>
      <c r="E1032" s="8">
        <f>[1]!s_dq_turn($A$1,A1032)</f>
        <v>0.63390000000000002</v>
      </c>
      <c r="F1032" s="8">
        <f>[1]!s_share_freeshares($A$1,A1032,10000)</f>
        <v>100613107.9948</v>
      </c>
      <c r="G1032" s="8">
        <f>[1]!s_val_pe_ttm($A$1,A1032)</f>
        <v>13.711199760437012</v>
      </c>
      <c r="H1032" s="8">
        <f>[1]!s_val_dividendyield2($A$1,A1032)</f>
        <v>2.0529999999999999</v>
      </c>
      <c r="I1032" s="8">
        <f>[1]!s_val_pb_lf($A$1,A1032)</f>
        <v>1.7086000442504883</v>
      </c>
      <c r="J1032" s="11">
        <f>[1]!i_val_pe_percentile("881001.WI",A1032,"2000-01-01",A1032)</f>
        <v>5.8419243986254292</v>
      </c>
      <c r="K1032" s="8">
        <f>[1]!macd("881001.WI",A1032,26,12,9,1,1,1)</f>
        <v>-15.595445559982636</v>
      </c>
      <c r="L1032" s="8">
        <f>[1]!sar("881001.WI",A1032,4,"2","20","1",1)</f>
        <v>2339.6530286911998</v>
      </c>
      <c r="M1032" s="12">
        <f>[1]!kdj("881001.WI",A1032,9,3,3,1,1,1)</f>
        <v>23.363259456288805</v>
      </c>
      <c r="N1032" s="7">
        <f>[1]!rsi("881001.WI",A1032,6,1,1)</f>
        <v>28.283526465414688</v>
      </c>
      <c r="O1032" s="7">
        <f>[1]!atr("881001.WI",A1032,14,"2","1",1)</f>
        <v>40.09535714285721</v>
      </c>
      <c r="P1032" s="21">
        <f>[1]!s_dq_close("000001.SH",A1032,1)</f>
        <v>2227.7399999999998</v>
      </c>
      <c r="Q1032" s="21">
        <f>[1]!s_dq_close("399107.SZ",A1032,1)</f>
        <v>961.19799999999998</v>
      </c>
    </row>
    <row r="1033" spans="1:17" x14ac:dyDescent="0.25">
      <c r="A1033" s="6">
        <v>41367</v>
      </c>
      <c r="B1033" s="8">
        <f>[1]!i_dq_close($A$1,A1033)</f>
        <v>2216.9009999999998</v>
      </c>
      <c r="C1033" s="8">
        <f>[1]!i_dq_pctchange($A$1,A1033)</f>
        <v>-0.48001123364642573</v>
      </c>
      <c r="D1033" s="8">
        <f>[1]!s_dq_volume("881001.WI",A1033,1000000)</f>
        <v>14365.797893000001</v>
      </c>
      <c r="E1033" s="8">
        <f>[1]!s_dq_turn($A$1,A1033)</f>
        <v>0.57530000000000003</v>
      </c>
      <c r="F1033" s="8">
        <f>[1]!s_share_freeshares($A$1,A1033,10000)</f>
        <v>100614512.34739999</v>
      </c>
      <c r="G1033" s="8">
        <f>[1]!s_val_pe_ttm($A$1,A1033)</f>
        <v>13.669699668884277</v>
      </c>
      <c r="H1033" s="8">
        <f>[1]!s_val_dividendyield2($A$1,A1033)</f>
        <v>2.0619999999999998</v>
      </c>
      <c r="I1033" s="8">
        <f>[1]!s_val_pb_lf($A$1,A1033)</f>
        <v>1.7036000490188599</v>
      </c>
      <c r="J1033" s="11">
        <f>[1]!i_val_pe_percentile("881001.WI",A1033,"2000-01-01",A1033)</f>
        <v>5.6214865708931914</v>
      </c>
      <c r="K1033" s="8">
        <f>[1]!macd("881001.WI",A1033,26,12,9,1,1,1)</f>
        <v>-18.951973418234957</v>
      </c>
      <c r="L1033" s="8">
        <f>[1]!sar("881001.WI",A1033,4,"2","20","1",1)</f>
        <v>2332.5600909697278</v>
      </c>
      <c r="M1033" s="12">
        <f>[1]!kdj("881001.WI",A1033,9,3,3,1,1,1)</f>
        <v>17.545764411270422</v>
      </c>
      <c r="N1033" s="7">
        <f>[1]!rsi("881001.WI",A1033,6,1,1)</f>
        <v>25.569945357678712</v>
      </c>
      <c r="O1033" s="7">
        <f>[1]!atr("881001.WI",A1033,14,"2","1",1)</f>
        <v>40.333035714285771</v>
      </c>
      <c r="P1033" s="21">
        <f>[1]!s_dq_close("000001.SH",A1033,1)</f>
        <v>2225.2950000000001</v>
      </c>
      <c r="Q1033" s="21">
        <f>[1]!s_dq_close("399107.SZ",A1033,1)</f>
        <v>952.84</v>
      </c>
    </row>
    <row r="1034" spans="1:17" x14ac:dyDescent="0.25">
      <c r="A1034" s="6">
        <v>41372</v>
      </c>
      <c r="B1034" s="8">
        <f>[1]!i_dq_close($A$1,A1034)</f>
        <v>2214.7981</v>
      </c>
      <c r="C1034" s="8">
        <f>[1]!i_dq_pctchange($A$1,A1034)</f>
        <v>-9.4857641365124701E-2</v>
      </c>
      <c r="D1034" s="8">
        <f>[1]!s_dq_volume("881001.WI",A1034,1000000)</f>
        <v>15040.031822999998</v>
      </c>
      <c r="E1034" s="8">
        <f>[1]!s_dq_turn($A$1,A1034)</f>
        <v>0.60219999999999996</v>
      </c>
      <c r="F1034" s="8">
        <f>[1]!s_share_freeshares($A$1,A1034,10000)</f>
        <v>100610851.2739</v>
      </c>
      <c r="G1034" s="8">
        <f>[1]!s_val_pe_ttm($A$1,A1034)</f>
        <v>13.640399932861328</v>
      </c>
      <c r="H1034" s="8">
        <f>[1]!s_val_dividendyield2($A$1,A1034)</f>
        <v>2.0665</v>
      </c>
      <c r="I1034" s="8">
        <f>[1]!s_val_pb_lf($A$1,A1034)</f>
        <v>1.6988999843597412</v>
      </c>
      <c r="J1034" s="11">
        <f>[1]!i_val_pe_percentile("881001.WI",A1034,"2000-01-01",A1034)</f>
        <v>5.4324071183265685</v>
      </c>
      <c r="K1034" s="8">
        <f>[1]!macd("881001.WI",A1034,26,12,9,1,1,1)</f>
        <v>-21.533507513239329</v>
      </c>
      <c r="L1034" s="8">
        <f>[1]!sar("881001.WI",A1034,4,"2","20","1",1)</f>
        <v>2322.6316836921496</v>
      </c>
      <c r="M1034" s="12">
        <f>[1]!kdj("881001.WI",A1034,9,3,3,1,1,1)</f>
        <v>20.541230129306879</v>
      </c>
      <c r="N1034" s="7">
        <f>[1]!rsi("881001.WI",A1034,6,1,1)</f>
        <v>25.003800254625798</v>
      </c>
      <c r="O1034" s="7">
        <f>[1]!atr("881001.WI",A1034,14,"2","1",1)</f>
        <v>38.87589285714288</v>
      </c>
      <c r="P1034" s="21">
        <f>[1]!s_dq_close("000001.SH",A1034,1)</f>
        <v>2211.5920000000001</v>
      </c>
      <c r="Q1034" s="21">
        <f>[1]!s_dq_close("399107.SZ",A1034,1)</f>
        <v>958.35400000000004</v>
      </c>
    </row>
    <row r="1035" spans="1:17" x14ac:dyDescent="0.25">
      <c r="A1035" s="6">
        <v>41373</v>
      </c>
      <c r="B1035" s="8">
        <f>[1]!i_dq_close($A$1,A1035)</f>
        <v>2233.5536000000002</v>
      </c>
      <c r="C1035" s="8">
        <f>[1]!i_dq_pctchange($A$1,A1035)</f>
        <v>0.84682662496415406</v>
      </c>
      <c r="D1035" s="8">
        <f>[1]!s_dq_volume("881001.WI",A1035,1000000)</f>
        <v>14282.878493</v>
      </c>
      <c r="E1035" s="8">
        <f>[1]!s_dq_turn($A$1,A1035)</f>
        <v>0.57169999999999999</v>
      </c>
      <c r="F1035" s="8">
        <f>[1]!s_share_freeshares($A$1,A1035,10000)</f>
        <v>100616597.85439999</v>
      </c>
      <c r="G1035" s="8">
        <f>[1]!s_val_pe_ttm($A$1,A1035)</f>
        <v>13.728799819946289</v>
      </c>
      <c r="H1035" s="8">
        <f>[1]!s_val_dividendyield2($A$1,A1035)</f>
        <v>2.0527000000000002</v>
      </c>
      <c r="I1035" s="8">
        <f>[1]!s_val_pb_lf($A$1,A1035)</f>
        <v>1.7099000215530396</v>
      </c>
      <c r="J1035" s="11">
        <f>[1]!i_val_pe_percentile("881001.WI",A1035,"2000-01-01",A1035)</f>
        <v>5.9300873907615479</v>
      </c>
      <c r="K1035" s="8">
        <f>[1]!macd("881001.WI",A1035,26,12,9,1,1,1)</f>
        <v>-21.814515621710143</v>
      </c>
      <c r="L1035" s="8">
        <f>[1]!sar("881001.WI",A1035,4,"2","20","1",1)</f>
        <v>2306.9170153229347</v>
      </c>
      <c r="M1035" s="12">
        <f>[1]!kdj("881001.WI",A1035,9,3,3,1,1,1)</f>
        <v>27.103187200675634</v>
      </c>
      <c r="N1035" s="7">
        <f>[1]!rsi("881001.WI",A1035,6,1,1)</f>
        <v>39.370933195875551</v>
      </c>
      <c r="O1035" s="7">
        <f>[1]!atr("881001.WI",A1035,14,"2","1",1)</f>
        <v>38.195478571428602</v>
      </c>
      <c r="P1035" s="21">
        <f>[1]!s_dq_close("000001.SH",A1035,1)</f>
        <v>2225.7750000000001</v>
      </c>
      <c r="Q1035" s="21">
        <f>[1]!s_dq_close("399107.SZ",A1035,1)</f>
        <v>966.36199999999997</v>
      </c>
    </row>
    <row r="1036" spans="1:17" x14ac:dyDescent="0.25">
      <c r="A1036" s="6">
        <v>41374</v>
      </c>
      <c r="B1036" s="8">
        <f>[1]!i_dq_close($A$1,A1036)</f>
        <v>2227.8281999999999</v>
      </c>
      <c r="C1036" s="8">
        <f>[1]!i_dq_pctchange($A$1,A1036)</f>
        <v>-0.25633591242226123</v>
      </c>
      <c r="D1036" s="8">
        <f>[1]!s_dq_volume("881001.WI",A1036,1000000)</f>
        <v>13828.384722999997</v>
      </c>
      <c r="E1036" s="8">
        <f>[1]!s_dq_turn($A$1,A1036)</f>
        <v>0.55349999999999999</v>
      </c>
      <c r="F1036" s="8">
        <f>[1]!s_share_freeshares($A$1,A1036,10000)</f>
        <v>100617403.0439</v>
      </c>
      <c r="G1036" s="8">
        <f>[1]!s_val_pe_ttm($A$1,A1036)</f>
        <v>13.699700355529785</v>
      </c>
      <c r="H1036" s="8">
        <f>[1]!s_val_dividendyield2($A$1,A1036)</f>
        <v>2.0535000000000001</v>
      </c>
      <c r="I1036" s="8">
        <f>[1]!s_val_pb_lf($A$1,A1036)</f>
        <v>1.7067999839782715</v>
      </c>
      <c r="J1036" s="11">
        <f>[1]!i_val_pe_percentile("881001.WI",A1036,"2000-01-01",A1036)</f>
        <v>5.8346333853354135</v>
      </c>
      <c r="K1036" s="8">
        <f>[1]!macd("881001.WI",A1036,26,12,9,1,1,1)</f>
        <v>-22.242807266561158</v>
      </c>
      <c r="L1036" s="8">
        <f>[1]!sar("881001.WI",A1036,4,"2","20","1",1)</f>
        <v>2292.7738137906413</v>
      </c>
      <c r="M1036" s="12">
        <f>[1]!kdj("881001.WI",A1036,9,3,3,1,1,1)</f>
        <v>30.349961857344322</v>
      </c>
      <c r="N1036" s="7">
        <f>[1]!rsi("881001.WI",A1036,6,1,1)</f>
        <v>36.789209601026954</v>
      </c>
      <c r="O1036" s="7">
        <f>[1]!atr("881001.WI",A1036,14,"2","1",1)</f>
        <v>37.848985714285746</v>
      </c>
      <c r="P1036" s="21">
        <f>[1]!s_dq_close("000001.SH",A1036,1)</f>
        <v>2226.1260000000002</v>
      </c>
      <c r="Q1036" s="21">
        <f>[1]!s_dq_close("399107.SZ",A1036,1)</f>
        <v>961.74300000000005</v>
      </c>
    </row>
    <row r="1037" spans="1:17" x14ac:dyDescent="0.25">
      <c r="A1037" s="6">
        <v>41375</v>
      </c>
      <c r="B1037" s="8">
        <f>[1]!i_dq_close($A$1,A1037)</f>
        <v>2220.7393999999999</v>
      </c>
      <c r="C1037" s="8">
        <f>[1]!i_dq_pctchange($A$1,A1037)</f>
        <v>-0.3181932969517125</v>
      </c>
      <c r="D1037" s="8">
        <f>[1]!s_dq_volume("881001.WI",A1037,1000000)</f>
        <v>12655.671200000001</v>
      </c>
      <c r="E1037" s="8">
        <f>[1]!s_dq_turn($A$1,A1037)</f>
        <v>0.50639999999999996</v>
      </c>
      <c r="F1037" s="8">
        <f>[1]!s_share_freeshares($A$1,A1037,10000)</f>
        <v>100684498.48190001</v>
      </c>
      <c r="G1037" s="8">
        <f>[1]!s_val_pe_ttm($A$1,A1037)</f>
        <v>13.664199829101563</v>
      </c>
      <c r="H1037" s="8">
        <f>[1]!s_val_dividendyield2($A$1,A1037)</f>
        <v>2.0594999999999999</v>
      </c>
      <c r="I1037" s="8">
        <f>[1]!s_val_pb_lf($A$1,A1037)</f>
        <v>1.7028000354766846</v>
      </c>
      <c r="J1037" s="11">
        <f>[1]!i_val_pe_percentile("881001.WI",A1037,"2000-01-01",A1037)</f>
        <v>5.6456643792888332</v>
      </c>
      <c r="K1037" s="8">
        <f>[1]!macd("881001.WI",A1037,26,12,9,1,1,1)</f>
        <v>-22.890372432565982</v>
      </c>
      <c r="L1037" s="8">
        <f>[1]!sar("881001.WI",A1037,4,"2","20","1",1)</f>
        <v>2280.0449324115771</v>
      </c>
      <c r="M1037" s="12">
        <f>[1]!kdj("881001.WI",A1037,9,3,3,1,1,1)</f>
        <v>35.967448584534147</v>
      </c>
      <c r="N1037" s="7">
        <f>[1]!rsi("881001.WI",A1037,6,1,1)</f>
        <v>33.523130226161193</v>
      </c>
      <c r="O1037" s="7">
        <f>[1]!atr("881001.WI",A1037,14,"2","1",1)</f>
        <v>34.643178571428571</v>
      </c>
      <c r="P1037" s="21">
        <f>[1]!s_dq_close("000001.SH",A1037,1)</f>
        <v>2219.5529999999999</v>
      </c>
      <c r="Q1037" s="21">
        <f>[1]!s_dq_close("399107.SZ",A1037,1)</f>
        <v>958.75199999999995</v>
      </c>
    </row>
    <row r="1038" spans="1:17" x14ac:dyDescent="0.25">
      <c r="A1038" s="6">
        <v>41376</v>
      </c>
      <c r="B1038" s="8">
        <f>[1]!i_dq_close($A$1,A1038)</f>
        <v>2204.9290999999998</v>
      </c>
      <c r="C1038" s="8">
        <f>[1]!i_dq_pctchange($A$1,A1038)</f>
        <v>-0.71193855523975924</v>
      </c>
      <c r="D1038" s="8">
        <f>[1]!s_dq_volume("881001.WI",A1038,1000000)</f>
        <v>11749.608184999999</v>
      </c>
      <c r="E1038" s="8">
        <f>[1]!s_dq_turn($A$1,A1038)</f>
        <v>0.47010000000000002</v>
      </c>
      <c r="F1038" s="8">
        <f>[1]!s_share_freeshares($A$1,A1038,10000)</f>
        <v>100705538.3495</v>
      </c>
      <c r="G1038" s="8">
        <f>[1]!s_val_pe_ttm($A$1,A1038)</f>
        <v>13.569899559020996</v>
      </c>
      <c r="H1038" s="8">
        <f>[1]!s_val_dividendyield2($A$1,A1038)</f>
        <v>2.0665</v>
      </c>
      <c r="I1038" s="8">
        <f>[1]!s_val_pb_lf($A$1,A1038)</f>
        <v>1.6924999952316284</v>
      </c>
      <c r="J1038" s="11">
        <f>[1]!i_val_pe_percentile("881001.WI",A1038,"2000-01-01",A1038)</f>
        <v>5.3632678515746806</v>
      </c>
      <c r="K1038" s="8">
        <f>[1]!macd("881001.WI",A1038,26,12,9,1,1,1)</f>
        <v>-24.39808562607368</v>
      </c>
      <c r="L1038" s="8">
        <f>[1]!sar("881001.WI",A1038,4,"2","20","1",1)</f>
        <v>2268.5889391704195</v>
      </c>
      <c r="M1038" s="12">
        <f>[1]!kdj("881001.WI",A1038,9,3,3,1,1,1)</f>
        <v>36.749021398102457</v>
      </c>
      <c r="N1038" s="7">
        <f>[1]!rsi("881001.WI",A1038,6,1,1)</f>
        <v>27.087107818796312</v>
      </c>
      <c r="O1038" s="7">
        <f>[1]!atr("881001.WI",A1038,14,"2","1",1)</f>
        <v>34.820942857142846</v>
      </c>
      <c r="P1038" s="21">
        <f>[1]!s_dq_close("000001.SH",A1038,1)</f>
        <v>2206.7800000000002</v>
      </c>
      <c r="Q1038" s="21">
        <f>[1]!s_dq_close("399107.SZ",A1038,1)</f>
        <v>951.89400000000001</v>
      </c>
    </row>
    <row r="1039" spans="1:17" x14ac:dyDescent="0.25">
      <c r="A1039" s="6">
        <v>41379</v>
      </c>
      <c r="B1039" s="8">
        <f>[1]!i_dq_close($A$1,A1039)</f>
        <v>2178.7006999999999</v>
      </c>
      <c r="C1039" s="8">
        <f>[1]!i_dq_pctchange($A$1,A1039)</f>
        <v>-1.189534847174903</v>
      </c>
      <c r="D1039" s="8">
        <f>[1]!s_dq_volume("881001.WI",A1039,1000000)</f>
        <v>12187.287222000001</v>
      </c>
      <c r="E1039" s="8">
        <f>[1]!s_dq_turn($A$1,A1039)</f>
        <v>0.4874</v>
      </c>
      <c r="F1039" s="8">
        <f>[1]!s_share_freeshares($A$1,A1039,10000)</f>
        <v>100748361.71799999</v>
      </c>
      <c r="G1039" s="8">
        <f>[1]!s_val_pe_ttm($A$1,A1039)</f>
        <v>13.412699699401855</v>
      </c>
      <c r="H1039" s="8">
        <f>[1]!s_val_dividendyield2($A$1,A1039)</f>
        <v>2.0905999999999998</v>
      </c>
      <c r="I1039" s="8">
        <f>[1]!s_val_pb_lf($A$1,A1039)</f>
        <v>1.6741000413894653</v>
      </c>
      <c r="J1039" s="11">
        <f>[1]!i_val_pe_percentile("881001.WI",A1039,"2000-01-01",A1039)</f>
        <v>4.8628428927680796</v>
      </c>
      <c r="K1039" s="8">
        <f>[1]!macd("881001.WI",A1039,26,12,9,1,1,1)</f>
        <v>-27.393595556872242</v>
      </c>
      <c r="L1039" s="8">
        <f>[1]!sar("881001.WI",A1039,4,"2","20","1",1)</f>
        <v>2262.0358552533776</v>
      </c>
      <c r="M1039" s="12">
        <f>[1]!kdj("881001.WI",A1039,9,3,3,1,1,1)</f>
        <v>28.778163321538013</v>
      </c>
      <c r="N1039" s="7">
        <f>[1]!rsi("881001.WI",A1039,6,1,1)</f>
        <v>19.597156714854744</v>
      </c>
      <c r="O1039" s="7">
        <f>[1]!atr("881001.WI",A1039,14,"2","1",1)</f>
        <v>35.66309999999995</v>
      </c>
      <c r="P1039" s="21">
        <f>[1]!s_dq_close("000001.SH",A1039,1)</f>
        <v>2181.942</v>
      </c>
      <c r="Q1039" s="21">
        <f>[1]!s_dq_close("399107.SZ",A1039,1)</f>
        <v>939.15700000000004</v>
      </c>
    </row>
    <row r="1040" spans="1:17" x14ac:dyDescent="0.25">
      <c r="A1040" s="6">
        <v>41380</v>
      </c>
      <c r="B1040" s="8">
        <f>[1]!i_dq_close($A$1,A1040)</f>
        <v>2199.6547999999998</v>
      </c>
      <c r="C1040" s="8">
        <f>[1]!i_dq_pctchange($A$1,A1040)</f>
        <v>0.96177047173115271</v>
      </c>
      <c r="D1040" s="8">
        <f>[1]!s_dq_volume("881001.WI",A1040,1000000)</f>
        <v>13164.094342</v>
      </c>
      <c r="E1040" s="8">
        <f>[1]!s_dq_turn($A$1,A1040)</f>
        <v>0.52629999999999999</v>
      </c>
      <c r="F1040" s="8">
        <f>[1]!s_share_freeshares($A$1,A1040,10000)</f>
        <v>100818925.6648</v>
      </c>
      <c r="G1040" s="8">
        <f>[1]!s_val_pe_ttm($A$1,A1040)</f>
        <v>13.490699768066406</v>
      </c>
      <c r="H1040" s="8">
        <f>[1]!s_val_dividendyield2($A$1,A1040)</f>
        <v>2.0777000000000001</v>
      </c>
      <c r="I1040" s="8">
        <f>[1]!s_val_pb_lf($A$1,A1040)</f>
        <v>1.6850999593734741</v>
      </c>
      <c r="J1040" s="11">
        <f>[1]!i_val_pe_percentile("881001.WI",A1040,"2000-01-01",A1040)</f>
        <v>5.1885322530383293</v>
      </c>
      <c r="K1040" s="8">
        <f>[1]!macd("881001.WI",A1040,26,12,9,1,1,1)</f>
        <v>-27.756775182917863</v>
      </c>
      <c r="L1040" s="8">
        <f>[1]!sar("881001.WI",A1040,4,"2","20","1",1)</f>
        <v>2251.3036966229724</v>
      </c>
      <c r="M1040" s="12">
        <f>[1]!kdj("881001.WI",A1040,9,3,3,1,1,1)</f>
        <v>31.863732929683497</v>
      </c>
      <c r="N1040" s="7">
        <f>[1]!rsi("881001.WI",A1040,6,1,1)</f>
        <v>36.445006590534817</v>
      </c>
      <c r="O1040" s="7">
        <f>[1]!atr("881001.WI",A1040,14,"2","1",1)</f>
        <v>36.804671428571382</v>
      </c>
      <c r="P1040" s="21">
        <f>[1]!s_dq_close("000001.SH",A1040,1)</f>
        <v>2194.846</v>
      </c>
      <c r="Q1040" s="21">
        <f>[1]!s_dq_close("399107.SZ",A1040,1)</f>
        <v>949.05899999999997</v>
      </c>
    </row>
    <row r="1041" spans="1:17" x14ac:dyDescent="0.25">
      <c r="A1041" s="6">
        <v>41381</v>
      </c>
      <c r="B1041" s="8">
        <f>[1]!i_dq_close($A$1,A1041)</f>
        <v>2208.7298000000001</v>
      </c>
      <c r="C1041" s="8">
        <f>[1]!i_dq_pctchange($A$1,A1041)</f>
        <v>0.41256473515754716</v>
      </c>
      <c r="D1041" s="8">
        <f>[1]!s_dq_volume("881001.WI",A1041,1000000)</f>
        <v>11925.793879000001</v>
      </c>
      <c r="E1041" s="8">
        <f>[1]!s_dq_turn($A$1,A1041)</f>
        <v>0.4768</v>
      </c>
      <c r="F1041" s="8">
        <f>[1]!s_share_freeshares($A$1,A1041,10000)</f>
        <v>100815062.3046</v>
      </c>
      <c r="G1041" s="8">
        <f>[1]!s_val_pe_ttm($A$1,A1041)</f>
        <v>13.502699851989746</v>
      </c>
      <c r="H1041" s="8">
        <f>[1]!s_val_dividendyield2($A$1,A1041)</f>
        <v>2.0724</v>
      </c>
      <c r="I1041" s="8">
        <f>[1]!s_val_pb_lf($A$1,A1041)</f>
        <v>1.6876000165939331</v>
      </c>
      <c r="J1041" s="11">
        <f>[1]!i_val_pe_percentile("881001.WI",A1041,"2000-01-01",A1041)</f>
        <v>5.2647975077881615</v>
      </c>
      <c r="K1041" s="8">
        <f>[1]!macd("881001.WI",A1041,26,12,9,1,1,1)</f>
        <v>-27.001069474743417</v>
      </c>
      <c r="L1041" s="8">
        <f>[1]!sar("881001.WI",A1041,4,"2","20","1",1)</f>
        <v>2238.1619390957562</v>
      </c>
      <c r="M1041" s="12">
        <f>[1]!kdj("881001.WI",A1041,9,3,3,1,1,1)</f>
        <v>41.016331350514328</v>
      </c>
      <c r="N1041" s="7">
        <f>[1]!rsi("881001.WI",A1041,6,1,1)</f>
        <v>42.686504652450033</v>
      </c>
      <c r="O1041" s="7">
        <f>[1]!atr("881001.WI",A1041,14,"2","1",1)</f>
        <v>35.066771428571393</v>
      </c>
      <c r="P1041" s="21">
        <f>[1]!s_dq_close("000001.SH",A1041,1)</f>
        <v>2193.7959999999998</v>
      </c>
      <c r="Q1041" s="21">
        <f>[1]!s_dq_close("399107.SZ",A1041,1)</f>
        <v>959.41399999999999</v>
      </c>
    </row>
    <row r="1042" spans="1:17" x14ac:dyDescent="0.25">
      <c r="A1042" s="6">
        <v>41382</v>
      </c>
      <c r="B1042" s="8">
        <f>[1]!i_dq_close($A$1,A1042)</f>
        <v>2215.5607</v>
      </c>
      <c r="C1042" s="8">
        <f>[1]!i_dq_pctchange($A$1,A1042)</f>
        <v>0.30926825001409985</v>
      </c>
      <c r="D1042" s="8">
        <f>[1]!s_dq_volume("881001.WI",A1042,1000000)</f>
        <v>12544.4444</v>
      </c>
      <c r="E1042" s="8">
        <f>[1]!s_dq_turn($A$1,A1042)</f>
        <v>0.50149999999999995</v>
      </c>
      <c r="F1042" s="8">
        <f>[1]!s_share_freeshares($A$1,A1042,10000)</f>
        <v>100876524.14139999</v>
      </c>
      <c r="G1042" s="8">
        <f>[1]!s_val_pe_ttm($A$1,A1042)</f>
        <v>13.522600173950195</v>
      </c>
      <c r="H1042" s="8">
        <f>[1]!s_val_dividendyield2($A$1,A1042)</f>
        <v>2.0676999999999999</v>
      </c>
      <c r="I1042" s="8">
        <f>[1]!s_val_pb_lf($A$1,A1042)</f>
        <v>1.690000057220459</v>
      </c>
      <c r="J1042" s="11">
        <f>[1]!i_val_pe_percentile("881001.WI",A1042,"2000-01-01",A1042)</f>
        <v>5.4188726253503576</v>
      </c>
      <c r="K1042" s="8">
        <f>[1]!macd("881001.WI",A1042,26,12,9,1,1,1)</f>
        <v>-25.556372757801455</v>
      </c>
      <c r="L1042" s="8">
        <f>[1]!sar("881001.WI",A1042,4,"2","20","1",1)</f>
        <v>2226.8600276223506</v>
      </c>
      <c r="M1042" s="12">
        <f>[1]!kdj("881001.WI",A1042,9,3,3,1,1,1)</f>
        <v>49.751283939735025</v>
      </c>
      <c r="N1042" s="7">
        <f>[1]!rsi("881001.WI",A1042,6,1,1)</f>
        <v>47.356302560974086</v>
      </c>
      <c r="O1042" s="7">
        <f>[1]!atr("881001.WI",A1042,14,"2","1",1)</f>
        <v>34.946099999999987</v>
      </c>
      <c r="P1042" s="21">
        <f>[1]!s_dq_close("000001.SH",A1042,1)</f>
        <v>2197.6019999999999</v>
      </c>
      <c r="Q1042" s="21">
        <f>[1]!s_dq_close("399107.SZ",A1042,1)</f>
        <v>962.74199999999996</v>
      </c>
    </row>
    <row r="1043" spans="1:17" x14ac:dyDescent="0.25">
      <c r="A1043" s="6">
        <v>41383</v>
      </c>
      <c r="B1043" s="8">
        <f>[1]!i_dq_close($A$1,A1043)</f>
        <v>2270.8454999999999</v>
      </c>
      <c r="C1043" s="8">
        <f>[1]!i_dq_pctchange($A$1,A1043)</f>
        <v>2.495296111724671</v>
      </c>
      <c r="D1043" s="8">
        <f>[1]!s_dq_volume("881001.WI",A1043,1000000)</f>
        <v>18640.038595000002</v>
      </c>
      <c r="E1043" s="8">
        <f>[1]!s_dq_turn($A$1,A1043)</f>
        <v>0.74490000000000001</v>
      </c>
      <c r="F1043" s="8">
        <f>[1]!s_share_freeshares($A$1,A1043,10000)</f>
        <v>100912353.1869</v>
      </c>
      <c r="G1043" s="8">
        <f>[1]!s_val_pe_ttm($A$1,A1043)</f>
        <v>13.81309986114502</v>
      </c>
      <c r="H1043" s="8">
        <f>[1]!s_val_dividendyield2($A$1,A1043)</f>
        <v>2.0219</v>
      </c>
      <c r="I1043" s="8">
        <f>[1]!s_val_pb_lf($A$1,A1043)</f>
        <v>1.7258000373840332</v>
      </c>
      <c r="J1043" s="11">
        <f>[1]!i_val_pe_percentile("881001.WI",A1043,"2000-01-01",A1043)</f>
        <v>6.755915317559154</v>
      </c>
      <c r="K1043" s="8">
        <f>[1]!macd("881001.WI",A1043,26,12,9,1,1,1)</f>
        <v>-19.72306367463807</v>
      </c>
      <c r="L1043" s="8">
        <f>[1]!sar("881001.WI",A1043,4,"2","20","1",1)</f>
        <v>2157.4340000000002</v>
      </c>
      <c r="M1043" s="12">
        <f>[1]!kdj("881001.WI",A1043,9,3,3,1,1,1)</f>
        <v>64.845367589497187</v>
      </c>
      <c r="N1043" s="7">
        <f>[1]!rsi("881001.WI",A1043,6,1,1)</f>
        <v>70.611728419092259</v>
      </c>
      <c r="O1043" s="7">
        <f>[1]!atr("881001.WI",A1043,14,"2","1",1)</f>
        <v>33.972492857142825</v>
      </c>
      <c r="P1043" s="21">
        <f>[1]!s_dq_close("000001.SH",A1043,1)</f>
        <v>2244.643</v>
      </c>
      <c r="Q1043" s="21">
        <f>[1]!s_dq_close("399107.SZ",A1043,1)</f>
        <v>983.85500000000002</v>
      </c>
    </row>
    <row r="1044" spans="1:17" x14ac:dyDescent="0.25">
      <c r="A1044" s="6">
        <v>41386</v>
      </c>
      <c r="B1044" s="8">
        <f>[1]!i_dq_close($A$1,A1044)</f>
        <v>2275.9708999999998</v>
      </c>
      <c r="C1044" s="8">
        <f>[1]!i_dq_pctchange($A$1,A1044)</f>
        <v>0.22570447879434774</v>
      </c>
      <c r="D1044" s="8">
        <f>[1]!s_dq_volume("881001.WI",A1044,1000000)</f>
        <v>17517.014367</v>
      </c>
      <c r="E1044" s="8">
        <f>[1]!s_dq_turn($A$1,A1044)</f>
        <v>0.69940000000000002</v>
      </c>
      <c r="F1044" s="8">
        <f>[1]!s_share_freeshares($A$1,A1044,10000)</f>
        <v>101046206.2682</v>
      </c>
      <c r="G1044" s="8">
        <f>[1]!s_val_pe_ttm($A$1,A1044)</f>
        <v>13.814800262451172</v>
      </c>
      <c r="H1044" s="8">
        <f>[1]!s_val_dividendyield2($A$1,A1044)</f>
        <v>2.0139</v>
      </c>
      <c r="I1044" s="8">
        <f>[1]!s_val_pb_lf($A$1,A1044)</f>
        <v>1.7253999710083008</v>
      </c>
      <c r="J1044" s="11">
        <f>[1]!i_val_pe_percentile("881001.WI",A1044,"2000-01-01",A1044)</f>
        <v>6.7849361967009028</v>
      </c>
      <c r="K1044" s="8">
        <f>[1]!macd("881001.WI",A1044,26,12,9,1,1,1)</f>
        <v>-14.519179194385742</v>
      </c>
      <c r="L1044" s="8">
        <f>[1]!sar("881001.WI",A1044,4,"2","20","1",1)</f>
        <v>2159.820768</v>
      </c>
      <c r="M1044" s="12">
        <f>[1]!kdj("881001.WI",A1044,9,3,3,1,1,1)</f>
        <v>76.339705216663702</v>
      </c>
      <c r="N1044" s="7">
        <f>[1]!rsi("881001.WI",A1044,6,1,1)</f>
        <v>71.988366006620424</v>
      </c>
      <c r="O1044" s="7">
        <f>[1]!atr("881001.WI",A1044,14,"2","1",1)</f>
        <v>33.376628571428554</v>
      </c>
      <c r="P1044" s="21">
        <f>[1]!s_dq_close("000001.SH",A1044,1)</f>
        <v>2242.1689999999999</v>
      </c>
      <c r="Q1044" s="21">
        <f>[1]!s_dq_close("399107.SZ",A1044,1)</f>
        <v>989.79499999999996</v>
      </c>
    </row>
    <row r="1045" spans="1:17" x14ac:dyDescent="0.25">
      <c r="A1045" s="6">
        <v>41387</v>
      </c>
      <c r="B1045" s="8">
        <f>[1]!i_dq_close($A$1,A1045)</f>
        <v>2206.7377999999999</v>
      </c>
      <c r="C1045" s="8">
        <f>[1]!i_dq_pctchange($A$1,A1045)</f>
        <v>-3.0419149910923697</v>
      </c>
      <c r="D1045" s="8">
        <f>[1]!s_dq_volume("881001.WI",A1045,1000000)</f>
        <v>17414.583213000002</v>
      </c>
      <c r="E1045" s="8">
        <f>[1]!s_dq_turn($A$1,A1045)</f>
        <v>0.69510000000000005</v>
      </c>
      <c r="F1045" s="8">
        <f>[1]!s_share_freeshares($A$1,A1045,10000)</f>
        <v>101097990.02339999</v>
      </c>
      <c r="G1045" s="8">
        <f>[1]!s_val_pe_ttm($A$1,A1045)</f>
        <v>13.457699775695801</v>
      </c>
      <c r="H1045" s="8">
        <f>[1]!s_val_dividendyield2($A$1,A1045)</f>
        <v>2.0727000000000002</v>
      </c>
      <c r="I1045" s="8">
        <f>[1]!s_val_pb_lf($A$1,A1045)</f>
        <v>1.6773999929428101</v>
      </c>
      <c r="J1045" s="11">
        <f>[1]!i_val_pe_percentile("881001.WI",A1045,"2000-01-01",A1045)</f>
        <v>5.0093341630367147</v>
      </c>
      <c r="K1045" s="8">
        <f>[1]!macd("881001.WI",A1045,26,12,9,1,1,1)</f>
        <v>-15.799469368610971</v>
      </c>
      <c r="L1045" s="8">
        <f>[1]!sar("881001.WI",A1045,4,"2","20","1",1)</f>
        <v>2162.15980064</v>
      </c>
      <c r="M1045" s="12">
        <f>[1]!kdj("881001.WI",A1045,9,3,3,1,1,1)</f>
        <v>64.664563275683776</v>
      </c>
      <c r="N1045" s="7">
        <f>[1]!rsi("881001.WI",A1045,6,1,1)</f>
        <v>40.91877802428769</v>
      </c>
      <c r="O1045" s="7">
        <f>[1]!atr("881001.WI",A1045,14,"2","1",1)</f>
        <v>36.781864285714263</v>
      </c>
      <c r="P1045" s="21">
        <f>[1]!s_dq_close("000001.SH",A1045,1)</f>
        <v>2184.538</v>
      </c>
      <c r="Q1045" s="21">
        <f>[1]!s_dq_close("399107.SZ",A1045,1)</f>
        <v>962.91899999999998</v>
      </c>
    </row>
    <row r="1046" spans="1:17" x14ac:dyDescent="0.25">
      <c r="A1046" s="6">
        <v>41388</v>
      </c>
      <c r="B1046" s="8">
        <f>[1]!i_dq_close($A$1,A1046)</f>
        <v>2251.8485999999998</v>
      </c>
      <c r="C1046" s="8">
        <f>[1]!i_dq_pctchange($A$1,A1046)</f>
        <v>2.0442301754200218</v>
      </c>
      <c r="D1046" s="8">
        <f>[1]!s_dq_volume("881001.WI",A1046,1000000)</f>
        <v>17056.161656</v>
      </c>
      <c r="E1046" s="8">
        <f>[1]!s_dq_turn($A$1,A1046)</f>
        <v>0.68079999999999996</v>
      </c>
      <c r="F1046" s="8">
        <f>[1]!s_share_freeshares($A$1,A1046,10000)</f>
        <v>101124480.7703</v>
      </c>
      <c r="G1046" s="8">
        <f>[1]!s_val_pe_ttm($A$1,A1046)</f>
        <v>13.661399841308594</v>
      </c>
      <c r="H1046" s="8">
        <f>[1]!s_val_dividendyield2($A$1,A1046)</f>
        <v>2.0339999999999998</v>
      </c>
      <c r="I1046" s="8">
        <f>[1]!s_val_pb_lf($A$1,A1046)</f>
        <v>1.7029999494552612</v>
      </c>
      <c r="J1046" s="11">
        <f>[1]!i_val_pe_percentile("881001.WI",A1046,"2000-01-01",A1046)</f>
        <v>5.7853810264385697</v>
      </c>
      <c r="K1046" s="8">
        <f>[1]!macd("881001.WI",A1046,26,12,9,1,1,1)</f>
        <v>-13.023912446780741</v>
      </c>
      <c r="L1046" s="8">
        <f>[1]!sar("881001.WI",A1046,4,"2","20","1",1)</f>
        <v>2164.4520526271999</v>
      </c>
      <c r="M1046" s="12">
        <f>[1]!kdj("881001.WI",A1046,9,3,3,1,1,1)</f>
        <v>69.481382455375396</v>
      </c>
      <c r="N1046" s="7">
        <f>[1]!rsi("881001.WI",A1046,6,1,1)</f>
        <v>55.825773728849782</v>
      </c>
      <c r="O1046" s="7">
        <f>[1]!atr("881001.WI",A1046,14,"2","1",1)</f>
        <v>37.416514285714257</v>
      </c>
      <c r="P1046" s="21">
        <f>[1]!s_dq_close("000001.SH",A1046,1)</f>
        <v>2218.3180000000002</v>
      </c>
      <c r="Q1046" s="21">
        <f>[1]!s_dq_close("399107.SZ",A1046,1)</f>
        <v>984.24900000000002</v>
      </c>
    </row>
    <row r="1047" spans="1:17" x14ac:dyDescent="0.25">
      <c r="A1047" s="6">
        <v>41389</v>
      </c>
      <c r="B1047" s="8">
        <f>[1]!i_dq_close($A$1,A1047)</f>
        <v>2220.6788999999999</v>
      </c>
      <c r="C1047" s="8">
        <f>[1]!i_dq_pctchange($A$1,A1047)</f>
        <v>-1.3841827554481205</v>
      </c>
      <c r="D1047" s="8">
        <f>[1]!s_dq_volume("881001.WI",A1047,1000000)</f>
        <v>18301.444884</v>
      </c>
      <c r="E1047" s="8">
        <f>[1]!s_dq_turn($A$1,A1047)</f>
        <v>0.73040000000000005</v>
      </c>
      <c r="F1047" s="8">
        <f>[1]!s_share_freeshares($A$1,A1047,10000)</f>
        <v>101138448.7094</v>
      </c>
      <c r="G1047" s="8">
        <f>[1]!s_val_pe_ttm($A$1,A1047)</f>
        <v>13.491700172424316</v>
      </c>
      <c r="H1047" s="8">
        <f>[1]!s_val_dividendyield2($A$1,A1047)</f>
        <v>2.0514999999999999</v>
      </c>
      <c r="I1047" s="8">
        <f>[1]!s_val_pb_lf($A$1,A1047)</f>
        <v>1.6818000078201294</v>
      </c>
      <c r="J1047" s="11">
        <f>[1]!i_val_pe_percentile("881001.WI",A1047,"2000-01-01",A1047)</f>
        <v>5.2549751243781095</v>
      </c>
      <c r="K1047" s="8">
        <f>[1]!macd("881001.WI",A1047,26,12,9,1,1,1)</f>
        <v>-13.187381953075601</v>
      </c>
      <c r="L1047" s="8">
        <f>[1]!sar("881001.WI",A1047,4,"2","20","1",1)</f>
        <v>2166.6984595746558</v>
      </c>
      <c r="M1047" s="12">
        <f>[1]!kdj("881001.WI",A1047,9,3,3,1,1,1)</f>
        <v>63.986344780962177</v>
      </c>
      <c r="N1047" s="7">
        <f>[1]!rsi("881001.WI",A1047,6,1,1)</f>
        <v>46.167300550338396</v>
      </c>
      <c r="O1047" s="7">
        <f>[1]!atr("881001.WI",A1047,14,"2","1",1)</f>
        <v>38.072614285714245</v>
      </c>
      <c r="P1047" s="21">
        <f>[1]!s_dq_close("000001.SH",A1047,1)</f>
        <v>2199.3069999999998</v>
      </c>
      <c r="Q1047" s="21">
        <f>[1]!s_dq_close("399107.SZ",A1047,1)</f>
        <v>967.52499999999998</v>
      </c>
    </row>
    <row r="1048" spans="1:17" x14ac:dyDescent="0.25">
      <c r="A1048" s="6">
        <v>41390</v>
      </c>
      <c r="B1048" s="8">
        <f>[1]!i_dq_close($A$1,A1048)</f>
        <v>2192.4872999999998</v>
      </c>
      <c r="C1048" s="8">
        <f>[1]!i_dq_pctchange($A$1,A1048)</f>
        <v>-1.2695036639470978</v>
      </c>
      <c r="D1048" s="8">
        <f>[1]!s_dq_volume("881001.WI",A1048,1000000)</f>
        <v>14265.110231000001</v>
      </c>
      <c r="E1048" s="8">
        <f>[1]!s_dq_turn($A$1,A1048)</f>
        <v>0.56920000000000004</v>
      </c>
      <c r="F1048" s="8">
        <f>[1]!s_share_freeshares($A$1,A1048,10000)</f>
        <v>101232835.3969</v>
      </c>
      <c r="G1048" s="8">
        <f>[1]!s_val_pe_ttm($A$1,A1048)</f>
        <v>13.266500473022461</v>
      </c>
      <c r="H1048" s="8">
        <f>[1]!s_val_dividendyield2($A$1,A1048)</f>
        <v>2.0752000000000002</v>
      </c>
      <c r="I1048" s="8">
        <f>[1]!s_val_pb_lf($A$1,A1048)</f>
        <v>1.6450999975204468</v>
      </c>
      <c r="J1048" s="11">
        <f>[1]!i_val_pe_percentile("881001.WI",A1048,"2000-01-01",A1048)</f>
        <v>4.4762200808206405</v>
      </c>
      <c r="K1048" s="8">
        <f>[1]!macd("881001.WI",A1048,26,12,9,1,1,1)</f>
        <v>-15.414075361676169</v>
      </c>
      <c r="L1048" s="8">
        <f>[1]!sar("881001.WI",A1048,4,"2","20","1",1)</f>
        <v>2168.8934043831628</v>
      </c>
      <c r="M1048" s="12">
        <f>[1]!kdj("881001.WI",A1048,9,3,3,1,1,1)</f>
        <v>52.448572060674302</v>
      </c>
      <c r="N1048" s="7">
        <f>[1]!rsi("881001.WI",A1048,6,1,1)</f>
        <v>38.868664690740999</v>
      </c>
      <c r="O1048" s="7">
        <f>[1]!atr("881001.WI",A1048,14,"2","1",1)</f>
        <v>37.540499999999966</v>
      </c>
      <c r="P1048" s="21">
        <f>[1]!s_dq_close("000001.SH",A1048,1)</f>
        <v>2177.9119999999998</v>
      </c>
      <c r="Q1048" s="21">
        <f>[1]!s_dq_close("399107.SZ",A1048,1)</f>
        <v>951.56700000000001</v>
      </c>
    </row>
    <row r="1049" spans="1:17" x14ac:dyDescent="0.25">
      <c r="A1049" s="6">
        <v>41396</v>
      </c>
      <c r="B1049" s="8">
        <f>[1]!i_dq_close($A$1,A1049)</f>
        <v>2198.8267999999998</v>
      </c>
      <c r="C1049" s="8">
        <f>[1]!i_dq_pctchange($A$1,A1049)</f>
        <v>0.28914648673221705</v>
      </c>
      <c r="D1049" s="8">
        <f>[1]!s_dq_volume("881001.WI",A1049,1000000)</f>
        <v>12045.012667000001</v>
      </c>
      <c r="E1049" s="8">
        <f>[1]!s_dq_turn($A$1,A1049)</f>
        <v>0.48020000000000002</v>
      </c>
      <c r="F1049" s="8">
        <f>[1]!s_share_freeshares($A$1,A1049,10000)</f>
        <v>101375946.2542</v>
      </c>
      <c r="G1049" s="8">
        <f>[1]!s_val_pe_ttm($A$1,A1049)</f>
        <v>13.128899574279785</v>
      </c>
      <c r="H1049" s="8">
        <f>[1]!s_val_dividendyield2($A$1,A1049)</f>
        <v>2.0657000000000001</v>
      </c>
      <c r="I1049" s="8">
        <f>[1]!s_val_pb_lf($A$1,A1049)</f>
        <v>1.6186000108718872</v>
      </c>
      <c r="J1049" s="11">
        <f>[1]!i_val_pe_percentile("881001.WI",A1049,"2000-01-01",A1049)</f>
        <v>3.8533250466128028</v>
      </c>
      <c r="K1049" s="8">
        <f>[1]!macd("881001.WI",A1049,26,12,9,1,1,1)</f>
        <v>-16.477261646343777</v>
      </c>
      <c r="L1049" s="8">
        <f>[1]!sar("881001.WI",A1049,4,"2","20","1",1)</f>
        <v>2171.0444502954997</v>
      </c>
      <c r="M1049" s="12">
        <f>[1]!kdj("881001.WI",A1049,9,3,3,1,1,1)</f>
        <v>42.755684299130081</v>
      </c>
      <c r="N1049" s="7">
        <f>[1]!rsi("881001.WI",A1049,6,1,1)</f>
        <v>41.369843805384185</v>
      </c>
      <c r="O1049" s="7">
        <f>[1]!atr("881001.WI",A1049,14,"2","1",1)</f>
        <v>37.514671428571383</v>
      </c>
      <c r="P1049" s="21">
        <f>[1]!s_dq_close("000001.SH",A1049,1)</f>
        <v>2174.123</v>
      </c>
      <c r="Q1049" s="21">
        <f>[1]!s_dq_close("399107.SZ",A1049,1)</f>
        <v>957.77700000000004</v>
      </c>
    </row>
    <row r="1050" spans="1:17" x14ac:dyDescent="0.25">
      <c r="A1050" s="6">
        <v>41397</v>
      </c>
      <c r="B1050" s="8">
        <f>[1]!i_dq_close($A$1,A1050)</f>
        <v>2240.5778</v>
      </c>
      <c r="C1050" s="8">
        <f>[1]!i_dq_pctchange($A$1,A1050)</f>
        <v>1.8987852976869395</v>
      </c>
      <c r="D1050" s="8">
        <f>[1]!s_dq_volume("881001.WI",A1050,1000000)</f>
        <v>16053.974624</v>
      </c>
      <c r="E1050" s="8">
        <f>[1]!s_dq_turn($A$1,A1050)</f>
        <v>0.63959999999999995</v>
      </c>
      <c r="F1050" s="8">
        <f>[1]!s_share_freeshares($A$1,A1050,10000)</f>
        <v>101430103.3527</v>
      </c>
      <c r="G1050" s="8">
        <f>[1]!s_val_pe_ttm($A$1,A1050)</f>
        <v>13.339400291442871</v>
      </c>
      <c r="H1050" s="8">
        <f>[1]!s_val_dividendyield2($A$1,A1050)</f>
        <v>2.0314000000000001</v>
      </c>
      <c r="I1050" s="8">
        <f>[1]!s_val_pb_lf($A$1,A1050)</f>
        <v>1.6446000337600708</v>
      </c>
      <c r="J1050" s="11">
        <f>[1]!i_val_pe_percentile("881001.WI",A1050,"2000-01-01",A1050)</f>
        <v>4.7219633426529972</v>
      </c>
      <c r="K1050" s="8">
        <f>[1]!macd("881001.WI",A1050,26,12,9,1,1,1)</f>
        <v>-13.791903189643108</v>
      </c>
      <c r="L1050" s="8">
        <f>[1]!sar("881001.WI",A1050,4,"2","20","1",1)</f>
        <v>2172.8303912895899</v>
      </c>
      <c r="M1050" s="12">
        <f>[1]!kdj("881001.WI",A1050,9,3,3,1,1,1)</f>
        <v>49.975878186828936</v>
      </c>
      <c r="N1050" s="7">
        <f>[1]!rsi("881001.WI",A1050,6,1,1)</f>
        <v>55.695683173173961</v>
      </c>
      <c r="O1050" s="7">
        <f>[1]!atr("881001.WI",A1050,14,"2","1",1)</f>
        <v>39.6496214285714</v>
      </c>
      <c r="P1050" s="21">
        <f>[1]!s_dq_close("000001.SH",A1050,1)</f>
        <v>2205.4969999999998</v>
      </c>
      <c r="Q1050" s="21">
        <f>[1]!s_dq_close("399107.SZ",A1050,1)</f>
        <v>976.67200000000003</v>
      </c>
    </row>
    <row r="1051" spans="1:17" x14ac:dyDescent="0.25">
      <c r="A1051" s="6">
        <v>41400</v>
      </c>
      <c r="B1051" s="8">
        <f>[1]!i_dq_close($A$1,A1051)</f>
        <v>2275.4832000000001</v>
      </c>
      <c r="C1051" s="8">
        <f>[1]!i_dq_pctchange($A$1,A1051)</f>
        <v>1.557874937438017</v>
      </c>
      <c r="D1051" s="8">
        <f>[1]!s_dq_volume("881001.WI",A1051,1000000)</f>
        <v>17276.360779999999</v>
      </c>
      <c r="E1051" s="8">
        <f>[1]!s_dq_turn($A$1,A1051)</f>
        <v>0.68799999999999994</v>
      </c>
      <c r="F1051" s="8">
        <f>[1]!s_share_freeshares($A$1,A1051,10000)</f>
        <v>101471455.6003</v>
      </c>
      <c r="G1051" s="8">
        <f>[1]!s_val_pe_ttm($A$1,A1051)</f>
        <v>13.511799812316895</v>
      </c>
      <c r="H1051" s="8">
        <f>[1]!s_val_dividendyield2($A$1,A1051)</f>
        <v>2.0068999999999999</v>
      </c>
      <c r="I1051" s="8">
        <f>[1]!s_val_pb_lf($A$1,A1051)</f>
        <v>1.6660000085830688</v>
      </c>
      <c r="J1051" s="11">
        <f>[1]!i_val_pe_percentile("881001.WI",A1051,"2000-01-01",A1051)</f>
        <v>5.4968944099378882</v>
      </c>
      <c r="K1051" s="8">
        <f>[1]!macd("881001.WI",A1051,26,12,9,1,1,1)</f>
        <v>-8.7463408296680427</v>
      </c>
      <c r="L1051" s="8">
        <f>[1]!sar("881001.WI",A1051,4,"2","20","1",1)</f>
        <v>2174.559269463798</v>
      </c>
      <c r="M1051" s="12">
        <f>[1]!kdj("881001.WI",A1051,9,3,3,1,1,1)</f>
        <v>65.14047373636312</v>
      </c>
      <c r="N1051" s="7">
        <f>[1]!rsi("881001.WI",A1051,6,1,1)</f>
        <v>64.418072695267554</v>
      </c>
      <c r="O1051" s="7">
        <f>[1]!atr("881001.WI",A1051,14,"2","1",1)</f>
        <v>40.74932142857142</v>
      </c>
      <c r="P1051" s="21">
        <f>[1]!s_dq_close("000001.SH",A1051,1)</f>
        <v>2231.1660000000002</v>
      </c>
      <c r="Q1051" s="21">
        <f>[1]!s_dq_close("399107.SZ",A1051,1)</f>
        <v>994.84100000000001</v>
      </c>
    </row>
    <row r="1052" spans="1:17" x14ac:dyDescent="0.25">
      <c r="A1052" s="6">
        <v>41401</v>
      </c>
      <c r="B1052" s="8">
        <f>[1]!i_dq_close($A$1,A1052)</f>
        <v>2279.7941999999998</v>
      </c>
      <c r="C1052" s="8">
        <f>[1]!i_dq_pctchange($A$1,A1052)</f>
        <v>0.18945426624110845</v>
      </c>
      <c r="D1052" s="8">
        <f>[1]!s_dq_volume("881001.WI",A1052,1000000)</f>
        <v>16127.635861999999</v>
      </c>
      <c r="E1052" s="8">
        <f>[1]!s_dq_turn($A$1,A1052)</f>
        <v>0.6421</v>
      </c>
      <c r="F1052" s="8">
        <f>[1]!s_share_freeshares($A$1,A1052,10000)</f>
        <v>101505559.9025</v>
      </c>
      <c r="G1052" s="8">
        <f>[1]!s_val_pe_ttm($A$1,A1052)</f>
        <v>13.530699729919434</v>
      </c>
      <c r="H1052" s="8">
        <f>[1]!s_val_dividendyield2($A$1,A1052)</f>
        <v>2.0087000000000002</v>
      </c>
      <c r="I1052" s="8">
        <f>[1]!s_val_pb_lf($A$1,A1052)</f>
        <v>1.6684000492095947</v>
      </c>
      <c r="J1052" s="11">
        <f>[1]!i_val_pe_percentile("881001.WI",A1052,"2000-01-01",A1052)</f>
        <v>5.6193728655696988</v>
      </c>
      <c r="K1052" s="8">
        <f>[1]!macd("881001.WI",A1052,26,12,9,1,1,1)</f>
        <v>-4.3496940709451337</v>
      </c>
      <c r="L1052" s="8">
        <f>[1]!sar("881001.WI",A1052,4,"2","20","1",1)</f>
        <v>2178.786850685246</v>
      </c>
      <c r="M1052" s="12">
        <f>[1]!kdj("881001.WI",A1052,9,3,3,1,1,1)</f>
        <v>74.749587513901545</v>
      </c>
      <c r="N1052" s="7">
        <f>[1]!rsi("881001.WI",A1052,6,1,1)</f>
        <v>65.426849391498749</v>
      </c>
      <c r="O1052" s="7">
        <f>[1]!atr("881001.WI",A1052,14,"2","1",1)</f>
        <v>40.643614285714293</v>
      </c>
      <c r="P1052" s="21">
        <f>[1]!s_dq_close("000001.SH",A1052,1)</f>
        <v>2235.5749999999998</v>
      </c>
      <c r="Q1052" s="21">
        <f>[1]!s_dq_close("399107.SZ",A1052,1)</f>
        <v>996.18200000000002</v>
      </c>
    </row>
    <row r="1053" spans="1:17" x14ac:dyDescent="0.25">
      <c r="A1053" s="6">
        <v>41402</v>
      </c>
      <c r="B1053" s="8">
        <f>[1]!i_dq_close($A$1,A1053)</f>
        <v>2290.8593999999998</v>
      </c>
      <c r="C1053" s="8">
        <f>[1]!i_dq_pctchange($A$1,A1053)</f>
        <v>0.48535959956385555</v>
      </c>
      <c r="D1053" s="8">
        <f>[1]!s_dq_volume("881001.WI",A1053,1000000)</f>
        <v>13665.662411000001</v>
      </c>
      <c r="E1053" s="8">
        <f>[1]!s_dq_turn($A$1,A1053)</f>
        <v>0.68869999999999998</v>
      </c>
      <c r="F1053" s="8">
        <f>[1]!s_share_freeshares($A$1,A1053,10000)</f>
        <v>101461508.9223</v>
      </c>
      <c r="G1053" s="8">
        <f>[1]!s_val_pe_ttm($A$1,A1053)</f>
        <v>13.598400115966797</v>
      </c>
      <c r="H1053" s="8">
        <f>[1]!s_val_dividendyield2($A$1,A1053)</f>
        <v>1.9734</v>
      </c>
      <c r="I1053" s="8">
        <f>[1]!s_val_pb_lf($A$1,A1053)</f>
        <v>1.6792999505996704</v>
      </c>
      <c r="J1053" s="11">
        <f>[1]!i_val_pe_percentile("881001.WI",A1053,"2000-01-01",A1053)</f>
        <v>5.7107386716325266</v>
      </c>
      <c r="K1053" s="8">
        <f>[1]!macd("881001.WI",A1053,26,12,9,1,1,1)</f>
        <v>2.7235373306666588E-2</v>
      </c>
      <c r="L1053" s="8">
        <f>[1]!sar("881001.WI",A1053,4,"2","20","1",1)</f>
        <v>2185.2507076441311</v>
      </c>
      <c r="M1053" s="12">
        <f>[1]!kdj("881001.WI",A1053,9,3,3,1,1,1)</f>
        <v>81.248842180700407</v>
      </c>
      <c r="N1053" s="7">
        <f>[1]!rsi("881001.WI",A1053,6,1,1)</f>
        <v>68.203418544507258</v>
      </c>
      <c r="O1053" s="7">
        <f>[1]!atr("881001.WI",A1053,14,"2","1",1)</f>
        <v>39.654107142857164</v>
      </c>
      <c r="P1053" s="21">
        <f>[1]!s_dq_close("000001.SH",A1053,1)</f>
        <v>2246.3000000000002</v>
      </c>
      <c r="Q1053" s="21">
        <f>[1]!s_dq_close("399107.SZ",A1053,1)</f>
        <v>1006.772</v>
      </c>
    </row>
    <row r="1054" spans="1:17" x14ac:dyDescent="0.25">
      <c r="A1054" s="6">
        <v>41403</v>
      </c>
      <c r="B1054" s="8">
        <f>[1]!i_dq_close($A$1,A1054)</f>
        <v>2281.0241000000001</v>
      </c>
      <c r="C1054" s="8">
        <f>[1]!i_dq_pctchange($A$1,A1054)</f>
        <v>-0.42932796312160121</v>
      </c>
      <c r="D1054" s="8">
        <f>[1]!s_dq_volume("881001.WI",A1054,1000000)</f>
        <v>14941.464477000001</v>
      </c>
      <c r="E1054" s="8">
        <f>[1]!s_dq_turn($A$1,A1054)</f>
        <v>0.75719999999999998</v>
      </c>
      <c r="F1054" s="8">
        <f>[1]!s_share_freeshares($A$1,A1054,10000)</f>
        <v>101508394.1688</v>
      </c>
      <c r="G1054" s="8">
        <f>[1]!s_val_pe_ttm($A$1,A1054)</f>
        <v>13.553199768066406</v>
      </c>
      <c r="H1054" s="8">
        <f>[1]!s_val_dividendyield2($A$1,A1054)</f>
        <v>1.9807999999999999</v>
      </c>
      <c r="I1054" s="8">
        <f>[1]!s_val_pb_lf($A$1,A1054)</f>
        <v>1.6736999750137329</v>
      </c>
      <c r="J1054" s="11">
        <f>[1]!i_val_pe_percentile("881001.WI",A1054,"2000-01-01",A1054)</f>
        <v>5.6779398076326402</v>
      </c>
      <c r="K1054" s="8">
        <f>[1]!macd("881001.WI",A1054,26,12,9,1,1,1)</f>
        <v>2.671560888053591</v>
      </c>
      <c r="L1054" s="8">
        <f>[1]!sar("881001.WI",A1054,4,"2","20","1",1)</f>
        <v>2194.2648750326007</v>
      </c>
      <c r="M1054" s="12">
        <f>[1]!kdj("881001.WI",A1054,9,3,3,1,1,1)</f>
        <v>82.913511211041111</v>
      </c>
      <c r="N1054" s="7">
        <f>[1]!rsi("881001.WI",A1054,6,1,1)</f>
        <v>62.822067187216668</v>
      </c>
      <c r="O1054" s="7">
        <f>[1]!atr("881001.WI",A1054,14,"2","1",1)</f>
        <v>38.101692857142879</v>
      </c>
      <c r="P1054" s="21">
        <f>[1]!s_dq_close("000001.SH",A1054,1)</f>
        <v>2232.971</v>
      </c>
      <c r="Q1054" s="21">
        <f>[1]!s_dq_close("399107.SZ",A1054,1)</f>
        <v>1009.207</v>
      </c>
    </row>
    <row r="1055" spans="1:17" x14ac:dyDescent="0.25">
      <c r="A1055" s="6">
        <v>41404</v>
      </c>
      <c r="B1055" s="8">
        <f>[1]!i_dq_close($A$1,A1055)</f>
        <v>2294.4495000000002</v>
      </c>
      <c r="C1055" s="8">
        <f>[1]!i_dq_pctchange($A$1,A1055)</f>
        <v>0.58856896777197931</v>
      </c>
      <c r="D1055" s="8">
        <f>[1]!s_dq_volume("881001.WI",A1055,1000000)</f>
        <v>17381.586166000001</v>
      </c>
      <c r="E1055" s="8">
        <f>[1]!s_dq_turn($A$1,A1055)</f>
        <v>0.69179999999999997</v>
      </c>
      <c r="F1055" s="8">
        <f>[1]!s_share_freeshares($A$1,A1055,10000)</f>
        <v>101585405.733</v>
      </c>
      <c r="G1055" s="8">
        <f>[1]!s_val_pe_ttm($A$1,A1055)</f>
        <v>13.626500129699707</v>
      </c>
      <c r="H1055" s="8">
        <f>[1]!s_val_dividendyield2($A$1,A1055)</f>
        <v>1.9698</v>
      </c>
      <c r="I1055" s="8">
        <f>[1]!s_val_pb_lf($A$1,A1055)</f>
        <v>1.6823999881744385</v>
      </c>
      <c r="J1055" s="11">
        <f>[1]!i_val_pe_percentile("881001.WI",A1055,"2000-01-01",A1055)</f>
        <v>5.8312655086848642</v>
      </c>
      <c r="K1055" s="8">
        <f>[1]!macd("881001.WI",A1055,26,12,9,1,1,1)</f>
        <v>5.7838528339316326</v>
      </c>
      <c r="L1055" s="8">
        <f>[1]!sar("881001.WI",A1055,4,"2","20","1",1)</f>
        <v>2202.5579090299925</v>
      </c>
      <c r="M1055" s="12">
        <f>[1]!kdj("881001.WI",A1055,9,3,3,1,1,1)</f>
        <v>87.665397546848453</v>
      </c>
      <c r="N1055" s="7">
        <f>[1]!rsi("881001.WI",A1055,6,1,1)</f>
        <v>67.077110789141983</v>
      </c>
      <c r="O1055" s="7">
        <f>[1]!atr("881001.WI",A1055,14,"2","1",1)</f>
        <v>38.218392857142852</v>
      </c>
      <c r="P1055" s="21">
        <f>[1]!s_dq_close("000001.SH",A1055,1)</f>
        <v>2246.8310000000001</v>
      </c>
      <c r="Q1055" s="21">
        <f>[1]!s_dq_close("399107.SZ",A1055,1)</f>
        <v>1013.0410000000001</v>
      </c>
    </row>
    <row r="1056" spans="1:17" x14ac:dyDescent="0.25">
      <c r="A1056" s="6">
        <v>41407</v>
      </c>
      <c r="B1056" s="8">
        <f>[1]!i_dq_close($A$1,A1056)</f>
        <v>2294.2275</v>
      </c>
      <c r="C1056" s="8">
        <f>[1]!i_dq_pctchange($A$1,A1056)</f>
        <v>-9.6755234752478689E-3</v>
      </c>
      <c r="D1056" s="8">
        <f>[1]!s_dq_volume("881001.WI",A1056,1000000)</f>
        <v>16634.949680000002</v>
      </c>
      <c r="E1056" s="8">
        <f>[1]!s_dq_turn($A$1,A1056)</f>
        <v>0.66169999999999995</v>
      </c>
      <c r="F1056" s="8">
        <f>[1]!s_share_freeshares($A$1,A1056,10000)</f>
        <v>101677220.80689999</v>
      </c>
      <c r="G1056" s="8">
        <f>[1]!s_val_pe_ttm($A$1,A1056)</f>
        <v>13.614899635314941</v>
      </c>
      <c r="H1056" s="8">
        <f>[1]!s_val_dividendyield2($A$1,A1056)</f>
        <v>1.9555</v>
      </c>
      <c r="I1056" s="8">
        <f>[1]!s_val_pb_lf($A$1,A1056)</f>
        <v>1.6806000471115112</v>
      </c>
      <c r="J1056" s="11">
        <f>[1]!i_val_pe_percentile("881001.WI",A1056,"2000-01-01",A1056)</f>
        <v>5.8294573643410859</v>
      </c>
      <c r="K1056" s="8">
        <f>[1]!macd("881001.WI",A1056,26,12,9,1,1,1)</f>
        <v>8.1386359501157131</v>
      </c>
      <c r="L1056" s="8">
        <f>[1]!sar("881001.WI",A1056,4,"2","20","1",1)</f>
        <v>2210.1875003075929</v>
      </c>
      <c r="M1056" s="12">
        <f>[1]!kdj("881001.WI",A1056,9,3,3,1,1,1)</f>
        <v>90.438389926358738</v>
      </c>
      <c r="N1056" s="7">
        <f>[1]!rsi("881001.WI",A1056,6,1,1)</f>
        <v>66.925120820004153</v>
      </c>
      <c r="O1056" s="7">
        <f>[1]!atr("881001.WI",A1056,14,"2","1",1)</f>
        <v>37.171114285714275</v>
      </c>
      <c r="P1056" s="21">
        <f>[1]!s_dq_close("000001.SH",A1056,1)</f>
        <v>2241.92</v>
      </c>
      <c r="Q1056" s="21">
        <f>[1]!s_dq_close("399107.SZ",A1056,1)</f>
        <v>1016.022</v>
      </c>
    </row>
    <row r="1057" spans="1:17" x14ac:dyDescent="0.25">
      <c r="A1057" s="6">
        <v>41408</v>
      </c>
      <c r="B1057" s="8">
        <f>[1]!i_dq_close($A$1,A1057)</f>
        <v>2263.9884000000002</v>
      </c>
      <c r="C1057" s="8">
        <f>[1]!i_dq_pctchange($A$1,A1057)</f>
        <v>-1.3180515009954235</v>
      </c>
      <c r="D1057" s="8">
        <f>[1]!s_dq_volume("881001.WI",A1057,1000000)</f>
        <v>16065.552073999999</v>
      </c>
      <c r="E1057" s="8">
        <f>[1]!s_dq_turn($A$1,A1057)</f>
        <v>0.63959999999999995</v>
      </c>
      <c r="F1057" s="8">
        <f>[1]!s_share_freeshares($A$1,A1057,10000)</f>
        <v>101597900.3096</v>
      </c>
      <c r="G1057" s="8">
        <f>[1]!s_val_pe_ttm($A$1,A1057)</f>
        <v>13.439800262451172</v>
      </c>
      <c r="H1057" s="8">
        <f>[1]!s_val_dividendyield2($A$1,A1057)</f>
        <v>1.9839</v>
      </c>
      <c r="I1057" s="8">
        <f>[1]!s_val_pb_lf($A$1,A1057)</f>
        <v>1.6604000329971313</v>
      </c>
      <c r="J1057" s="11">
        <f>[1]!i_val_pe_percentile("881001.WI",A1057,"2000-01-01",A1057)</f>
        <v>5.0526968381897088</v>
      </c>
      <c r="K1057" s="8">
        <f>[1]!macd("881001.WI",A1057,26,12,9,1,1,1)</f>
        <v>7.478567611512517</v>
      </c>
      <c r="L1057" s="8">
        <f>[1]!sar("881001.WI",A1057,4,"2","20","1",1)</f>
        <v>2219.0900702768336</v>
      </c>
      <c r="M1057" s="12">
        <f>[1]!kdj("881001.WI",A1057,9,3,3,1,1,1)</f>
        <v>84.168572967303035</v>
      </c>
      <c r="N1057" s="7">
        <f>[1]!rsi("881001.WI",A1057,6,1,1)</f>
        <v>48.837205475106792</v>
      </c>
      <c r="O1057" s="7">
        <f>[1]!atr("881001.WI",A1057,14,"2","1",1)</f>
        <v>35.886157142857137</v>
      </c>
      <c r="P1057" s="21">
        <f>[1]!s_dq_close("000001.SH",A1057,1)</f>
        <v>2217.0100000000002</v>
      </c>
      <c r="Q1057" s="21">
        <f>[1]!s_dq_close("399107.SZ",A1057,1)</f>
        <v>1002.015</v>
      </c>
    </row>
    <row r="1058" spans="1:17" x14ac:dyDescent="0.25">
      <c r="A1058" s="6">
        <v>41409</v>
      </c>
      <c r="B1058" s="8">
        <f>[1]!i_dq_close($A$1,A1058)</f>
        <v>2284.9902999999999</v>
      </c>
      <c r="C1058" s="8">
        <f>[1]!i_dq_pctchange($A$1,A1058)</f>
        <v>0.92765051269696219</v>
      </c>
      <c r="D1058" s="8">
        <f>[1]!s_dq_volume("881001.WI",A1058,1000000)</f>
        <v>14662.004583000002</v>
      </c>
      <c r="E1058" s="8">
        <f>[1]!s_dq_turn($A$1,A1058)</f>
        <v>0.58360000000000001</v>
      </c>
      <c r="F1058" s="8">
        <f>[1]!s_share_freeshares($A$1,A1058,10000)</f>
        <v>101635091.22759999</v>
      </c>
      <c r="G1058" s="8">
        <f>[1]!s_val_pe_ttm($A$1,A1058)</f>
        <v>13.527700424194336</v>
      </c>
      <c r="H1058" s="8">
        <f>[1]!s_val_dividendyield2($A$1,A1058)</f>
        <v>1.9733000000000001</v>
      </c>
      <c r="I1058" s="8">
        <f>[1]!s_val_pb_lf($A$1,A1058)</f>
        <v>1.6713999509811401</v>
      </c>
      <c r="J1058" s="11">
        <f>[1]!i_val_pe_percentile("881001.WI",A1058,"2000-01-01",A1058)</f>
        <v>5.6399132321041208</v>
      </c>
      <c r="K1058" s="8">
        <f>[1]!macd("881001.WI",A1058,26,12,9,1,1,1)</f>
        <v>8.551559453216214</v>
      </c>
      <c r="L1058" s="8">
        <f>[1]!sar("881001.WI",A1058,4,"2","20","1",1)</f>
        <v>2227.1023832491501</v>
      </c>
      <c r="M1058" s="12">
        <f>[1]!kdj("881001.WI",A1058,9,3,3,1,1,1)</f>
        <v>84.404906196265003</v>
      </c>
      <c r="N1058" s="7">
        <f>[1]!rsi("881001.WI",A1058,6,1,1)</f>
        <v>58.243072939441753</v>
      </c>
      <c r="O1058" s="7">
        <f>[1]!atr("881001.WI",A1058,14,"2","1",1)</f>
        <v>36.400964285714281</v>
      </c>
      <c r="P1058" s="21">
        <f>[1]!s_dq_close("000001.SH",A1058,1)</f>
        <v>2224.797</v>
      </c>
      <c r="Q1058" s="21">
        <f>[1]!s_dq_close("399107.SZ",A1058,1)</f>
        <v>1017.571</v>
      </c>
    </row>
    <row r="1059" spans="1:17" x14ac:dyDescent="0.25">
      <c r="A1059" s="6">
        <v>41410</v>
      </c>
      <c r="B1059" s="8">
        <f>[1]!i_dq_close($A$1,A1059)</f>
        <v>2317.6873000000001</v>
      </c>
      <c r="C1059" s="8">
        <f>[1]!i_dq_pctchange($A$1,A1059)</f>
        <v>1.4309469935167829</v>
      </c>
      <c r="D1059" s="8">
        <f>[1]!s_dq_volume("881001.WI",A1059,1000000)</f>
        <v>21300.000809000001</v>
      </c>
      <c r="E1059" s="8">
        <f>[1]!s_dq_turn($A$1,A1059)</f>
        <v>0.84730000000000005</v>
      </c>
      <c r="F1059" s="8">
        <f>[1]!s_share_freeshares($A$1,A1059,10000)</f>
        <v>101750954.0179</v>
      </c>
      <c r="G1059" s="8">
        <f>[1]!s_val_pe_ttm($A$1,A1059)</f>
        <v>13.685299873352051</v>
      </c>
      <c r="H1059" s="8">
        <f>[1]!s_val_dividendyield2($A$1,A1059)</f>
        <v>1.9474</v>
      </c>
      <c r="I1059" s="8">
        <f>[1]!s_val_pb_lf($A$1,A1059)</f>
        <v>1.6909999847412109</v>
      </c>
      <c r="J1059" s="11">
        <f>[1]!i_val_pe_percentile("881001.WI",A1059,"2000-01-01",A1059)</f>
        <v>6.3506815365551432</v>
      </c>
      <c r="K1059" s="8">
        <f>[1]!macd("881001.WI",A1059,26,12,9,1,1,1)</f>
        <v>11.903076600383429</v>
      </c>
      <c r="L1059" s="8">
        <f>[1]!sar("881001.WI",A1059,4,"2","20","1",1)</f>
        <v>2234.3134649242352</v>
      </c>
      <c r="M1059" s="12">
        <f>[1]!kdj("881001.WI",A1059,9,3,3,1,1,1)</f>
        <v>89.178122924589715</v>
      </c>
      <c r="N1059" s="7">
        <f>[1]!rsi("881001.WI",A1059,6,1,1)</f>
        <v>68.918351366207347</v>
      </c>
      <c r="O1059" s="7">
        <f>[1]!atr("881001.WI",A1059,14,"2","1",1)</f>
        <v>34.694857142857146</v>
      </c>
      <c r="P1059" s="21">
        <f>[1]!s_dq_close("000001.SH",A1059,1)</f>
        <v>2251.806</v>
      </c>
      <c r="Q1059" s="21">
        <f>[1]!s_dq_close("399107.SZ",A1059,1)</f>
        <v>1028.5889999999999</v>
      </c>
    </row>
    <row r="1060" spans="1:17" x14ac:dyDescent="0.25">
      <c r="A1060" s="6">
        <v>41411</v>
      </c>
      <c r="B1060" s="8">
        <f>[1]!i_dq_close($A$1,A1060)</f>
        <v>2352.7487999999998</v>
      </c>
      <c r="C1060" s="8">
        <f>[1]!i_dq_pctchange($A$1,A1060)</f>
        <v>1.5127795712562171</v>
      </c>
      <c r="D1060" s="8">
        <f>[1]!s_dq_volume("881001.WI",A1060,1000000)</f>
        <v>23440.772907999999</v>
      </c>
      <c r="E1060" s="8">
        <f>[1]!s_dq_turn($A$1,A1060)</f>
        <v>0.93210000000000004</v>
      </c>
      <c r="F1060" s="8">
        <f>[1]!s_share_freeshares($A$1,A1060,10000)</f>
        <v>101812260.3998</v>
      </c>
      <c r="G1060" s="8">
        <f>[1]!s_val_pe_ttm($A$1,A1060)</f>
        <v>13.891500473022461</v>
      </c>
      <c r="H1060" s="8">
        <f>[1]!s_val_dividendyield2($A$1,A1060)</f>
        <v>1.9176</v>
      </c>
      <c r="I1060" s="8">
        <f>[1]!s_val_pb_lf($A$1,A1060)</f>
        <v>1.7160999774932861</v>
      </c>
      <c r="J1060" s="11">
        <f>[1]!i_val_pe_percentile("881001.WI",A1060,"2000-01-01",A1060)</f>
        <v>7.5565190461443166</v>
      </c>
      <c r="K1060" s="8">
        <f>[1]!macd("881001.WI",A1060,26,12,9,1,1,1)</f>
        <v>17.190190301435905</v>
      </c>
      <c r="L1060" s="8">
        <f>[1]!sar("881001.WI",A1060,4,"2","20","1",1)</f>
        <v>2244.426805133327</v>
      </c>
      <c r="M1060" s="12">
        <f>[1]!kdj("881001.WI",A1060,9,3,3,1,1,1)</f>
        <v>91.469971556427637</v>
      </c>
      <c r="N1060" s="7">
        <f>[1]!rsi("881001.WI",A1060,6,1,1)</f>
        <v>76.612203255785232</v>
      </c>
      <c r="O1060" s="7">
        <f>[1]!atr("881001.WI",A1060,14,"2","1",1)</f>
        <v>33.742542857142844</v>
      </c>
      <c r="P1060" s="21">
        <f>[1]!s_dq_close("000001.SH",A1060,1)</f>
        <v>2282.87</v>
      </c>
      <c r="Q1060" s="21">
        <f>[1]!s_dq_close("399107.SZ",A1060,1)</f>
        <v>1045.6990000000001</v>
      </c>
    </row>
    <row r="1061" spans="1:17" x14ac:dyDescent="0.25">
      <c r="A1061" s="6">
        <v>41414</v>
      </c>
      <c r="B1061" s="8">
        <f>[1]!i_dq_close($A$1,A1061)</f>
        <v>2378.3957999999998</v>
      </c>
      <c r="C1061" s="8">
        <f>[1]!i_dq_pctchange($A$1,A1061)</f>
        <v>1.0900866254824968</v>
      </c>
      <c r="D1061" s="8">
        <f>[1]!s_dq_volume("881001.WI",A1061,1000000)</f>
        <v>26206.464135999999</v>
      </c>
      <c r="E1061" s="8">
        <f>[1]!s_dq_turn($A$1,A1061)</f>
        <v>1.0410999999999999</v>
      </c>
      <c r="F1061" s="8">
        <f>[1]!s_share_freeshares($A$1,A1061,10000)</f>
        <v>101898412.13070001</v>
      </c>
      <c r="G1061" s="8">
        <f>[1]!s_val_pe_ttm($A$1,A1061)</f>
        <v>14.025500297546387</v>
      </c>
      <c r="H1061" s="8">
        <f>[1]!s_val_dividendyield2($A$1,A1061)</f>
        <v>1.8866000000000001</v>
      </c>
      <c r="I1061" s="8">
        <f>[1]!s_val_pb_lf($A$1,A1061)</f>
        <v>1.7331999540328979</v>
      </c>
      <c r="J1061" s="11">
        <f>[1]!i_val_pe_percentile("881001.WI",A1061,"2000-01-01",A1061)</f>
        <v>8.204334365325078</v>
      </c>
      <c r="K1061" s="8">
        <f>[1]!macd("881001.WI",A1061,26,12,9,1,1,1)</f>
        <v>23.182530776033673</v>
      </c>
      <c r="L1061" s="8">
        <f>[1]!sar("881001.WI",A1061,4,"2","20","1",1)</f>
        <v>2260.177098414661</v>
      </c>
      <c r="M1061" s="12">
        <f>[1]!kdj("881001.WI",A1061,9,3,3,1,1,1)</f>
        <v>92.6936803003574</v>
      </c>
      <c r="N1061" s="7">
        <f>[1]!rsi("881001.WI",A1061,6,1,1)</f>
        <v>80.786896926168296</v>
      </c>
      <c r="O1061" s="7">
        <f>[1]!atr("881001.WI",A1061,14,"2","1",1)</f>
        <v>33.228614285714265</v>
      </c>
      <c r="P1061" s="21">
        <f>[1]!s_dq_close("000001.SH",A1061,1)</f>
        <v>2299.9859999999999</v>
      </c>
      <c r="Q1061" s="21">
        <f>[1]!s_dq_close("399107.SZ",A1061,1)</f>
        <v>1060.7170000000001</v>
      </c>
    </row>
    <row r="1062" spans="1:17" x14ac:dyDescent="0.25">
      <c r="A1062" s="6">
        <v>41415</v>
      </c>
      <c r="B1062" s="8">
        <f>[1]!i_dq_close($A$1,A1062)</f>
        <v>2395.2186999999999</v>
      </c>
      <c r="C1062" s="8">
        <f>[1]!i_dq_pctchange($A$1,A1062)</f>
        <v>0.707321296144238</v>
      </c>
      <c r="D1062" s="8">
        <f>[1]!s_dq_volume("881001.WI",A1062,1000000)</f>
        <v>24723.031782999999</v>
      </c>
      <c r="E1062" s="8">
        <f>[1]!s_dq_turn($A$1,A1062)</f>
        <v>0.98170000000000002</v>
      </c>
      <c r="F1062" s="8">
        <f>[1]!s_share_freeshares($A$1,A1062,10000)</f>
        <v>101996051.8629</v>
      </c>
      <c r="G1062" s="8">
        <f>[1]!s_val_pe_ttm($A$1,A1062)</f>
        <v>14.105500221252441</v>
      </c>
      <c r="H1062" s="8">
        <f>[1]!s_val_dividendyield2($A$1,A1062)</f>
        <v>1.8917999999999999</v>
      </c>
      <c r="I1062" s="8">
        <f>[1]!s_val_pb_lf($A$1,A1062)</f>
        <v>1.7414000034332275</v>
      </c>
      <c r="J1062" s="11">
        <f>[1]!i_val_pe_percentile("881001.WI",A1062,"2000-01-01",A1062)</f>
        <v>8.6969978334880853</v>
      </c>
      <c r="K1062" s="8">
        <f>[1]!macd("881001.WI",A1062,26,12,9,1,1,1)</f>
        <v>28.955193760108614</v>
      </c>
      <c r="L1062" s="8">
        <f>[1]!sar("881001.WI",A1062,4,"2","20","1",1)</f>
        <v>2280.1330346683153</v>
      </c>
      <c r="M1062" s="12">
        <f>[1]!kdj("881001.WI",A1062,9,3,3,1,1,1)</f>
        <v>95.129120200238276</v>
      </c>
      <c r="N1062" s="7">
        <f>[1]!rsi("881001.WI",A1062,6,1,1)</f>
        <v>83.153811081120494</v>
      </c>
      <c r="O1062" s="7">
        <f>[1]!atr("881001.WI",A1062,14,"2","1",1)</f>
        <v>31.289792857142857</v>
      </c>
      <c r="P1062" s="21">
        <f>[1]!s_dq_close("000001.SH",A1062,1)</f>
        <v>2305.114</v>
      </c>
      <c r="Q1062" s="21">
        <f>[1]!s_dq_close("399107.SZ",A1062,1)</f>
        <v>1075.374</v>
      </c>
    </row>
    <row r="1063" spans="1:17" x14ac:dyDescent="0.25">
      <c r="A1063" s="6">
        <v>41416</v>
      </c>
      <c r="B1063" s="8">
        <f>[1]!i_dq_close($A$1,A1063)</f>
        <v>2386.3744000000002</v>
      </c>
      <c r="C1063" s="8">
        <f>[1]!i_dq_pctchange($A$1,A1063)</f>
        <v>-0.36924811918008776</v>
      </c>
      <c r="D1063" s="8">
        <f>[1]!s_dq_volume("881001.WI",A1063,1000000)</f>
        <v>24758.373340999999</v>
      </c>
      <c r="E1063" s="8">
        <f>[1]!s_dq_turn($A$1,A1063)</f>
        <v>0.98260000000000003</v>
      </c>
      <c r="F1063" s="8">
        <f>[1]!s_share_freeshares($A$1,A1063,10000)</f>
        <v>102099049.5679</v>
      </c>
      <c r="G1063" s="8">
        <f>[1]!s_val_pe_ttm($A$1,A1063)</f>
        <v>14.055600166320801</v>
      </c>
      <c r="H1063" s="8">
        <f>[1]!s_val_dividendyield2($A$1,A1063)</f>
        <v>1.8934</v>
      </c>
      <c r="I1063" s="8">
        <f>[1]!s_val_pb_lf($A$1,A1063)</f>
        <v>1.7357000112533569</v>
      </c>
      <c r="J1063" s="11">
        <f>[1]!i_val_pe_percentile("881001.WI",A1063,"2000-01-01",A1063)</f>
        <v>8.4777227722772288</v>
      </c>
      <c r="K1063" s="8">
        <f>[1]!macd("881001.WI",A1063,26,12,9,1,1,1)</f>
        <v>32.442433491105476</v>
      </c>
      <c r="L1063" s="8">
        <f>[1]!sar("881001.WI",A1063,4,"2","20","1",1)</f>
        <v>2300.8484544280186</v>
      </c>
      <c r="M1063" s="12">
        <f>[1]!kdj("881001.WI",A1063,9,3,3,1,1,1)</f>
        <v>92.812848119842229</v>
      </c>
      <c r="N1063" s="7">
        <f>[1]!rsi("881001.WI",A1063,6,1,1)</f>
        <v>77.157207451872353</v>
      </c>
      <c r="O1063" s="7">
        <f>[1]!atr("881001.WI",A1063,14,"2","1",1)</f>
        <v>31.489821428571435</v>
      </c>
      <c r="P1063" s="21">
        <f>[1]!s_dq_close("000001.SH",A1063,1)</f>
        <v>2302.4029999999998</v>
      </c>
      <c r="Q1063" s="21">
        <f>[1]!s_dq_close("399107.SZ",A1063,1)</f>
        <v>1065.5170000000001</v>
      </c>
    </row>
    <row r="1064" spans="1:17" x14ac:dyDescent="0.25">
      <c r="A1064" s="6">
        <v>41417</v>
      </c>
      <c r="B1064" s="8">
        <f>[1]!i_dq_close($A$1,A1064)</f>
        <v>2361.4956000000002</v>
      </c>
      <c r="C1064" s="8">
        <f>[1]!i_dq_pctchange($A$1,A1064)</f>
        <v>-1.0425354881446915</v>
      </c>
      <c r="D1064" s="8">
        <f>[1]!s_dq_volume("881001.WI",A1064,1000000)</f>
        <v>23837.441429999999</v>
      </c>
      <c r="E1064" s="8">
        <f>[1]!s_dq_turn($A$1,A1064)</f>
        <v>0.94469999999999998</v>
      </c>
      <c r="F1064" s="8">
        <f>[1]!s_share_freeshares($A$1,A1064,10000)</f>
        <v>102248736.8372</v>
      </c>
      <c r="G1064" s="8">
        <f>[1]!s_val_pe_ttm($A$1,A1064)</f>
        <v>13.908200263977051</v>
      </c>
      <c r="H1064" s="8">
        <f>[1]!s_val_dividendyield2($A$1,A1064)</f>
        <v>1.9211</v>
      </c>
      <c r="I1064" s="8">
        <f>[1]!s_val_pb_lf($A$1,A1064)</f>
        <v>1.7178000211715698</v>
      </c>
      <c r="J1064" s="11">
        <f>[1]!i_val_pe_percentile("881001.WI",A1064,"2000-01-01",A1064)</f>
        <v>7.6708939065883079</v>
      </c>
      <c r="K1064" s="8">
        <f>[1]!macd("881001.WI",A1064,26,12,9,1,1,1)</f>
        <v>32.820253411503472</v>
      </c>
      <c r="L1064" s="8">
        <f>[1]!sar("881001.WI",A1064,4,"2","20","1",1)</f>
        <v>2321.5826235424147</v>
      </c>
      <c r="M1064" s="12">
        <f>[1]!kdj("881001.WI",A1064,9,3,3,1,1,1)</f>
        <v>85.866600516626946</v>
      </c>
      <c r="N1064" s="7">
        <f>[1]!rsi("881001.WI",A1064,6,1,1)</f>
        <v>62.052014437870461</v>
      </c>
      <c r="O1064" s="7">
        <f>[1]!atr("881001.WI",A1064,14,"2","1",1)</f>
        <v>30.246942857142844</v>
      </c>
      <c r="P1064" s="21">
        <f>[1]!s_dq_close("000001.SH",A1064,1)</f>
        <v>2275.6669999999999</v>
      </c>
      <c r="Q1064" s="21">
        <f>[1]!s_dq_close("399107.SZ",A1064,1)</f>
        <v>1058.3910000000001</v>
      </c>
    </row>
    <row r="1065" spans="1:17" x14ac:dyDescent="0.25">
      <c r="A1065" s="6">
        <v>41418</v>
      </c>
      <c r="B1065" s="8">
        <f>[1]!i_dq_close($A$1,A1065)</f>
        <v>2386.6296000000002</v>
      </c>
      <c r="C1065" s="8">
        <f>[1]!i_dq_pctchange($A$1,A1065)</f>
        <v>1.0643255062596775</v>
      </c>
      <c r="D1065" s="8">
        <f>[1]!s_dq_volume("881001.WI",A1065,1000000)</f>
        <v>19561.098002999999</v>
      </c>
      <c r="E1065" s="8">
        <f>[1]!s_dq_turn($A$1,A1065)</f>
        <v>0.77510000000000001</v>
      </c>
      <c r="F1065" s="8">
        <f>[1]!s_share_freeshares($A$1,A1065,10000)</f>
        <v>102282446.4184</v>
      </c>
      <c r="G1065" s="8">
        <f>[1]!s_val_pe_ttm($A$1,A1065)</f>
        <v>14.013199806213379</v>
      </c>
      <c r="H1065" s="8">
        <f>[1]!s_val_dividendyield2($A$1,A1065)</f>
        <v>1.9239999999999999</v>
      </c>
      <c r="I1065" s="8">
        <f>[1]!s_val_pb_lf($A$1,A1065)</f>
        <v>1.7311999797821045</v>
      </c>
      <c r="J1065" s="11">
        <f>[1]!i_val_pe_percentile("881001.WI",A1065,"2000-01-01",A1065)</f>
        <v>8.1323438466295617</v>
      </c>
      <c r="K1065" s="8">
        <f>[1]!macd("881001.WI",A1065,26,12,9,1,1,1)</f>
        <v>34.747237640744061</v>
      </c>
      <c r="L1065" s="8">
        <f>[1]!sar("881001.WI",A1065,4,"2","20","1",1)</f>
        <v>2338.1699588339316</v>
      </c>
      <c r="M1065" s="12">
        <f>[1]!kdj("881001.WI",A1065,9,3,3,1,1,1)</f>
        <v>86.693247931273774</v>
      </c>
      <c r="N1065" s="7">
        <f>[1]!rsi("881001.WI",A1065,6,1,1)</f>
        <v>69.330891144571922</v>
      </c>
      <c r="O1065" s="7">
        <f>[1]!atr("881001.WI",A1065,14,"2","1",1)</f>
        <v>29.410878571428579</v>
      </c>
      <c r="P1065" s="21">
        <f>[1]!s_dq_close("000001.SH",A1065,1)</f>
        <v>2288.5329999999999</v>
      </c>
      <c r="Q1065" s="21">
        <f>[1]!s_dq_close("399107.SZ",A1065,1)</f>
        <v>1073.9649999999999</v>
      </c>
    </row>
    <row r="1066" spans="1:17" x14ac:dyDescent="0.25">
      <c r="A1066" s="6">
        <v>41421</v>
      </c>
      <c r="B1066" s="8">
        <f>[1]!i_dq_close($A$1,A1066)</f>
        <v>2400.0077000000001</v>
      </c>
      <c r="C1066" s="8">
        <f>[1]!i_dq_pctchange($A$1,A1066)</f>
        <v>0.56054362185065931</v>
      </c>
      <c r="D1066" s="8">
        <f>[1]!s_dq_volume("881001.WI",A1066,1000000)</f>
        <v>21235.858184000001</v>
      </c>
      <c r="E1066" s="8">
        <f>[1]!s_dq_turn($A$1,A1066)</f>
        <v>0.84099999999999997</v>
      </c>
      <c r="F1066" s="8">
        <f>[1]!s_share_freeshares($A$1,A1066,10000)</f>
        <v>102383579.5874</v>
      </c>
      <c r="G1066" s="8">
        <f>[1]!s_val_pe_ttm($A$1,A1066)</f>
        <v>14.0625</v>
      </c>
      <c r="H1066" s="8">
        <f>[1]!s_val_dividendyield2($A$1,A1066)</f>
        <v>1.9142999999999999</v>
      </c>
      <c r="I1066" s="8">
        <f>[1]!s_val_pb_lf($A$1,A1066)</f>
        <v>1.7375999689102173</v>
      </c>
      <c r="J1066" s="11">
        <f>[1]!i_val_pe_percentile("881001.WI",A1066,"2000-01-01",A1066)</f>
        <v>8.5935085007727974</v>
      </c>
      <c r="K1066" s="8">
        <f>[1]!macd("881001.WI",A1066,26,12,9,1,1,1)</f>
        <v>36.928202063758818</v>
      </c>
      <c r="L1066" s="8">
        <f>[1]!sar("881001.WI",A1066,4,"2","20","1",1)</f>
        <v>2351.4398270671454</v>
      </c>
      <c r="M1066" s="12">
        <f>[1]!kdj("881001.WI",A1066,9,3,3,1,1,1)</f>
        <v>90.066796474062059</v>
      </c>
      <c r="N1066" s="7">
        <f>[1]!rsi("881001.WI",A1066,6,1,1)</f>
        <v>72.67822218597459</v>
      </c>
      <c r="O1066" s="7">
        <f>[1]!atr("881001.WI",A1066,14,"2","1",1)</f>
        <v>28.93250714285718</v>
      </c>
      <c r="P1066" s="21">
        <f>[1]!s_dq_close("000001.SH",A1066,1)</f>
        <v>2293.0770000000002</v>
      </c>
      <c r="Q1066" s="21">
        <f>[1]!s_dq_close("399107.SZ",A1066,1)</f>
        <v>1082.277</v>
      </c>
    </row>
    <row r="1067" spans="1:17" x14ac:dyDescent="0.25">
      <c r="A1067" s="6">
        <v>41422</v>
      </c>
      <c r="B1067" s="8">
        <f>[1]!i_dq_close($A$1,A1067)</f>
        <v>2421.7042999999999</v>
      </c>
      <c r="C1067" s="8">
        <f>[1]!i_dq_pctchange($A$1,A1067)</f>
        <v>0.90402209959575386</v>
      </c>
      <c r="D1067" s="8">
        <f>[1]!s_dq_volume("881001.WI",A1067,1000000)</f>
        <v>24491.210028000001</v>
      </c>
      <c r="E1067" s="8">
        <f>[1]!s_dq_turn($A$1,A1067)</f>
        <v>0.96850000000000003</v>
      </c>
      <c r="F1067" s="8">
        <f>[1]!s_share_freeshares($A$1,A1067,10000)</f>
        <v>102514034.7582</v>
      </c>
      <c r="G1067" s="8">
        <f>[1]!s_val_pe_ttm($A$1,A1067)</f>
        <v>14.185199737548828</v>
      </c>
      <c r="H1067" s="8">
        <f>[1]!s_val_dividendyield2($A$1,A1067)</f>
        <v>1.9134</v>
      </c>
      <c r="I1067" s="8">
        <f>[1]!s_val_pb_lf($A$1,A1067)</f>
        <v>1.7531000375747681</v>
      </c>
      <c r="J1067" s="11">
        <f>[1]!i_val_pe_percentile("881001.WI",A1067,"2000-01-01",A1067)</f>
        <v>9.2707045735475884</v>
      </c>
      <c r="K1067" s="8">
        <f>[1]!macd("881001.WI",A1067,26,12,9,1,1,1)</f>
        <v>39.946883568243265</v>
      </c>
      <c r="L1067" s="8">
        <f>[1]!sar("881001.WI",A1067,4,"2","20","1",1)</f>
        <v>2362.0557216537163</v>
      </c>
      <c r="M1067" s="12">
        <f>[1]!kdj("881001.WI",A1067,9,3,3,1,1,1)</f>
        <v>93.377864316041382</v>
      </c>
      <c r="N1067" s="7">
        <f>[1]!rsi("881001.WI",A1067,6,1,1)</f>
        <v>77.464911740541737</v>
      </c>
      <c r="O1067" s="7">
        <f>[1]!atr("881001.WI",A1067,14,"2","1",1)</f>
        <v>30.759257142857159</v>
      </c>
      <c r="P1067" s="21">
        <f>[1]!s_dq_close("000001.SH",A1067,1)</f>
        <v>2321.3180000000002</v>
      </c>
      <c r="Q1067" s="21">
        <f>[1]!s_dq_close("399107.SZ",A1067,1)</f>
        <v>1081.309</v>
      </c>
    </row>
    <row r="1068" spans="1:17" x14ac:dyDescent="0.25">
      <c r="A1068" s="6">
        <v>41423</v>
      </c>
      <c r="B1068" s="8">
        <f>[1]!i_dq_close($A$1,A1068)</f>
        <v>2428.7226999999998</v>
      </c>
      <c r="C1068" s="8">
        <f>[1]!i_dq_pctchange($A$1,A1068)</f>
        <v>0.28981242672773588</v>
      </c>
      <c r="D1068" s="8">
        <f>[1]!s_dq_volume("881001.WI",A1068,1000000)</f>
        <v>23295.404889000001</v>
      </c>
      <c r="E1068" s="8">
        <f>[1]!s_dq_turn($A$1,A1068)</f>
        <v>0.92069999999999996</v>
      </c>
      <c r="F1068" s="8">
        <f>[1]!s_share_freeshares($A$1,A1068,10000)</f>
        <v>102608156.3624</v>
      </c>
      <c r="G1068" s="8">
        <f>[1]!s_val_pe_ttm($A$1,A1068)</f>
        <v>14.218600273132324</v>
      </c>
      <c r="H1068" s="8">
        <f>[1]!s_val_dividendyield2($A$1,A1068)</f>
        <v>1.8556999999999999</v>
      </c>
      <c r="I1068" s="8">
        <f>[1]!s_val_pb_lf($A$1,A1068)</f>
        <v>1.7573000192642212</v>
      </c>
      <c r="J1068" s="11">
        <f>[1]!i_val_pe_percentile("881001.WI",A1068,"2000-01-01",A1068)</f>
        <v>9.5458758109360531</v>
      </c>
      <c r="K1068" s="8">
        <f>[1]!macd("881001.WI",A1068,26,12,9,1,1,1)</f>
        <v>42.416584649326978</v>
      </c>
      <c r="L1068" s="8">
        <f>[1]!sar("881001.WI",A1068,4,"2","20","1",1)</f>
        <v>2373.9854373229732</v>
      </c>
      <c r="M1068" s="12">
        <f>[1]!kdj("881001.WI",A1068,9,3,3,1,1,1)</f>
        <v>93.667948156968365</v>
      </c>
      <c r="N1068" s="7">
        <f>[1]!rsi("881001.WI",A1068,6,1,1)</f>
        <v>78.899869533656158</v>
      </c>
      <c r="O1068" s="7">
        <f>[1]!atr("881001.WI",A1068,14,"2","1",1)</f>
        <v>30.263314285714323</v>
      </c>
      <c r="P1068" s="21">
        <f>[1]!s_dq_close("000001.SH",A1068,1)</f>
        <v>2324.0169999999998</v>
      </c>
      <c r="Q1068" s="21">
        <f>[1]!s_dq_close("399107.SZ",A1068,1)</f>
        <v>1087.8009999999999</v>
      </c>
    </row>
    <row r="1069" spans="1:17" x14ac:dyDescent="0.25">
      <c r="A1069" s="6">
        <v>41424</v>
      </c>
      <c r="B1069" s="8">
        <f>[1]!i_dq_close($A$1,A1069)</f>
        <v>2427.308</v>
      </c>
      <c r="C1069" s="8">
        <f>[1]!i_dq_pctchange($A$1,A1069)</f>
        <v>-5.8248724730897095E-2</v>
      </c>
      <c r="D1069" s="8">
        <f>[1]!s_dq_volume("881001.WI",A1069,1000000)</f>
        <v>21531.928507000001</v>
      </c>
      <c r="E1069" s="8">
        <f>[1]!s_dq_turn($A$1,A1069)</f>
        <v>0.85089999999999999</v>
      </c>
      <c r="F1069" s="8">
        <f>[1]!s_share_freeshares($A$1,A1069,10000)</f>
        <v>102653722.07799999</v>
      </c>
      <c r="G1069" s="8">
        <f>[1]!s_val_pe_ttm($A$1,A1069)</f>
        <v>14.191399574279785</v>
      </c>
      <c r="H1069" s="8">
        <f>[1]!s_val_dividendyield2($A$1,A1069)</f>
        <v>1.859</v>
      </c>
      <c r="I1069" s="8">
        <f>[1]!s_val_pb_lf($A$1,A1069)</f>
        <v>1.7542999982833862</v>
      </c>
      <c r="J1069" s="11">
        <f>[1]!i_val_pe_percentile("881001.WI",A1069,"2000-01-01",A1069)</f>
        <v>9.4193946880790609</v>
      </c>
      <c r="K1069" s="8">
        <f>[1]!macd("881001.WI",A1069,26,12,9,1,1,1)</f>
        <v>43.755302195483182</v>
      </c>
      <c r="L1069" s="8">
        <f>[1]!sar("881001.WI",A1069,4,"2","20","1",1)</f>
        <v>2386.3286098583785</v>
      </c>
      <c r="M1069" s="12">
        <f>[1]!kdj("881001.WI",A1069,9,3,3,1,1,1)</f>
        <v>92.412869425541246</v>
      </c>
      <c r="N1069" s="7">
        <f>[1]!rsi("881001.WI",A1069,6,1,1)</f>
        <v>77.703058835782741</v>
      </c>
      <c r="O1069" s="7">
        <f>[1]!atr("881001.WI",A1069,14,"2","1",1)</f>
        <v>29.760514285714311</v>
      </c>
      <c r="P1069" s="21">
        <f>[1]!s_dq_close("000001.SH",A1069,1)</f>
        <v>2317.7489999999998</v>
      </c>
      <c r="Q1069" s="21">
        <f>[1]!s_dq_close("399107.SZ",A1069,1)</f>
        <v>1088.752</v>
      </c>
    </row>
    <row r="1070" spans="1:17" x14ac:dyDescent="0.25">
      <c r="A1070" s="6">
        <v>41425</v>
      </c>
      <c r="B1070" s="8">
        <f>[1]!i_dq_close($A$1,A1070)</f>
        <v>2407.3069999999998</v>
      </c>
      <c r="C1070" s="8">
        <f>[1]!i_dq_pctchange($A$1,A1070)</f>
        <v>-0.82399926173358318</v>
      </c>
      <c r="D1070" s="8">
        <f>[1]!s_dq_volume("881001.WI",A1070,1000000)</f>
        <v>20929.657847999999</v>
      </c>
      <c r="E1070" s="8">
        <f>[1]!s_dq_turn($A$1,A1070)</f>
        <v>0.82679999999999998</v>
      </c>
      <c r="F1070" s="8">
        <f>[1]!s_share_freeshares($A$1,A1070,10000)</f>
        <v>102711025.5654</v>
      </c>
      <c r="G1070" s="8">
        <f>[1]!s_val_pe_ttm($A$1,A1070)</f>
        <v>14.088299751281738</v>
      </c>
      <c r="H1070" s="8">
        <f>[1]!s_val_dividendyield2($A$1,A1070)</f>
        <v>1.8786</v>
      </c>
      <c r="I1070" s="8">
        <f>[1]!s_val_pb_lf($A$1,A1070)</f>
        <v>1.7417999505996704</v>
      </c>
      <c r="J1070" s="11">
        <f>[1]!i_val_pe_percentile("881001.WI",A1070,"2000-01-01",A1070)</f>
        <v>8.7372645878357531</v>
      </c>
      <c r="K1070" s="8">
        <f>[1]!macd("881001.WI",A1070,26,12,9,1,1,1)</f>
        <v>42.70999768383308</v>
      </c>
      <c r="L1070" s="8">
        <f>[1]!sar("881001.WI",A1070,4,"2","20","1",1)</f>
        <v>2396.2031478867029</v>
      </c>
      <c r="M1070" s="12">
        <f>[1]!kdj("881001.WI",A1070,9,3,3,1,1,1)</f>
        <v>82.585303476017515</v>
      </c>
      <c r="N1070" s="7">
        <f>[1]!rsi("881001.WI",A1070,6,1,1)</f>
        <v>61.799254733544082</v>
      </c>
      <c r="O1070" s="7">
        <f>[1]!atr("881001.WI",A1070,14,"2","1",1)</f>
        <v>30.497642857142864</v>
      </c>
      <c r="P1070" s="21">
        <f>[1]!s_dq_close("000001.SH",A1070,1)</f>
        <v>2300.5949999999998</v>
      </c>
      <c r="Q1070" s="21">
        <f>[1]!s_dq_close("399107.SZ",A1070,1)</f>
        <v>1080.627</v>
      </c>
    </row>
    <row r="1071" spans="1:17" x14ac:dyDescent="0.25">
      <c r="A1071" s="6">
        <v>41428</v>
      </c>
      <c r="B1071" s="8">
        <f>[1]!i_dq_close($A$1,A1071)</f>
        <v>2398.9430000000002</v>
      </c>
      <c r="C1071" s="8">
        <f>[1]!i_dq_pctchange($A$1,A1071)</f>
        <v>-0.34744218331935139</v>
      </c>
      <c r="D1071" s="8">
        <f>[1]!s_dq_volume("881001.WI",A1071,1000000)</f>
        <v>19003.521795000001</v>
      </c>
      <c r="E1071" s="8">
        <f>[1]!s_dq_turn($A$1,A1071)</f>
        <v>0.74980000000000002</v>
      </c>
      <c r="F1071" s="8">
        <f>[1]!s_share_freeshares($A$1,A1071,10000)</f>
        <v>102802467.5265</v>
      </c>
      <c r="G1071" s="8">
        <f>[1]!s_val_pe_ttm($A$1,A1071)</f>
        <v>14.051199913024902</v>
      </c>
      <c r="H1071" s="8">
        <f>[1]!s_val_dividendyield2($A$1,A1071)</f>
        <v>1.8378000000000001</v>
      </c>
      <c r="I1071" s="8">
        <f>[1]!s_val_pb_lf($A$1,A1071)</f>
        <v>1.7387000322341919</v>
      </c>
      <c r="J1071" s="11">
        <f>[1]!i_val_pe_percentile("881001.WI",A1071,"2000-01-01",A1071)</f>
        <v>8.4259259259259256</v>
      </c>
      <c r="K1071" s="8">
        <f>[1]!macd("881001.WI",A1071,26,12,9,1,1,1)</f>
        <v>40.737089617055062</v>
      </c>
      <c r="L1071" s="8">
        <f>[1]!sar("881001.WI",A1071,4,"2","20","1",1)</f>
        <v>2436.7118999999998</v>
      </c>
      <c r="M1071" s="12">
        <f>[1]!kdj("881001.WI",A1071,9,3,3,1,1,1)</f>
        <v>72.518849325989137</v>
      </c>
      <c r="N1071" s="7">
        <f>[1]!rsi("881001.WI",A1071,6,1,1)</f>
        <v>56.043146242342743</v>
      </c>
      <c r="O1071" s="7">
        <f>[1]!atr("881001.WI",A1071,14,"2","1",1)</f>
        <v>29.443671428571438</v>
      </c>
      <c r="P1071" s="21">
        <f>[1]!s_dq_close("000001.SH",A1071,1)</f>
        <v>2299.252</v>
      </c>
      <c r="Q1071" s="21">
        <f>[1]!s_dq_close("399107.SZ",A1071,1)</f>
        <v>1071.92</v>
      </c>
    </row>
    <row r="1072" spans="1:17" x14ac:dyDescent="0.25">
      <c r="A1072" s="6">
        <v>41429</v>
      </c>
      <c r="B1072" s="8">
        <f>[1]!i_dq_close($A$1,A1072)</f>
        <v>2358.1383999999998</v>
      </c>
      <c r="C1072" s="8">
        <f>[1]!i_dq_pctchange($A$1,A1072)</f>
        <v>-1.7009407893393211</v>
      </c>
      <c r="D1072" s="8">
        <f>[1]!s_dq_volume("881001.WI",A1072,1000000)</f>
        <v>19955.761183999999</v>
      </c>
      <c r="E1072" s="8">
        <f>[1]!s_dq_turn($A$1,A1072)</f>
        <v>0.78710000000000002</v>
      </c>
      <c r="F1072" s="8">
        <f>[1]!s_share_freeshares($A$1,A1072,10000)</f>
        <v>102844695.4258</v>
      </c>
      <c r="G1072" s="8">
        <f>[1]!s_val_pe_ttm($A$1,A1072)</f>
        <v>13.862700462341309</v>
      </c>
      <c r="H1072" s="8">
        <f>[1]!s_val_dividendyield2($A$1,A1072)</f>
        <v>1.9244000000000001</v>
      </c>
      <c r="I1072" s="8">
        <f>[1]!s_val_pb_lf($A$1,A1072)</f>
        <v>1.7154999971389771</v>
      </c>
      <c r="J1072" s="11">
        <f>[1]!i_val_pe_percentile("881001.WI",A1072,"2000-01-01",A1072)</f>
        <v>7.405121875964209</v>
      </c>
      <c r="K1072" s="8">
        <f>[1]!macd("881001.WI",A1072,26,12,9,1,1,1)</f>
        <v>35.472055779926905</v>
      </c>
      <c r="L1072" s="8">
        <f>[1]!sar("881001.WI",A1072,4,"2","20","1",1)</f>
        <v>2435.8431619999997</v>
      </c>
      <c r="M1072" s="12">
        <f>[1]!kdj("881001.WI",A1072,9,3,3,1,1,1)</f>
        <v>53.253490155713308</v>
      </c>
      <c r="N1072" s="7">
        <f>[1]!rsi("881001.WI",A1072,6,1,1)</f>
        <v>36.267234347274204</v>
      </c>
      <c r="O1072" s="7">
        <f>[1]!atr("881001.WI",A1072,14,"2","1",1)</f>
        <v>31.750564285714322</v>
      </c>
      <c r="P1072" s="21">
        <f>[1]!s_dq_close("000001.SH",A1072,1)</f>
        <v>2272.4160000000002</v>
      </c>
      <c r="Q1072" s="21">
        <f>[1]!s_dq_close("399107.SZ",A1072,1)</f>
        <v>1050.4849999999999</v>
      </c>
    </row>
    <row r="1073" spans="1:17" x14ac:dyDescent="0.25">
      <c r="A1073" s="6">
        <v>41430</v>
      </c>
      <c r="B1073" s="8">
        <f>[1]!i_dq_close($A$1,A1073)</f>
        <v>2361.7332000000001</v>
      </c>
      <c r="C1073" s="8">
        <f>[1]!i_dq_pctchange($A$1,A1073)</f>
        <v>0.15244228243771887</v>
      </c>
      <c r="D1073" s="8">
        <f>[1]!s_dq_volume("881001.WI",A1073,1000000)</f>
        <v>14610.422308000001</v>
      </c>
      <c r="E1073" s="8">
        <f>[1]!s_dq_turn($A$1,A1073)</f>
        <v>0.57620000000000005</v>
      </c>
      <c r="F1073" s="8">
        <f>[1]!s_share_freeshares($A$1,A1073,10000)</f>
        <v>102894455.9032</v>
      </c>
      <c r="G1073" s="8">
        <f>[1]!s_val_pe_ttm($A$1,A1073)</f>
        <v>13.876700401306152</v>
      </c>
      <c r="H1073" s="8">
        <f>[1]!s_val_dividendyield2($A$1,A1073)</f>
        <v>1.9278999999999999</v>
      </c>
      <c r="I1073" s="8">
        <f>[1]!s_val_pb_lf($A$1,A1073)</f>
        <v>1.718000054359436</v>
      </c>
      <c r="J1073" s="11">
        <f>[1]!i_val_pe_percentile("881001.WI",A1073,"2000-01-01",A1073)</f>
        <v>7.4953732264034549</v>
      </c>
      <c r="K1073" s="8">
        <f>[1]!macd("881001.WI",A1073,26,12,9,1,1,1)</f>
        <v>31.229553989812757</v>
      </c>
      <c r="L1073" s="8">
        <f>[1]!sar("881001.WI",A1073,4,"2","20","1",1)</f>
        <v>2432.1923555199996</v>
      </c>
      <c r="M1073" s="12">
        <f>[1]!kdj("881001.WI",A1073,9,3,3,1,1,1)</f>
        <v>41.830905916882926</v>
      </c>
      <c r="N1073" s="7">
        <f>[1]!rsi("881001.WI",A1073,6,1,1)</f>
        <v>38.559248949461583</v>
      </c>
      <c r="O1073" s="7">
        <f>[1]!atr("881001.WI",A1073,14,"2","1",1)</f>
        <v>30.115907142857168</v>
      </c>
      <c r="P1073" s="21">
        <f>[1]!s_dq_close("000001.SH",A1073,1)</f>
        <v>2270.931</v>
      </c>
      <c r="Q1073" s="21">
        <f>[1]!s_dq_close("399107.SZ",A1073,1)</f>
        <v>1056.271</v>
      </c>
    </row>
    <row r="1074" spans="1:17" x14ac:dyDescent="0.25">
      <c r="A1074" s="6">
        <v>41431</v>
      </c>
      <c r="B1074" s="8">
        <f>[1]!i_dq_close($A$1,A1074)</f>
        <v>2327.9650999999999</v>
      </c>
      <c r="C1074" s="8">
        <f>[1]!i_dq_pctchange($A$1,A1074)</f>
        <v>-1.4298016388980868</v>
      </c>
      <c r="D1074" s="8">
        <f>[1]!s_dq_volume("881001.WI",A1074,1000000)</f>
        <v>15828.622479</v>
      </c>
      <c r="E1074" s="8">
        <f>[1]!s_dq_turn($A$1,A1074)</f>
        <v>0.624</v>
      </c>
      <c r="F1074" s="8">
        <f>[1]!s_share_freeshares($A$1,A1074,10000)</f>
        <v>102959297.60770001</v>
      </c>
      <c r="G1074" s="8">
        <f>[1]!s_val_pe_ttm($A$1,A1074)</f>
        <v>13.701800346374512</v>
      </c>
      <c r="H1074" s="8">
        <f>[1]!s_val_dividendyield2($A$1,A1074)</f>
        <v>1.9724999999999999</v>
      </c>
      <c r="I1074" s="8">
        <f>[1]!s_val_pb_lf($A$1,A1074)</f>
        <v>1.6993999481201172</v>
      </c>
      <c r="J1074" s="11">
        <f>[1]!i_val_pe_percentile("881001.WI",A1074,"2000-01-01",A1074)</f>
        <v>6.4754856614246066</v>
      </c>
      <c r="K1074" s="8">
        <f>[1]!macd("881001.WI",A1074,26,12,9,1,1,1)</f>
        <v>24.856012655793165</v>
      </c>
      <c r="L1074" s="8">
        <f>[1]!sar("881001.WI",A1074,4,"2","20","1",1)</f>
        <v>2426.9105281887996</v>
      </c>
      <c r="M1074" s="12">
        <f>[1]!kdj("881001.WI",A1074,9,3,3,1,1,1)</f>
        <v>28.424301365290798</v>
      </c>
      <c r="N1074" s="7">
        <f>[1]!rsi("881001.WI",A1074,6,1,1)</f>
        <v>27.436785604350412</v>
      </c>
      <c r="O1074" s="7">
        <f>[1]!atr("881001.WI",A1074,14,"2","1",1)</f>
        <v>29.615478571428607</v>
      </c>
      <c r="P1074" s="21">
        <f>[1]!s_dq_close("000001.SH",A1074,1)</f>
        <v>2242.11</v>
      </c>
      <c r="Q1074" s="21">
        <f>[1]!s_dq_close("399107.SZ",A1074,1)</f>
        <v>1041.8620000000001</v>
      </c>
    </row>
    <row r="1075" spans="1:17" x14ac:dyDescent="0.25">
      <c r="A1075" s="6">
        <v>41432</v>
      </c>
      <c r="B1075" s="8">
        <f>[1]!i_dq_close($A$1,A1075)</f>
        <v>2289.7591000000002</v>
      </c>
      <c r="C1075" s="8">
        <f>[1]!i_dq_pctchange($A$1,A1075)</f>
        <v>-1.6411758062867727</v>
      </c>
      <c r="D1075" s="8">
        <f>[1]!s_dq_volume("881001.WI",A1075,1000000)</f>
        <v>17138.983986000003</v>
      </c>
      <c r="E1075" s="8">
        <f>[1]!s_dq_turn($A$1,A1075)</f>
        <v>0.67520000000000002</v>
      </c>
      <c r="F1075" s="8">
        <f>[1]!s_share_freeshares($A$1,A1075,10000)</f>
        <v>103079499.0825</v>
      </c>
      <c r="G1075" s="8">
        <f>[1]!s_val_pe_ttm($A$1,A1075)</f>
        <v>13.508899688720703</v>
      </c>
      <c r="H1075" s="8">
        <f>[1]!s_val_dividendyield2($A$1,A1075)</f>
        <v>2.1124999999999998</v>
      </c>
      <c r="I1075" s="8">
        <f>[1]!s_val_pb_lf($A$1,A1075)</f>
        <v>1.6771999597549438</v>
      </c>
      <c r="J1075" s="11">
        <f>[1]!i_val_pe_percentile("881001.WI",A1075,"2000-01-01",A1075)</f>
        <v>5.4254007398273734</v>
      </c>
      <c r="K1075" s="8">
        <f>[1]!macd("881001.WI",A1075,26,12,9,1,1,1)</f>
        <v>16.531465882350858</v>
      </c>
      <c r="L1075" s="8">
        <f>[1]!sar("881001.WI",A1075,4,"2","20","1",1)</f>
        <v>2418.8524379336955</v>
      </c>
      <c r="M1075" s="12">
        <f>[1]!kdj("881001.WI",A1075,9,3,3,1,1,1)</f>
        <v>20.995091953735802</v>
      </c>
      <c r="N1075" s="7">
        <f>[1]!rsi("881001.WI",A1075,6,1,1)</f>
        <v>19.715541038444524</v>
      </c>
      <c r="O1075" s="7">
        <f>[1]!atr("881001.WI",A1075,14,"2","1",1)</f>
        <v>31.633485714285793</v>
      </c>
      <c r="P1075" s="21">
        <f>[1]!s_dq_close("000001.SH",A1075,1)</f>
        <v>2210.8980000000001</v>
      </c>
      <c r="Q1075" s="21">
        <f>[1]!s_dq_close("399107.SZ",A1075,1)</f>
        <v>1025.626</v>
      </c>
    </row>
    <row r="1076" spans="1:17" x14ac:dyDescent="0.25">
      <c r="A1076" s="6">
        <v>41438</v>
      </c>
      <c r="B1076" s="8">
        <f>[1]!i_dq_close($A$1,A1076)</f>
        <v>2219.7791000000002</v>
      </c>
      <c r="C1076" s="8">
        <f>[1]!i_dq_pctchange($A$1,A1076)</f>
        <v>-3.0562166998266327</v>
      </c>
      <c r="D1076" s="8">
        <f>[1]!s_dq_volume("881001.WI",A1076,1000000)</f>
        <v>17106.64169</v>
      </c>
      <c r="E1076" s="8">
        <f>[1]!s_dq_turn($A$1,A1076)</f>
        <v>0.6734</v>
      </c>
      <c r="F1076" s="8">
        <f>[1]!s_share_freeshares($A$1,A1076,10000)</f>
        <v>103299086.7916</v>
      </c>
      <c r="G1076" s="8">
        <f>[1]!s_val_pe_ttm($A$1,A1076)</f>
        <v>13.134499549865723</v>
      </c>
      <c r="H1076" s="8">
        <f>[1]!s_val_dividendyield2($A$1,A1076)</f>
        <v>1.9184000000000001</v>
      </c>
      <c r="I1076" s="8">
        <f>[1]!s_val_pb_lf($A$1,A1076)</f>
        <v>1.6324000358581543</v>
      </c>
      <c r="J1076" s="11">
        <f>[1]!i_val_pe_percentile("881001.WI",A1076,"2000-01-01",A1076)</f>
        <v>3.8828967642526959</v>
      </c>
      <c r="K1076" s="8">
        <f>[1]!macd("881001.WI",A1076,26,12,9,1,1,1)</f>
        <v>4.2385421609087643</v>
      </c>
      <c r="L1076" s="8">
        <f>[1]!sar("881001.WI",A1076,4,"2","20","1",1)</f>
        <v>2404.9823441403259</v>
      </c>
      <c r="M1076" s="12">
        <f>[1]!kdj("881001.WI",A1076,9,3,3,1,1,1)</f>
        <v>18.377546124404109</v>
      </c>
      <c r="N1076" s="7">
        <f>[1]!rsi("881001.WI",A1076,6,1,1)</f>
        <v>12.180958921034641</v>
      </c>
      <c r="O1076" s="7">
        <f>[1]!atr("881001.WI",A1076,14,"2","1",1)</f>
        <v>37.775007142857213</v>
      </c>
      <c r="P1076" s="21">
        <f>[1]!s_dq_close("000001.SH",A1076,1)</f>
        <v>2148.355</v>
      </c>
      <c r="Q1076" s="21">
        <f>[1]!s_dq_close("399107.SZ",A1076,1)</f>
        <v>996.49800000000005</v>
      </c>
    </row>
    <row r="1077" spans="1:17" x14ac:dyDescent="0.25">
      <c r="A1077" s="6">
        <v>41439</v>
      </c>
      <c r="B1077" s="8">
        <f>[1]!i_dq_close($A$1,A1077)</f>
        <v>2250.7129</v>
      </c>
      <c r="C1077" s="8">
        <f>[1]!i_dq_pctchange($A$1,A1077)</f>
        <v>1.3935530792230537</v>
      </c>
      <c r="D1077" s="8">
        <f>[1]!s_dq_volume("881001.WI",A1077,1000000)</f>
        <v>15039.808475</v>
      </c>
      <c r="E1077" s="8">
        <f>[1]!s_dq_turn($A$1,A1077)</f>
        <v>0.59179999999999999</v>
      </c>
      <c r="F1077" s="8">
        <f>[1]!s_share_freeshares($A$1,A1077,10000)</f>
        <v>103341389.30410001</v>
      </c>
      <c r="G1077" s="8">
        <f>[1]!s_val_pe_ttm($A$1,A1077)</f>
        <v>13.27299976348877</v>
      </c>
      <c r="H1077" s="8">
        <f>[1]!s_val_dividendyield2($A$1,A1077)</f>
        <v>1.8181</v>
      </c>
      <c r="I1077" s="8">
        <f>[1]!s_val_pb_lf($A$1,A1077)</f>
        <v>1.6497999429702759</v>
      </c>
      <c r="J1077" s="11">
        <f>[1]!i_val_pe_percentile("881001.WI",A1077,"2000-01-01",A1077)</f>
        <v>4.5286506469500925</v>
      </c>
      <c r="K1077" s="8">
        <f>[1]!macd("881001.WI",A1077,26,12,9,1,1,1)</f>
        <v>-2.9733147964702766</v>
      </c>
      <c r="L1077" s="8">
        <f>[1]!sar("881001.WI",A1077,4,"2","20","1",1)</f>
        <v>2378.8190508434868</v>
      </c>
      <c r="M1077" s="12">
        <f>[1]!kdj("881001.WI",A1077,9,3,3,1,1,1)</f>
        <v>20.761035159222214</v>
      </c>
      <c r="N1077" s="7">
        <f>[1]!rsi("881001.WI",A1077,6,1,1)</f>
        <v>26.982813886935229</v>
      </c>
      <c r="O1077" s="7">
        <f>[1]!atr("881001.WI",A1077,14,"2","1",1)</f>
        <v>38.067400000000035</v>
      </c>
      <c r="P1077" s="21">
        <f>[1]!s_dq_close("000001.SH",A1077,1)</f>
        <v>2162.0410000000002</v>
      </c>
      <c r="Q1077" s="21">
        <f>[1]!s_dq_close("399107.SZ",A1077,1)</f>
        <v>1017.949</v>
      </c>
    </row>
    <row r="1078" spans="1:17" x14ac:dyDescent="0.25">
      <c r="A1078" s="6">
        <v>41442</v>
      </c>
      <c r="B1078" s="8">
        <f>[1]!i_dq_close($A$1,A1078)</f>
        <v>2249.4281000000001</v>
      </c>
      <c r="C1078" s="8">
        <f>[1]!i_dq_pctchange($A$1,A1078)</f>
        <v>-5.7084135431040753E-2</v>
      </c>
      <c r="D1078" s="8">
        <f>[1]!s_dq_volume("881001.WI",A1078,1000000)</f>
        <v>15148.803808999999</v>
      </c>
      <c r="E1078" s="8">
        <f>[1]!s_dq_turn($A$1,A1078)</f>
        <v>0.59599999999999997</v>
      </c>
      <c r="F1078" s="8">
        <f>[1]!s_share_freeshares($A$1,A1078,10000)</f>
        <v>103387094.1709</v>
      </c>
      <c r="G1078" s="8">
        <f>[1]!s_val_pe_ttm($A$1,A1078)</f>
        <v>13.252799987792969</v>
      </c>
      <c r="H1078" s="8">
        <f>[1]!s_val_dividendyield2($A$1,A1078)</f>
        <v>1.5668</v>
      </c>
      <c r="I1078" s="8">
        <f>[1]!s_val_pb_lf($A$1,A1078)</f>
        <v>1.6476000547409058</v>
      </c>
      <c r="J1078" s="11">
        <f>[1]!i_val_pe_percentile("881001.WI",A1078,"2000-01-01",A1078)</f>
        <v>4.4656606097936553</v>
      </c>
      <c r="K1078" s="8">
        <f>[1]!macd("881001.WI",A1078,26,12,9,1,1,1)</f>
        <v>-8.69223731525517</v>
      </c>
      <c r="L1078" s="8">
        <f>[1]!sar("881001.WI",A1078,4,"2","20","1",1)</f>
        <v>2355.7953527422683</v>
      </c>
      <c r="M1078" s="12">
        <f>[1]!kdj("881001.WI",A1078,9,3,3,1,1,1)</f>
        <v>22.178554510349027</v>
      </c>
      <c r="N1078" s="7">
        <f>[1]!rsi("881001.WI",A1078,6,1,1)</f>
        <v>26.758030044046254</v>
      </c>
      <c r="O1078" s="7">
        <f>[1]!atr("881001.WI",A1078,14,"2","1",1)</f>
        <v>37.219042857142895</v>
      </c>
      <c r="P1078" s="21">
        <f>[1]!s_dq_close("000001.SH",A1078,1)</f>
        <v>2156.2150000000001</v>
      </c>
      <c r="Q1078" s="21">
        <f>[1]!s_dq_close("399107.SZ",A1078,1)</f>
        <v>1020.24</v>
      </c>
    </row>
    <row r="1079" spans="1:17" x14ac:dyDescent="0.25">
      <c r="A1079" s="6">
        <v>41443</v>
      </c>
      <c r="B1079" s="8">
        <f>[1]!i_dq_close($A$1,A1079)</f>
        <v>2260.9749000000002</v>
      </c>
      <c r="C1079" s="8">
        <f>[1]!i_dq_pctchange($A$1,A1079)</f>
        <v>0.51332158605114231</v>
      </c>
      <c r="D1079" s="8">
        <f>[1]!s_dq_volume("881001.WI",A1079,1000000)</f>
        <v>13821.778430000002</v>
      </c>
      <c r="E1079" s="8">
        <f>[1]!s_dq_turn($A$1,A1079)</f>
        <v>0.5423</v>
      </c>
      <c r="F1079" s="8">
        <f>[1]!s_share_freeshares($A$1,A1079,10000)</f>
        <v>103447744.31280001</v>
      </c>
      <c r="G1079" s="8">
        <f>[1]!s_val_pe_ttm($A$1,A1079)</f>
        <v>13.27180004119873</v>
      </c>
      <c r="H1079" s="8">
        <f>[1]!s_val_dividendyield2($A$1,A1079)</f>
        <v>1.58</v>
      </c>
      <c r="I1079" s="8">
        <f>[1]!s_val_pb_lf($A$1,A1079)</f>
        <v>1.6559000015258789</v>
      </c>
      <c r="J1079" s="11">
        <f>[1]!i_val_pe_percentile("881001.WI",A1079,"2000-01-01",A1079)</f>
        <v>4.556650246305419</v>
      </c>
      <c r="K1079" s="8">
        <f>[1]!macd("881001.WI",A1079,26,12,9,1,1,1)</f>
        <v>-12.152705530083949</v>
      </c>
      <c r="L1079" s="8">
        <f>[1]!sar("881001.WI",A1079,4,"2","20","1",1)</f>
        <v>2335.5344984131962</v>
      </c>
      <c r="M1079" s="12">
        <f>[1]!kdj("881001.WI",A1079,9,3,3,1,1,1)</f>
        <v>25.294527750595904</v>
      </c>
      <c r="N1079" s="7">
        <f>[1]!rsi("881001.WI",A1079,6,1,1)</f>
        <v>32.795864662761545</v>
      </c>
      <c r="O1079" s="7">
        <f>[1]!atr("881001.WI",A1079,14,"2","1",1)</f>
        <v>37.391357142857196</v>
      </c>
      <c r="P1079" s="21">
        <f>[1]!s_dq_close("000001.SH",A1079,1)</f>
        <v>2159.2910000000002</v>
      </c>
      <c r="Q1079" s="21">
        <f>[1]!s_dq_close("399107.SZ",A1079,1)</f>
        <v>1022.091</v>
      </c>
    </row>
    <row r="1080" spans="1:17" x14ac:dyDescent="0.25">
      <c r="A1080" s="6">
        <v>41444</v>
      </c>
      <c r="B1080" s="8">
        <f>[1]!i_dq_close($A$1,A1080)</f>
        <v>2247.3103999999998</v>
      </c>
      <c r="C1080" s="8">
        <f>[1]!i_dq_pctchange($A$1,A1080)</f>
        <v>-0.60436318864045402</v>
      </c>
      <c r="D1080" s="8">
        <f>[1]!s_dq_volume("881001.WI",A1080,1000000)</f>
        <v>14633.271189999999</v>
      </c>
      <c r="E1080" s="8">
        <f>[1]!s_dq_turn($A$1,A1080)</f>
        <v>0.5736</v>
      </c>
      <c r="F1080" s="8">
        <f>[1]!s_share_freeshares($A$1,A1080,10000)</f>
        <v>103528550.2234</v>
      </c>
      <c r="G1080" s="8">
        <f>[1]!s_val_pe_ttm($A$1,A1080)</f>
        <v>13.181300163269043</v>
      </c>
      <c r="H1080" s="8">
        <f>[1]!s_val_dividendyield2($A$1,A1080)</f>
        <v>1.7585</v>
      </c>
      <c r="I1080" s="8">
        <f>[1]!s_val_pb_lf($A$1,A1080)</f>
        <v>1.6469000577926636</v>
      </c>
      <c r="J1080" s="11">
        <f>[1]!i_val_pe_percentile("881001.WI",A1080,"2000-01-01",A1080)</f>
        <v>4.0627885503231767</v>
      </c>
      <c r="K1080" s="8">
        <f>[1]!macd("881001.WI",A1080,26,12,9,1,1,1)</f>
        <v>-15.815451789221697</v>
      </c>
      <c r="L1080" s="8">
        <f>[1]!sar("881001.WI",A1080,4,"2","20","1",1)</f>
        <v>2317.7049466036128</v>
      </c>
      <c r="M1080" s="12">
        <f>[1]!kdj("881001.WI",A1080,9,3,3,1,1,1)</f>
        <v>26.448747849162249</v>
      </c>
      <c r="N1080" s="7">
        <f>[1]!rsi("881001.WI",A1080,6,1,1)</f>
        <v>29.358905266816187</v>
      </c>
      <c r="O1080" s="7">
        <f>[1]!atr("881001.WI",A1080,14,"2","1",1)</f>
        <v>39.485007142857185</v>
      </c>
      <c r="P1080" s="21">
        <f>[1]!s_dq_close("000001.SH",A1080,1)</f>
        <v>2143.4540000000002</v>
      </c>
      <c r="Q1080" s="21">
        <f>[1]!s_dq_close("399107.SZ",A1080,1)</f>
        <v>1017.556</v>
      </c>
    </row>
    <row r="1081" spans="1:17" x14ac:dyDescent="0.25">
      <c r="A1081" s="6">
        <v>41445</v>
      </c>
      <c r="B1081" s="8">
        <f>[1]!i_dq_close($A$1,A1081)</f>
        <v>2172.8514</v>
      </c>
      <c r="C1081" s="8">
        <f>[1]!i_dq_pctchange($A$1,A1081)</f>
        <v>-3.3132494736819549</v>
      </c>
      <c r="D1081" s="8">
        <f>[1]!s_dq_volume("881001.WI",A1081,1000000)</f>
        <v>14693.34036</v>
      </c>
      <c r="E1081" s="8">
        <f>[1]!s_dq_turn($A$1,A1081)</f>
        <v>0.57069999999999999</v>
      </c>
      <c r="F1081" s="8">
        <f>[1]!s_share_freeshares($A$1,A1081,10000)</f>
        <v>103841600.6807</v>
      </c>
      <c r="G1081" s="8">
        <f>[1]!s_val_pe_ttm($A$1,A1081)</f>
        <v>12.794599533081055</v>
      </c>
      <c r="H1081" s="8">
        <f>[1]!s_val_dividendyield2($A$1,A1081)</f>
        <v>1.8816999999999999</v>
      </c>
      <c r="I1081" s="8">
        <f>[1]!s_val_pb_lf($A$1,A1081)</f>
        <v>1.5987999439239502</v>
      </c>
      <c r="J1081" s="11">
        <f>[1]!i_val_pe_percentile("881001.WI",A1081,"2000-01-01",A1081)</f>
        <v>1.8769230769230771</v>
      </c>
      <c r="K1081" s="8">
        <f>[1]!macd("881001.WI",A1081,26,12,9,1,1,1)</f>
        <v>-24.444641003199195</v>
      </c>
      <c r="L1081" s="8">
        <f>[1]!sar("881001.WI",A1081,4,"2","20","1",1)</f>
        <v>2305.1453090111791</v>
      </c>
      <c r="M1081" s="12">
        <f>[1]!kdj("881001.WI",A1081,9,3,3,1,1,1)</f>
        <v>17.771269560829072</v>
      </c>
      <c r="N1081" s="7">
        <f>[1]!rsi("881001.WI",A1081,6,1,1)</f>
        <v>17.420918955681366</v>
      </c>
      <c r="O1081" s="7">
        <f>[1]!atr("881001.WI",A1081,14,"2","1",1)</f>
        <v>41.715457142857204</v>
      </c>
      <c r="P1081" s="21">
        <f>[1]!s_dq_close("000001.SH",A1081,1)</f>
        <v>2084.0210000000002</v>
      </c>
      <c r="Q1081" s="21">
        <f>[1]!s_dq_close("399107.SZ",A1081,1)</f>
        <v>983.02200000000005</v>
      </c>
    </row>
    <row r="1082" spans="1:17" x14ac:dyDescent="0.25">
      <c r="A1082" s="6">
        <v>41446</v>
      </c>
      <c r="B1082" s="8">
        <f>[1]!i_dq_close($A$1,A1082)</f>
        <v>2166.0320999999999</v>
      </c>
      <c r="C1082" s="8">
        <f>[1]!i_dq_pctchange($A$1,A1082)</f>
        <v>-0.31384106616771457</v>
      </c>
      <c r="D1082" s="8">
        <f>[1]!s_dq_volume("881001.WI",A1082,1000000)</f>
        <v>14905.2955</v>
      </c>
      <c r="E1082" s="8">
        <f>[1]!s_dq_turn($A$1,A1082)</f>
        <v>0.57869999999999999</v>
      </c>
      <c r="F1082" s="8">
        <f>[1]!s_share_freeshares($A$1,A1082,10000)</f>
        <v>103916678.98890001</v>
      </c>
      <c r="G1082" s="8">
        <f>[1]!s_val_pe_ttm($A$1,A1082)</f>
        <v>12.688300132751465</v>
      </c>
      <c r="H1082" s="8">
        <f>[1]!s_val_dividendyield2($A$1,A1082)</f>
        <v>1.7262999999999999</v>
      </c>
      <c r="I1082" s="8">
        <f>[1]!s_val_pb_lf($A$1,A1082)</f>
        <v>1.5924999713897705</v>
      </c>
      <c r="J1082" s="11">
        <f>[1]!i_val_pe_percentile("881001.WI",A1082,"2000-01-01",A1082)</f>
        <v>1.5072285450630576</v>
      </c>
      <c r="K1082" s="8">
        <f>[1]!macd("881001.WI",A1082,26,12,9,1,1,1)</f>
        <v>-31.470820119527161</v>
      </c>
      <c r="L1082" s="8">
        <f>[1]!sar("881001.WI",A1082,4,"2","20","1",1)</f>
        <v>2286.5098377496138</v>
      </c>
      <c r="M1082" s="12">
        <f>[1]!kdj("881001.WI",A1082,9,3,3,1,1,1)</f>
        <v>18.940959339738601</v>
      </c>
      <c r="N1082" s="7">
        <f>[1]!rsi("881001.WI",A1082,6,1,1)</f>
        <v>16.675707814025099</v>
      </c>
      <c r="O1082" s="7">
        <f>[1]!atr("881001.WI",A1082,14,"2","1",1)</f>
        <v>45.34492142857146</v>
      </c>
      <c r="P1082" s="21">
        <f>[1]!s_dq_close("000001.SH",A1082,1)</f>
        <v>2073.0949999999998</v>
      </c>
      <c r="Q1082" s="21">
        <f>[1]!s_dq_close("399107.SZ",A1082,1)</f>
        <v>979.93799999999999</v>
      </c>
    </row>
    <row r="1083" spans="1:17" x14ac:dyDescent="0.25">
      <c r="A1083" s="6">
        <v>41449</v>
      </c>
      <c r="B1083" s="8">
        <f>[1]!i_dq_close($A$1,A1083)</f>
        <v>2027.8146999999999</v>
      </c>
      <c r="C1083" s="8">
        <f>[1]!i_dq_pctchange($A$1,A1083)</f>
        <v>-6.3811335021304618</v>
      </c>
      <c r="D1083" s="8">
        <f>[1]!s_dq_volume("881001.WI",A1083,1000000)</f>
        <v>19723.142637000001</v>
      </c>
      <c r="E1083" s="8">
        <f>[1]!s_dq_turn($A$1,A1083)</f>
        <v>0.76570000000000005</v>
      </c>
      <c r="F1083" s="8">
        <f>[1]!s_share_freeshares($A$1,A1083,10000)</f>
        <v>103926077.8995</v>
      </c>
      <c r="G1083" s="8">
        <f>[1]!s_val_pe_ttm($A$1,A1083)</f>
        <v>12.00059986114502</v>
      </c>
      <c r="H1083" s="8">
        <f>[1]!s_val_dividendyield2($A$1,A1083)</f>
        <v>1.8411</v>
      </c>
      <c r="I1083" s="8">
        <f>[1]!s_val_pb_lf($A$1,A1083)</f>
        <v>1.5062999725341797</v>
      </c>
      <c r="J1083" s="11">
        <f>[1]!i_val_pe_percentile("881001.WI",A1083,"2000-01-01",A1083)</f>
        <v>0.12300123001230012</v>
      </c>
      <c r="K1083" s="8">
        <f>[1]!macd("881001.WI",A1083,26,12,9,1,1,1)</f>
        <v>-47.642908941498717</v>
      </c>
      <c r="L1083" s="8">
        <f>[1]!sar("881001.WI",A1083,4,"2","20","1",1)</f>
        <v>2258.9306797096756</v>
      </c>
      <c r="M1083" s="12">
        <f>[1]!kdj("881001.WI",A1083,9,3,3,1,1,1)</f>
        <v>13.832584690901763</v>
      </c>
      <c r="N1083" s="7">
        <f>[1]!rsi("881001.WI",A1083,6,1,1)</f>
        <v>8.1726479273084571</v>
      </c>
      <c r="O1083" s="7">
        <f>[1]!atr("881001.WI",A1083,14,"2","1",1)</f>
        <v>54.788764285714315</v>
      </c>
      <c r="P1083" s="21">
        <f>[1]!s_dq_close("000001.SH",A1083,1)</f>
        <v>1963.2349999999999</v>
      </c>
      <c r="Q1083" s="21">
        <f>[1]!s_dq_close("399107.SZ",A1083,1)</f>
        <v>920.03300000000002</v>
      </c>
    </row>
    <row r="1084" spans="1:17" x14ac:dyDescent="0.25">
      <c r="A1084" s="6">
        <v>41450</v>
      </c>
      <c r="B1084" s="8">
        <f>[1]!i_dq_close($A$1,A1084)</f>
        <v>2021.8294000000001</v>
      </c>
      <c r="C1084" s="8">
        <f>[1]!i_dq_pctchange($A$1,A1084)</f>
        <v>-0.29516010511215962</v>
      </c>
      <c r="D1084" s="8">
        <f>[1]!s_dq_volume("881001.WI",A1084,1000000)</f>
        <v>24590.248624</v>
      </c>
      <c r="E1084" s="8">
        <f>[1]!s_dq_turn($A$1,A1084)</f>
        <v>0.95409999999999995</v>
      </c>
      <c r="F1084" s="8">
        <f>[1]!s_share_freeshares($A$1,A1084,10000)</f>
        <v>104059428.21340001</v>
      </c>
      <c r="G1084" s="8">
        <f>[1]!s_val_pe_ttm($A$1,A1084)</f>
        <v>11.987099647521973</v>
      </c>
      <c r="H1084" s="8">
        <f>[1]!s_val_dividendyield2($A$1,A1084)</f>
        <v>1.8545</v>
      </c>
      <c r="I1084" s="8">
        <f>[1]!s_val_pb_lf($A$1,A1084)</f>
        <v>1.5046000480651855</v>
      </c>
      <c r="J1084" s="11">
        <f>[1]!i_val_pe_percentile("881001.WI",A1084,"2000-01-01",A1084)</f>
        <v>9.2222563787273282E-2</v>
      </c>
      <c r="K1084" s="8">
        <f>[1]!macd("881001.WI",A1084,26,12,9,1,1,1)</f>
        <v>-60.247869597556019</v>
      </c>
      <c r="L1084" s="8">
        <f>[1]!sar("881001.WI",A1084,4,"2","20","1",1)</f>
        <v>2215.2168013619339</v>
      </c>
      <c r="M1084" s="12">
        <f>[1]!kdj("881001.WI",A1084,9,3,3,1,1,1)</f>
        <v>21.548891966747931</v>
      </c>
      <c r="N1084" s="7">
        <f>[1]!rsi("881001.WI",A1084,6,1,1)</f>
        <v>7.9616877167957023</v>
      </c>
      <c r="O1084" s="7">
        <f>[1]!atr("881001.WI",A1084,14,"2","1",1)</f>
        <v>63.273485714285748</v>
      </c>
      <c r="P1084" s="21">
        <f>[1]!s_dq_close("000001.SH",A1084,1)</f>
        <v>1959.508</v>
      </c>
      <c r="Q1084" s="21">
        <f>[1]!s_dq_close("399107.SZ",A1084,1)</f>
        <v>918.09299999999996</v>
      </c>
    </row>
    <row r="1085" spans="1:17" x14ac:dyDescent="0.25">
      <c r="A1085" s="6">
        <v>41451</v>
      </c>
      <c r="B1085" s="8">
        <f>[1]!i_dq_close($A$1,A1085)</f>
        <v>2046.8099</v>
      </c>
      <c r="C1085" s="8">
        <f>[1]!i_dq_pctchange($A$1,A1085)</f>
        <v>1.2355394574834007</v>
      </c>
      <c r="D1085" s="8">
        <f>[1]!s_dq_volume("881001.WI",A1085,1000000)</f>
        <v>19171.354888999998</v>
      </c>
      <c r="E1085" s="8">
        <f>[1]!s_dq_turn($A$1,A1085)</f>
        <v>0.74370000000000003</v>
      </c>
      <c r="F1085" s="8">
        <f>[1]!s_share_freeshares($A$1,A1085,10000)</f>
        <v>104076823.83589999</v>
      </c>
      <c r="G1085" s="8">
        <f>[1]!s_val_pe_ttm($A$1,A1085)</f>
        <v>12.034799575805664</v>
      </c>
      <c r="H1085" s="8">
        <f>[1]!s_val_dividendyield2($A$1,A1085)</f>
        <v>1.823</v>
      </c>
      <c r="I1085" s="8">
        <f>[1]!s_val_pb_lf($A$1,A1085)</f>
        <v>1.5184999704360962</v>
      </c>
      <c r="J1085" s="11">
        <f>[1]!i_val_pe_percentile("881001.WI",A1085,"2000-01-01",A1085)</f>
        <v>0.18438844499078058</v>
      </c>
      <c r="K1085" s="8">
        <f>[1]!macd("881001.WI",A1085,26,12,9,1,1,1)</f>
        <v>-67.444219175976286</v>
      </c>
      <c r="L1085" s="8">
        <f>[1]!sar("881001.WI",A1085,4,"2","20","1",1)</f>
        <v>2147.938741089547</v>
      </c>
      <c r="M1085" s="12">
        <f>[1]!kdj("881001.WI",A1085,9,3,3,1,1,1)</f>
        <v>28.84647161736596</v>
      </c>
      <c r="N1085" s="7">
        <f>[1]!rsi("881001.WI",A1085,6,1,1)</f>
        <v>18.498297367345586</v>
      </c>
      <c r="O1085" s="7">
        <f>[1]!atr("881001.WI",A1085,14,"2","1",1)</f>
        <v>64.542228571428609</v>
      </c>
      <c r="P1085" s="21">
        <f>[1]!s_dq_close("000001.SH",A1085,1)</f>
        <v>1951.4949999999999</v>
      </c>
      <c r="Q1085" s="21">
        <f>[1]!s_dq_close("399107.SZ",A1085,1)</f>
        <v>940.80100000000004</v>
      </c>
    </row>
    <row r="1086" spans="1:17" x14ac:dyDescent="0.25">
      <c r="A1086" s="6">
        <v>41452</v>
      </c>
      <c r="B1086" s="8">
        <f>[1]!i_dq_close($A$1,A1086)</f>
        <v>2026.7190000000001</v>
      </c>
      <c r="C1086" s="8">
        <f>[1]!i_dq_pctchange($A$1,A1086)</f>
        <v>-0.9815713711371008</v>
      </c>
      <c r="D1086" s="8">
        <f>[1]!s_dq_volume("881001.WI",A1086,1000000)</f>
        <v>20001.353244999998</v>
      </c>
      <c r="E1086" s="8">
        <f>[1]!s_dq_turn($A$1,A1086)</f>
        <v>0.77569999999999995</v>
      </c>
      <c r="F1086" s="8">
        <f>[1]!s_share_freeshares($A$1,A1086,10000)</f>
        <v>104120045.73899999</v>
      </c>
      <c r="G1086" s="8">
        <f>[1]!s_val_pe_ttm($A$1,A1086)</f>
        <v>11.983499526977539</v>
      </c>
      <c r="H1086" s="8">
        <f>[1]!s_val_dividendyield2($A$1,A1086)</f>
        <v>2.0781999999999998</v>
      </c>
      <c r="I1086" s="8">
        <f>[1]!s_val_pb_lf($A$1,A1086)</f>
        <v>1.5125999450683594</v>
      </c>
      <c r="J1086" s="11">
        <f>[1]!i_val_pe_percentile("881001.WI",A1086,"2000-01-01",A1086)</f>
        <v>6.1443932411674347E-2</v>
      </c>
      <c r="K1086" s="8">
        <f>[1]!macd("881001.WI",A1086,26,12,9,1,1,1)</f>
        <v>-73.91648258726309</v>
      </c>
      <c r="L1086" s="8">
        <f>[1]!sar("881001.WI",A1086,4,"2","20","1",1)</f>
        <v>2094.1162928716376</v>
      </c>
      <c r="M1086" s="12">
        <f>[1]!kdj("881001.WI",A1086,9,3,3,1,1,1)</f>
        <v>31.979644340267384</v>
      </c>
      <c r="N1086" s="7">
        <f>[1]!rsi("881001.WI",A1086,6,1,1)</f>
        <v>16.657822138467239</v>
      </c>
      <c r="O1086" s="7">
        <f>[1]!atr("881001.WI",A1086,14,"2","1",1)</f>
        <v>64.536707142857153</v>
      </c>
      <c r="P1086" s="21">
        <f>[1]!s_dq_close("000001.SH",A1086,1)</f>
        <v>1950.0129999999999</v>
      </c>
      <c r="Q1086" s="21">
        <f>[1]!s_dq_close("399107.SZ",A1086,1)</f>
        <v>925.13900000000001</v>
      </c>
    </row>
    <row r="1087" spans="1:17" x14ac:dyDescent="0.25">
      <c r="A1087" s="6">
        <v>41453</v>
      </c>
      <c r="B1087" s="8">
        <f>[1]!i_dq_close($A$1,A1087)</f>
        <v>2046.2654</v>
      </c>
      <c r="C1087" s="8">
        <f>[1]!i_dq_pctchange($A$1,A1087)</f>
        <v>0.9644356223038294</v>
      </c>
      <c r="D1087" s="8">
        <f>[1]!s_dq_volume("881001.WI",A1087,1000000)</f>
        <v>17973.503144999999</v>
      </c>
      <c r="E1087" s="8">
        <f>[1]!s_dq_turn($A$1,A1087)</f>
        <v>0.6966</v>
      </c>
      <c r="F1087" s="8">
        <f>[1]!s_share_freeshares($A$1,A1087,10000)</f>
        <v>104164150.93170001</v>
      </c>
      <c r="G1087" s="8">
        <f>[1]!s_val_pe_ttm($A$1,A1087)</f>
        <v>12.121999740600586</v>
      </c>
      <c r="H1087" s="8">
        <f>[1]!s_val_dividendyield2($A$1,A1087)</f>
        <v>2.0771000000000002</v>
      </c>
      <c r="I1087" s="8">
        <f>[1]!s_val_pb_lf($A$1,A1087)</f>
        <v>1.5348999500274658</v>
      </c>
      <c r="J1087" s="11">
        <f>[1]!i_val_pe_percentile("881001.WI",A1087,"2000-01-01",A1087)</f>
        <v>0.2764127764127764</v>
      </c>
      <c r="K1087" s="8">
        <f>[1]!macd("881001.WI",A1087,26,12,9,1,1,1)</f>
        <v>-76.585734176308506</v>
      </c>
      <c r="L1087" s="8">
        <f>[1]!sar("881001.WI",A1087,4,"2","20","1",1)</f>
        <v>2077.7195000000002</v>
      </c>
      <c r="M1087" s="12">
        <f>[1]!kdj("881001.WI",A1087,9,3,3,1,1,1)</f>
        <v>35.780755310681833</v>
      </c>
      <c r="N1087" s="7">
        <f>[1]!rsi("881001.WI",A1087,6,1,1)</f>
        <v>25.331159933242891</v>
      </c>
      <c r="O1087" s="7">
        <f>[1]!atr("881001.WI",A1087,14,"2","1",1)</f>
        <v>68.37607142857145</v>
      </c>
      <c r="P1087" s="21">
        <f>[1]!s_dq_close("000001.SH",A1087,1)</f>
        <v>1979.2059999999999</v>
      </c>
      <c r="Q1087" s="21">
        <f>[1]!s_dq_close("399107.SZ",A1087,1)</f>
        <v>925.74599999999998</v>
      </c>
    </row>
    <row r="1088" spans="1:17" x14ac:dyDescent="0.25">
      <c r="A1088" s="6">
        <v>41456</v>
      </c>
      <c r="B1088" s="8">
        <f>[1]!i_dq_close($A$1,A1088)</f>
        <v>2077.3679000000002</v>
      </c>
      <c r="C1088" s="8">
        <f>[1]!i_dq_pctchange($A$1,A1088)</f>
        <v>1.5199641258655983</v>
      </c>
      <c r="D1088" s="8">
        <f>[1]!s_dq_volume("881001.WI",A1088,1000000)</f>
        <v>14818.69275</v>
      </c>
      <c r="E1088" s="8">
        <f>[1]!s_dq_turn($A$1,A1088)</f>
        <v>0.57389999999999997</v>
      </c>
      <c r="F1088" s="8">
        <f>[1]!s_share_freeshares($A$1,A1088,10000)</f>
        <v>104203464.28380001</v>
      </c>
      <c r="G1088" s="8">
        <f>[1]!s_val_pe_ttm($A$1,A1088)</f>
        <v>12.280300140380859</v>
      </c>
      <c r="H1088" s="8">
        <f>[1]!s_val_dividendyield2($A$1,A1088)</f>
        <v>2.2543000000000002</v>
      </c>
      <c r="I1088" s="8">
        <f>[1]!s_val_pb_lf($A$1,A1088)</f>
        <v>1.5557999610900879</v>
      </c>
      <c r="J1088" s="11">
        <f>[1]!i_val_pe_percentile("881001.WI",A1088,"2000-01-01",A1088)</f>
        <v>0.36843721215842801</v>
      </c>
      <c r="K1088" s="8">
        <f>[1]!macd("881001.WI",A1088,26,12,9,1,1,1)</f>
        <v>-75.323145145773651</v>
      </c>
      <c r="L1088" s="8">
        <f>[1]!sar("881001.WI",A1088,4,"2","20","1",1)</f>
        <v>1999.9449999999999</v>
      </c>
      <c r="M1088" s="12">
        <f>[1]!kdj("881001.WI",A1088,9,3,3,1,1,1)</f>
        <v>41.613101162050214</v>
      </c>
      <c r="N1088" s="7">
        <f>[1]!rsi("881001.WI",A1088,6,1,1)</f>
        <v>37.709276158709457</v>
      </c>
      <c r="O1088" s="7">
        <f>[1]!atr("881001.WI",A1088,14,"2","1",1)</f>
        <v>69.382507142857179</v>
      </c>
      <c r="P1088" s="21">
        <f>[1]!s_dq_close("000001.SH",A1088,1)</f>
        <v>1995.242</v>
      </c>
      <c r="Q1088" s="21">
        <f>[1]!s_dq_close("399107.SZ",A1088,1)</f>
        <v>945.51400000000001</v>
      </c>
    </row>
    <row r="1089" spans="1:17" x14ac:dyDescent="0.25">
      <c r="A1089" s="6">
        <v>41457</v>
      </c>
      <c r="B1089" s="8">
        <f>[1]!i_dq_close($A$1,A1089)</f>
        <v>2099.1765999999998</v>
      </c>
      <c r="C1089" s="8">
        <f>[1]!i_dq_pctchange($A$1,A1089)</f>
        <v>1.0498236735052846</v>
      </c>
      <c r="D1089" s="8">
        <f>[1]!s_dq_volume("881001.WI",A1089,1000000)</f>
        <v>16975.464490999999</v>
      </c>
      <c r="E1089" s="8">
        <f>[1]!s_dq_turn($A$1,A1089)</f>
        <v>0.65710000000000002</v>
      </c>
      <c r="F1089" s="8">
        <f>[1]!s_share_freeshares($A$1,A1089,10000)</f>
        <v>104309397.5381</v>
      </c>
      <c r="G1089" s="8">
        <f>[1]!s_val_pe_ttm($A$1,A1089)</f>
        <v>12.393400192260742</v>
      </c>
      <c r="H1089" s="8">
        <f>[1]!s_val_dividendyield2($A$1,A1089)</f>
        <v>2.2711000000000001</v>
      </c>
      <c r="I1089" s="8">
        <f>[1]!s_val_pb_lf($A$1,A1089)</f>
        <v>1.5699000358581543</v>
      </c>
      <c r="J1089" s="11">
        <f>[1]!i_val_pe_percentile("881001.WI",A1089,"2000-01-01",A1089)</f>
        <v>0.70595457335788825</v>
      </c>
      <c r="K1089" s="8">
        <f>[1]!macd("881001.WI",A1089,26,12,9,1,1,1)</f>
        <v>-71.735828439277157</v>
      </c>
      <c r="L1089" s="8">
        <f>[1]!sar("881001.WI",A1089,4,"2","20","1",1)</f>
        <v>2001.5382540000001</v>
      </c>
      <c r="M1089" s="12">
        <f>[1]!kdj("881001.WI",A1089,9,3,3,1,1,1)</f>
        <v>48.398596992236754</v>
      </c>
      <c r="N1089" s="7">
        <f>[1]!rsi("881001.WI",A1089,6,1,1)</f>
        <v>45.334370642281527</v>
      </c>
      <c r="O1089" s="7">
        <f>[1]!atr("881001.WI",A1089,14,"2","1",1)</f>
        <v>67.453857142857146</v>
      </c>
      <c r="P1089" s="21">
        <f>[1]!s_dq_close("000001.SH",A1089,1)</f>
        <v>2006.56</v>
      </c>
      <c r="Q1089" s="21">
        <f>[1]!s_dq_close("399107.SZ",A1089,1)</f>
        <v>962.25</v>
      </c>
    </row>
    <row r="1090" spans="1:17" x14ac:dyDescent="0.25">
      <c r="A1090" s="6">
        <v>41458</v>
      </c>
      <c r="B1090" s="8">
        <f>[1]!i_dq_close($A$1,A1090)</f>
        <v>2092.2694999999999</v>
      </c>
      <c r="C1090" s="8">
        <f>[1]!i_dq_pctchange($A$1,A1090)</f>
        <v>-0.32903853825351814</v>
      </c>
      <c r="D1090" s="8">
        <f>[1]!s_dq_volume("881001.WI",A1090,1000000)</f>
        <v>18066.426551</v>
      </c>
      <c r="E1090" s="8">
        <f>[1]!s_dq_turn($A$1,A1090)</f>
        <v>0.69920000000000004</v>
      </c>
      <c r="F1090" s="8">
        <f>[1]!s_share_freeshares($A$1,A1090,10000)</f>
        <v>104385531.4385</v>
      </c>
      <c r="G1090" s="8">
        <f>[1]!s_val_pe_ttm($A$1,A1090)</f>
        <v>12.342499732971191</v>
      </c>
      <c r="H1090" s="8">
        <f>[1]!s_val_dividendyield2($A$1,A1090)</f>
        <v>2.2572999999999999</v>
      </c>
      <c r="I1090" s="8">
        <f>[1]!s_val_pb_lf($A$1,A1090)</f>
        <v>1.5643999576568604</v>
      </c>
      <c r="J1090" s="11">
        <f>[1]!i_val_pe_percentile("881001.WI",A1090,"2000-01-01",A1090)</f>
        <v>0.49094814360233202</v>
      </c>
      <c r="K1090" s="8">
        <f>[1]!macd("881001.WI",A1090,26,12,9,1,1,1)</f>
        <v>-68.658744085876606</v>
      </c>
      <c r="L1090" s="8">
        <f>[1]!sar("881001.WI",A1090,4,"2","20","1",1)</f>
        <v>2005.4970118400001</v>
      </c>
      <c r="M1090" s="12">
        <f>[1]!kdj("881001.WI",A1090,9,3,3,1,1,1)</f>
        <v>55.971892788794037</v>
      </c>
      <c r="N1090" s="7">
        <f>[1]!rsi("881001.WI",A1090,6,1,1)</f>
        <v>43.319033000052883</v>
      </c>
      <c r="O1090" s="7">
        <f>[1]!atr("881001.WI",A1090,14,"2","1",1)</f>
        <v>63.469885714285688</v>
      </c>
      <c r="P1090" s="21">
        <f>[1]!s_dq_close("000001.SH",A1090,1)</f>
        <v>1994.268</v>
      </c>
      <c r="Q1090" s="21">
        <f>[1]!s_dq_close("399107.SZ",A1090,1)</f>
        <v>963.25400000000002</v>
      </c>
    </row>
    <row r="1091" spans="1:17" x14ac:dyDescent="0.25">
      <c r="A1091" s="6">
        <v>41459</v>
      </c>
      <c r="B1091" s="8">
        <f>[1]!i_dq_close($A$1,A1091)</f>
        <v>2108.1970999999999</v>
      </c>
      <c r="C1091" s="8">
        <f>[1]!i_dq_pctchange($A$1,A1091)</f>
        <v>0.76125948401962484</v>
      </c>
      <c r="D1091" s="8">
        <f>[1]!s_dq_volume("881001.WI",A1091,1000000)</f>
        <v>19524.643</v>
      </c>
      <c r="E1091" s="8">
        <f>[1]!s_dq_turn($A$1,A1091)</f>
        <v>0.75370000000000004</v>
      </c>
      <c r="F1091" s="8">
        <f>[1]!s_share_freeshares($A$1,A1091,10000)</f>
        <v>104843867.4693</v>
      </c>
      <c r="G1091" s="8">
        <f>[1]!s_val_pe_ttm($A$1,A1091)</f>
        <v>12.405400276184082</v>
      </c>
      <c r="H1091" s="8">
        <f>[1]!s_val_dividendyield2($A$1,A1091)</f>
        <v>2.282</v>
      </c>
      <c r="I1091" s="8">
        <f>[1]!s_val_pb_lf($A$1,A1091)</f>
        <v>1.5741000175476074</v>
      </c>
      <c r="J1091" s="11">
        <f>[1]!i_val_pe_percentile("881001.WI",A1091,"2000-01-01",A1091)</f>
        <v>0.76687116564417179</v>
      </c>
      <c r="K1091" s="8">
        <f>[1]!macd("881001.WI",A1091,26,12,9,1,1,1)</f>
        <v>-64.194909403459405</v>
      </c>
      <c r="L1091" s="8">
        <f>[1]!sar("881001.WI",A1091,4,"2","20","1",1)</f>
        <v>2009.2974193664002</v>
      </c>
      <c r="M1091" s="12">
        <f>[1]!kdj("881001.WI",A1091,9,3,3,1,1,1)</f>
        <v>67.629852157836908</v>
      </c>
      <c r="N1091" s="7">
        <f>[1]!rsi("881001.WI",A1091,6,1,1)</f>
        <v>49.527837448192194</v>
      </c>
      <c r="O1091" s="7">
        <f>[1]!atr("881001.WI",A1091,14,"2","1",1)</f>
        <v>65.555885714285736</v>
      </c>
      <c r="P1091" s="21">
        <f>[1]!s_dq_close("000001.SH",A1091,1)</f>
        <v>2006.098</v>
      </c>
      <c r="Q1091" s="21">
        <f>[1]!s_dq_close("399107.SZ",A1091,1)</f>
        <v>968.94200000000001</v>
      </c>
    </row>
    <row r="1092" spans="1:17" x14ac:dyDescent="0.25">
      <c r="A1092" s="6">
        <v>41460</v>
      </c>
      <c r="B1092" s="8">
        <f>[1]!i_dq_close($A$1,A1092)</f>
        <v>2104.1383999999998</v>
      </c>
      <c r="C1092" s="8">
        <f>[1]!i_dq_pctchange($A$1,A1092)</f>
        <v>-0.19251994986616974</v>
      </c>
      <c r="D1092" s="8">
        <f>[1]!s_dq_volume("881001.WI",A1092,1000000)</f>
        <v>17628.543549999999</v>
      </c>
      <c r="E1092" s="8">
        <f>[1]!s_dq_turn($A$1,A1092)</f>
        <v>0.68010000000000004</v>
      </c>
      <c r="F1092" s="8">
        <f>[1]!s_share_freeshares($A$1,A1092,10000)</f>
        <v>104907566.4859</v>
      </c>
      <c r="G1092" s="8">
        <f>[1]!s_val_pe_ttm($A$1,A1092)</f>
        <v>12.399700164794922</v>
      </c>
      <c r="H1092" s="8">
        <f>[1]!s_val_dividendyield2($A$1,A1092)</f>
        <v>2.2993999999999999</v>
      </c>
      <c r="I1092" s="8">
        <f>[1]!s_val_pb_lf($A$1,A1092)</f>
        <v>1.5740000009536743</v>
      </c>
      <c r="J1092" s="11">
        <f>[1]!i_val_pe_percentile("881001.WI",A1092,"2000-01-01",A1092)</f>
        <v>0.76663600122661757</v>
      </c>
      <c r="K1092" s="8">
        <f>[1]!macd("881001.WI",A1092,26,12,9,1,1,1)</f>
        <v>-60.289808049388739</v>
      </c>
      <c r="L1092" s="8">
        <f>[1]!sar("881001.WI",A1092,4,"2","20","1",1)</f>
        <v>2016.6015182044162</v>
      </c>
      <c r="M1092" s="12">
        <f>[1]!kdj("881001.WI",A1092,9,3,3,1,1,1)</f>
        <v>74.542661887009459</v>
      </c>
      <c r="N1092" s="7">
        <f>[1]!rsi("881001.WI",A1092,6,1,1)</f>
        <v>47.922636917446603</v>
      </c>
      <c r="O1092" s="7">
        <f>[1]!atr("881001.WI",A1092,14,"2","1",1)</f>
        <v>65.659985714285753</v>
      </c>
      <c r="P1092" s="21">
        <f>[1]!s_dq_close("000001.SH",A1092,1)</f>
        <v>2007.1990000000001</v>
      </c>
      <c r="Q1092" s="21">
        <f>[1]!s_dq_close("399107.SZ",A1092,1)</f>
        <v>962.46699999999998</v>
      </c>
    </row>
    <row r="1093" spans="1:17" x14ac:dyDescent="0.25">
      <c r="A1093" s="6">
        <v>41463</v>
      </c>
      <c r="B1093" s="8">
        <f>[1]!i_dq_close($A$1,A1093)</f>
        <v>2035.8531</v>
      </c>
      <c r="C1093" s="8">
        <f>[1]!i_dq_pctchange($A$1,A1093)</f>
        <v>-3.2452855762719688</v>
      </c>
      <c r="D1093" s="8">
        <f>[1]!s_dq_volume("881001.WI",A1093,1000000)</f>
        <v>16179.238415</v>
      </c>
      <c r="E1093" s="8">
        <f>[1]!s_dq_turn($A$1,A1093)</f>
        <v>0.62390000000000001</v>
      </c>
      <c r="F1093" s="8">
        <f>[1]!s_share_freeshares($A$1,A1093,10000)</f>
        <v>104957016.4971</v>
      </c>
      <c r="G1093" s="8">
        <f>[1]!s_val_pe_ttm($A$1,A1093)</f>
        <v>12.066399574279785</v>
      </c>
      <c r="H1093" s="8">
        <f>[1]!s_val_dividendyield2($A$1,A1093)</f>
        <v>2.3189000000000002</v>
      </c>
      <c r="I1093" s="8">
        <f>[1]!s_val_pb_lf($A$1,A1093)</f>
        <v>1.5341000556945801</v>
      </c>
      <c r="J1093" s="11">
        <f>[1]!i_val_pe_percentile("881001.WI",A1093,"2000-01-01",A1093)</f>
        <v>0.27590435315757206</v>
      </c>
      <c r="K1093" s="8">
        <f>[1]!macd("881001.WI",A1093,26,12,9,1,1,1)</f>
        <v>-61.990452765721784</v>
      </c>
      <c r="L1093" s="8">
        <f>[1]!sar("881001.WI",A1093,4,"2","20","1",1)</f>
        <v>2025.9770527480628</v>
      </c>
      <c r="M1093" s="12">
        <f>[1]!kdj("881001.WI",A1093,9,3,3,1,1,1)</f>
        <v>58.637434462126031</v>
      </c>
      <c r="N1093" s="7">
        <f>[1]!rsi("881001.WI",A1093,6,1,1)</f>
        <v>28.967881614516184</v>
      </c>
      <c r="O1093" s="7">
        <f>[1]!atr("881001.WI",A1093,14,"2","1",1)</f>
        <v>68.464692857142865</v>
      </c>
      <c r="P1093" s="21">
        <f>[1]!s_dq_close("000001.SH",A1093,1)</f>
        <v>1958.2729999999999</v>
      </c>
      <c r="Q1093" s="21">
        <f>[1]!s_dq_close("399107.SZ",A1093,1)</f>
        <v>928.07399999999996</v>
      </c>
    </row>
    <row r="1094" spans="1:17" x14ac:dyDescent="0.25">
      <c r="A1094" s="6">
        <v>41464</v>
      </c>
      <c r="B1094" s="8">
        <f>[1]!i_dq_close($A$1,A1094)</f>
        <v>2041.58</v>
      </c>
      <c r="C1094" s="8">
        <f>[1]!i_dq_pctchange($A$1,A1094)</f>
        <v>0.28130222165832525</v>
      </c>
      <c r="D1094" s="8">
        <f>[1]!s_dq_volume("881001.WI",A1094,1000000)</f>
        <v>12211.736081999999</v>
      </c>
      <c r="E1094" s="8">
        <f>[1]!s_dq_turn($A$1,A1094)</f>
        <v>0.4708</v>
      </c>
      <c r="F1094" s="8">
        <f>[1]!s_share_freeshares($A$1,A1094,10000)</f>
        <v>105036943.0081</v>
      </c>
      <c r="G1094" s="8">
        <f>[1]!s_val_pe_ttm($A$1,A1094)</f>
        <v>12.114500045776367</v>
      </c>
      <c r="H1094" s="8">
        <f>[1]!s_val_dividendyield2($A$1,A1094)</f>
        <v>2.4056999999999999</v>
      </c>
      <c r="I1094" s="8">
        <f>[1]!s_val_pb_lf($A$1,A1094)</f>
        <v>1.5393999814987183</v>
      </c>
      <c r="J1094" s="11">
        <f>[1]!i_val_pe_percentile("881001.WI",A1094,"2000-01-01",A1094)</f>
        <v>0.30646644192460926</v>
      </c>
      <c r="K1094" s="8">
        <f>[1]!macd("881001.WI",A1094,26,12,9,1,1,1)</f>
        <v>-62.159576087456571</v>
      </c>
      <c r="L1094" s="8">
        <f>[1]!sar("881001.WI",A1094,4,"2","20","1",1)</f>
        <v>2021.7784999999999</v>
      </c>
      <c r="M1094" s="12">
        <f>[1]!kdj("881001.WI",A1094,9,3,3,1,1,1)</f>
        <v>49.46014053448949</v>
      </c>
      <c r="N1094" s="7">
        <f>[1]!rsi("881001.WI",A1094,6,1,1)</f>
        <v>31.687158612804129</v>
      </c>
      <c r="O1094" s="7">
        <f>[1]!atr("881001.WI",A1094,14,"2","1",1)</f>
        <v>66.832742857142861</v>
      </c>
      <c r="P1094" s="21">
        <f>[1]!s_dq_close("000001.SH",A1094,1)</f>
        <v>1965.454</v>
      </c>
      <c r="Q1094" s="21">
        <f>[1]!s_dq_close("399107.SZ",A1094,1)</f>
        <v>931.70899999999995</v>
      </c>
    </row>
    <row r="1095" spans="1:17" x14ac:dyDescent="0.25">
      <c r="A1095" s="6">
        <v>41465</v>
      </c>
      <c r="B1095" s="8">
        <f>[1]!i_dq_close($A$1,A1095)</f>
        <v>2101.616</v>
      </c>
      <c r="C1095" s="8">
        <f>[1]!i_dq_pctchange($A$1,A1095)</f>
        <v>2.9406636036795062</v>
      </c>
      <c r="D1095" s="8">
        <f>[1]!s_dq_volume("881001.WI",A1095,1000000)</f>
        <v>16934.206709999999</v>
      </c>
      <c r="E1095" s="8">
        <f>[1]!s_dq_turn($A$1,A1095)</f>
        <v>0.6522</v>
      </c>
      <c r="F1095" s="8">
        <f>[1]!s_share_freeshares($A$1,A1095,10000)</f>
        <v>105149408.00570001</v>
      </c>
      <c r="G1095" s="8">
        <f>[1]!s_val_pe_ttm($A$1,A1095)</f>
        <v>12.382800102233887</v>
      </c>
      <c r="H1095" s="8">
        <f>[1]!s_val_dividendyield2($A$1,A1095)</f>
        <v>2.3304</v>
      </c>
      <c r="I1095" s="8">
        <f>[1]!s_val_pb_lf($A$1,A1095)</f>
        <v>1.5737999677658081</v>
      </c>
      <c r="J1095" s="11">
        <f>[1]!i_val_pe_percentile("881001.WI",A1095,"2000-01-01",A1095)</f>
        <v>0.79656862745098034</v>
      </c>
      <c r="K1095" s="8">
        <f>[1]!macd("881001.WI",A1095,26,12,9,1,1,1)</f>
        <v>-56.794512295796267</v>
      </c>
      <c r="L1095" s="8">
        <f>[1]!sar("881001.WI",A1095,4,"2","20","1",1)</f>
        <v>2030.7398759999999</v>
      </c>
      <c r="M1095" s="12">
        <f>[1]!kdj("881001.WI",A1095,9,3,3,1,1,1)</f>
        <v>58.292931017617832</v>
      </c>
      <c r="N1095" s="7">
        <f>[1]!rsi("881001.WI",A1095,6,1,1)</f>
        <v>53.89202369861782</v>
      </c>
      <c r="O1095" s="7">
        <f>[1]!atr("881001.WI",A1095,14,"2","1",1)</f>
        <v>65.957042857142866</v>
      </c>
      <c r="P1095" s="21">
        <f>[1]!s_dq_close("000001.SH",A1095,1)</f>
        <v>2008.126</v>
      </c>
      <c r="Q1095" s="21">
        <f>[1]!s_dq_close("399107.SZ",A1095,1)</f>
        <v>958.37199999999996</v>
      </c>
    </row>
    <row r="1096" spans="1:17" x14ac:dyDescent="0.25">
      <c r="A1096" s="6">
        <v>41466</v>
      </c>
      <c r="B1096" s="8">
        <f>[1]!i_dq_close($A$1,A1096)</f>
        <v>2182.7957000000001</v>
      </c>
      <c r="C1096" s="8">
        <f>[1]!i_dq_pctchange($A$1,A1096)</f>
        <v>3.8627275391888976</v>
      </c>
      <c r="D1096" s="8">
        <f>[1]!s_dq_volume("881001.WI",A1096,1000000)</f>
        <v>27937.427329999999</v>
      </c>
      <c r="E1096" s="8">
        <f>[1]!s_dq_turn($A$1,A1096)</f>
        <v>1.0754999999999999</v>
      </c>
      <c r="F1096" s="8">
        <f>[1]!s_share_freeshares($A$1,A1096,10000)</f>
        <v>105199855.5635</v>
      </c>
      <c r="G1096" s="8">
        <f>[1]!s_val_pe_ttm($A$1,A1096)</f>
        <v>12.761599540710449</v>
      </c>
      <c r="H1096" s="8">
        <f>[1]!s_val_dividendyield2($A$1,A1096)</f>
        <v>2.2639999999999998</v>
      </c>
      <c r="I1096" s="8">
        <f>[1]!s_val_pb_lf($A$1,A1096)</f>
        <v>1.6252000331878662</v>
      </c>
      <c r="J1096" s="11">
        <f>[1]!i_val_pe_percentile("881001.WI",A1096,"2000-01-01",A1096)</f>
        <v>2.2358346094946402</v>
      </c>
      <c r="K1096" s="8">
        <f>[1]!macd("881001.WI",A1096,26,12,9,1,1,1)</f>
        <v>-45.468010324600073</v>
      </c>
      <c r="L1096" s="8">
        <f>[1]!sar("881001.WI",A1096,4,"2","20","1",1)</f>
        <v>2038.9843419199999</v>
      </c>
      <c r="M1096" s="12">
        <f>[1]!kdj("881001.WI",A1096,9,3,3,1,1,1)</f>
        <v>68.514378169959528</v>
      </c>
      <c r="N1096" s="7">
        <f>[1]!rsi("881001.WI",A1096,6,1,1)</f>
        <v>69.813311706442519</v>
      </c>
      <c r="O1096" s="7">
        <f>[1]!atr("881001.WI",A1096,14,"2","1",1)</f>
        <v>68.554050000000046</v>
      </c>
      <c r="P1096" s="21">
        <f>[1]!s_dq_close("000001.SH",A1096,1)</f>
        <v>2072.991</v>
      </c>
      <c r="Q1096" s="21">
        <f>[1]!s_dq_close("399107.SZ",A1096,1)</f>
        <v>986.38400000000001</v>
      </c>
    </row>
    <row r="1097" spans="1:17" x14ac:dyDescent="0.25">
      <c r="A1097" s="6">
        <v>41467</v>
      </c>
      <c r="B1097" s="8">
        <f>[1]!i_dq_close($A$1,A1097)</f>
        <v>2151.3247999999999</v>
      </c>
      <c r="C1097" s="8">
        <f>[1]!i_dq_pctchange($A$1,A1097)</f>
        <v>-1.4417702948562825</v>
      </c>
      <c r="D1097" s="8">
        <f>[1]!s_dq_volume("881001.WI",A1097,1000000)</f>
        <v>22264.920549999999</v>
      </c>
      <c r="E1097" s="8">
        <f>[1]!s_dq_turn($A$1,A1097)</f>
        <v>0.85699999999999998</v>
      </c>
      <c r="F1097" s="8">
        <f>[1]!s_share_freeshares($A$1,A1097,10000)</f>
        <v>105228588.123</v>
      </c>
      <c r="G1097" s="8">
        <f>[1]!s_val_pe_ttm($A$1,A1097)</f>
        <v>12.596799850463867</v>
      </c>
      <c r="H1097" s="8">
        <f>[1]!s_val_dividendyield2($A$1,A1097)</f>
        <v>2.3679999999999999</v>
      </c>
      <c r="I1097" s="8">
        <f>[1]!s_val_pb_lf($A$1,A1097)</f>
        <v>1.6044000387191772</v>
      </c>
      <c r="J1097" s="11">
        <f>[1]!i_val_pe_percentile("881001.WI",A1097,"2000-01-01",A1097)</f>
        <v>1.4390691977954684</v>
      </c>
      <c r="K1097" s="8">
        <f>[1]!macd("881001.WI",A1097,26,12,9,1,1,1)</f>
        <v>-38.586315500162982</v>
      </c>
      <c r="L1097" s="8">
        <f>[1]!sar("881001.WI",A1097,4,"2","20","1",1)</f>
        <v>2055.364267728</v>
      </c>
      <c r="M1097" s="12">
        <f>[1]!kdj("881001.WI",A1097,9,3,3,1,1,1)</f>
        <v>69.533093716111978</v>
      </c>
      <c r="N1097" s="7">
        <f>[1]!rsi("881001.WI",A1097,6,1,1)</f>
        <v>60.150867495440465</v>
      </c>
      <c r="O1097" s="7">
        <f>[1]!atr("881001.WI",A1097,14,"2","1",1)</f>
        <v>61.190435714285755</v>
      </c>
      <c r="P1097" s="21">
        <f>[1]!s_dq_close("000001.SH",A1097,1)</f>
        <v>2039.4860000000001</v>
      </c>
      <c r="Q1097" s="21">
        <f>[1]!s_dq_close("399107.SZ",A1097,1)</f>
        <v>981.17200000000003</v>
      </c>
    </row>
    <row r="1098" spans="1:17" x14ac:dyDescent="0.25">
      <c r="A1098" s="6">
        <v>41470</v>
      </c>
      <c r="B1098" s="8">
        <f>[1]!i_dq_close($A$1,A1098)</f>
        <v>2190.7301000000002</v>
      </c>
      <c r="C1098" s="8">
        <f>[1]!i_dq_pctchange($A$1,A1098)</f>
        <v>1.8316759979711272</v>
      </c>
      <c r="D1098" s="8">
        <f>[1]!s_dq_volume("881001.WI",A1098,1000000)</f>
        <v>19926.139018000002</v>
      </c>
      <c r="E1098" s="8">
        <f>[1]!s_dq_turn($A$1,A1098)</f>
        <v>0.76690000000000003</v>
      </c>
      <c r="F1098" s="8">
        <f>[1]!s_share_freeshares($A$1,A1098,10000)</f>
        <v>105210355.8733</v>
      </c>
      <c r="G1098" s="8">
        <f>[1]!s_val_pe_ttm($A$1,A1098)</f>
        <v>12.750800132751465</v>
      </c>
      <c r="H1098" s="8">
        <f>[1]!s_val_dividendyield2($A$1,A1098)</f>
        <v>2.3121</v>
      </c>
      <c r="I1098" s="8">
        <f>[1]!s_val_pb_lf($A$1,A1098)</f>
        <v>1.6243000030517578</v>
      </c>
      <c r="J1098" s="11">
        <f>[1]!i_val_pe_percentile("881001.WI",A1098,"2000-01-01",A1098)</f>
        <v>2.2344658708295073</v>
      </c>
      <c r="K1098" s="8">
        <f>[1]!macd("881001.WI",A1098,26,12,9,1,1,1)</f>
        <v>-29.61150142973338</v>
      </c>
      <c r="L1098" s="8">
        <f>[1]!sar("881001.WI",A1098,4,"2","20","1",1)</f>
        <v>2070.1062009552002</v>
      </c>
      <c r="M1098" s="12">
        <f>[1]!kdj("881001.WI",A1098,9,3,3,1,1,1)</f>
        <v>77.434276186973463</v>
      </c>
      <c r="N1098" s="7">
        <f>[1]!rsi("881001.WI",A1098,6,1,1)</f>
        <v>67.011158588026504</v>
      </c>
      <c r="O1098" s="7">
        <f>[1]!atr("881001.WI",A1098,14,"2","1",1)</f>
        <v>54.238492857142901</v>
      </c>
      <c r="P1098" s="21">
        <f>[1]!s_dq_close("000001.SH",A1098,1)</f>
        <v>2059.39</v>
      </c>
      <c r="Q1098" s="21">
        <f>[1]!s_dq_close("399107.SZ",A1098,1)</f>
        <v>1003.399</v>
      </c>
    </row>
    <row r="1099" spans="1:17" x14ac:dyDescent="0.25">
      <c r="A1099" s="6">
        <v>41471</v>
      </c>
      <c r="B1099" s="8">
        <f>[1]!i_dq_close($A$1,A1099)</f>
        <v>2208.5729000000001</v>
      </c>
      <c r="C1099" s="8">
        <f>[1]!i_dq_pctchange($A$1,A1099)</f>
        <v>0.81446819943725135</v>
      </c>
      <c r="D1099" s="8">
        <f>[1]!s_dq_volume("881001.WI",A1099,1000000)</f>
        <v>19753.254830000002</v>
      </c>
      <c r="E1099" s="8">
        <f>[1]!s_dq_turn($A$1,A1099)</f>
        <v>0.69120000000000004</v>
      </c>
      <c r="F1099" s="8">
        <f>[1]!s_share_freeshares($A$1,A1099,10000)</f>
        <v>105353539.1328</v>
      </c>
      <c r="G1099" s="8">
        <f>[1]!s_val_pe_ttm($A$1,A1099)</f>
        <v>12.821000099182129</v>
      </c>
      <c r="H1099" s="8">
        <f>[1]!s_val_dividendyield2($A$1,A1099)</f>
        <v>2.3079999999999998</v>
      </c>
      <c r="I1099" s="8">
        <f>[1]!s_val_pb_lf($A$1,A1099)</f>
        <v>1.6330000162124634</v>
      </c>
      <c r="J1099" s="11">
        <f>[1]!i_val_pe_percentile("881001.WI",A1099,"2000-01-01",A1099)</f>
        <v>2.4785801713586291</v>
      </c>
      <c r="K1099" s="8">
        <f>[1]!macd("881001.WI",A1099,26,12,9,1,1,1)</f>
        <v>-20.819141671650414</v>
      </c>
      <c r="L1099" s="8">
        <f>[1]!sar("881001.WI",A1099,4,"2","20","1",1)</f>
        <v>2086.0517528405762</v>
      </c>
      <c r="M1099" s="12">
        <f>[1]!kdj("881001.WI",A1099,9,3,3,1,1,1)</f>
        <v>84.956184124648985</v>
      </c>
      <c r="N1099" s="7">
        <f>[1]!rsi("881001.WI",A1099,6,1,1)</f>
        <v>69.833076104828933</v>
      </c>
      <c r="O1099" s="7">
        <f>[1]!atr("881001.WI",A1099,14,"2","1",1)</f>
        <v>53.517842857142924</v>
      </c>
      <c r="P1099" s="21">
        <f>[1]!s_dq_close("000001.SH",A1099,1)</f>
        <v>2065.7199999999998</v>
      </c>
      <c r="Q1099" s="21">
        <f>[1]!s_dq_close("399107.SZ",A1099,1)</f>
        <v>1013.896</v>
      </c>
    </row>
    <row r="1100" spans="1:17" x14ac:dyDescent="0.25">
      <c r="A1100" s="6">
        <v>41472</v>
      </c>
      <c r="B1100" s="8">
        <f>[1]!i_dq_close($A$1,A1100)</f>
        <v>2175.9151999999999</v>
      </c>
      <c r="C1100" s="8">
        <f>[1]!i_dq_pctchange($A$1,A1100)</f>
        <v>-1.4786788337392081</v>
      </c>
      <c r="D1100" s="8">
        <f>[1]!s_dq_volume("881001.WI",A1100,1000000)</f>
        <v>20376.601123</v>
      </c>
      <c r="E1100" s="8">
        <f>[1]!s_dq_turn($A$1,A1100)</f>
        <v>0.71279999999999999</v>
      </c>
      <c r="F1100" s="8">
        <f>[1]!s_share_freeshares($A$1,A1100,10000)</f>
        <v>105373296.34379999</v>
      </c>
      <c r="G1100" s="8">
        <f>[1]!s_val_pe_ttm($A$1,A1100)</f>
        <v>12.667099952697754</v>
      </c>
      <c r="H1100" s="8">
        <f>[1]!s_val_dividendyield2($A$1,A1100)</f>
        <v>2.3239999999999998</v>
      </c>
      <c r="I1100" s="8">
        <f>[1]!s_val_pb_lf($A$1,A1100)</f>
        <v>1.6134999990463257</v>
      </c>
      <c r="J1100" s="11">
        <f>[1]!i_val_pe_percentile("881001.WI",A1100,"2000-01-01",A1100)</f>
        <v>1.8354236769654328</v>
      </c>
      <c r="K1100" s="8">
        <f>[1]!macd("881001.WI",A1100,26,12,9,1,1,1)</f>
        <v>-16.298458195412877</v>
      </c>
      <c r="L1100" s="8">
        <f>[1]!sar("881001.WI",A1100,4,"2","20","1",1)</f>
        <v>2103.2047134428954</v>
      </c>
      <c r="M1100" s="12">
        <f>[1]!kdj("881001.WI",A1100,9,3,3,1,1,1)</f>
        <v>82.856852523962019</v>
      </c>
      <c r="N1100" s="7">
        <f>[1]!rsi("881001.WI",A1100,6,1,1)</f>
        <v>58.787977330231243</v>
      </c>
      <c r="O1100" s="7">
        <f>[1]!atr("881001.WI",A1100,14,"2","1",1)</f>
        <v>52.948707142857202</v>
      </c>
      <c r="P1100" s="21">
        <f>[1]!s_dq_close("000001.SH",A1100,1)</f>
        <v>2044.922</v>
      </c>
      <c r="Q1100" s="21">
        <f>[1]!s_dq_close("399107.SZ",A1100,1)</f>
        <v>998.38099999999997</v>
      </c>
    </row>
    <row r="1101" spans="1:17" x14ac:dyDescent="0.25">
      <c r="A1101" s="6">
        <v>41473</v>
      </c>
      <c r="B1101" s="8">
        <f>[1]!i_dq_close($A$1,A1101)</f>
        <v>2155.8060999999998</v>
      </c>
      <c r="C1101" s="8">
        <f>[1]!i_dq_pctchange($A$1,A1101)</f>
        <v>-0.92416744917265747</v>
      </c>
      <c r="D1101" s="8">
        <f>[1]!s_dq_volume("881001.WI",A1101,1000000)</f>
        <v>18155.236693999999</v>
      </c>
      <c r="E1101" s="8">
        <f>[1]!s_dq_turn($A$1,A1101)</f>
        <v>0.63500000000000001</v>
      </c>
      <c r="F1101" s="8">
        <f>[1]!s_share_freeshares($A$1,A1101,10000)</f>
        <v>105401536.4108</v>
      </c>
      <c r="G1101" s="8">
        <f>[1]!s_val_pe_ttm($A$1,A1101)</f>
        <v>12.562000274658203</v>
      </c>
      <c r="H1101" s="8">
        <f>[1]!s_val_dividendyield2($A$1,A1101)</f>
        <v>2.3443000000000001</v>
      </c>
      <c r="I1101" s="8">
        <f>[1]!s_val_pb_lf($A$1,A1101)</f>
        <v>1.6009999513626099</v>
      </c>
      <c r="J1101" s="11">
        <f>[1]!i_val_pe_percentile("881001.WI",A1101,"2000-01-01",A1101)</f>
        <v>1.3149847094801224</v>
      </c>
      <c r="K1101" s="8">
        <f>[1]!macd("881001.WI",A1101,26,12,9,1,1,1)</f>
        <v>-14.175019481033814</v>
      </c>
      <c r="L1101" s="8">
        <f>[1]!sar("881001.WI",A1101,4,"2","20","1",1)</f>
        <v>2121.529735292032</v>
      </c>
      <c r="M1101" s="12">
        <f>[1]!kdj("881001.WI",A1101,9,3,3,1,1,1)</f>
        <v>78.036643179101091</v>
      </c>
      <c r="N1101" s="7">
        <f>[1]!rsi("881001.WI",A1101,6,1,1)</f>
        <v>52.636445572268023</v>
      </c>
      <c r="O1101" s="7">
        <f>[1]!atr("881001.WI",A1101,14,"2","1",1)</f>
        <v>49.810442857142903</v>
      </c>
      <c r="P1101" s="21">
        <f>[1]!s_dq_close("000001.SH",A1101,1)</f>
        <v>2023.396</v>
      </c>
      <c r="Q1101" s="21">
        <f>[1]!s_dq_close("399107.SZ",A1101,1)</f>
        <v>994.28499999999997</v>
      </c>
    </row>
    <row r="1102" spans="1:17" x14ac:dyDescent="0.25">
      <c r="A1102" s="6">
        <v>41474</v>
      </c>
      <c r="B1102" s="8">
        <f>[1]!i_dq_close($A$1,A1102)</f>
        <v>2103.6060000000002</v>
      </c>
      <c r="C1102" s="8">
        <f>[1]!i_dq_pctchange($A$1,A1102)</f>
        <v>-2.421372682821501</v>
      </c>
      <c r="D1102" s="8">
        <f>[1]!s_dq_volume("881001.WI",A1102,1000000)</f>
        <v>21037.836295000001</v>
      </c>
      <c r="E1102" s="8">
        <f>[1]!s_dq_turn($A$1,A1102)</f>
        <v>0.73560000000000003</v>
      </c>
      <c r="F1102" s="8">
        <f>[1]!s_share_freeshares($A$1,A1102,10000)</f>
        <v>105471482.0061</v>
      </c>
      <c r="G1102" s="8">
        <f>[1]!s_val_pe_ttm($A$1,A1102)</f>
        <v>12.35569953918457</v>
      </c>
      <c r="H1102" s="8">
        <f>[1]!s_val_dividendyield2($A$1,A1102)</f>
        <v>2.4119000000000002</v>
      </c>
      <c r="I1102" s="8">
        <f>[1]!s_val_pb_lf($A$1,A1102)</f>
        <v>1.5748000144958496</v>
      </c>
      <c r="J1102" s="11">
        <f>[1]!i_val_pe_percentile("881001.WI",A1102,"2000-01-01",A1102)</f>
        <v>0.61143381228981963</v>
      </c>
      <c r="K1102" s="8">
        <f>[1]!macd("881001.WI",A1102,26,12,9,1,1,1)</f>
        <v>-16.513928528389442</v>
      </c>
      <c r="L1102" s="8">
        <f>[1]!sar("881001.WI",A1102,4,"2","20","1",1)</f>
        <v>2217.7361000000001</v>
      </c>
      <c r="M1102" s="12">
        <f>[1]!kdj("881001.WI",A1102,9,3,3,1,1,1)</f>
        <v>65.943681386289796</v>
      </c>
      <c r="N1102" s="7">
        <f>[1]!rsi("881001.WI",A1102,6,1,1)</f>
        <v>39.697073728426005</v>
      </c>
      <c r="O1102" s="7">
        <f>[1]!atr("881001.WI",A1102,14,"2","1",1)</f>
        <v>50.995364285714331</v>
      </c>
      <c r="P1102" s="21">
        <f>[1]!s_dq_close("000001.SH",A1102,1)</f>
        <v>1992.6479999999999</v>
      </c>
      <c r="Q1102" s="21">
        <f>[1]!s_dq_close("399107.SZ",A1102,1)</f>
        <v>972.346</v>
      </c>
    </row>
    <row r="1103" spans="1:17" x14ac:dyDescent="0.25">
      <c r="A1103" s="6">
        <v>41477</v>
      </c>
      <c r="B1103" s="8">
        <f>[1]!i_dq_close($A$1,A1103)</f>
        <v>2131.6977999999999</v>
      </c>
      <c r="C1103" s="8">
        <f>[1]!i_dq_pctchange($A$1,A1103)</f>
        <v>1.3354116692954712</v>
      </c>
      <c r="D1103" s="8">
        <f>[1]!s_dq_volume("881001.WI",A1103,1000000)</f>
        <v>16538.421332000002</v>
      </c>
      <c r="E1103" s="8">
        <f>[1]!s_dq_turn($A$1,A1103)</f>
        <v>0.57820000000000005</v>
      </c>
      <c r="F1103" s="8">
        <f>[1]!s_share_freeshares($A$1,A1103,10000)</f>
        <v>105482131.93880001</v>
      </c>
      <c r="G1103" s="8">
        <f>[1]!s_val_pe_ttm($A$1,A1103)</f>
        <v>12.464400291442871</v>
      </c>
      <c r="H1103" s="8">
        <f>[1]!s_val_dividendyield2($A$1,A1103)</f>
        <v>2.3307000000000002</v>
      </c>
      <c r="I1103" s="8">
        <f>[1]!s_val_pb_lf($A$1,A1103)</f>
        <v>1.589900016784668</v>
      </c>
      <c r="J1103" s="11">
        <f>[1]!i_val_pe_percentile("881001.WI",A1103,"2000-01-01",A1103)</f>
        <v>1.1002444987775062</v>
      </c>
      <c r="K1103" s="8">
        <f>[1]!macd("881001.WI",A1103,26,12,9,1,1,1)</f>
        <v>-15.917272898500869</v>
      </c>
      <c r="L1103" s="8">
        <f>[1]!sar("881001.WI",A1103,4,"2","20","1",1)</f>
        <v>2215.4422060000002</v>
      </c>
      <c r="M1103" s="12">
        <f>[1]!kdj("881001.WI",A1103,9,3,3,1,1,1)</f>
        <v>61.285725093813873</v>
      </c>
      <c r="N1103" s="7">
        <f>[1]!rsi("881001.WI",A1103,6,1,1)</f>
        <v>47.958678814045932</v>
      </c>
      <c r="O1103" s="7">
        <f>[1]!atr("881001.WI",A1103,14,"2","1",1)</f>
        <v>52.381957142857217</v>
      </c>
      <c r="P1103" s="21">
        <f>[1]!s_dq_close("000001.SH",A1103,1)</f>
        <v>2004.7619999999999</v>
      </c>
      <c r="Q1103" s="21">
        <f>[1]!s_dq_close("399107.SZ",A1103,1)</f>
        <v>989.78200000000004</v>
      </c>
    </row>
    <row r="1104" spans="1:17" x14ac:dyDescent="0.25">
      <c r="A1104" s="6">
        <v>41478</v>
      </c>
      <c r="B1104" s="8">
        <f>[1]!i_dq_close($A$1,A1104)</f>
        <v>2190.0666999999999</v>
      </c>
      <c r="C1104" s="8">
        <f>[1]!i_dq_pctchange($A$1,A1104)</f>
        <v>2.7381414007182419</v>
      </c>
      <c r="D1104" s="8">
        <f>[1]!s_dq_volume("881001.WI",A1104,1000000)</f>
        <v>21801.721341</v>
      </c>
      <c r="E1104" s="8">
        <f>[1]!s_dq_turn($A$1,A1104)</f>
        <v>0.76219999999999999</v>
      </c>
      <c r="F1104" s="8">
        <f>[1]!s_share_freeshares($A$1,A1104,10000)</f>
        <v>105497169.3987</v>
      </c>
      <c r="G1104" s="8">
        <f>[1]!s_val_pe_ttm($A$1,A1104)</f>
        <v>12.724900245666504</v>
      </c>
      <c r="H1104" s="8">
        <f>[1]!s_val_dividendyield2($A$1,A1104)</f>
        <v>2.3237999999999999</v>
      </c>
      <c r="I1104" s="8">
        <f>[1]!s_val_pb_lf($A$1,A1104)</f>
        <v>1.6231000423431396</v>
      </c>
      <c r="J1104" s="11">
        <f>[1]!i_val_pe_percentile("881001.WI",A1104,"2000-01-01",A1104)</f>
        <v>2.2609227008860375</v>
      </c>
      <c r="K1104" s="8">
        <f>[1]!macd("881001.WI",A1104,26,12,9,1,1,1)</f>
        <v>-10.612205691055806</v>
      </c>
      <c r="L1104" s="8">
        <f>[1]!sar("881001.WI",A1104,4,"2","20","1",1)</f>
        <v>2209.9729497600001</v>
      </c>
      <c r="M1104" s="12">
        <f>[1]!kdj("881001.WI",A1104,9,3,3,1,1,1)</f>
        <v>67.556343183027323</v>
      </c>
      <c r="N1104" s="7">
        <f>[1]!rsi("881001.WI",A1104,6,1,1)</f>
        <v>61.209313861630065</v>
      </c>
      <c r="O1104" s="7">
        <f>[1]!atr("881001.WI",A1104,14,"2","1",1)</f>
        <v>53.423071428571539</v>
      </c>
      <c r="P1104" s="21">
        <f>[1]!s_dq_close("000001.SH",A1104,1)</f>
        <v>2043.876</v>
      </c>
      <c r="Q1104" s="21">
        <f>[1]!s_dq_close("399107.SZ",A1104,1)</f>
        <v>1017.2380000000001</v>
      </c>
    </row>
    <row r="1105" spans="1:17" x14ac:dyDescent="0.25">
      <c r="A1105" s="6">
        <v>41479</v>
      </c>
      <c r="B1105" s="8">
        <f>[1]!i_dq_close($A$1,A1105)</f>
        <v>2190.0673999999999</v>
      </c>
      <c r="C1105" s="8">
        <f>[1]!i_dq_pctchange($A$1,A1105)</f>
        <v>3.1962496852340585E-5</v>
      </c>
      <c r="D1105" s="8">
        <f>[1]!s_dq_volume("881001.WI",A1105,1000000)</f>
        <v>21857.501749999999</v>
      </c>
      <c r="E1105" s="8">
        <f>[1]!s_dq_turn($A$1,A1105)</f>
        <v>0.7641</v>
      </c>
      <c r="F1105" s="8">
        <f>[1]!s_share_freeshares($A$1,A1105,10000)</f>
        <v>105488396.4965</v>
      </c>
      <c r="G1105" s="8">
        <f>[1]!s_val_pe_ttm($A$1,A1105)</f>
        <v>12.697699546813965</v>
      </c>
      <c r="H1105" s="8">
        <f>[1]!s_val_dividendyield2($A$1,A1105)</f>
        <v>2.3258999999999999</v>
      </c>
      <c r="I1105" s="8">
        <f>[1]!s_val_pb_lf($A$1,A1105)</f>
        <v>1.6210999488830566</v>
      </c>
      <c r="J1105" s="11">
        <f>[1]!i_val_pe_percentile("881001.WI",A1105,"2000-01-01",A1105)</f>
        <v>2.1380574221136222</v>
      </c>
      <c r="K1105" s="8">
        <f>[1]!macd("881001.WI",A1105,26,12,9,1,1,1)</f>
        <v>-6.3348213468630092</v>
      </c>
      <c r="L1105" s="8">
        <f>[1]!sar("881001.WI",A1105,4,"2","20","1",1)</f>
        <v>2204.7224637695999</v>
      </c>
      <c r="M1105" s="12">
        <f>[1]!kdj("881001.WI",A1105,9,3,3,1,1,1)</f>
        <v>71.736923077661984</v>
      </c>
      <c r="N1105" s="7">
        <f>[1]!rsi("881001.WI",A1105,6,1,1)</f>
        <v>61.209456000227789</v>
      </c>
      <c r="O1105" s="7">
        <f>[1]!atr("881001.WI",A1105,14,"2","1",1)</f>
        <v>51.875107142857232</v>
      </c>
      <c r="P1105" s="21">
        <f>[1]!s_dq_close("000001.SH",A1105,1)</f>
        <v>2033.329</v>
      </c>
      <c r="Q1105" s="21">
        <f>[1]!s_dq_close("399107.SZ",A1105,1)</f>
        <v>1024.1959999999999</v>
      </c>
    </row>
    <row r="1106" spans="1:17" x14ac:dyDescent="0.25">
      <c r="A1106" s="6">
        <v>41480</v>
      </c>
      <c r="B1106" s="8">
        <f>[1]!i_dq_close($A$1,A1106)</f>
        <v>2162.2546000000002</v>
      </c>
      <c r="C1106" s="8">
        <f>[1]!i_dq_pctchange($A$1,A1106)</f>
        <v>-1.2699517832190781</v>
      </c>
      <c r="D1106" s="8">
        <f>[1]!s_dq_volume("881001.WI",A1106,1000000)</f>
        <v>20610.790969000001</v>
      </c>
      <c r="E1106" s="8">
        <f>[1]!s_dq_turn($A$1,A1106)</f>
        <v>0.72009999999999996</v>
      </c>
      <c r="F1106" s="8">
        <f>[1]!s_share_freeshares($A$1,A1106,10000)</f>
        <v>105583110.4095</v>
      </c>
      <c r="G1106" s="8">
        <f>[1]!s_val_pe_ttm($A$1,A1106)</f>
        <v>12.569899559020996</v>
      </c>
      <c r="H1106" s="8">
        <f>[1]!s_val_dividendyield2($A$1,A1106)</f>
        <v>2.3875000000000002</v>
      </c>
      <c r="I1106" s="8">
        <f>[1]!s_val_pb_lf($A$1,A1106)</f>
        <v>1.6052999496459961</v>
      </c>
      <c r="J1106" s="11">
        <f>[1]!i_val_pe_percentile("881001.WI",A1106,"2000-01-01",A1106)</f>
        <v>1.4045801526717556</v>
      </c>
      <c r="K1106" s="8">
        <f>[1]!macd("881001.WI",A1106,26,12,9,1,1,1)</f>
        <v>-5.1300875005936177</v>
      </c>
      <c r="L1106" s="8">
        <f>[1]!sar("881001.WI",A1106,4,"2","20","1",1)</f>
        <v>2202.09</v>
      </c>
      <c r="M1106" s="12">
        <f>[1]!kdj("881001.WI",A1106,9,3,3,1,1,1)</f>
        <v>67.855453896755435</v>
      </c>
      <c r="N1106" s="7">
        <f>[1]!rsi("881001.WI",A1106,6,1,1)</f>
        <v>52.106108463668619</v>
      </c>
      <c r="O1106" s="7">
        <f>[1]!atr("881001.WI",A1106,14,"2","1",1)</f>
        <v>53.024314285714354</v>
      </c>
      <c r="P1106" s="21">
        <f>[1]!s_dq_close("000001.SH",A1106,1)</f>
        <v>2021.174</v>
      </c>
      <c r="Q1106" s="21">
        <f>[1]!s_dq_close("399107.SZ",A1106,1)</f>
        <v>1003.974</v>
      </c>
    </row>
    <row r="1107" spans="1:17" x14ac:dyDescent="0.25">
      <c r="A1107" s="6">
        <v>41481</v>
      </c>
      <c r="B1107" s="8">
        <f>[1]!i_dq_close($A$1,A1107)</f>
        <v>2155.8962000000001</v>
      </c>
      <c r="C1107" s="8">
        <f>[1]!i_dq_pctchange($A$1,A1107)</f>
        <v>-0.29406342805329555</v>
      </c>
      <c r="D1107" s="8">
        <f>[1]!s_dq_volume("881001.WI",A1107,1000000)</f>
        <v>15831.747022</v>
      </c>
      <c r="E1107" s="8">
        <f>[1]!s_dq_turn($A$1,A1107)</f>
        <v>0.55300000000000005</v>
      </c>
      <c r="F1107" s="8">
        <f>[1]!s_share_freeshares($A$1,A1107,10000)</f>
        <v>105610279.9224</v>
      </c>
      <c r="G1107" s="8">
        <f>[1]!s_val_pe_ttm($A$1,A1107)</f>
        <v>12.520099639892578</v>
      </c>
      <c r="H1107" s="8">
        <f>[1]!s_val_dividendyield2($A$1,A1107)</f>
        <v>2.4100999999999999</v>
      </c>
      <c r="I1107" s="8">
        <f>[1]!s_val_pb_lf($A$1,A1107)</f>
        <v>1.5992000102996826</v>
      </c>
      <c r="J1107" s="11">
        <f>[1]!i_val_pe_percentile("881001.WI",A1107,"2000-01-01",A1107)</f>
        <v>1.2820512820512819</v>
      </c>
      <c r="K1107" s="8">
        <f>[1]!macd("881001.WI",A1107,26,12,9,1,1,1)</f>
        <v>-4.6349679629111051</v>
      </c>
      <c r="L1107" s="8">
        <f>[1]!sar("881001.WI",A1107,4,"2","20","1",1)</f>
        <v>2197.1548320000002</v>
      </c>
      <c r="M1107" s="12">
        <f>[1]!kdj("881001.WI",A1107,9,3,3,1,1,1)</f>
        <v>63.743289097416572</v>
      </c>
      <c r="N1107" s="7">
        <f>[1]!rsi("881001.WI",A1107,6,1,1)</f>
        <v>50.063486157473392</v>
      </c>
      <c r="O1107" s="7">
        <f>[1]!atr("881001.WI",A1107,14,"2","1",1)</f>
        <v>50.523764285714364</v>
      </c>
      <c r="P1107" s="21">
        <f>[1]!s_dq_close("000001.SH",A1107,1)</f>
        <v>2010.85</v>
      </c>
      <c r="Q1107" s="21">
        <f>[1]!s_dq_close("399107.SZ",A1107,1)</f>
        <v>1002.1319999999999</v>
      </c>
    </row>
    <row r="1108" spans="1:17" x14ac:dyDescent="0.25">
      <c r="A1108" s="6">
        <v>41484</v>
      </c>
      <c r="B1108" s="8">
        <f>[1]!i_dq_close($A$1,A1108)</f>
        <v>2112.6080999999999</v>
      </c>
      <c r="C1108" s="8">
        <f>[1]!i_dq_pctchange($A$1,A1108)</f>
        <v>-2.0078935154670345</v>
      </c>
      <c r="D1108" s="8">
        <f>[1]!s_dq_volume("881001.WI",A1108,1000000)</f>
        <v>16141.694646</v>
      </c>
      <c r="E1108" s="8">
        <f>[1]!s_dq_turn($A$1,A1108)</f>
        <v>0.56379999999999997</v>
      </c>
      <c r="F1108" s="8">
        <f>[1]!s_share_freeshares($A$1,A1108,10000)</f>
        <v>105633139.3916</v>
      </c>
      <c r="G1108" s="8">
        <f>[1]!s_val_pe_ttm($A$1,A1108)</f>
        <v>12.300900459289551</v>
      </c>
      <c r="H1108" s="8">
        <f>[1]!s_val_dividendyield2($A$1,A1108)</f>
        <v>2.4447000000000001</v>
      </c>
      <c r="I1108" s="8">
        <f>[1]!s_val_pb_lf($A$1,A1108)</f>
        <v>1.5706000328063965</v>
      </c>
      <c r="J1108" s="11">
        <f>[1]!i_val_pe_percentile("881001.WI",A1108,"2000-01-01",A1108)</f>
        <v>0.45773573390296002</v>
      </c>
      <c r="K1108" s="8">
        <f>[1]!macd("881001.WI",A1108,26,12,9,1,1,1)</f>
        <v>-7.6474154138682024</v>
      </c>
      <c r="L1108" s="8">
        <f>[1]!sar("881001.WI",A1108,4,"2","20","1",1)</f>
        <v>2194.61559872</v>
      </c>
      <c r="M1108" s="12">
        <f>[1]!kdj("881001.WI",A1108,9,3,3,1,1,1)</f>
        <v>50.622895687595808</v>
      </c>
      <c r="N1108" s="7">
        <f>[1]!rsi("881001.WI",A1108,6,1,1)</f>
        <v>37.919442930175421</v>
      </c>
      <c r="O1108" s="7">
        <f>[1]!atr("881001.WI",A1108,14,"2","1",1)</f>
        <v>52.191171428571515</v>
      </c>
      <c r="P1108" s="21">
        <f>[1]!s_dq_close("000001.SH",A1108,1)</f>
        <v>1976.306</v>
      </c>
      <c r="Q1108" s="21">
        <f>[1]!s_dq_close("399107.SZ",A1108,1)</f>
        <v>982.56299999999999</v>
      </c>
    </row>
    <row r="1109" spans="1:17" x14ac:dyDescent="0.25">
      <c r="A1109" s="6">
        <v>41485</v>
      </c>
      <c r="B1109" s="8">
        <f>[1]!i_dq_close($A$1,A1109)</f>
        <v>2115.9308000000001</v>
      </c>
      <c r="C1109" s="8">
        <f>[1]!i_dq_pctchange($A$1,A1109)</f>
        <v>0.15727952571989895</v>
      </c>
      <c r="D1109" s="8">
        <f>[1]!s_dq_volume("881001.WI",A1109,1000000)</f>
        <v>15804.751411000001</v>
      </c>
      <c r="E1109" s="8">
        <f>[1]!s_dq_turn($A$1,A1109)</f>
        <v>0.55200000000000005</v>
      </c>
      <c r="F1109" s="8">
        <f>[1]!s_share_freeshares($A$1,A1109,10000)</f>
        <v>105642164.5369</v>
      </c>
      <c r="G1109" s="8">
        <f>[1]!s_val_pe_ttm($A$1,A1109)</f>
        <v>12.356599807739258</v>
      </c>
      <c r="H1109" s="8">
        <f>[1]!s_val_dividendyield2($A$1,A1109)</f>
        <v>2.4386000000000001</v>
      </c>
      <c r="I1109" s="8">
        <f>[1]!s_val_pb_lf($A$1,A1109)</f>
        <v>1.5776000022888184</v>
      </c>
      <c r="J1109" s="11">
        <f>[1]!i_val_pe_percentile("881001.WI",A1109,"2000-01-01",A1109)</f>
        <v>0.67114093959731547</v>
      </c>
      <c r="K1109" s="8">
        <f>[1]!macd("881001.WI",A1109,26,12,9,1,1,1)</f>
        <v>-9.655386318021101</v>
      </c>
      <c r="L1109" s="8">
        <f>[1]!sar("881001.WI",A1109,4,"2","20","1",1)</f>
        <v>2189.3866347968001</v>
      </c>
      <c r="M1109" s="12">
        <f>[1]!kdj("881001.WI",A1109,9,3,3,1,1,1)</f>
        <v>43.804316943855632</v>
      </c>
      <c r="N1109" s="7">
        <f>[1]!rsi("881001.WI",A1109,6,1,1)</f>
        <v>39.276208914854777</v>
      </c>
      <c r="O1109" s="7">
        <f>[1]!atr("881001.WI",A1109,14,"2","1",1)</f>
        <v>51.668200000000105</v>
      </c>
      <c r="P1109" s="21">
        <f>[1]!s_dq_close("000001.SH",A1109,1)</f>
        <v>1990.0640000000001</v>
      </c>
      <c r="Q1109" s="21">
        <f>[1]!s_dq_close("399107.SZ",A1109,1)</f>
        <v>979.86699999999996</v>
      </c>
    </row>
    <row r="1110" spans="1:17" x14ac:dyDescent="0.25">
      <c r="A1110" s="6">
        <v>41486</v>
      </c>
      <c r="B1110" s="8">
        <f>[1]!i_dq_close($A$1,A1110)</f>
        <v>2123.2617</v>
      </c>
      <c r="C1110" s="8">
        <f>[1]!i_dq_pctchange($A$1,A1110)</f>
        <v>0.34646218108833843</v>
      </c>
      <c r="D1110" s="8">
        <f>[1]!s_dq_volume("881001.WI",A1110,1000000)</f>
        <v>14535.154366999997</v>
      </c>
      <c r="E1110" s="8">
        <f>[1]!s_dq_turn($A$1,A1110)</f>
        <v>0.50770000000000004</v>
      </c>
      <c r="F1110" s="8">
        <f>[1]!s_share_freeshares($A$1,A1110,10000)</f>
        <v>105684279.26540001</v>
      </c>
      <c r="G1110" s="8">
        <f>[1]!s_val_pe_ttm($A$1,A1110)</f>
        <v>12.372099876403809</v>
      </c>
      <c r="H1110" s="8">
        <f>[1]!s_val_dividendyield2($A$1,A1110)</f>
        <v>2.4209000000000001</v>
      </c>
      <c r="I1110" s="8">
        <f>[1]!s_val_pb_lf($A$1,A1110)</f>
        <v>1.5810999870300293</v>
      </c>
      <c r="J1110" s="11">
        <f>[1]!i_val_pe_percentile("881001.WI",A1110,"2000-01-01",A1110)</f>
        <v>0.82342177493138147</v>
      </c>
      <c r="K1110" s="8">
        <f>[1]!macd("881001.WI",A1110,26,12,9,1,1,1)</f>
        <v>-10.53374886323445</v>
      </c>
      <c r="L1110" s="8">
        <f>[1]!sar("881001.WI",A1110,4,"2","20","1",1)</f>
        <v>2180.936328013056</v>
      </c>
      <c r="M1110" s="12">
        <f>[1]!kdj("881001.WI",A1110,9,3,3,1,1,1)</f>
        <v>41.239185541157433</v>
      </c>
      <c r="N1110" s="7">
        <f>[1]!rsi("881001.WI",A1110,6,1,1)</f>
        <v>42.597649063581969</v>
      </c>
      <c r="O1110" s="7">
        <f>[1]!atr("881001.WI",A1110,14,"2","1",1)</f>
        <v>46.850978571428641</v>
      </c>
      <c r="P1110" s="21">
        <f>[1]!s_dq_close("000001.SH",A1110,1)</f>
        <v>1993.799</v>
      </c>
      <c r="Q1110" s="21">
        <f>[1]!s_dq_close("399107.SZ",A1110,1)</f>
        <v>984.077</v>
      </c>
    </row>
    <row r="1111" spans="1:17" x14ac:dyDescent="0.25">
      <c r="A1111" s="6">
        <v>41487</v>
      </c>
      <c r="B1111" s="8">
        <f>[1]!i_dq_close($A$1,A1111)</f>
        <v>2178.8535999999999</v>
      </c>
      <c r="C1111" s="8">
        <f>[1]!i_dq_pctchange($A$1,A1111)</f>
        <v>2.6182311864806818</v>
      </c>
      <c r="D1111" s="8">
        <f>[1]!s_dq_volume("881001.WI",A1111,1000000)</f>
        <v>18752.099989999999</v>
      </c>
      <c r="E1111" s="8">
        <f>[1]!s_dq_turn($A$1,A1111)</f>
        <v>0.65500000000000003</v>
      </c>
      <c r="F1111" s="8">
        <f>[1]!s_share_freeshares($A$1,A1111,10000)</f>
        <v>105678399.2493</v>
      </c>
      <c r="G1111" s="8">
        <f>[1]!s_val_pe_ttm($A$1,A1111)</f>
        <v>12.632599830627441</v>
      </c>
      <c r="H1111" s="8">
        <f>[1]!s_val_dividendyield2($A$1,A1111)</f>
        <v>2.3793000000000002</v>
      </c>
      <c r="I1111" s="8">
        <f>[1]!s_val_pb_lf($A$1,A1111)</f>
        <v>1.6140999794006348</v>
      </c>
      <c r="J1111" s="11">
        <f>[1]!i_val_pe_percentile("881001.WI",A1111,"2000-01-01",A1111)</f>
        <v>1.8597560975609755</v>
      </c>
      <c r="K1111" s="8">
        <f>[1]!macd("881001.WI",A1111,26,12,9,1,1,1)</f>
        <v>-6.6672004429515255</v>
      </c>
      <c r="L1111" s="8">
        <f>[1]!sar("881001.WI",A1111,4,"2","20","1",1)</f>
        <v>2083.7577999999999</v>
      </c>
      <c r="M1111" s="12">
        <f>[1]!kdj("881001.WI",A1111,9,3,3,1,1,1)</f>
        <v>54.548350239043863</v>
      </c>
      <c r="N1111" s="7">
        <f>[1]!rsi("881001.WI",A1111,6,1,1)</f>
        <v>61.674035593088576</v>
      </c>
      <c r="O1111" s="7">
        <f>[1]!atr("881001.WI",A1111,14,"2","1",1)</f>
        <v>47.474278571428648</v>
      </c>
      <c r="P1111" s="21">
        <f>[1]!s_dq_close("000001.SH",A1111,1)</f>
        <v>2029.067</v>
      </c>
      <c r="Q1111" s="21">
        <f>[1]!s_dq_close("399107.SZ",A1111,1)</f>
        <v>1014.354</v>
      </c>
    </row>
    <row r="1112" spans="1:17" x14ac:dyDescent="0.25">
      <c r="A1112" s="6">
        <v>41488</v>
      </c>
      <c r="B1112" s="8">
        <f>[1]!i_dq_close($A$1,A1112)</f>
        <v>2183.5817000000002</v>
      </c>
      <c r="C1112" s="8">
        <f>[1]!i_dq_pctchange($A$1,A1112)</f>
        <v>0.21699943493221704</v>
      </c>
      <c r="D1112" s="8">
        <f>[1]!s_dq_volume("881001.WI",A1112,1000000)</f>
        <v>19710.608929999999</v>
      </c>
      <c r="E1112" s="8">
        <f>[1]!s_dq_turn($A$1,A1112)</f>
        <v>0.68840000000000001</v>
      </c>
      <c r="F1112" s="8">
        <f>[1]!s_share_freeshares($A$1,A1112,10000)</f>
        <v>105686904.6769</v>
      </c>
      <c r="G1112" s="8">
        <f>[1]!s_val_pe_ttm($A$1,A1112)</f>
        <v>12.647800445556641</v>
      </c>
      <c r="H1112" s="8">
        <f>[1]!s_val_dividendyield2($A$1,A1112)</f>
        <v>2.3769999999999998</v>
      </c>
      <c r="I1112" s="8">
        <f>[1]!s_val_pb_lf($A$1,A1112)</f>
        <v>1.6159000396728516</v>
      </c>
      <c r="J1112" s="11">
        <f>[1]!i_val_pe_percentile("881001.WI",A1112,"2000-01-01",A1112)</f>
        <v>1.9506248095092957</v>
      </c>
      <c r="K1112" s="8">
        <f>[1]!macd("881001.WI",A1112,26,12,9,1,1,1)</f>
        <v>-3.1847035274254267</v>
      </c>
      <c r="L1112" s="8">
        <f>[1]!sar("881001.WI",A1112,4,"2","20","1",1)</f>
        <v>2085.6597159999997</v>
      </c>
      <c r="M1112" s="12">
        <f>[1]!kdj("881001.WI",A1112,9,3,3,1,1,1)</f>
        <v>64.485244591957169</v>
      </c>
      <c r="N1112" s="7">
        <f>[1]!rsi("881001.WI",A1112,6,1,1)</f>
        <v>62.931309942264193</v>
      </c>
      <c r="O1112" s="7">
        <f>[1]!atr("881001.WI",A1112,14,"2","1",1)</f>
        <v>44.121928571428661</v>
      </c>
      <c r="P1112" s="21">
        <f>[1]!s_dq_close("000001.SH",A1112,1)</f>
        <v>2029.4179999999999</v>
      </c>
      <c r="Q1112" s="21">
        <f>[1]!s_dq_close("399107.SZ",A1112,1)</f>
        <v>1018.182</v>
      </c>
    </row>
    <row r="1113" spans="1:17" x14ac:dyDescent="0.25">
      <c r="A1113" s="6">
        <v>41491</v>
      </c>
      <c r="B1113" s="8">
        <f>[1]!i_dq_close($A$1,A1113)</f>
        <v>2216.1777999999999</v>
      </c>
      <c r="C1113" s="8">
        <f>[1]!i_dq_pctchange($A$1,A1113)</f>
        <v>1.4927813326151134</v>
      </c>
      <c r="D1113" s="8">
        <f>[1]!s_dq_volume("881001.WI",A1113,1000000)</f>
        <v>17598.003363</v>
      </c>
      <c r="E1113" s="8">
        <f>[1]!s_dq_turn($A$1,A1113)</f>
        <v>0.61450000000000005</v>
      </c>
      <c r="F1113" s="8">
        <f>[1]!s_share_freeshares($A$1,A1113,10000)</f>
        <v>105703108.25319999</v>
      </c>
      <c r="G1113" s="8">
        <f>[1]!s_val_pe_ttm($A$1,A1113)</f>
        <v>12.802599906921387</v>
      </c>
      <c r="H1113" s="8">
        <f>[1]!s_val_dividendyield2($A$1,A1113)</f>
        <v>2.3201999999999998</v>
      </c>
      <c r="I1113" s="8">
        <f>[1]!s_val_pb_lf($A$1,A1113)</f>
        <v>1.635699987411499</v>
      </c>
      <c r="J1113" s="11">
        <f>[1]!i_val_pe_percentile("881001.WI",A1113,"2000-01-01",A1113)</f>
        <v>2.8031687995124921</v>
      </c>
      <c r="K1113" s="8">
        <f>[1]!macd("881001.WI",A1113,26,12,9,1,1,1)</f>
        <v>2.1803000790682745</v>
      </c>
      <c r="L1113" s="8">
        <f>[1]!sar("881001.WI",A1113,4,"2","20","1",1)</f>
        <v>2089.5765953599998</v>
      </c>
      <c r="M1113" s="12">
        <f>[1]!kdj("881001.WI",A1113,9,3,3,1,1,1)</f>
        <v>76.323496394638113</v>
      </c>
      <c r="N1113" s="7">
        <f>[1]!rsi("881001.WI",A1113,6,1,1)</f>
        <v>70.844014106402454</v>
      </c>
      <c r="O1113" s="7">
        <f>[1]!atr("881001.WI",A1113,14,"2","1",1)</f>
        <v>43.951857142857207</v>
      </c>
      <c r="P1113" s="21">
        <f>[1]!s_dq_close("000001.SH",A1113,1)</f>
        <v>2050.4810000000002</v>
      </c>
      <c r="Q1113" s="21">
        <f>[1]!s_dq_close("399107.SZ",A1113,1)</f>
        <v>1035.1410000000001</v>
      </c>
    </row>
    <row r="1114" spans="1:17" x14ac:dyDescent="0.25">
      <c r="A1114" s="6">
        <v>41492</v>
      </c>
      <c r="B1114" s="8">
        <f>[1]!i_dq_close($A$1,A1114)</f>
        <v>2235.3114999999998</v>
      </c>
      <c r="C1114" s="8">
        <f>[1]!i_dq_pctchange($A$1,A1114)</f>
        <v>0.86336484374132172</v>
      </c>
      <c r="D1114" s="8">
        <f>[1]!s_dq_volume("881001.WI",A1114,1000000)</f>
        <v>21416.754584999999</v>
      </c>
      <c r="E1114" s="8">
        <f>[1]!s_dq_turn($A$1,A1114)</f>
        <v>0.74750000000000005</v>
      </c>
      <c r="F1114" s="8">
        <f>[1]!s_share_freeshares($A$1,A1114,10000)</f>
        <v>105770692.954</v>
      </c>
      <c r="G1114" s="8">
        <f>[1]!s_val_pe_ttm($A$1,A1114)</f>
        <v>12.872099876403809</v>
      </c>
      <c r="H1114" s="8">
        <f>[1]!s_val_dividendyield2($A$1,A1114)</f>
        <v>2.3092999999999999</v>
      </c>
      <c r="I1114" s="8">
        <f>[1]!s_val_pb_lf($A$1,A1114)</f>
        <v>1.6454999446868896</v>
      </c>
      <c r="J1114" s="11">
        <f>[1]!i_val_pe_percentile("881001.WI",A1114,"2000-01-01",A1114)</f>
        <v>3.3201340237587571</v>
      </c>
      <c r="K1114" s="8">
        <f>[1]!macd("881001.WI",A1114,26,12,9,1,1,1)</f>
        <v>7.8851388012035386</v>
      </c>
      <c r="L1114" s="8">
        <f>[1]!sar("881001.WI",A1114,4,"2","20","1",1)</f>
        <v>2097.1726676383996</v>
      </c>
      <c r="M1114" s="12">
        <f>[1]!kdj("881001.WI",A1114,9,3,3,1,1,1)</f>
        <v>82.906599894086767</v>
      </c>
      <c r="N1114" s="7">
        <f>[1]!rsi("881001.WI",A1114,6,1,1)</f>
        <v>74.654902429572616</v>
      </c>
      <c r="O1114" s="7">
        <f>[1]!atr("881001.WI",A1114,14,"2","1",1)</f>
        <v>43.443992857142931</v>
      </c>
      <c r="P1114" s="21">
        <f>[1]!s_dq_close("000001.SH",A1114,1)</f>
        <v>2060.5</v>
      </c>
      <c r="Q1114" s="21">
        <f>[1]!s_dq_close("399107.SZ",A1114,1)</f>
        <v>1046.442</v>
      </c>
    </row>
    <row r="1115" spans="1:17" x14ac:dyDescent="0.25">
      <c r="A1115" s="6">
        <v>41493</v>
      </c>
      <c r="B1115" s="8">
        <f>[1]!i_dq_close($A$1,A1115)</f>
        <v>2216.1088</v>
      </c>
      <c r="C1115" s="8">
        <f>[1]!i_dq_pctchange($A$1,A1115)</f>
        <v>-0.85906147756139684</v>
      </c>
      <c r="D1115" s="8">
        <f>[1]!s_dq_volume("881001.WI",A1115,1000000)</f>
        <v>21718.251163000001</v>
      </c>
      <c r="E1115" s="8">
        <f>[1]!s_dq_turn($A$1,A1115)</f>
        <v>0.75790000000000002</v>
      </c>
      <c r="F1115" s="8">
        <f>[1]!s_share_freeshares($A$1,A1115,10000)</f>
        <v>105752635.13600001</v>
      </c>
      <c r="G1115" s="8">
        <f>[1]!s_val_pe_ttm($A$1,A1115)</f>
        <v>12.757399559020996</v>
      </c>
      <c r="H1115" s="8">
        <f>[1]!s_val_dividendyield2($A$1,A1115)</f>
        <v>2.33</v>
      </c>
      <c r="I1115" s="8">
        <f>[1]!s_val_pb_lf($A$1,A1115)</f>
        <v>1.631600022315979</v>
      </c>
      <c r="J1115" s="11">
        <f>[1]!i_val_pe_percentile("881001.WI",A1115,"2000-01-01",A1115)</f>
        <v>2.679658952496955</v>
      </c>
      <c r="K1115" s="8">
        <f>[1]!macd("881001.WI",A1115,26,12,9,1,1,1)</f>
        <v>10.733043340755103</v>
      </c>
      <c r="L1115" s="8">
        <f>[1]!sar("881001.WI",A1115,4,"2","20","1",1)</f>
        <v>2108.7193822273275</v>
      </c>
      <c r="M1115" s="12">
        <f>[1]!kdj("881001.WI",A1115,9,3,3,1,1,1)</f>
        <v>82.494153738691992</v>
      </c>
      <c r="N1115" s="7">
        <f>[1]!rsi("881001.WI",A1115,6,1,1)</f>
        <v>64.5014739811743</v>
      </c>
      <c r="O1115" s="7">
        <f>[1]!atr("881001.WI",A1115,14,"2","1",1)</f>
        <v>43.424435714285764</v>
      </c>
      <c r="P1115" s="21">
        <f>[1]!s_dq_close("000001.SH",A1115,1)</f>
        <v>2046.778</v>
      </c>
      <c r="Q1115" s="21">
        <f>[1]!s_dq_close("399107.SZ",A1115,1)</f>
        <v>1034.2370000000001</v>
      </c>
    </row>
    <row r="1116" spans="1:17" x14ac:dyDescent="0.25">
      <c r="A1116" s="6">
        <v>41494</v>
      </c>
      <c r="B1116" s="8">
        <f>[1]!i_dq_close($A$1,A1116)</f>
        <v>2218.7345999999998</v>
      </c>
      <c r="C1116" s="8">
        <f>[1]!i_dq_pctchange($A$1,A1116)</f>
        <v>0.11848696237295746</v>
      </c>
      <c r="D1116" s="8">
        <f>[1]!s_dq_volume("881001.WI",A1116,1000000)</f>
        <v>17116.006624000001</v>
      </c>
      <c r="E1116" s="8">
        <f>[1]!s_dq_turn($A$1,A1116)</f>
        <v>0.59719999999999995</v>
      </c>
      <c r="F1116" s="8">
        <f>[1]!s_share_freeshares($A$1,A1116,10000)</f>
        <v>105750304.1637</v>
      </c>
      <c r="G1116" s="8">
        <f>[1]!s_val_pe_ttm($A$1,A1116)</f>
        <v>12.766799926757813</v>
      </c>
      <c r="H1116" s="8">
        <f>[1]!s_val_dividendyield2($A$1,A1116)</f>
        <v>2.3281999999999998</v>
      </c>
      <c r="I1116" s="8">
        <f>[1]!s_val_pb_lf($A$1,A1116)</f>
        <v>1.6324000358581543</v>
      </c>
      <c r="J1116" s="11">
        <f>[1]!i_val_pe_percentile("881001.WI",A1116,"2000-01-01",A1116)</f>
        <v>2.7397260273972601</v>
      </c>
      <c r="K1116" s="8">
        <f>[1]!macd("881001.WI",A1116,26,12,9,1,1,1)</f>
        <v>13.051459223984239</v>
      </c>
      <c r="L1116" s="8">
        <f>[1]!sar("881001.WI",A1116,4,"2","20","1",1)</f>
        <v>2122.4289540045947</v>
      </c>
      <c r="M1116" s="12">
        <f>[1]!kdj("881001.WI",A1116,9,3,3,1,1,1)</f>
        <v>82.75928666661865</v>
      </c>
      <c r="N1116" s="7">
        <f>[1]!rsi("881001.WI",A1116,6,1,1)</f>
        <v>65.276399084004396</v>
      </c>
      <c r="O1116" s="7">
        <f>[1]!atr("881001.WI",A1116,14,"2","1",1)</f>
        <v>40.768721428571453</v>
      </c>
      <c r="P1116" s="21">
        <f>[1]!s_dq_close("000001.SH",A1116,1)</f>
        <v>2044.895</v>
      </c>
      <c r="Q1116" s="21">
        <f>[1]!s_dq_close("399107.SZ",A1116,1)</f>
        <v>1038.278</v>
      </c>
    </row>
    <row r="1117" spans="1:17" x14ac:dyDescent="0.25">
      <c r="A1117" s="6">
        <v>41495</v>
      </c>
      <c r="B1117" s="8">
        <f>[1]!i_dq_close($A$1,A1117)</f>
        <v>2226.6079</v>
      </c>
      <c r="C1117" s="8">
        <f>[1]!i_dq_pctchange($A$1,A1117)</f>
        <v>0.35485542074298571</v>
      </c>
      <c r="D1117" s="8">
        <f>[1]!s_dq_volume("881001.WI",A1117,1000000)</f>
        <v>19019.793634000001</v>
      </c>
      <c r="E1117" s="8">
        <f>[1]!s_dq_turn($A$1,A1117)</f>
        <v>0.66359999999999997</v>
      </c>
      <c r="F1117" s="8">
        <f>[1]!s_share_freeshares($A$1,A1117,10000)</f>
        <v>105762551.2974</v>
      </c>
      <c r="G1117" s="8">
        <f>[1]!s_val_pe_ttm($A$1,A1117)</f>
        <v>12.793999671936035</v>
      </c>
      <c r="H1117" s="8">
        <f>[1]!s_val_dividendyield2($A$1,A1117)</f>
        <v>2.3235000000000001</v>
      </c>
      <c r="I1117" s="8">
        <f>[1]!s_val_pb_lf($A$1,A1117)</f>
        <v>1.6363999843597412</v>
      </c>
      <c r="J1117" s="11">
        <f>[1]!i_val_pe_percentile("881001.WI",A1117,"2000-01-01",A1117)</f>
        <v>2.8301886792452833</v>
      </c>
      <c r="K1117" s="8">
        <f>[1]!macd("881001.WI",A1117,26,12,9,1,1,1)</f>
        <v>15.347216862138794</v>
      </c>
      <c r="L1117" s="8">
        <f>[1]!sar("881001.WI",A1117,4,"2","20","1",1)</f>
        <v>2134.7675686041352</v>
      </c>
      <c r="M1117" s="12">
        <f>[1]!kdj("881001.WI",A1117,9,3,3,1,1,1)</f>
        <v>84.555489723360097</v>
      </c>
      <c r="N1117" s="7">
        <f>[1]!rsi("881001.WI",A1117,6,1,1)</f>
        <v>67.805183276970254</v>
      </c>
      <c r="O1117" s="7">
        <f>[1]!atr("881001.WI",A1117,14,"2","1",1)</f>
        <v>39.987092857142862</v>
      </c>
      <c r="P1117" s="21">
        <f>[1]!s_dq_close("000001.SH",A1117,1)</f>
        <v>2052.2350000000001</v>
      </c>
      <c r="Q1117" s="21">
        <f>[1]!s_dq_close("399107.SZ",A1117,1)</f>
        <v>1040.0740000000001</v>
      </c>
    </row>
    <row r="1118" spans="1:17" x14ac:dyDescent="0.25">
      <c r="A1118" s="6">
        <v>41498</v>
      </c>
      <c r="B1118" s="8">
        <f>[1]!i_dq_close($A$1,A1118)</f>
        <v>2274.6617000000001</v>
      </c>
      <c r="C1118" s="8">
        <f>[1]!i_dq_pctchange($A$1,A1118)</f>
        <v>2.1581617490892824</v>
      </c>
      <c r="D1118" s="8">
        <f>[1]!s_dq_volume("881001.WI",A1118,1000000)</f>
        <v>24815.358367000001</v>
      </c>
      <c r="E1118" s="8">
        <f>[1]!s_dq_turn($A$1,A1118)</f>
        <v>0.86560000000000004</v>
      </c>
      <c r="F1118" s="8">
        <f>[1]!s_share_freeshares($A$1,A1118,10000)</f>
        <v>105788131.45389999</v>
      </c>
      <c r="G1118" s="8">
        <f>[1]!s_val_pe_ttm($A$1,A1118)</f>
        <v>13.050999641418457</v>
      </c>
      <c r="H1118" s="8">
        <f>[1]!s_val_dividendyield2($A$1,A1118)</f>
        <v>2.2856999999999998</v>
      </c>
      <c r="I1118" s="8">
        <f>[1]!s_val_pb_lf($A$1,A1118)</f>
        <v>1.6687999963760376</v>
      </c>
      <c r="J1118" s="11">
        <f>[1]!i_val_pe_percentile("881001.WI",A1118,"2000-01-01",A1118)</f>
        <v>4.3808944326133252</v>
      </c>
      <c r="K1118" s="8">
        <f>[1]!macd("881001.WI",A1118,26,12,9,1,1,1)</f>
        <v>20.804341885055692</v>
      </c>
      <c r="L1118" s="8">
        <f>[1]!sar("881001.WI",A1118,4,"2","20","1",1)</f>
        <v>2145.8723217437218</v>
      </c>
      <c r="M1118" s="12">
        <f>[1]!kdj("881001.WI",A1118,9,3,3,1,1,1)</f>
        <v>89.703659815573403</v>
      </c>
      <c r="N1118" s="7">
        <f>[1]!rsi("881001.WI",A1118,6,1,1)</f>
        <v>79.004060903101319</v>
      </c>
      <c r="O1118" s="7">
        <f>[1]!atr("881001.WI",A1118,14,"2","1",1)</f>
        <v>39.019207142857148</v>
      </c>
      <c r="P1118" s="21">
        <f>[1]!s_dq_close("000001.SH",A1118,1)</f>
        <v>2101.2829999999999</v>
      </c>
      <c r="Q1118" s="21">
        <f>[1]!s_dq_close("399107.SZ",A1118,1)</f>
        <v>1053.326</v>
      </c>
    </row>
    <row r="1119" spans="1:17" x14ac:dyDescent="0.25">
      <c r="A1119" s="6">
        <v>41499</v>
      </c>
      <c r="B1119" s="8">
        <f>[1]!i_dq_close($A$1,A1119)</f>
        <v>2285.2903000000001</v>
      </c>
      <c r="C1119" s="8">
        <f>[1]!i_dq_pctchange($A$1,A1119)</f>
        <v>0.46726069199652881</v>
      </c>
      <c r="D1119" s="8">
        <f>[1]!s_dq_volume("881001.WI",A1119,1000000)</f>
        <v>21961.101968999999</v>
      </c>
      <c r="E1119" s="8">
        <f>[1]!s_dq_turn($A$1,A1119)</f>
        <v>0.76470000000000005</v>
      </c>
      <c r="F1119" s="8">
        <f>[1]!s_share_freeshares($A$1,A1119,10000)</f>
        <v>106149571.4657</v>
      </c>
      <c r="G1119" s="8">
        <f>[1]!s_val_pe_ttm($A$1,A1119)</f>
        <v>13.081100463867188</v>
      </c>
      <c r="H1119" s="8">
        <f>[1]!s_val_dividendyield2($A$1,A1119)</f>
        <v>2.2795000000000001</v>
      </c>
      <c r="I1119" s="8">
        <f>[1]!s_val_pb_lf($A$1,A1119)</f>
        <v>1.6727999448776245</v>
      </c>
      <c r="J1119" s="11">
        <f>[1]!i_val_pe_percentile("881001.WI",A1119,"2000-01-01",A1119)</f>
        <v>4.6228710462287106</v>
      </c>
      <c r="K1119" s="8">
        <f>[1]!macd("881001.WI",A1119,26,12,9,1,1,1)</f>
        <v>25.690646197767819</v>
      </c>
      <c r="L1119" s="8">
        <f>[1]!sar("881001.WI",A1119,4,"2","20","1",1)</f>
        <v>2161.3270471344754</v>
      </c>
      <c r="M1119" s="12">
        <f>[1]!kdj("881001.WI",A1119,9,3,3,1,1,1)</f>
        <v>93.135773210382283</v>
      </c>
      <c r="N1119" s="7">
        <f>[1]!rsi("881001.WI",A1119,6,1,1)</f>
        <v>80.778665682688612</v>
      </c>
      <c r="O1119" s="7">
        <f>[1]!atr("881001.WI",A1119,14,"2","1",1)</f>
        <v>36.829721428571439</v>
      </c>
      <c r="P1119" s="21">
        <f>[1]!s_dq_close("000001.SH",A1119,1)</f>
        <v>2106.1559999999999</v>
      </c>
      <c r="Q1119" s="21">
        <f>[1]!s_dq_close("399107.SZ",A1119,1)</f>
        <v>1059.3979999999999</v>
      </c>
    </row>
    <row r="1120" spans="1:17" x14ac:dyDescent="0.25">
      <c r="A1120" s="6">
        <v>41500</v>
      </c>
      <c r="B1120" s="8">
        <f>[1]!i_dq_close($A$1,A1120)</f>
        <v>2278.0506</v>
      </c>
      <c r="C1120" s="8">
        <f>[1]!i_dq_pctchange($A$1,A1120)</f>
        <v>-0.31679563861099325</v>
      </c>
      <c r="D1120" s="8">
        <f>[1]!s_dq_volume("881001.WI",A1120,1000000)</f>
        <v>22164.868611999998</v>
      </c>
      <c r="E1120" s="8">
        <f>[1]!s_dq_turn($A$1,A1120)</f>
        <v>0.77180000000000004</v>
      </c>
      <c r="F1120" s="8">
        <f>[1]!s_share_freeshares($A$1,A1120,10000)</f>
        <v>106177181.89480001</v>
      </c>
      <c r="G1120" s="8">
        <f>[1]!s_val_pe_ttm($A$1,A1120)</f>
        <v>13.044500350952148</v>
      </c>
      <c r="H1120" s="8">
        <f>[1]!s_val_dividendyield2($A$1,A1120)</f>
        <v>2.2805</v>
      </c>
      <c r="I1120" s="8">
        <f>[1]!s_val_pb_lf($A$1,A1120)</f>
        <v>1.6670000553131104</v>
      </c>
      <c r="J1120" s="11">
        <f>[1]!i_val_pe_percentile("881001.WI",A1120,"2000-01-01",A1120)</f>
        <v>4.3478260869565215</v>
      </c>
      <c r="K1120" s="8">
        <f>[1]!macd("881001.WI",A1120,26,12,9,1,1,1)</f>
        <v>28.648650474704482</v>
      </c>
      <c r="L1120" s="8">
        <f>[1]!sar("881001.WI",A1120,4,"2","20","1",1)</f>
        <v>2178.681902535649</v>
      </c>
      <c r="M1120" s="12">
        <f>[1]!kdj("881001.WI",A1120,9,3,3,1,1,1)</f>
        <v>93.077977177429034</v>
      </c>
      <c r="N1120" s="7">
        <f>[1]!rsi("881001.WI",A1120,6,1,1)</f>
        <v>75.55859965619338</v>
      </c>
      <c r="O1120" s="7">
        <f>[1]!atr("881001.WI",A1120,14,"2","1",1)</f>
        <v>34.025800000000018</v>
      </c>
      <c r="P1120" s="21">
        <f>[1]!s_dq_close("000001.SH",A1120,1)</f>
        <v>2100.1370000000002</v>
      </c>
      <c r="Q1120" s="21">
        <f>[1]!s_dq_close("399107.SZ",A1120,1)</f>
        <v>1057.104</v>
      </c>
    </row>
    <row r="1121" spans="1:17" x14ac:dyDescent="0.25">
      <c r="A1121" s="6">
        <v>41501</v>
      </c>
      <c r="B1121" s="8">
        <f>[1]!i_dq_close($A$1,A1121)</f>
        <v>2252.2685000000001</v>
      </c>
      <c r="C1121" s="8">
        <f>[1]!i_dq_pctchange($A$1,A1121)</f>
        <v>-1.1317615157450804</v>
      </c>
      <c r="D1121" s="8">
        <f>[1]!s_dq_volume("881001.WI",A1121,1000000)</f>
        <v>19100.895272999998</v>
      </c>
      <c r="E1121" s="8">
        <f>[1]!s_dq_turn($A$1,A1121)</f>
        <v>0.66500000000000004</v>
      </c>
      <c r="F1121" s="8">
        <f>[1]!s_share_freeshares($A$1,A1121,10000)</f>
        <v>106207276.9869</v>
      </c>
      <c r="G1121" s="8">
        <f>[1]!s_val_pe_ttm($A$1,A1121)</f>
        <v>12.916799545288086</v>
      </c>
      <c r="H1121" s="8">
        <f>[1]!s_val_dividendyield2($A$1,A1121)</f>
        <v>2.3007</v>
      </c>
      <c r="I1121" s="8">
        <f>[1]!s_val_pb_lf($A$1,A1121)</f>
        <v>1.6506999731063843</v>
      </c>
      <c r="J1121" s="11">
        <f>[1]!i_val_pe_percentile("881001.WI",A1121,"2000-01-01",A1121)</f>
        <v>3.6474164133738598</v>
      </c>
      <c r="K1121" s="8">
        <f>[1]!macd("881001.WI",A1121,26,12,9,1,1,1)</f>
        <v>28.583003107920376</v>
      </c>
      <c r="L1121" s="8">
        <f>[1]!sar("881001.WI",A1121,4,"2","20","1",1)</f>
        <v>2193.6070781806579</v>
      </c>
      <c r="M1121" s="12">
        <f>[1]!kdj("881001.WI",A1121,9,3,3,1,1,1)</f>
        <v>84.442852477276219</v>
      </c>
      <c r="N1121" s="7">
        <f>[1]!rsi("881001.WI",A1121,6,1,1)</f>
        <v>59.207852735203318</v>
      </c>
      <c r="O1121" s="7">
        <f>[1]!atr("881001.WI",A1121,14,"2","1",1)</f>
        <v>34.076364285714298</v>
      </c>
      <c r="P1121" s="21">
        <f>[1]!s_dq_close("000001.SH",A1121,1)</f>
        <v>2081.88</v>
      </c>
      <c r="Q1121" s="21">
        <f>[1]!s_dq_close("399107.SZ",A1121,1)</f>
        <v>1044.796</v>
      </c>
    </row>
    <row r="1122" spans="1:17" x14ac:dyDescent="0.25">
      <c r="A1122" s="6">
        <v>41502</v>
      </c>
      <c r="B1122" s="8">
        <f>[1]!i_dq_close($A$1,A1122)</f>
        <v>2219.2087999999999</v>
      </c>
      <c r="C1122" s="8">
        <f>[1]!i_dq_pctchange($A$1,A1122)</f>
        <v>-1.4678400910015943</v>
      </c>
      <c r="D1122" s="8">
        <f>[1]!s_dq_volume("881001.WI",A1122,1000000)</f>
        <v>26780.165263999999</v>
      </c>
      <c r="E1122" s="8">
        <f>[1]!s_dq_turn($A$1,A1122)</f>
        <v>0.93130000000000002</v>
      </c>
      <c r="F1122" s="8">
        <f>[1]!s_share_freeshares($A$1,A1122,10000)</f>
        <v>106262337.0667</v>
      </c>
      <c r="G1122" s="8">
        <f>[1]!s_val_pe_ttm($A$1,A1122)</f>
        <v>12.77649974822998</v>
      </c>
      <c r="H1122" s="8">
        <f>[1]!s_val_dividendyield2($A$1,A1122)</f>
        <v>2.3290999999999999</v>
      </c>
      <c r="I1122" s="8">
        <f>[1]!s_val_pb_lf($A$1,A1122)</f>
        <v>1.6334999799728394</v>
      </c>
      <c r="J1122" s="11">
        <f>[1]!i_val_pe_percentile("881001.WI",A1122,"2000-01-01",A1122)</f>
        <v>2.7955028866605893</v>
      </c>
      <c r="K1122" s="8">
        <f>[1]!macd("881001.WI",A1122,26,12,9,1,1,1)</f>
        <v>25.568596731005073</v>
      </c>
      <c r="L1122" s="8">
        <f>[1]!sar("881001.WI",A1122,4,"2","20","1",1)</f>
        <v>2208.4546176717527</v>
      </c>
      <c r="M1122" s="12">
        <f>[1]!kdj("881001.WI",A1122,9,3,3,1,1,1)</f>
        <v>62.514310658934953</v>
      </c>
      <c r="N1122" s="7">
        <f>[1]!rsi("881001.WI",A1122,6,1,1)</f>
        <v>44.417726329175636</v>
      </c>
      <c r="O1122" s="7">
        <f>[1]!atr("881001.WI",A1122,14,"2","1",1)</f>
        <v>37.151528571428571</v>
      </c>
      <c r="P1122" s="21">
        <f>[1]!s_dq_close("000001.SH",A1122,1)</f>
        <v>2068.4520000000002</v>
      </c>
      <c r="Q1122" s="21">
        <f>[1]!s_dq_close("399107.SZ",A1122,1)</f>
        <v>1023.235</v>
      </c>
    </row>
    <row r="1123" spans="1:17" x14ac:dyDescent="0.25">
      <c r="A1123" s="6">
        <v>41505</v>
      </c>
      <c r="B1123" s="8">
        <f>[1]!i_dq_close($A$1,A1123)</f>
        <v>2254.9358999999999</v>
      </c>
      <c r="C1123" s="8">
        <f>[1]!i_dq_pctchange($A$1,A1123)</f>
        <v>1.6099025923112809</v>
      </c>
      <c r="D1123" s="8">
        <f>[1]!s_dq_volume("881001.WI",A1123,1000000)</f>
        <v>18160.898787999999</v>
      </c>
      <c r="E1123" s="8">
        <f>[1]!s_dq_turn($A$1,A1123)</f>
        <v>0.62670000000000003</v>
      </c>
      <c r="F1123" s="8">
        <f>[1]!s_share_freeshares($A$1,A1123,10000)</f>
        <v>106293500.2475</v>
      </c>
      <c r="G1123" s="8">
        <f>[1]!s_val_pe_ttm($A$1,A1123)</f>
        <v>12.892600059509277</v>
      </c>
      <c r="H1123" s="8">
        <f>[1]!s_val_dividendyield2($A$1,A1123)</f>
        <v>2.2982</v>
      </c>
      <c r="I1123" s="8">
        <f>[1]!s_val_pb_lf($A$1,A1123)</f>
        <v>1.649899959564209</v>
      </c>
      <c r="J1123" s="11">
        <f>[1]!i_val_pe_percentile("881001.WI",A1123,"2000-01-01",A1123)</f>
        <v>3.6148238153098422</v>
      </c>
      <c r="K1123" s="8">
        <f>[1]!macd("881001.WI",A1123,26,12,9,1,1,1)</f>
        <v>25.765527384635334</v>
      </c>
      <c r="L1123" s="8">
        <f>[1]!sar("881001.WI",A1123,4,"2","20","1",1)</f>
        <v>2200.9122000000002</v>
      </c>
      <c r="M1123" s="12">
        <f>[1]!kdj("881001.WI",A1123,9,3,3,1,1,1)</f>
        <v>58.574545602996643</v>
      </c>
      <c r="N1123" s="7">
        <f>[1]!rsi("881001.WI",A1123,6,1,1)</f>
        <v>58.017719827434696</v>
      </c>
      <c r="O1123" s="7">
        <f>[1]!atr("881001.WI",A1123,14,"2","1",1)</f>
        <v>37.176528571428534</v>
      </c>
      <c r="P1123" s="21">
        <f>[1]!s_dq_close("000001.SH",A1123,1)</f>
        <v>2085.6019999999999</v>
      </c>
      <c r="Q1123" s="21">
        <f>[1]!s_dq_close("399107.SZ",A1123,1)</f>
        <v>1042.8630000000001</v>
      </c>
    </row>
    <row r="1124" spans="1:17" x14ac:dyDescent="0.25">
      <c r="A1124" s="6">
        <v>41506</v>
      </c>
      <c r="B1124" s="8">
        <f>[1]!i_dq_close($A$1,A1124)</f>
        <v>2244.6768000000002</v>
      </c>
      <c r="C1124" s="8">
        <f>[1]!i_dq_pctchange($A$1,A1124)</f>
        <v>-0.45496193483813718</v>
      </c>
      <c r="D1124" s="8">
        <f>[1]!s_dq_volume("881001.WI",A1124,1000000)</f>
        <v>19858.502853000002</v>
      </c>
      <c r="E1124" s="8">
        <f>[1]!s_dq_turn($A$1,A1124)</f>
        <v>0.68520000000000003</v>
      </c>
      <c r="F1124" s="8">
        <f>[1]!s_share_freeshares($A$1,A1124,10000)</f>
        <v>106416409.09</v>
      </c>
      <c r="G1124" s="8">
        <f>[1]!s_val_pe_ttm($A$1,A1124)</f>
        <v>12.837200164794922</v>
      </c>
      <c r="H1124" s="8">
        <f>[1]!s_val_dividendyield2($A$1,A1124)</f>
        <v>2.3157000000000001</v>
      </c>
      <c r="I1124" s="8">
        <f>[1]!s_val_pb_lf($A$1,A1124)</f>
        <v>1.6394000053405762</v>
      </c>
      <c r="J1124" s="11">
        <f>[1]!i_val_pe_percentile("881001.WI",A1124,"2000-01-01",A1124)</f>
        <v>3.15821439416945</v>
      </c>
      <c r="K1124" s="8">
        <f>[1]!macd("881001.WI",A1124,26,12,9,1,1,1)</f>
        <v>24.807803795489235</v>
      </c>
      <c r="L1124" s="8">
        <f>[1]!sar("881001.WI",A1124,4,"2","20","1",1)</f>
        <v>2220.5333520000004</v>
      </c>
      <c r="M1124" s="12">
        <f>[1]!kdj("881001.WI",A1124,9,3,3,1,1,1)</f>
        <v>52.881466344385501</v>
      </c>
      <c r="N1124" s="7">
        <f>[1]!rsi("881001.WI",A1124,6,1,1)</f>
        <v>53.506426337726033</v>
      </c>
      <c r="O1124" s="7">
        <f>[1]!atr("881001.WI",A1124,14,"2","1",1)</f>
        <v>37.506735714285696</v>
      </c>
      <c r="P1124" s="21">
        <f>[1]!s_dq_close("000001.SH",A1124,1)</f>
        <v>2072.5949999999998</v>
      </c>
      <c r="Q1124" s="21">
        <f>[1]!s_dq_close("399107.SZ",A1124,1)</f>
        <v>1042.45</v>
      </c>
    </row>
    <row r="1125" spans="1:17" x14ac:dyDescent="0.25">
      <c r="A1125" s="6">
        <v>41507</v>
      </c>
      <c r="B1125" s="8">
        <f>[1]!i_dq_close($A$1,A1125)</f>
        <v>2250.2604999999999</v>
      </c>
      <c r="C1125" s="8">
        <f>[1]!i_dq_pctchange($A$1,A1125)</f>
        <v>0.24875296078258036</v>
      </c>
      <c r="D1125" s="8">
        <f>[1]!s_dq_volume("881001.WI",A1125,1000000)</f>
        <v>17548.269219999998</v>
      </c>
      <c r="E1125" s="8">
        <f>[1]!s_dq_turn($A$1,A1125)</f>
        <v>0.60540000000000005</v>
      </c>
      <c r="F1125" s="8">
        <f>[1]!s_share_freeshares($A$1,A1125,10000)</f>
        <v>106418333.37620001</v>
      </c>
      <c r="G1125" s="8">
        <f>[1]!s_val_pe_ttm($A$1,A1125)</f>
        <v>12.864500045776367</v>
      </c>
      <c r="H1125" s="8">
        <f>[1]!s_val_dividendyield2($A$1,A1125)</f>
        <v>2.3109999999999999</v>
      </c>
      <c r="I1125" s="8">
        <f>[1]!s_val_pb_lf($A$1,A1125)</f>
        <v>1.6416000127792358</v>
      </c>
      <c r="J1125" s="11">
        <f>[1]!i_val_pe_percentile("881001.WI",A1125,"2000-01-01",A1125)</f>
        <v>3.3697632058287796</v>
      </c>
      <c r="K1125" s="8">
        <f>[1]!macd("881001.WI",A1125,26,12,9,1,1,1)</f>
        <v>24.220163903190041</v>
      </c>
      <c r="L1125" s="8">
        <f>[1]!sar("881001.WI",A1125,4,"2","20","1",1)</f>
        <v>2228.0358999999999</v>
      </c>
      <c r="M1125" s="12">
        <f>[1]!kdj("881001.WI",A1125,9,3,3,1,1,1)</f>
        <v>50.755115717111465</v>
      </c>
      <c r="N1125" s="7">
        <f>[1]!rsi("881001.WI",A1125,6,1,1)</f>
        <v>55.753480786895238</v>
      </c>
      <c r="O1125" s="7">
        <f>[1]!atr("881001.WI",A1125,14,"2","1",1)</f>
        <v>35.207792857142849</v>
      </c>
      <c r="P1125" s="21">
        <f>[1]!s_dq_close("000001.SH",A1125,1)</f>
        <v>2072.9609999999998</v>
      </c>
      <c r="Q1125" s="21">
        <f>[1]!s_dq_close("399107.SZ",A1125,1)</f>
        <v>1047.7570000000001</v>
      </c>
    </row>
    <row r="1126" spans="1:17" x14ac:dyDescent="0.25">
      <c r="A1126" s="6">
        <v>41508</v>
      </c>
      <c r="B1126" s="8">
        <f>[1]!i_dq_close($A$1,A1126)</f>
        <v>2251.2964000000002</v>
      </c>
      <c r="C1126" s="8">
        <f>[1]!i_dq_pctchange($A$1,A1126)</f>
        <v>4.6034670208196377E-2</v>
      </c>
      <c r="D1126" s="8">
        <f>[1]!s_dq_volume("881001.WI",A1126,1000000)</f>
        <v>18453.577202</v>
      </c>
      <c r="E1126" s="8">
        <f>[1]!s_dq_turn($A$1,A1126)</f>
        <v>0.63670000000000004</v>
      </c>
      <c r="F1126" s="8">
        <f>[1]!s_share_freeshares($A$1,A1126,10000)</f>
        <v>106430978.38410001</v>
      </c>
      <c r="G1126" s="8">
        <f>[1]!s_val_pe_ttm($A$1,A1126)</f>
        <v>12.821499824523926</v>
      </c>
      <c r="H1126" s="8">
        <f>[1]!s_val_dividendyield2($A$1,A1126)</f>
        <v>2.3222</v>
      </c>
      <c r="I1126" s="8">
        <f>[1]!s_val_pb_lf($A$1,A1126)</f>
        <v>1.6371999979019165</v>
      </c>
      <c r="J1126" s="11">
        <f>[1]!i_val_pe_percentile("881001.WI",A1126,"2000-01-01",A1126)</f>
        <v>3.0349013657056148</v>
      </c>
      <c r="K1126" s="8">
        <f>[1]!macd("881001.WI",A1126,26,12,9,1,1,1)</f>
        <v>23.566384911750902</v>
      </c>
      <c r="L1126" s="8">
        <f>[1]!sar("881001.WI",A1126,4,"2","20","1",1)</f>
        <v>2241.8235</v>
      </c>
      <c r="M1126" s="12">
        <f>[1]!kdj("881001.WI",A1126,9,3,3,1,1,1)</f>
        <v>49.243851406313411</v>
      </c>
      <c r="N1126" s="7">
        <f>[1]!rsi("881001.WI",A1126,6,1,1)</f>
        <v>56.224489444263938</v>
      </c>
      <c r="O1126" s="7">
        <f>[1]!atr("881001.WI",A1126,14,"2","1",1)</f>
        <v>36.583578571428561</v>
      </c>
      <c r="P1126" s="21">
        <f>[1]!s_dq_close("000001.SH",A1126,1)</f>
        <v>2067.1239999999998</v>
      </c>
      <c r="Q1126" s="21">
        <f>[1]!s_dq_close("399107.SZ",A1126,1)</f>
        <v>1050.8040000000001</v>
      </c>
    </row>
    <row r="1127" spans="1:17" x14ac:dyDescent="0.25">
      <c r="A1127" s="6">
        <v>41509</v>
      </c>
      <c r="B1127" s="8">
        <f>[1]!i_dq_close($A$1,A1127)</f>
        <v>2241.4076</v>
      </c>
      <c r="C1127" s="8">
        <f>[1]!i_dq_pctchange($A$1,A1127)</f>
        <v>-0.43924913663079518</v>
      </c>
      <c r="D1127" s="8">
        <f>[1]!s_dq_volume("881001.WI",A1127,1000000)</f>
        <v>21957.285481999999</v>
      </c>
      <c r="E1127" s="8">
        <f>[1]!s_dq_turn($A$1,A1127)</f>
        <v>0.75760000000000005</v>
      </c>
      <c r="F1127" s="8">
        <f>[1]!s_share_freeshares($A$1,A1127,10000)</f>
        <v>106444087.3451</v>
      </c>
      <c r="G1127" s="8">
        <f>[1]!s_val_pe_ttm($A$1,A1127)</f>
        <v>12.708399772644043</v>
      </c>
      <c r="H1127" s="8">
        <f>[1]!s_val_dividendyield2($A$1,A1127)</f>
        <v>2.3371</v>
      </c>
      <c r="I1127" s="8">
        <f>[1]!s_val_pb_lf($A$1,A1127)</f>
        <v>1.6272000074386597</v>
      </c>
      <c r="J1127" s="11">
        <f>[1]!i_val_pe_percentile("881001.WI",A1127,"2000-01-01",A1127)</f>
        <v>2.3968446601941746</v>
      </c>
      <c r="K1127" s="8">
        <f>[1]!macd("881001.WI",A1127,26,12,9,1,1,1)</f>
        <v>21.996751970745663</v>
      </c>
      <c r="L1127" s="8">
        <f>[1]!sar("881001.WI",A1127,4,"2","20","1",1)</f>
        <v>2273.5117</v>
      </c>
      <c r="M1127" s="12">
        <f>[1]!kdj("881001.WI",A1127,9,3,3,1,1,1)</f>
        <v>45.212421557738232</v>
      </c>
      <c r="N1127" s="7">
        <f>[1]!rsi("881001.WI",A1127,6,1,1)</f>
        <v>50.113500164615232</v>
      </c>
      <c r="O1127" s="7">
        <f>[1]!atr("881001.WI",A1127,14,"2","1",1)</f>
        <v>38.557085714285677</v>
      </c>
      <c r="P1127" s="21">
        <f>[1]!s_dq_close("000001.SH",A1127,1)</f>
        <v>2057.4580000000001</v>
      </c>
      <c r="Q1127" s="21">
        <f>[1]!s_dq_close("399107.SZ",A1127,1)</f>
        <v>1049.0229999999999</v>
      </c>
    </row>
    <row r="1128" spans="1:17" x14ac:dyDescent="0.25">
      <c r="A1128" s="6">
        <v>41512</v>
      </c>
      <c r="B1128" s="8">
        <f>[1]!i_dq_close($A$1,A1128)</f>
        <v>2289.4508000000001</v>
      </c>
      <c r="C1128" s="8">
        <f>[1]!i_dq_pctchange($A$1,A1128)</f>
        <v>2.1434387926586878</v>
      </c>
      <c r="D1128" s="8">
        <f>[1]!s_dq_volume("881001.WI",A1128,1000000)</f>
        <v>21774.626946</v>
      </c>
      <c r="E1128" s="8">
        <f>[1]!s_dq_turn($A$1,A1128)</f>
        <v>0.75139999999999996</v>
      </c>
      <c r="F1128" s="8">
        <f>[1]!s_share_freeshares($A$1,A1128,10000)</f>
        <v>106458885.7641</v>
      </c>
      <c r="G1128" s="8">
        <f>[1]!s_val_pe_ttm($A$1,A1128)</f>
        <v>12.926799774169922</v>
      </c>
      <c r="H1128" s="8">
        <f>[1]!s_val_dividendyield2($A$1,A1128)</f>
        <v>2.2927</v>
      </c>
      <c r="I1128" s="8">
        <f>[1]!s_val_pb_lf($A$1,A1128)</f>
        <v>1.6469999551773071</v>
      </c>
      <c r="J1128" s="11">
        <f>[1]!i_val_pe_percentile("881001.WI",A1128,"2000-01-01",A1128)</f>
        <v>3.9126478616924478</v>
      </c>
      <c r="K1128" s="8">
        <f>[1]!macd("881001.WI",A1128,26,12,9,1,1,1)</f>
        <v>24.34881331929455</v>
      </c>
      <c r="L1128" s="8">
        <f>[1]!sar("881001.WI",A1128,4,"2","20","1",1)</f>
        <v>2203.3072000000002</v>
      </c>
      <c r="M1128" s="12">
        <f>[1]!kdj("881001.WI",A1128,9,3,3,1,1,1)</f>
        <v>57.216049145074294</v>
      </c>
      <c r="N1128" s="7">
        <f>[1]!rsi("881001.WI",A1128,6,1,1)</f>
        <v>69.463332900576162</v>
      </c>
      <c r="O1128" s="7">
        <f>[1]!atr("881001.WI",A1128,14,"2","1",1)</f>
        <v>39.189692857142809</v>
      </c>
      <c r="P1128" s="21">
        <f>[1]!s_dq_close("000001.SH",A1128,1)</f>
        <v>2096.4740000000002</v>
      </c>
      <c r="Q1128" s="21">
        <f>[1]!s_dq_close("399107.SZ",A1128,1)</f>
        <v>1068.635</v>
      </c>
    </row>
    <row r="1129" spans="1:17" x14ac:dyDescent="0.25">
      <c r="A1129" s="6">
        <v>41513</v>
      </c>
      <c r="B1129" s="8">
        <f>[1]!i_dq_close($A$1,A1129)</f>
        <v>2302.0610999999999</v>
      </c>
      <c r="C1129" s="8">
        <f>[1]!i_dq_pctchange($A$1,A1129)</f>
        <v>0.55080021811343682</v>
      </c>
      <c r="D1129" s="8">
        <f>[1]!s_dq_volume("881001.WI",A1129,1000000)</f>
        <v>22444.936339</v>
      </c>
      <c r="E1129" s="8">
        <f>[1]!s_dq_turn($A$1,A1129)</f>
        <v>0.77439999999999998</v>
      </c>
      <c r="F1129" s="8">
        <f>[1]!s_share_freeshares($A$1,A1129,10000)</f>
        <v>106474159.911</v>
      </c>
      <c r="G1129" s="8">
        <f>[1]!s_val_pe_ttm($A$1,A1129)</f>
        <v>12.967300415039063</v>
      </c>
      <c r="H1129" s="8">
        <f>[1]!s_val_dividendyield2($A$1,A1129)</f>
        <v>2.2829000000000002</v>
      </c>
      <c r="I1129" s="8">
        <f>[1]!s_val_pb_lf($A$1,A1129)</f>
        <v>1.6514999866485596</v>
      </c>
      <c r="J1129" s="11">
        <f>[1]!i_val_pe_percentile("881001.WI",A1129,"2000-01-01",A1129)</f>
        <v>4.214675560946028</v>
      </c>
      <c r="K1129" s="8">
        <f>[1]!macd("881001.WI",A1129,26,12,9,1,1,1)</f>
        <v>26.920066930616031</v>
      </c>
      <c r="L1129" s="8">
        <f>[1]!sar("881001.WI",A1129,4,"2","20","1",1)</f>
        <v>2205.030632</v>
      </c>
      <c r="M1129" s="12">
        <f>[1]!kdj("881001.WI",A1129,9,3,3,1,1,1)</f>
        <v>69.074601977667498</v>
      </c>
      <c r="N1129" s="7">
        <f>[1]!rsi("881001.WI",A1129,6,1,1)</f>
        <v>72.787871860765918</v>
      </c>
      <c r="O1129" s="7">
        <f>[1]!atr("881001.WI",A1129,14,"2","1",1)</f>
        <v>38.280614285714265</v>
      </c>
      <c r="P1129" s="21">
        <f>[1]!s_dq_close("000001.SH",A1129,1)</f>
        <v>2103.567</v>
      </c>
      <c r="Q1129" s="21">
        <f>[1]!s_dq_close("399107.SZ",A1129,1)</f>
        <v>1074.819</v>
      </c>
    </row>
    <row r="1130" spans="1:17" x14ac:dyDescent="0.25">
      <c r="A1130" s="6">
        <v>41514</v>
      </c>
      <c r="B1130" s="8">
        <f>[1]!i_dq_close($A$1,A1130)</f>
        <v>2285.4189000000001</v>
      </c>
      <c r="C1130" s="8">
        <f>[1]!i_dq_pctchange($A$1,A1130)</f>
        <v>-0.7229260769837853</v>
      </c>
      <c r="D1130" s="8">
        <f>[1]!s_dq_volume("881001.WI",A1130,1000000)</f>
        <v>27677.181033999997</v>
      </c>
      <c r="E1130" s="8">
        <f>[1]!s_dq_turn($A$1,A1130)</f>
        <v>0.95430000000000004</v>
      </c>
      <c r="F1130" s="8">
        <f>[1]!s_share_freeshares($A$1,A1130,10000)</f>
        <v>106553245.7467</v>
      </c>
      <c r="G1130" s="8">
        <f>[1]!s_val_pe_ttm($A$1,A1130)</f>
        <v>12.909199714660645</v>
      </c>
      <c r="H1130" s="8">
        <f>[1]!s_val_dividendyield2($A$1,A1130)</f>
        <v>2.2945000000000002</v>
      </c>
      <c r="I1130" s="8">
        <f>[1]!s_val_pb_lf($A$1,A1130)</f>
        <v>1.6405999660491943</v>
      </c>
      <c r="J1130" s="11">
        <f>[1]!i_val_pe_percentile("881001.WI",A1130,"2000-01-01",A1130)</f>
        <v>3.7587147620491055</v>
      </c>
      <c r="K1130" s="8">
        <f>[1]!macd("881001.WI",A1130,26,12,9,1,1,1)</f>
        <v>27.300217572755173</v>
      </c>
      <c r="L1130" s="8">
        <f>[1]!sar("881001.WI",A1130,4,"2","20","1",1)</f>
        <v>2208.9122947199999</v>
      </c>
      <c r="M1130" s="12">
        <f>[1]!kdj("881001.WI",A1130,9,3,3,1,1,1)</f>
        <v>71.891244875031305</v>
      </c>
      <c r="N1130" s="7">
        <f>[1]!rsi("881001.WI",A1130,6,1,1)</f>
        <v>62.083681606383813</v>
      </c>
      <c r="O1130" s="7">
        <f>[1]!atr("881001.WI",A1130,14,"2","1",1)</f>
        <v>38.654949999999999</v>
      </c>
      <c r="P1130" s="21">
        <f>[1]!s_dq_close("000001.SH",A1130,1)</f>
        <v>2101.3009999999999</v>
      </c>
      <c r="Q1130" s="21">
        <f>[1]!s_dq_close("399107.SZ",A1130,1)</f>
        <v>1061.0219999999999</v>
      </c>
    </row>
    <row r="1131" spans="1:17" x14ac:dyDescent="0.25">
      <c r="A1131" s="6">
        <v>41515</v>
      </c>
      <c r="B1131" s="8">
        <f>[1]!i_dq_close($A$1,A1131)</f>
        <v>2280.5502000000001</v>
      </c>
      <c r="C1131" s="8">
        <f>[1]!i_dq_pctchange($A$1,A1131)</f>
        <v>-0.21303315554098154</v>
      </c>
      <c r="D1131" s="8">
        <f>[1]!s_dq_volume("881001.WI",A1131,1000000)</f>
        <v>23185.927111000001</v>
      </c>
      <c r="E1131" s="8">
        <f>[1]!s_dq_turn($A$1,A1131)</f>
        <v>0.79949999999999999</v>
      </c>
      <c r="F1131" s="8">
        <f>[1]!s_share_freeshares($A$1,A1131,10000)</f>
        <v>106546801.4395</v>
      </c>
      <c r="G1131" s="8">
        <f>[1]!s_val_pe_ttm($A$1,A1131)</f>
        <v>12.808099746704102</v>
      </c>
      <c r="H1131" s="8">
        <f>[1]!s_val_dividendyield2($A$1,A1131)</f>
        <v>2.2991000000000001</v>
      </c>
      <c r="I1131" s="8">
        <f>[1]!s_val_pb_lf($A$1,A1131)</f>
        <v>1.6298999786376953</v>
      </c>
      <c r="J1131" s="11">
        <f>[1]!i_val_pe_percentile("881001.WI",A1131,"2000-01-01",A1131)</f>
        <v>2.9696969696969697</v>
      </c>
      <c r="K1131" s="8">
        <f>[1]!macd("881001.WI",A1131,26,12,9,1,1,1)</f>
        <v>26.89855647958484</v>
      </c>
      <c r="L1131" s="8">
        <f>[1]!sar("881001.WI",A1131,4,"2","20","1",1)</f>
        <v>2214.6770170368</v>
      </c>
      <c r="M1131" s="12">
        <f>[1]!kdj("881001.WI",A1131,9,3,3,1,1,1)</f>
        <v>73.43317112994778</v>
      </c>
      <c r="N1131" s="7">
        <f>[1]!rsi("881001.WI",A1131,6,1,1)</f>
        <v>59.035828818630954</v>
      </c>
      <c r="O1131" s="7">
        <f>[1]!atr("881001.WI",A1131,14,"2","1",1)</f>
        <v>37.605614285714282</v>
      </c>
      <c r="P1131" s="21">
        <f>[1]!s_dq_close("000001.SH",A1131,1)</f>
        <v>2097.2269999999999</v>
      </c>
      <c r="Q1131" s="21">
        <f>[1]!s_dq_close("399107.SZ",A1131,1)</f>
        <v>1059.153</v>
      </c>
    </row>
    <row r="1132" spans="1:17" x14ac:dyDescent="0.25">
      <c r="A1132" s="6">
        <v>41516</v>
      </c>
      <c r="B1132" s="8">
        <f>[1]!i_dq_close($A$1,A1132)</f>
        <v>2263.4411</v>
      </c>
      <c r="C1132" s="8">
        <f>[1]!i_dq_pctchange($A$1,A1132)</f>
        <v>-0.75021808333796491</v>
      </c>
      <c r="D1132" s="8">
        <f>[1]!s_dq_volume("881001.WI",A1132,1000000)</f>
        <v>29111.683229999999</v>
      </c>
      <c r="E1132" s="8">
        <f>[1]!s_dq_turn($A$1,A1132)</f>
        <v>1.0038</v>
      </c>
      <c r="F1132" s="8">
        <f>[1]!s_share_freeshares($A$1,A1132,10000)</f>
        <v>106530266.44310001</v>
      </c>
      <c r="G1132" s="8">
        <f>[1]!s_val_pe_ttm($A$1,A1132)</f>
        <v>12.607700347900391</v>
      </c>
      <c r="H1132" s="8">
        <f>[1]!s_val_dividendyield2($A$1,A1132)</f>
        <v>2.3132000000000001</v>
      </c>
      <c r="I1132" s="8">
        <f>[1]!s_val_pb_lf($A$1,A1132)</f>
        <v>1.6098999977111816</v>
      </c>
      <c r="J1132" s="11">
        <f>[1]!i_val_pe_percentile("881001.WI",A1132,"2000-01-01",A1132)</f>
        <v>1.7570433202059983</v>
      </c>
      <c r="K1132" s="8">
        <f>[1]!macd("881001.WI",A1132,26,12,9,1,1,1)</f>
        <v>24.912499993715301</v>
      </c>
      <c r="L1132" s="8">
        <f>[1]!sar("881001.WI",A1132,4,"2","20","1",1)</f>
        <v>2220.0958560145918</v>
      </c>
      <c r="M1132" s="12">
        <f>[1]!kdj("881001.WI",A1132,9,3,3,1,1,1)</f>
        <v>68.668158130356929</v>
      </c>
      <c r="N1132" s="7">
        <f>[1]!rsi("881001.WI",A1132,6,1,1)</f>
        <v>48.910405619867213</v>
      </c>
      <c r="O1132" s="7">
        <f>[1]!atr("881001.WI",A1132,14,"2","1",1)</f>
        <v>37.186535714285682</v>
      </c>
      <c r="P1132" s="21">
        <f>[1]!s_dq_close("000001.SH",A1132,1)</f>
        <v>2098.3820000000001</v>
      </c>
      <c r="Q1132" s="21">
        <f>[1]!s_dq_close("399107.SZ",A1132,1)</f>
        <v>1040.1949999999999</v>
      </c>
    </row>
    <row r="1133" spans="1:17" x14ac:dyDescent="0.25">
      <c r="A1133" s="6">
        <v>41519</v>
      </c>
      <c r="B1133" s="8">
        <f>[1]!i_dq_close($A$1,A1133)</f>
        <v>2275.4969999999998</v>
      </c>
      <c r="C1133" s="8">
        <f>[1]!i_dq_pctchange($A$1,A1133)</f>
        <v>0.53263590556873064</v>
      </c>
      <c r="D1133" s="8">
        <f>[1]!s_dq_volume("881001.WI",A1133,1000000)</f>
        <v>24299.254288</v>
      </c>
      <c r="E1133" s="8">
        <f>[1]!s_dq_turn($A$1,A1133)</f>
        <v>0.83779999999999999</v>
      </c>
      <c r="F1133" s="8">
        <f>[1]!s_share_freeshares($A$1,A1133,10000)</f>
        <v>106565209.70020001</v>
      </c>
      <c r="G1133" s="8">
        <f>[1]!s_val_pe_ttm($A$1,A1133)</f>
        <v>12.642299652099609</v>
      </c>
      <c r="H1133" s="8">
        <f>[1]!s_val_dividendyield2($A$1,A1133)</f>
        <v>2.3035999999999999</v>
      </c>
      <c r="I1133" s="8">
        <f>[1]!s_val_pb_lf($A$1,A1133)</f>
        <v>1.6151000261306763</v>
      </c>
      <c r="J1133" s="11">
        <f>[1]!i_val_pe_percentile("881001.WI",A1133,"2000-01-01",A1133)</f>
        <v>1.9382192610539066</v>
      </c>
      <c r="K1133" s="8">
        <f>[1]!macd("881001.WI",A1133,26,12,9,1,1,1)</f>
        <v>24.034293915114176</v>
      </c>
      <c r="L1133" s="8">
        <f>[1]!sar("881001.WI",A1133,4,"2","20","1",1)</f>
        <v>2225.1895646537164</v>
      </c>
      <c r="M1133" s="12">
        <f>[1]!kdj("881001.WI",A1133,9,3,3,1,1,1)</f>
        <v>69.443570871633952</v>
      </c>
      <c r="N1133" s="7">
        <f>[1]!rsi("881001.WI",A1133,6,1,1)</f>
        <v>55.381349953924911</v>
      </c>
      <c r="O1133" s="7">
        <f>[1]!atr("881001.WI",A1133,14,"2","1",1)</f>
        <v>38.939199999999964</v>
      </c>
      <c r="P1133" s="21">
        <f>[1]!s_dq_close("000001.SH",A1133,1)</f>
        <v>2098.4479999999999</v>
      </c>
      <c r="Q1133" s="21">
        <f>[1]!s_dq_close("399107.SZ",A1133,1)</f>
        <v>1052.279</v>
      </c>
    </row>
    <row r="1134" spans="1:17" x14ac:dyDescent="0.25">
      <c r="A1134" s="6">
        <v>41520</v>
      </c>
      <c r="B1134" s="8">
        <f>[1]!i_dq_close($A$1,A1134)</f>
        <v>2310.8607999999999</v>
      </c>
      <c r="C1134" s="8">
        <f>[1]!i_dq_pctchange($A$1,A1134)</f>
        <v>1.5541132332848642</v>
      </c>
      <c r="D1134" s="8">
        <f>[1]!s_dq_volume("881001.WI",A1134,1000000)</f>
        <v>23970.582728000001</v>
      </c>
      <c r="E1134" s="8">
        <f>[1]!s_dq_turn($A$1,A1134)</f>
        <v>0.82630000000000003</v>
      </c>
      <c r="F1134" s="8">
        <f>[1]!s_share_freeshares($A$1,A1134,10000)</f>
        <v>106607841.9676</v>
      </c>
      <c r="G1134" s="8">
        <f>[1]!s_val_pe_ttm($A$1,A1134)</f>
        <v>12.805899620056152</v>
      </c>
      <c r="H1134" s="8">
        <f>[1]!s_val_dividendyield2($A$1,A1134)</f>
        <v>2.2736000000000001</v>
      </c>
      <c r="I1134" s="8">
        <f>[1]!s_val_pb_lf($A$1,A1134)</f>
        <v>1.6360000371932983</v>
      </c>
      <c r="J1134" s="11">
        <f>[1]!i_val_pe_percentile("881001.WI",A1134,"2000-01-01",A1134)</f>
        <v>3.0275507114744173</v>
      </c>
      <c r="K1134" s="8">
        <f>[1]!macd("881001.WI",A1134,26,12,9,1,1,1)</f>
        <v>25.893389506921721</v>
      </c>
      <c r="L1134" s="8">
        <f>[1]!sar("881001.WI",A1134,4,"2","20","1",1)</f>
        <v>2229.9776507744932</v>
      </c>
      <c r="M1134" s="12">
        <f>[1]!kdj("881001.WI",A1134,9,3,3,1,1,1)</f>
        <v>79.626691999457037</v>
      </c>
      <c r="N1134" s="7">
        <f>[1]!rsi("881001.WI",A1134,6,1,1)</f>
        <v>69.139908876891383</v>
      </c>
      <c r="O1134" s="7">
        <f>[1]!atr("881001.WI",A1134,14,"2","1",1)</f>
        <v>41.010814285714233</v>
      </c>
      <c r="P1134" s="21">
        <f>[1]!s_dq_close("000001.SH",A1134,1)</f>
        <v>2123.1120000000001</v>
      </c>
      <c r="Q1134" s="21">
        <f>[1]!s_dq_close("399107.SZ",A1134,1)</f>
        <v>1068.825</v>
      </c>
    </row>
    <row r="1135" spans="1:17" x14ac:dyDescent="0.25">
      <c r="A1135" s="6">
        <v>41521</v>
      </c>
      <c r="B1135" s="8">
        <f>[1]!i_dq_close($A$1,A1135)</f>
        <v>2311.2972</v>
      </c>
      <c r="C1135" s="8">
        <f>[1]!i_dq_pctchange($A$1,A1135)</f>
        <v>1.8884737670051298E-2</v>
      </c>
      <c r="D1135" s="8">
        <f>[1]!s_dq_volume("881001.WI",A1135,1000000)</f>
        <v>24571.047557000002</v>
      </c>
      <c r="E1135" s="8">
        <f>[1]!s_dq_turn($A$1,A1135)</f>
        <v>0.84670000000000001</v>
      </c>
      <c r="F1135" s="8">
        <f>[1]!s_share_freeshares($A$1,A1135,10000)</f>
        <v>106641821.37190001</v>
      </c>
      <c r="G1135" s="8">
        <f>[1]!s_val_pe_ttm($A$1,A1135)</f>
        <v>12.821200370788574</v>
      </c>
      <c r="H1135" s="8">
        <f>[1]!s_val_dividendyield2($A$1,A1135)</f>
        <v>2.2559</v>
      </c>
      <c r="I1135" s="8">
        <f>[1]!s_val_pb_lf($A$1,A1135)</f>
        <v>1.6380000114440918</v>
      </c>
      <c r="J1135" s="11">
        <f>[1]!i_val_pe_percentile("881001.WI",A1135,"2000-01-01",A1135)</f>
        <v>3.1779661016949152</v>
      </c>
      <c r="K1135" s="8">
        <f>[1]!macd("881001.WI",A1135,26,12,9,1,1,1)</f>
        <v>27.089677055979337</v>
      </c>
      <c r="L1135" s="8">
        <f>[1]!sar("881001.WI",A1135,4,"2","20","1",1)</f>
        <v>2236.4489107125337</v>
      </c>
      <c r="M1135" s="12">
        <f>[1]!kdj("881001.WI",A1135,9,3,3,1,1,1)</f>
        <v>84.15831489653722</v>
      </c>
      <c r="N1135" s="7">
        <f>[1]!rsi("881001.WI",A1135,6,1,1)</f>
        <v>69.280184493704482</v>
      </c>
      <c r="O1135" s="7">
        <f>[1]!atr("881001.WI",A1135,14,"2","1",1)</f>
        <v>39.670778571428528</v>
      </c>
      <c r="P1135" s="21">
        <f>[1]!s_dq_close("000001.SH",A1135,1)</f>
        <v>2127.6179999999999</v>
      </c>
      <c r="Q1135" s="21">
        <f>[1]!s_dq_close("399107.SZ",A1135,1)</f>
        <v>1068.8240000000001</v>
      </c>
    </row>
    <row r="1136" spans="1:17" x14ac:dyDescent="0.25">
      <c r="A1136" s="6">
        <v>41522</v>
      </c>
      <c r="B1136" s="8">
        <f>[1]!i_dq_close($A$1,A1136)</f>
        <v>2310.6907999999999</v>
      </c>
      <c r="C1136" s="8">
        <f>[1]!i_dq_pctchange($A$1,A1136)</f>
        <v>-2.6236349007826492E-2</v>
      </c>
      <c r="D1136" s="8">
        <f>[1]!s_dq_volume("881001.WI",A1136,1000000)</f>
        <v>22411.941414000001</v>
      </c>
      <c r="E1136" s="8">
        <f>[1]!s_dq_turn($A$1,A1136)</f>
        <v>0.77170000000000005</v>
      </c>
      <c r="F1136" s="8">
        <f>[1]!s_share_freeshares($A$1,A1136,10000)</f>
        <v>106773316.3585</v>
      </c>
      <c r="G1136" s="8">
        <f>[1]!s_val_pe_ttm($A$1,A1136)</f>
        <v>12.823100090026855</v>
      </c>
      <c r="H1136" s="8">
        <f>[1]!s_val_dividendyield2($A$1,A1136)</f>
        <v>2.2547999999999999</v>
      </c>
      <c r="I1136" s="8">
        <f>[1]!s_val_pb_lf($A$1,A1136)</f>
        <v>1.6380000114440918</v>
      </c>
      <c r="J1136" s="11">
        <f>[1]!i_val_pe_percentile("881001.WI",A1136,"2000-01-01",A1136)</f>
        <v>3.2980332829046901</v>
      </c>
      <c r="K1136" s="8">
        <f>[1]!macd("881001.WI",A1136,26,12,9,1,1,1)</f>
        <v>27.669851323121293</v>
      </c>
      <c r="L1136" s="8">
        <f>[1]!sar("881001.WI",A1136,4,"2","20","1",1)</f>
        <v>2244.7189696412802</v>
      </c>
      <c r="M1136" s="12">
        <f>[1]!kdj("881001.WI",A1136,9,3,3,1,1,1)</f>
        <v>85.710893697923908</v>
      </c>
      <c r="N1136" s="7">
        <f>[1]!rsi("881001.WI",A1136,6,1,1)</f>
        <v>68.759025314459294</v>
      </c>
      <c r="O1136" s="7">
        <f>[1]!atr("881001.WI",A1136,14,"2","1",1)</f>
        <v>34.275092857142809</v>
      </c>
      <c r="P1136" s="21">
        <f>[1]!s_dq_close("000001.SH",A1136,1)</f>
        <v>2122.4299999999998</v>
      </c>
      <c r="Q1136" s="21">
        <f>[1]!s_dq_close("399107.SZ",A1136,1)</f>
        <v>1070.925</v>
      </c>
    </row>
    <row r="1137" spans="1:17" x14ac:dyDescent="0.25">
      <c r="A1137" s="6">
        <v>41523</v>
      </c>
      <c r="B1137" s="8">
        <f>[1]!i_dq_close($A$1,A1137)</f>
        <v>2328.5526</v>
      </c>
      <c r="C1137" s="8">
        <f>[1]!i_dq_pctchange($A$1,A1137)</f>
        <v>0.77300692935636961</v>
      </c>
      <c r="D1137" s="8">
        <f>[1]!s_dq_volume("881001.WI",A1137,1000000)</f>
        <v>23629.974718000001</v>
      </c>
      <c r="E1137" s="8">
        <f>[1]!s_dq_turn($A$1,A1137)</f>
        <v>0.81299999999999994</v>
      </c>
      <c r="F1137" s="8">
        <f>[1]!s_share_freeshares($A$1,A1137,10000)</f>
        <v>106776463.03489999</v>
      </c>
      <c r="G1137" s="8">
        <f>[1]!s_val_pe_ttm($A$1,A1137)</f>
        <v>12.913299560546875</v>
      </c>
      <c r="H1137" s="8">
        <f>[1]!s_val_dividendyield2($A$1,A1137)</f>
        <v>2.2387000000000001</v>
      </c>
      <c r="I1137" s="8">
        <f>[1]!s_val_pb_lf($A$1,A1137)</f>
        <v>1.6492999792098999</v>
      </c>
      <c r="J1137" s="11">
        <f>[1]!i_val_pe_percentile("881001.WI",A1137,"2000-01-01",A1137)</f>
        <v>3.9624924379915307</v>
      </c>
      <c r="K1137" s="8">
        <f>[1]!macd("881001.WI",A1137,26,12,9,1,1,1)</f>
        <v>29.233950805091354</v>
      </c>
      <c r="L1137" s="8">
        <f>[1]!sar("881001.WI",A1137,4,"2","20","1",1)</f>
        <v>2252.162022677152</v>
      </c>
      <c r="M1137" s="12">
        <f>[1]!kdj("881001.WI",A1137,9,3,3,1,1,1)</f>
        <v>89.376061420794315</v>
      </c>
      <c r="N1137" s="7">
        <f>[1]!rsi("881001.WI",A1137,6,1,1)</f>
        <v>75.321019561633634</v>
      </c>
      <c r="O1137" s="7">
        <f>[1]!atr("881001.WI",A1137,14,"2","1",1)</f>
        <v>32.079271428571374</v>
      </c>
      <c r="P1137" s="21">
        <f>[1]!s_dq_close("000001.SH",A1137,1)</f>
        <v>2139.9929999999999</v>
      </c>
      <c r="Q1137" s="21">
        <f>[1]!s_dq_close("399107.SZ",A1137,1)</f>
        <v>1076.03</v>
      </c>
    </row>
    <row r="1138" spans="1:17" x14ac:dyDescent="0.25">
      <c r="A1138" s="6">
        <v>41526</v>
      </c>
      <c r="B1138" s="8">
        <f>[1]!i_dq_close($A$1,A1138)</f>
        <v>2381.5210999999999</v>
      </c>
      <c r="C1138" s="8">
        <f>[1]!i_dq_pctchange($A$1,A1138)</f>
        <v>2.2747392521860985</v>
      </c>
      <c r="D1138" s="8">
        <f>[1]!s_dq_volume("881001.WI",A1138,1000000)</f>
        <v>34124.788791999999</v>
      </c>
      <c r="E1138" s="8">
        <f>[1]!s_dq_turn($A$1,A1138)</f>
        <v>1.1745000000000001</v>
      </c>
      <c r="F1138" s="8">
        <f>[1]!s_share_freeshares($A$1,A1138,10000)</f>
        <v>106692860.5367</v>
      </c>
      <c r="G1138" s="8">
        <f>[1]!s_val_pe_ttm($A$1,A1138)</f>
        <v>13.256799697875977</v>
      </c>
      <c r="H1138" s="8">
        <f>[1]!s_val_dividendyield2($A$1,A1138)</f>
        <v>2.1859999999999999</v>
      </c>
      <c r="I1138" s="8">
        <f>[1]!s_val_pb_lf($A$1,A1138)</f>
        <v>1.6929999589920044</v>
      </c>
      <c r="J1138" s="11">
        <f>[1]!i_val_pe_percentile("881001.WI",A1138,"2000-01-01",A1138)</f>
        <v>6.1687329906259452</v>
      </c>
      <c r="K1138" s="8">
        <f>[1]!macd("881001.WI",A1138,26,12,9,1,1,1)</f>
        <v>34.351641843044035</v>
      </c>
      <c r="L1138" s="8">
        <f>[1]!sar("881001.WI",A1138,4,"2","20","1",1)</f>
        <v>2261.6665239558938</v>
      </c>
      <c r="M1138" s="12">
        <f>[1]!kdj("881001.WI",A1138,9,3,3,1,1,1)</f>
        <v>92.125025261983367</v>
      </c>
      <c r="N1138" s="7">
        <f>[1]!rsi("881001.WI",A1138,6,1,1)</f>
        <v>85.87718570719467</v>
      </c>
      <c r="O1138" s="7">
        <f>[1]!atr("881001.WI",A1138,14,"2","1",1)</f>
        <v>33.359299999999948</v>
      </c>
      <c r="P1138" s="21">
        <f>[1]!s_dq_close("000001.SH",A1138,1)</f>
        <v>2212.5160000000001</v>
      </c>
      <c r="Q1138" s="21">
        <f>[1]!s_dq_close("399107.SZ",A1138,1)</f>
        <v>1085.518</v>
      </c>
    </row>
    <row r="1139" spans="1:17" x14ac:dyDescent="0.25">
      <c r="A1139" s="6">
        <v>41527</v>
      </c>
      <c r="B1139" s="8">
        <f>[1]!i_dq_close($A$1,A1139)</f>
        <v>2409.7132999999999</v>
      </c>
      <c r="C1139" s="8">
        <f>[1]!i_dq_pctchange($A$1,A1139)</f>
        <v>1.1837896376395725</v>
      </c>
      <c r="D1139" s="8">
        <f>[1]!s_dq_volume("881001.WI",A1139,1000000)</f>
        <v>36479.008612999998</v>
      </c>
      <c r="E1139" s="8">
        <f>[1]!s_dq_turn($A$1,A1139)</f>
        <v>1.2553000000000001</v>
      </c>
      <c r="F1139" s="8">
        <f>[1]!s_share_freeshares($A$1,A1139,10000)</f>
        <v>106702060.7498</v>
      </c>
      <c r="G1139" s="8">
        <f>[1]!s_val_pe_ttm($A$1,A1139)</f>
        <v>13.363900184631348</v>
      </c>
      <c r="H1139" s="8">
        <f>[1]!s_val_dividendyield2($A$1,A1139)</f>
        <v>2.1663999999999999</v>
      </c>
      <c r="I1139" s="8">
        <f>[1]!s_val_pb_lf($A$1,A1139)</f>
        <v>1.7072999477386475</v>
      </c>
      <c r="J1139" s="11">
        <f>[1]!i_val_pe_percentile("881001.WI",A1139,"2000-01-01",A1139)</f>
        <v>6.5447400241837972</v>
      </c>
      <c r="K1139" s="8">
        <f>[1]!macd("881001.WI",A1139,26,12,9,1,1,1)</f>
        <v>40.218707564026772</v>
      </c>
      <c r="L1139" s="8">
        <f>[1]!sar("881001.WI",A1139,4,"2","20","1",1)</f>
        <v>2278.9083466020688</v>
      </c>
      <c r="M1139" s="12">
        <f>[1]!kdj("881001.WI",A1139,9,3,3,1,1,1)</f>
        <v>94.750016841322235</v>
      </c>
      <c r="N1139" s="7">
        <f>[1]!rsi("881001.WI",A1139,6,1,1)</f>
        <v>88.907572921419657</v>
      </c>
      <c r="O1139" s="7">
        <f>[1]!atr("881001.WI",A1139,14,"2","1",1)</f>
        <v>33.701121428571369</v>
      </c>
      <c r="P1139" s="21">
        <f>[1]!s_dq_close("000001.SH",A1139,1)</f>
        <v>2237.9839999999999</v>
      </c>
      <c r="Q1139" s="21">
        <f>[1]!s_dq_close("399107.SZ",A1139,1)</f>
        <v>1090.377</v>
      </c>
    </row>
    <row r="1140" spans="1:17" x14ac:dyDescent="0.25">
      <c r="A1140" s="6">
        <v>41528</v>
      </c>
      <c r="B1140" s="8">
        <f>[1]!i_dq_close($A$1,A1140)</f>
        <v>2400.3912</v>
      </c>
      <c r="C1140" s="8">
        <f>[1]!i_dq_pctchange($A$1,A1140)</f>
        <v>-0.38685514994667058</v>
      </c>
      <c r="D1140" s="8">
        <f>[1]!s_dq_volume("881001.WI",A1140,1000000)</f>
        <v>39348.631058999999</v>
      </c>
      <c r="E1140" s="8">
        <f>[1]!s_dq_turn($A$1,A1140)</f>
        <v>1.3526</v>
      </c>
      <c r="F1140" s="8">
        <f>[1]!s_share_freeshares($A$1,A1140,10000)</f>
        <v>106926186.57889999</v>
      </c>
      <c r="G1140" s="8">
        <f>[1]!s_val_pe_ttm($A$1,A1140)</f>
        <v>13.354000091552734</v>
      </c>
      <c r="H1140" s="8">
        <f>[1]!s_val_dividendyield2($A$1,A1140)</f>
        <v>2.1863000000000001</v>
      </c>
      <c r="I1140" s="8">
        <f>[1]!s_val_pb_lf($A$1,A1140)</f>
        <v>1.7027000188827515</v>
      </c>
      <c r="J1140" s="11">
        <f>[1]!i_val_pe_percentile("881001.WI",A1140,"2000-01-01",A1140)</f>
        <v>6.5276518585675429</v>
      </c>
      <c r="K1140" s="8">
        <f>[1]!macd("881001.WI",A1140,26,12,9,1,1,1)</f>
        <v>43.613435321901761</v>
      </c>
      <c r="L1140" s="8">
        <f>[1]!sar("881001.WI",A1140,4,"2","20","1",1)</f>
        <v>2299.8371391457376</v>
      </c>
      <c r="M1140" s="12">
        <f>[1]!kdj("881001.WI",A1140,9,3,3,1,1,1)</f>
        <v>92.010398247694752</v>
      </c>
      <c r="N1140" s="7">
        <f>[1]!rsi("881001.WI",A1140,6,1,1)</f>
        <v>81.931754503338382</v>
      </c>
      <c r="O1140" s="7">
        <f>[1]!atr("881001.WI",A1140,14,"2","1",1)</f>
        <v>34.503499999999903</v>
      </c>
      <c r="P1140" s="21">
        <f>[1]!s_dq_close("000001.SH",A1140,1)</f>
        <v>2241.268</v>
      </c>
      <c r="Q1140" s="21">
        <f>[1]!s_dq_close("399107.SZ",A1140,1)</f>
        <v>1079.7860000000001</v>
      </c>
    </row>
    <row r="1141" spans="1:17" x14ac:dyDescent="0.25">
      <c r="A1141" s="6">
        <v>41529</v>
      </c>
      <c r="B1141" s="8">
        <f>[1]!i_dq_close($A$1,A1141)</f>
        <v>2415.7426999999998</v>
      </c>
      <c r="C1141" s="8">
        <f>[1]!i_dq_pctchange($A$1,A1141)</f>
        <v>0.63954158805447048</v>
      </c>
      <c r="D1141" s="8">
        <f>[1]!s_dq_volume("881001.WI",A1141,1000000)</f>
        <v>32033.120564999997</v>
      </c>
      <c r="E1141" s="8">
        <f>[1]!s_dq_turn($A$1,A1141)</f>
        <v>1.1011</v>
      </c>
      <c r="F1141" s="8">
        <f>[1]!s_share_freeshares($A$1,A1141,10000)</f>
        <v>106951999.72570001</v>
      </c>
      <c r="G1141" s="8">
        <f>[1]!s_val_pe_ttm($A$1,A1141)</f>
        <v>13.426699638366699</v>
      </c>
      <c r="H1141" s="8">
        <f>[1]!s_val_dividendyield2($A$1,A1141)</f>
        <v>2.1766000000000001</v>
      </c>
      <c r="I1141" s="8">
        <f>[1]!s_val_pb_lf($A$1,A1141)</f>
        <v>1.715999960899353</v>
      </c>
      <c r="J1141" s="11">
        <f>[1]!i_val_pe_percentile("881001.WI",A1141,"2000-01-01",A1141)</f>
        <v>6.858006042296072</v>
      </c>
      <c r="K1141" s="8">
        <f>[1]!macd("881001.WI",A1141,26,12,9,1,1,1)</f>
        <v>47.00072418836362</v>
      </c>
      <c r="L1141" s="8">
        <f>[1]!sar("881001.WI",A1141,4,"2","20","1",1)</f>
        <v>2322.2642140995049</v>
      </c>
      <c r="M1141" s="12">
        <f>[1]!kdj("881001.WI",A1141,9,3,3,1,1,1)</f>
        <v>92.494317634986189</v>
      </c>
      <c r="N1141" s="7">
        <f>[1]!rsi("881001.WI",A1141,6,1,1)</f>
        <v>84.357188836342374</v>
      </c>
      <c r="O1141" s="7">
        <f>[1]!atr("881001.WI",A1141,14,"2","1",1)</f>
        <v>32.764585714285623</v>
      </c>
      <c r="P1141" s="21">
        <f>[1]!s_dq_close("000001.SH",A1141,1)</f>
        <v>2255.605</v>
      </c>
      <c r="Q1141" s="21">
        <f>[1]!s_dq_close("399107.SZ",A1141,1)</f>
        <v>1080.289</v>
      </c>
    </row>
    <row r="1142" spans="1:17" x14ac:dyDescent="0.25">
      <c r="A1142" s="6">
        <v>41530</v>
      </c>
      <c r="B1142" s="8">
        <f>[1]!i_dq_close($A$1,A1142)</f>
        <v>2410.4245000000001</v>
      </c>
      <c r="C1142" s="8">
        <f>[1]!i_dq_pctchange($A$1,A1142)</f>
        <v>-0.22014761754220374</v>
      </c>
      <c r="D1142" s="8">
        <f>[1]!s_dq_volume("881001.WI",A1142,1000000)</f>
        <v>27335.132138000001</v>
      </c>
      <c r="E1142" s="8">
        <f>[1]!s_dq_turn($A$1,A1142)</f>
        <v>0.93940000000000001</v>
      </c>
      <c r="F1142" s="8">
        <f>[1]!s_share_freeshares($A$1,A1142,10000)</f>
        <v>106982375.15539999</v>
      </c>
      <c r="G1142" s="8">
        <f>[1]!s_val_pe_ttm($A$1,A1142)</f>
        <v>13.365799903869629</v>
      </c>
      <c r="H1142" s="8">
        <f>[1]!s_val_dividendyield2($A$1,A1142)</f>
        <v>2.3252999999999999</v>
      </c>
      <c r="I1142" s="8">
        <f>[1]!s_val_pb_lf($A$1,A1142)</f>
        <v>1.7081999778747559</v>
      </c>
      <c r="J1142" s="11">
        <f>[1]!i_val_pe_percentile("881001.WI",A1142,"2000-01-01",A1142)</f>
        <v>6.6143159166414982</v>
      </c>
      <c r="K1142" s="8">
        <f>[1]!macd("881001.WI",A1142,26,12,9,1,1,1)</f>
        <v>48.694718323758025</v>
      </c>
      <c r="L1142" s="8">
        <f>[1]!sar("881001.WI",A1142,4,"2","20","1",1)</f>
        <v>2343.3355112796039</v>
      </c>
      <c r="M1142" s="12">
        <f>[1]!kdj("881001.WI",A1142,9,3,3,1,1,1)</f>
        <v>91.249630722642792</v>
      </c>
      <c r="N1142" s="7">
        <f>[1]!rsi("881001.WI",A1142,6,1,1)</f>
        <v>79.898499084550949</v>
      </c>
      <c r="O1142" s="7">
        <f>[1]!atr("881001.WI",A1142,14,"2","1",1)</f>
        <v>30.953549999999918</v>
      </c>
      <c r="P1142" s="21">
        <f>[1]!s_dq_close("000001.SH",A1142,1)</f>
        <v>2236.2170000000001</v>
      </c>
      <c r="Q1142" s="21">
        <f>[1]!s_dq_close("399107.SZ",A1142,1)</f>
        <v>1087.1769999999999</v>
      </c>
    </row>
    <row r="1143" spans="1:17" x14ac:dyDescent="0.25">
      <c r="A1143" s="6">
        <v>41533</v>
      </c>
      <c r="B1143" s="8">
        <f>[1]!i_dq_close($A$1,A1143)</f>
        <v>2410.5306999999998</v>
      </c>
      <c r="C1143" s="8">
        <f>[1]!i_dq_pctchange($A$1,A1143)</f>
        <v>4.4058629506842865E-3</v>
      </c>
      <c r="D1143" s="8">
        <f>[1]!s_dq_volume("881001.WI",A1143,1000000)</f>
        <v>25280.932553999999</v>
      </c>
      <c r="E1143" s="8">
        <f>[1]!s_dq_turn($A$1,A1143)</f>
        <v>0.86839999999999995</v>
      </c>
      <c r="F1143" s="8">
        <f>[1]!s_share_freeshares($A$1,A1143,10000)</f>
        <v>107047722.5767</v>
      </c>
      <c r="G1143" s="8">
        <f>[1]!s_val_pe_ttm($A$1,A1143)</f>
        <v>13.360600471496582</v>
      </c>
      <c r="H1143" s="8">
        <f>[1]!s_val_dividendyield2($A$1,A1143)</f>
        <v>2.3252000000000002</v>
      </c>
      <c r="I1143" s="8">
        <f>[1]!s_val_pb_lf($A$1,A1143)</f>
        <v>1.7074999809265137</v>
      </c>
      <c r="J1143" s="11">
        <f>[1]!i_val_pe_percentile("881001.WI",A1143,"2000-01-01",A1143)</f>
        <v>6.5519323671497585</v>
      </c>
      <c r="K1143" s="8">
        <f>[1]!macd("881001.WI",A1143,26,12,9,1,1,1)</f>
        <v>49.475467936118093</v>
      </c>
      <c r="L1143" s="8">
        <f>[1]!sar("881001.WI",A1143,4,"2","20","1",1)</f>
        <v>2360.1925490236831</v>
      </c>
      <c r="M1143" s="12">
        <f>[1]!kdj("881001.WI",A1143,9,3,3,1,1,1)</f>
        <v>89.653630193687889</v>
      </c>
      <c r="N1143" s="7">
        <f>[1]!rsi("881001.WI",A1143,6,1,1)</f>
        <v>79.923926664346169</v>
      </c>
      <c r="O1143" s="7">
        <f>[1]!atr("881001.WI",A1143,14,"2","1",1)</f>
        <v>31.194378571428484</v>
      </c>
      <c r="P1143" s="21">
        <f>[1]!s_dq_close("000001.SH",A1143,1)</f>
        <v>2231.4009999999998</v>
      </c>
      <c r="Q1143" s="21">
        <f>[1]!s_dq_close("399107.SZ",A1143,1)</f>
        <v>1091.23</v>
      </c>
    </row>
    <row r="1144" spans="1:17" x14ac:dyDescent="0.25">
      <c r="A1144" s="6">
        <v>41534</v>
      </c>
      <c r="B1144" s="8">
        <f>[1]!i_dq_close($A$1,A1144)</f>
        <v>2364.7647999999999</v>
      </c>
      <c r="C1144" s="8">
        <f>[1]!i_dq_pctchange($A$1,A1144)</f>
        <v>-1.8985819180813535</v>
      </c>
      <c r="D1144" s="8">
        <f>[1]!s_dq_volume("881001.WI",A1144,1000000)</f>
        <v>25171.259006</v>
      </c>
      <c r="E1144" s="8">
        <f>[1]!s_dq_turn($A$1,A1144)</f>
        <v>0.86460000000000004</v>
      </c>
      <c r="F1144" s="8">
        <f>[1]!s_share_freeshares($A$1,A1144,10000)</f>
        <v>107071478.85349999</v>
      </c>
      <c r="G1144" s="8">
        <f>[1]!s_val_pe_ttm($A$1,A1144)</f>
        <v>13.115599632263184</v>
      </c>
      <c r="H1144" s="8">
        <f>[1]!s_val_dividendyield2($A$1,A1144)</f>
        <v>2.3692000000000002</v>
      </c>
      <c r="I1144" s="8">
        <f>[1]!s_val_pb_lf($A$1,A1144)</f>
        <v>1.6759999990463257</v>
      </c>
      <c r="J1144" s="11">
        <f>[1]!i_val_pe_percentile("881001.WI",A1144,"2000-01-01",A1144)</f>
        <v>5.4331421672200424</v>
      </c>
      <c r="K1144" s="8">
        <f>[1]!macd("881001.WI",A1144,26,12,9,1,1,1)</f>
        <v>45.872502328296832</v>
      </c>
      <c r="L1144" s="8">
        <f>[1]!sar("881001.WI",A1144,4,"2","20","1",1)</f>
        <v>2427.6206999999999</v>
      </c>
      <c r="M1144" s="12">
        <f>[1]!kdj("881001.WI",A1144,9,3,3,1,1,1)</f>
        <v>76.504673197109682</v>
      </c>
      <c r="N1144" s="7">
        <f>[1]!rsi("881001.WI",A1144,6,1,1)</f>
        <v>48.317309349425763</v>
      </c>
      <c r="O1144" s="7">
        <f>[1]!atr("881001.WI",A1144,14,"2","1",1)</f>
        <v>32.101357142857069</v>
      </c>
      <c r="P1144" s="21">
        <f>[1]!s_dq_close("000001.SH",A1144,1)</f>
        <v>2185.56</v>
      </c>
      <c r="Q1144" s="21">
        <f>[1]!s_dq_close("399107.SZ",A1144,1)</f>
        <v>1075.422</v>
      </c>
    </row>
    <row r="1145" spans="1:17" x14ac:dyDescent="0.25">
      <c r="A1145" s="6">
        <v>41535</v>
      </c>
      <c r="B1145" s="8">
        <f>[1]!i_dq_close($A$1,A1145)</f>
        <v>2378.7262000000001</v>
      </c>
      <c r="C1145" s="8">
        <f>[1]!i_dq_pctchange($A$1,A1145)</f>
        <v>0.59039275280146852</v>
      </c>
      <c r="D1145" s="8">
        <f>[1]!s_dq_volume("881001.WI",A1145,1000000)</f>
        <v>19392.289019</v>
      </c>
      <c r="E1145" s="8">
        <f>[1]!s_dq_turn($A$1,A1145)</f>
        <v>0.66649999999999998</v>
      </c>
      <c r="F1145" s="8">
        <f>[1]!s_share_freeshares($A$1,A1145,10000)</f>
        <v>106969601.353</v>
      </c>
      <c r="G1145" s="8">
        <f>[1]!s_val_pe_ttm($A$1,A1145)</f>
        <v>13.174300193786621</v>
      </c>
      <c r="H1145" s="8">
        <f>[1]!s_val_dividendyield2($A$1,A1145)</f>
        <v>2.3279999999999998</v>
      </c>
      <c r="I1145" s="8">
        <f>[1]!s_val_pb_lf($A$1,A1145)</f>
        <v>1.6825000047683716</v>
      </c>
      <c r="J1145" s="11">
        <f>[1]!i_val_pe_percentile("881001.WI",A1145,"2000-01-01",A1145)</f>
        <v>5.703077851538926</v>
      </c>
      <c r="K1145" s="8">
        <f>[1]!macd("881001.WI",A1145,26,12,9,1,1,1)</f>
        <v>43.640632381105661</v>
      </c>
      <c r="L1145" s="8">
        <f>[1]!sar("881001.WI",A1145,4,"2","20","1",1)</f>
        <v>2426.3532580000001</v>
      </c>
      <c r="M1145" s="12">
        <f>[1]!kdj("881001.WI",A1145,9,3,3,1,1,1)</f>
        <v>70.928632011682296</v>
      </c>
      <c r="N1145" s="7">
        <f>[1]!rsi("881001.WI",A1145,6,1,1)</f>
        <v>54.85308969905163</v>
      </c>
      <c r="O1145" s="7">
        <f>[1]!atr("881001.WI",A1145,14,"2","1",1)</f>
        <v>32.085157142857078</v>
      </c>
      <c r="P1145" s="21">
        <f>[1]!s_dq_close("000001.SH",A1145,1)</f>
        <v>2191.8510000000001</v>
      </c>
      <c r="Q1145" s="21">
        <f>[1]!s_dq_close("399107.SZ",A1145,1)</f>
        <v>1082.0239999999999</v>
      </c>
    </row>
    <row r="1146" spans="1:17" x14ac:dyDescent="0.25">
      <c r="A1146" s="6">
        <v>41540</v>
      </c>
      <c r="B1146" s="8">
        <f>[1]!i_dq_close($A$1,A1146)</f>
        <v>2422.9623000000001</v>
      </c>
      <c r="C1146" s="8">
        <f>[1]!i_dq_pctchange($A$1,A1146)</f>
        <v>1.8596549699582945</v>
      </c>
      <c r="D1146" s="8">
        <f>[1]!s_dq_volume("881001.WI",A1146,1000000)</f>
        <v>23236.634717000001</v>
      </c>
      <c r="E1146" s="8">
        <f>[1]!s_dq_turn($A$1,A1146)</f>
        <v>0.7984</v>
      </c>
      <c r="F1146" s="8">
        <f>[1]!s_share_freeshares($A$1,A1146,10000)</f>
        <v>106995197.156</v>
      </c>
      <c r="G1146" s="8">
        <f>[1]!s_val_pe_ttm($A$1,A1146)</f>
        <v>13.379199981689453</v>
      </c>
      <c r="H1146" s="8">
        <f>[1]!s_val_dividendyield2($A$1,A1146)</f>
        <v>2.1781999999999999</v>
      </c>
      <c r="I1146" s="8">
        <f>[1]!s_val_pb_lf($A$1,A1146)</f>
        <v>1.7086999416351318</v>
      </c>
      <c r="J1146" s="11">
        <f>[1]!i_val_pe_percentile("881001.WI",A1146,"2000-01-01",A1146)</f>
        <v>6.7873303167420813</v>
      </c>
      <c r="K1146" s="8">
        <f>[1]!macd("881001.WI",A1146,26,12,9,1,1,1)</f>
        <v>44.92349287967545</v>
      </c>
      <c r="L1146" s="8">
        <f>[1]!sar("881001.WI",A1146,4,"2","20","1",1)</f>
        <v>2423.4105116800001</v>
      </c>
      <c r="M1146" s="12">
        <f>[1]!kdj("881001.WI",A1146,9,3,3,1,1,1)</f>
        <v>78.910991268440227</v>
      </c>
      <c r="N1146" s="7">
        <f>[1]!rsi("881001.WI",A1146,6,1,1)</f>
        <v>69.512198045787116</v>
      </c>
      <c r="O1146" s="7">
        <f>[1]!atr("881001.WI",A1146,14,"2","1",1)</f>
        <v>32.231542857142813</v>
      </c>
      <c r="P1146" s="21">
        <f>[1]!s_dq_close("000001.SH",A1146,1)</f>
        <v>2221.0439999999999</v>
      </c>
      <c r="Q1146" s="21">
        <f>[1]!s_dq_close("399107.SZ",A1146,1)</f>
        <v>1106.5039999999999</v>
      </c>
    </row>
    <row r="1147" spans="1:17" x14ac:dyDescent="0.25">
      <c r="A1147" s="6">
        <v>41541</v>
      </c>
      <c r="B1147" s="8">
        <f>[1]!i_dq_close($A$1,A1147)</f>
        <v>2410.3926000000001</v>
      </c>
      <c r="C1147" s="8">
        <f>[1]!i_dq_pctchange($A$1,A1147)</f>
        <v>-0.51877406429311801</v>
      </c>
      <c r="D1147" s="8">
        <f>[1]!s_dq_volume("881001.WI",A1147,1000000)</f>
        <v>27217.151435000003</v>
      </c>
      <c r="E1147" s="8">
        <f>[1]!s_dq_turn($A$1,A1147)</f>
        <v>0.93510000000000004</v>
      </c>
      <c r="F1147" s="8">
        <f>[1]!s_share_freeshares($A$1,A1147,10000)</f>
        <v>107004038.2623</v>
      </c>
      <c r="G1147" s="8">
        <f>[1]!s_val_pe_ttm($A$1,A1147)</f>
        <v>13.312700271606445</v>
      </c>
      <c r="H1147" s="8">
        <f>[1]!s_val_dividendyield2($A$1,A1147)</f>
        <v>2.1867000000000001</v>
      </c>
      <c r="I1147" s="8">
        <f>[1]!s_val_pb_lf($A$1,A1147)</f>
        <v>1.7001999616622925</v>
      </c>
      <c r="J1147" s="11">
        <f>[1]!i_val_pe_percentile("881001.WI",A1147,"2000-01-01",A1147)</f>
        <v>6.4837153196622435</v>
      </c>
      <c r="K1147" s="8">
        <f>[1]!macd("881001.WI",A1147,26,12,9,1,1,1)</f>
        <v>44.413923265965877</v>
      </c>
      <c r="L1147" s="8">
        <f>[1]!sar("881001.WI",A1147,4,"2","20","1",1)</f>
        <v>2421.6660000000002</v>
      </c>
      <c r="M1147" s="12">
        <f>[1]!kdj("881001.WI",A1147,9,3,3,1,1,1)</f>
        <v>78.266957913485854</v>
      </c>
      <c r="N1147" s="7">
        <f>[1]!rsi("881001.WI",A1147,6,1,1)</f>
        <v>62.583254943172115</v>
      </c>
      <c r="O1147" s="7">
        <f>[1]!atr("881001.WI",A1147,14,"2","1",1)</f>
        <v>32.422407142857118</v>
      </c>
      <c r="P1147" s="21">
        <f>[1]!s_dq_close("000001.SH",A1147,1)</f>
        <v>2207.5309999999999</v>
      </c>
      <c r="Q1147" s="21">
        <f>[1]!s_dq_close("399107.SZ",A1147,1)</f>
        <v>1106.654</v>
      </c>
    </row>
    <row r="1148" spans="1:17" x14ac:dyDescent="0.25">
      <c r="A1148" s="6">
        <v>41542</v>
      </c>
      <c r="B1148" s="8">
        <f>[1]!i_dq_close($A$1,A1148)</f>
        <v>2397.6217999999999</v>
      </c>
      <c r="C1148" s="8">
        <f>[1]!i_dq_pctchange($A$1,A1148)</f>
        <v>-0.52982240320519713</v>
      </c>
      <c r="D1148" s="8">
        <f>[1]!s_dq_volume("881001.WI",A1148,1000000)</f>
        <v>27296.466172000004</v>
      </c>
      <c r="E1148" s="8">
        <f>[1]!s_dq_turn($A$1,A1148)</f>
        <v>0.93779999999999997</v>
      </c>
      <c r="F1148" s="8">
        <f>[1]!s_share_freeshares($A$1,A1148,10000)</f>
        <v>107010531.5317</v>
      </c>
      <c r="G1148" s="8">
        <f>[1]!s_val_pe_ttm($A$1,A1148)</f>
        <v>13.254599571228027</v>
      </c>
      <c r="H1148" s="8">
        <f>[1]!s_val_dividendyield2($A$1,A1148)</f>
        <v>2.1964000000000001</v>
      </c>
      <c r="I1148" s="8">
        <f>[1]!s_val_pb_lf($A$1,A1148)</f>
        <v>1.6927000284194946</v>
      </c>
      <c r="J1148" s="11">
        <f>[1]!i_val_pe_percentile("881001.WI",A1148,"2000-01-01",A1148)</f>
        <v>6.2104311124510101</v>
      </c>
      <c r="K1148" s="8">
        <f>[1]!macd("881001.WI",A1148,26,12,9,1,1,1)</f>
        <v>42.489792961595413</v>
      </c>
      <c r="L1148" s="8">
        <f>[1]!sar("881001.WI",A1148,4,"2","20","1",1)</f>
        <v>2420.3618999999999</v>
      </c>
      <c r="M1148" s="12">
        <f>[1]!kdj("881001.WI",A1148,9,3,3,1,1,1)</f>
        <v>72.149260308945514</v>
      </c>
      <c r="N1148" s="7">
        <f>[1]!rsi("881001.WI",A1148,6,1,1)</f>
        <v>55.801720106431688</v>
      </c>
      <c r="O1148" s="7">
        <f>[1]!atr("881001.WI",A1148,14,"2","1",1)</f>
        <v>31.817407142857128</v>
      </c>
      <c r="P1148" s="21">
        <f>[1]!s_dq_close("000001.SH",A1148,1)</f>
        <v>2198.5149999999999</v>
      </c>
      <c r="Q1148" s="21">
        <f>[1]!s_dq_close("399107.SZ",A1148,1)</f>
        <v>1100.6130000000001</v>
      </c>
    </row>
    <row r="1149" spans="1:17" x14ac:dyDescent="0.25">
      <c r="A1149" s="6">
        <v>41543</v>
      </c>
      <c r="B1149" s="8">
        <f>[1]!i_dq_close($A$1,A1149)</f>
        <v>2352.0297999999998</v>
      </c>
      <c r="C1149" s="8">
        <f>[1]!i_dq_pctchange($A$1,A1149)</f>
        <v>-1.9015509451907762</v>
      </c>
      <c r="D1149" s="8">
        <f>[1]!s_dq_volume("881001.WI",A1149,1000000)</f>
        <v>24249.895874000002</v>
      </c>
      <c r="E1149" s="8">
        <f>[1]!s_dq_turn($A$1,A1149)</f>
        <v>0.83309999999999995</v>
      </c>
      <c r="F1149" s="8">
        <f>[1]!s_share_freeshares($A$1,A1149,10000)</f>
        <v>107024575.6885</v>
      </c>
      <c r="G1149" s="8">
        <f>[1]!s_val_pe_ttm($A$1,A1149)</f>
        <v>13.027199745178223</v>
      </c>
      <c r="H1149" s="8">
        <f>[1]!s_val_dividendyield2($A$1,A1149)</f>
        <v>2.2345999999999999</v>
      </c>
      <c r="I1149" s="8">
        <f>[1]!s_val_pb_lf($A$1,A1149)</f>
        <v>1.6636999845504761</v>
      </c>
      <c r="J1149" s="11">
        <f>[1]!i_val_pe_percentile("881001.WI",A1149,"2000-01-01",A1149)</f>
        <v>4.7619047619047619</v>
      </c>
      <c r="K1149" s="8">
        <f>[1]!macd("881001.WI",A1149,26,12,9,1,1,1)</f>
        <v>36.861100638096559</v>
      </c>
      <c r="L1149" s="8">
        <f>[1]!sar("881001.WI",A1149,4,"2","20","1",1)</f>
        <v>2417.6588079999997</v>
      </c>
      <c r="M1149" s="12">
        <f>[1]!kdj("881001.WI",A1149,9,3,3,1,1,1)</f>
        <v>48.60398555410648</v>
      </c>
      <c r="N1149" s="7">
        <f>[1]!rsi("881001.WI",A1149,6,1,1)</f>
        <v>38.110263596017774</v>
      </c>
      <c r="O1149" s="7">
        <f>[1]!atr("881001.WI",A1149,14,"2","1",1)</f>
        <v>33.972371428571414</v>
      </c>
      <c r="P1149" s="21">
        <f>[1]!s_dq_close("000001.SH",A1149,1)</f>
        <v>2155.8090000000002</v>
      </c>
      <c r="Q1149" s="21">
        <f>[1]!s_dq_close("399107.SZ",A1149,1)</f>
        <v>1085.6590000000001</v>
      </c>
    </row>
    <row r="1150" spans="1:17" x14ac:dyDescent="0.25">
      <c r="A1150" s="6">
        <v>41544</v>
      </c>
      <c r="B1150" s="8">
        <f>[1]!i_dq_close($A$1,A1150)</f>
        <v>2361.2406999999998</v>
      </c>
      <c r="C1150" s="8">
        <f>[1]!i_dq_pctchange($A$1,A1150)</f>
        <v>0.3916149361713035</v>
      </c>
      <c r="D1150" s="8">
        <f>[1]!s_dq_volume("881001.WI",A1150,1000000)</f>
        <v>18757.349611000001</v>
      </c>
      <c r="E1150" s="8">
        <f>[1]!s_dq_turn($A$1,A1150)</f>
        <v>0.64429999999999998</v>
      </c>
      <c r="F1150" s="8">
        <f>[1]!s_share_freeshares($A$1,A1150,10000)</f>
        <v>107064502.1593</v>
      </c>
      <c r="G1150" s="8">
        <f>[1]!s_val_pe_ttm($A$1,A1150)</f>
        <v>13.060600280761719</v>
      </c>
      <c r="H1150" s="8">
        <f>[1]!s_val_dividendyield2($A$1,A1150)</f>
        <v>2.2265000000000001</v>
      </c>
      <c r="I1150" s="8">
        <f>[1]!s_val_pb_lf($A$1,A1150)</f>
        <v>1.6678999662399292</v>
      </c>
      <c r="J1150" s="11">
        <f>[1]!i_val_pe_percentile("881001.WI",A1150,"2000-01-01",A1150)</f>
        <v>5.031636034950286</v>
      </c>
      <c r="K1150" s="8">
        <f>[1]!macd("881001.WI",A1150,26,12,9,1,1,1)</f>
        <v>32.765859636630466</v>
      </c>
      <c r="L1150" s="8">
        <f>[1]!sar("881001.WI",A1150,4,"2","20","1",1)</f>
        <v>2413.6513715199999</v>
      </c>
      <c r="M1150" s="12">
        <f>[1]!kdj("881001.WI",A1150,9,3,3,1,1,1)</f>
        <v>37.726459353324486</v>
      </c>
      <c r="N1150" s="7">
        <f>[1]!rsi("881001.WI",A1150,6,1,1)</f>
        <v>42.527690024957749</v>
      </c>
      <c r="O1150" s="7">
        <f>[1]!atr("881001.WI",A1150,14,"2","1",1)</f>
        <v>34.25580714285713</v>
      </c>
      <c r="P1150" s="21">
        <f>[1]!s_dq_close("000001.SH",A1150,1)</f>
        <v>2160.027</v>
      </c>
      <c r="Q1150" s="21">
        <f>[1]!s_dq_close("399107.SZ",A1150,1)</f>
        <v>1089.692</v>
      </c>
    </row>
    <row r="1151" spans="1:17" x14ac:dyDescent="0.25">
      <c r="A1151" s="6">
        <v>41547</v>
      </c>
      <c r="B1151" s="8">
        <f>[1]!i_dq_close($A$1,A1151)</f>
        <v>2385.7764000000002</v>
      </c>
      <c r="C1151" s="8">
        <f>[1]!i_dq_pctchange($A$1,A1151)</f>
        <v>1.0391020280143555</v>
      </c>
      <c r="D1151" s="8">
        <f>[1]!s_dq_volume("881001.WI",A1151,1000000)</f>
        <v>16701.095444999999</v>
      </c>
      <c r="E1151" s="8">
        <f>[1]!s_dq_turn($A$1,A1151)</f>
        <v>0.57120000000000004</v>
      </c>
      <c r="F1151" s="8">
        <f>[1]!s_share_freeshares($A$1,A1151,10000)</f>
        <v>107177270.9971</v>
      </c>
      <c r="G1151" s="8">
        <f>[1]!s_val_pe_ttm($A$1,A1151)</f>
        <v>13.167099952697754</v>
      </c>
      <c r="H1151" s="8">
        <f>[1]!s_val_dividendyield2($A$1,A1151)</f>
        <v>2.2057000000000002</v>
      </c>
      <c r="I1151" s="8">
        <f>[1]!s_val_pb_lf($A$1,A1151)</f>
        <v>1.6814999580383301</v>
      </c>
      <c r="J1151" s="11">
        <f>[1]!i_val_pe_percentile("881001.WI",A1151,"2000-01-01",A1151)</f>
        <v>5.7530120481927707</v>
      </c>
      <c r="K1151" s="8">
        <f>[1]!macd("881001.WI",A1151,26,12,9,1,1,1)</f>
        <v>31.141201192328936</v>
      </c>
      <c r="L1151" s="8">
        <f>[1]!sar("881001.WI",A1151,4,"2","20","1",1)</f>
        <v>2408.4909737983999</v>
      </c>
      <c r="M1151" s="12">
        <f>[1]!kdj("881001.WI",A1151,9,3,3,1,1,1)</f>
        <v>41.275170158857918</v>
      </c>
      <c r="N1151" s="7">
        <f>[1]!rsi("881001.WI",A1151,6,1,1)</f>
        <v>53.204317895004095</v>
      </c>
      <c r="O1151" s="7">
        <f>[1]!atr("881001.WI",A1151,14,"2","1",1)</f>
        <v>34.201021428571458</v>
      </c>
      <c r="P1151" s="21">
        <f>[1]!s_dq_close("000001.SH",A1151,1)</f>
        <v>2174.665</v>
      </c>
      <c r="Q1151" s="21">
        <f>[1]!s_dq_close("399107.SZ",A1151,1)</f>
        <v>1103.182</v>
      </c>
    </row>
    <row r="1152" spans="1:17" x14ac:dyDescent="0.25">
      <c r="A1152" s="6">
        <v>41555</v>
      </c>
      <c r="B1152" s="8">
        <f>[1]!i_dq_close($A$1,A1152)</f>
        <v>2421.8874000000001</v>
      </c>
      <c r="C1152" s="8">
        <f>[1]!i_dq_pctchange($A$1,A1152)</f>
        <v>1.5135953226798569</v>
      </c>
      <c r="D1152" s="8">
        <f>[1]!s_dq_volume("881001.WI",A1152,1000000)</f>
        <v>22704.065598000001</v>
      </c>
      <c r="E1152" s="8">
        <f>[1]!s_dq_turn($A$1,A1152)</f>
        <v>0.77649999999999997</v>
      </c>
      <c r="F1152" s="8">
        <f>[1]!s_share_freeshares($A$1,A1152,10000)</f>
        <v>107178985.7731</v>
      </c>
      <c r="G1152" s="8">
        <f>[1]!s_val_pe_ttm($A$1,A1152)</f>
        <v>13.3302001953125</v>
      </c>
      <c r="H1152" s="8">
        <f>[1]!s_val_dividendyield2($A$1,A1152)</f>
        <v>2.1774</v>
      </c>
      <c r="I1152" s="8">
        <f>[1]!s_val_pb_lf($A$1,A1152)</f>
        <v>1.7017999887466431</v>
      </c>
      <c r="J1152" s="11">
        <f>[1]!i_val_pe_percentile("881001.WI",A1152,"2000-01-01",A1152)</f>
        <v>6.684733514001806</v>
      </c>
      <c r="K1152" s="8">
        <f>[1]!macd("881001.WI",A1152,26,12,9,1,1,1)</f>
        <v>32.394084733776253</v>
      </c>
      <c r="L1152" s="8">
        <f>[1]!sar("881001.WI",A1152,4,"2","20","1",1)</f>
        <v>2349.1464000000001</v>
      </c>
      <c r="M1152" s="12">
        <f>[1]!kdj("881001.WI",A1152,9,3,3,1,1,1)</f>
        <v>59.983860438730744</v>
      </c>
      <c r="N1152" s="7">
        <f>[1]!rsi("881001.WI",A1152,6,1,1)</f>
        <v>64.764771066412877</v>
      </c>
      <c r="O1152" s="7">
        <f>[1]!atr("881001.WI",A1152,14,"2","1",1)</f>
        <v>33.601900000000015</v>
      </c>
      <c r="P1152" s="21">
        <f>[1]!s_dq_close("000001.SH",A1152,1)</f>
        <v>2198.1990000000001</v>
      </c>
      <c r="Q1152" s="21">
        <f>[1]!s_dq_close("399107.SZ",A1152,1)</f>
        <v>1122.335</v>
      </c>
    </row>
    <row r="1153" spans="1:17" x14ac:dyDescent="0.25">
      <c r="A1153" s="6">
        <v>41556</v>
      </c>
      <c r="B1153" s="8">
        <f>[1]!i_dq_close($A$1,A1153)</f>
        <v>2443.9106999999999</v>
      </c>
      <c r="C1153" s="8">
        <f>[1]!i_dq_pctchange($A$1,A1153)</f>
        <v>0.90934450544644785</v>
      </c>
      <c r="D1153" s="8">
        <f>[1]!s_dq_volume("881001.WI",A1153,1000000)</f>
        <v>23605.072987</v>
      </c>
      <c r="E1153" s="8">
        <f>[1]!s_dq_turn($A$1,A1153)</f>
        <v>0.80649999999999999</v>
      </c>
      <c r="F1153" s="8">
        <f>[1]!s_share_freeshares($A$1,A1153,10000)</f>
        <v>107303513.3855</v>
      </c>
      <c r="G1153" s="8">
        <f>[1]!s_val_pe_ttm($A$1,A1153)</f>
        <v>13.422599792480469</v>
      </c>
      <c r="H1153" s="8">
        <f>[1]!s_val_dividendyield2($A$1,A1153)</f>
        <v>2.1613000000000002</v>
      </c>
      <c r="I1153" s="8">
        <f>[1]!s_val_pb_lf($A$1,A1153)</f>
        <v>1.7132999897003174</v>
      </c>
      <c r="J1153" s="11">
        <f>[1]!i_val_pe_percentile("881001.WI",A1153,"2000-01-01",A1153)</f>
        <v>7.1342564720048154</v>
      </c>
      <c r="K1153" s="8">
        <f>[1]!macd("881001.WI",A1153,26,12,9,1,1,1)</f>
        <v>34.763369733670061</v>
      </c>
      <c r="L1153" s="8">
        <f>[1]!sar("881001.WI",A1153,4,"2","20","1",1)</f>
        <v>2350.6400360000002</v>
      </c>
      <c r="M1153" s="12">
        <f>[1]!kdj("881001.WI",A1153,9,3,3,1,1,1)</f>
        <v>73.322573625820496</v>
      </c>
      <c r="N1153" s="7">
        <f>[1]!rsi("881001.WI",A1153,6,1,1)</f>
        <v>70.159812138619557</v>
      </c>
      <c r="O1153" s="7">
        <f>[1]!atr("881001.WI",A1153,14,"2","1",1)</f>
        <v>34.196914285714293</v>
      </c>
      <c r="P1153" s="21">
        <f>[1]!s_dq_close("000001.SH",A1153,1)</f>
        <v>2211.7689999999998</v>
      </c>
      <c r="Q1153" s="21">
        <f>[1]!s_dq_close("399107.SZ",A1153,1)</f>
        <v>1132.8399999999999</v>
      </c>
    </row>
    <row r="1154" spans="1:17" x14ac:dyDescent="0.25">
      <c r="A1154" s="6">
        <v>41557</v>
      </c>
      <c r="B1154" s="8">
        <f>[1]!i_dq_close($A$1,A1154)</f>
        <v>2421.6696000000002</v>
      </c>
      <c r="C1154" s="8">
        <f>[1]!i_dq_pctchange($A$1,A1154)</f>
        <v>-0.91006189383268932</v>
      </c>
      <c r="D1154" s="8">
        <f>[1]!s_dq_volume("881001.WI",A1154,1000000)</f>
        <v>27199.791691000002</v>
      </c>
      <c r="E1154" s="8">
        <f>[1]!s_dq_turn($A$1,A1154)</f>
        <v>0.92879999999999996</v>
      </c>
      <c r="F1154" s="8">
        <f>[1]!s_share_freeshares($A$1,A1154,10000)</f>
        <v>107424431.32179999</v>
      </c>
      <c r="G1154" s="8">
        <f>[1]!s_val_pe_ttm($A$1,A1154)</f>
        <v>13.303600311279297</v>
      </c>
      <c r="H1154" s="8">
        <f>[1]!s_val_dividendyield2($A$1,A1154)</f>
        <v>2.1802999999999999</v>
      </c>
      <c r="I1154" s="8">
        <f>[1]!s_val_pb_lf($A$1,A1154)</f>
        <v>1.6980999708175659</v>
      </c>
      <c r="J1154" s="11">
        <f>[1]!i_val_pe_percentile("881001.WI",A1154,"2000-01-01",A1154)</f>
        <v>6.5904303340355099</v>
      </c>
      <c r="K1154" s="8">
        <f>[1]!macd("881001.WI",A1154,26,12,9,1,1,1)</f>
        <v>34.449264594171382</v>
      </c>
      <c r="L1154" s="8">
        <f>[1]!sar("881001.WI",A1154,4,"2","20","1",1)</f>
        <v>2354.3708625600002</v>
      </c>
      <c r="M1154" s="12">
        <f>[1]!kdj("881001.WI",A1154,9,3,3,1,1,1)</f>
        <v>73.594205502403966</v>
      </c>
      <c r="N1154" s="7">
        <f>[1]!rsi("881001.WI",A1154,6,1,1)</f>
        <v>59.178873479960316</v>
      </c>
      <c r="O1154" s="7">
        <f>[1]!atr("881001.WI",A1154,14,"2","1",1)</f>
        <v>33.932750000000041</v>
      </c>
      <c r="P1154" s="21">
        <f>[1]!s_dq_close("000001.SH",A1154,1)</f>
        <v>2190.9290000000001</v>
      </c>
      <c r="Q1154" s="21">
        <f>[1]!s_dq_close("399107.SZ",A1154,1)</f>
        <v>1124.3510000000001</v>
      </c>
    </row>
    <row r="1155" spans="1:17" x14ac:dyDescent="0.25">
      <c r="A1155" s="6">
        <v>41558</v>
      </c>
      <c r="B1155" s="8">
        <f>[1]!i_dq_close($A$1,A1155)</f>
        <v>2459.1909999999998</v>
      </c>
      <c r="C1155" s="8">
        <f>[1]!i_dq_pctchange($A$1,A1155)</f>
        <v>1.5494021149705817</v>
      </c>
      <c r="D1155" s="8">
        <f>[1]!s_dq_volume("881001.WI",A1155,1000000)</f>
        <v>27543.820325000001</v>
      </c>
      <c r="E1155" s="8">
        <f>[1]!s_dq_turn($A$1,A1155)</f>
        <v>0.9405</v>
      </c>
      <c r="F1155" s="8">
        <f>[1]!s_share_freeshares($A$1,A1155,10000)</f>
        <v>107449888.64749999</v>
      </c>
      <c r="G1155" s="8">
        <f>[1]!s_val_pe_ttm($A$1,A1155)</f>
        <v>13.503899574279785</v>
      </c>
      <c r="H1155" s="8">
        <f>[1]!s_val_dividendyield2($A$1,A1155)</f>
        <v>2.1511</v>
      </c>
      <c r="I1155" s="8">
        <f>[1]!s_val_pb_lf($A$1,A1155)</f>
        <v>1.7233999967575073</v>
      </c>
      <c r="J1155" s="11">
        <f>[1]!i_val_pe_percentile("881001.WI",A1155,"2000-01-01",A1155)</f>
        <v>7.6714801444043319</v>
      </c>
      <c r="K1155" s="8">
        <f>[1]!macd("881001.WI",A1155,26,12,9,1,1,1)</f>
        <v>36.803746725970086</v>
      </c>
      <c r="L1155" s="8">
        <f>[1]!sar("881001.WI",A1155,4,"2","20","1",1)</f>
        <v>2359.9267508064004</v>
      </c>
      <c r="M1155" s="12">
        <f>[1]!kdj("881001.WI",A1155,9,3,3,1,1,1)</f>
        <v>82.188223776702031</v>
      </c>
      <c r="N1155" s="7">
        <f>[1]!rsi("881001.WI",A1155,6,1,1)</f>
        <v>69.000952354629675</v>
      </c>
      <c r="O1155" s="7">
        <f>[1]!atr("881001.WI",A1155,14,"2","1",1)</f>
        <v>34.016235714285749</v>
      </c>
      <c r="P1155" s="21">
        <f>[1]!s_dq_close("000001.SH",A1155,1)</f>
        <v>2228.1460000000002</v>
      </c>
      <c r="Q1155" s="21">
        <f>[1]!s_dq_close("399107.SZ",A1155,1)</f>
        <v>1135.375</v>
      </c>
    </row>
    <row r="1156" spans="1:17" x14ac:dyDescent="0.25">
      <c r="A1156" s="6">
        <v>41561</v>
      </c>
      <c r="B1156" s="8">
        <f>[1]!i_dq_close($A$1,A1156)</f>
        <v>2473.7139999999999</v>
      </c>
      <c r="C1156" s="8">
        <f>[1]!i_dq_pctchange($A$1,A1156)</f>
        <v>0.59056006629823132</v>
      </c>
      <c r="D1156" s="8">
        <f>[1]!s_dq_volume("881001.WI",A1156,1000000)</f>
        <v>29424.174875000001</v>
      </c>
      <c r="E1156" s="8">
        <f>[1]!s_dq_turn($A$1,A1156)</f>
        <v>1.0043</v>
      </c>
      <c r="F1156" s="8">
        <f>[1]!s_share_freeshares($A$1,A1156,10000)</f>
        <v>107456851.80320001</v>
      </c>
      <c r="G1156" s="8">
        <f>[1]!s_val_pe_ttm($A$1,A1156)</f>
        <v>13.570400238037109</v>
      </c>
      <c r="H1156" s="8">
        <f>[1]!s_val_dividendyield2($A$1,A1156)</f>
        <v>2.1366000000000001</v>
      </c>
      <c r="I1156" s="8">
        <f>[1]!s_val_pb_lf($A$1,A1156)</f>
        <v>1.7321000099182129</v>
      </c>
      <c r="J1156" s="11">
        <f>[1]!i_val_pe_percentile("881001.WI",A1156,"2000-01-01",A1156)</f>
        <v>8.0601503759398501</v>
      </c>
      <c r="K1156" s="8">
        <f>[1]!macd("881001.WI",A1156,26,12,9,1,1,1)</f>
        <v>39.387540456285933</v>
      </c>
      <c r="L1156" s="8">
        <f>[1]!sar("881001.WI",A1156,4,"2","20","1",1)</f>
        <v>2367.9231467418886</v>
      </c>
      <c r="M1156" s="12">
        <f>[1]!kdj("881001.WI",A1156,9,3,3,1,1,1)</f>
        <v>86.800071535560392</v>
      </c>
      <c r="N1156" s="7">
        <f>[1]!rsi("881001.WI",A1156,6,1,1)</f>
        <v>72.117079962438183</v>
      </c>
      <c r="O1156" s="7">
        <f>[1]!atr("881001.WI",A1156,14,"2","1",1)</f>
        <v>34.047057142857156</v>
      </c>
      <c r="P1156" s="21">
        <f>[1]!s_dq_close("000001.SH",A1156,1)</f>
        <v>2237.7730000000001</v>
      </c>
      <c r="Q1156" s="21">
        <f>[1]!s_dq_close("399107.SZ",A1156,1)</f>
        <v>1145.52</v>
      </c>
    </row>
    <row r="1157" spans="1:17" x14ac:dyDescent="0.25">
      <c r="A1157" s="6">
        <v>41562</v>
      </c>
      <c r="B1157" s="8">
        <f>[1]!i_dq_close($A$1,A1157)</f>
        <v>2471.0884000000001</v>
      </c>
      <c r="C1157" s="8">
        <f>[1]!i_dq_pctchange($A$1,A1157)</f>
        <v>-0.10613999839916212</v>
      </c>
      <c r="D1157" s="8">
        <f>[1]!s_dq_volume("881001.WI",A1157,1000000)</f>
        <v>28193.627724999998</v>
      </c>
      <c r="E1157" s="8">
        <f>[1]!s_dq_turn($A$1,A1157)</f>
        <v>0.96109999999999995</v>
      </c>
      <c r="F1157" s="8">
        <f>[1]!s_share_freeshares($A$1,A1157,10000)</f>
        <v>107479135.242</v>
      </c>
      <c r="G1157" s="8">
        <f>[1]!s_val_pe_ttm($A$1,A1157)</f>
        <v>13.52299976348877</v>
      </c>
      <c r="H1157" s="8">
        <f>[1]!s_val_dividendyield2($A$1,A1157)</f>
        <v>2.141</v>
      </c>
      <c r="I1157" s="8">
        <f>[1]!s_val_pb_lf($A$1,A1157)</f>
        <v>1.7268999814987183</v>
      </c>
      <c r="J1157" s="11">
        <f>[1]!i_val_pe_percentile("881001.WI",A1157,"2000-01-01",A1157)</f>
        <v>7.9073962717979551</v>
      </c>
      <c r="K1157" s="8">
        <f>[1]!macd("881001.WI",A1157,26,12,9,1,1,1)</f>
        <v>40.753569840934233</v>
      </c>
      <c r="L1157" s="8">
        <f>[1]!sar("881001.WI",A1157,4,"2","20","1",1)</f>
        <v>2379.0180520676995</v>
      </c>
      <c r="M1157" s="12">
        <f>[1]!kdj("881001.WI",A1157,9,3,3,1,1,1)</f>
        <v>89.043194269581861</v>
      </c>
      <c r="N1157" s="7">
        <f>[1]!rsi("881001.WI",A1157,6,1,1)</f>
        <v>70.577901089237656</v>
      </c>
      <c r="O1157" s="7">
        <f>[1]!atr("881001.WI",A1157,14,"2","1",1)</f>
        <v>34.233257142857191</v>
      </c>
      <c r="P1157" s="21">
        <f>[1]!s_dq_close("000001.SH",A1157,1)</f>
        <v>2233.4119999999998</v>
      </c>
      <c r="Q1157" s="21">
        <f>[1]!s_dq_close("399107.SZ",A1157,1)</f>
        <v>1142.846</v>
      </c>
    </row>
    <row r="1158" spans="1:17" x14ac:dyDescent="0.25">
      <c r="A1158" s="6">
        <v>41563</v>
      </c>
      <c r="B1158" s="8">
        <f>[1]!i_dq_close($A$1,A1158)</f>
        <v>2411.0938000000001</v>
      </c>
      <c r="C1158" s="8">
        <f>[1]!i_dq_pctchange($A$1,A1158)</f>
        <v>-2.4278613423947113</v>
      </c>
      <c r="D1158" s="8">
        <f>[1]!s_dq_volume("881001.WI",A1158,1000000)</f>
        <v>27870.382017</v>
      </c>
      <c r="E1158" s="8">
        <f>[1]!s_dq_turn($A$1,A1158)</f>
        <v>0.95009999999999994</v>
      </c>
      <c r="F1158" s="8">
        <f>[1]!s_share_freeshares($A$1,A1158,10000)</f>
        <v>107483050.7678</v>
      </c>
      <c r="G1158" s="8">
        <f>[1]!s_val_pe_ttm($A$1,A1158)</f>
        <v>13.255800247192383</v>
      </c>
      <c r="H1158" s="8">
        <f>[1]!s_val_dividendyield2($A$1,A1158)</f>
        <v>2.1867999999999999</v>
      </c>
      <c r="I1158" s="8">
        <f>[1]!s_val_pb_lf($A$1,A1158)</f>
        <v>1.6928999423980713</v>
      </c>
      <c r="J1158" s="11">
        <f>[1]!i_val_pe_percentile("881001.WI",A1158,"2000-01-01",A1158)</f>
        <v>6.3119927862939589</v>
      </c>
      <c r="K1158" s="8">
        <f>[1]!macd("881001.WI",A1158,26,12,9,1,1,1)</f>
        <v>36.573498619893144</v>
      </c>
      <c r="L1158" s="8">
        <f>[1]!sar("881001.WI",A1158,4,"2","20","1",1)</f>
        <v>2391.0788378195757</v>
      </c>
      <c r="M1158" s="12">
        <f>[1]!kdj("881001.WI",A1158,9,3,3,1,1,1)</f>
        <v>75.200002204450314</v>
      </c>
      <c r="N1158" s="7">
        <f>[1]!rsi("881001.WI",A1158,6,1,1)</f>
        <v>44.522591438038425</v>
      </c>
      <c r="O1158" s="7">
        <f>[1]!atr("881001.WI",A1158,14,"2","1",1)</f>
        <v>36.003850000000021</v>
      </c>
      <c r="P1158" s="21">
        <f>[1]!s_dq_close("000001.SH",A1158,1)</f>
        <v>2193.0740000000001</v>
      </c>
      <c r="Q1158" s="21">
        <f>[1]!s_dq_close("399107.SZ",A1158,1)</f>
        <v>1113.1379999999999</v>
      </c>
    </row>
    <row r="1159" spans="1:17" x14ac:dyDescent="0.25">
      <c r="A1159" s="6">
        <v>41564</v>
      </c>
      <c r="B1159" s="8">
        <f>[1]!i_dq_close($A$1,A1159)</f>
        <v>2405.4875999999999</v>
      </c>
      <c r="C1159" s="8">
        <f>[1]!i_dq_pctchange($A$1,A1159)</f>
        <v>-0.23251687678016389</v>
      </c>
      <c r="D1159" s="8">
        <f>[1]!s_dq_volume("881001.WI",A1159,1000000)</f>
        <v>23617.045018000001</v>
      </c>
      <c r="E1159" s="8">
        <f>[1]!s_dq_turn($A$1,A1159)</f>
        <v>0.80489999999999995</v>
      </c>
      <c r="F1159" s="8">
        <f>[1]!s_share_freeshares($A$1,A1159,10000)</f>
        <v>107483802.52940001</v>
      </c>
      <c r="G1159" s="8">
        <f>[1]!s_val_pe_ttm($A$1,A1159)</f>
        <v>13.239299774169922</v>
      </c>
      <c r="H1159" s="8">
        <f>[1]!s_val_dividendyield2($A$1,A1159)</f>
        <v>2.1898</v>
      </c>
      <c r="I1159" s="8">
        <f>[1]!s_val_pb_lf($A$1,A1159)</f>
        <v>1.6907000541687012</v>
      </c>
      <c r="J1159" s="11">
        <f>[1]!i_val_pe_percentile("881001.WI",A1159,"2000-01-01",A1159)</f>
        <v>6.1899038461538467</v>
      </c>
      <c r="K1159" s="8">
        <f>[1]!macd("881001.WI",A1159,26,12,9,1,1,1)</f>
        <v>32.434503804321139</v>
      </c>
      <c r="L1159" s="8">
        <f>[1]!sar("881001.WI",A1159,4,"2","20","1",1)</f>
        <v>2399.4056</v>
      </c>
      <c r="M1159" s="12">
        <f>[1]!kdj("881001.WI",A1159,9,3,3,1,1,1)</f>
        <v>60.733826692319354</v>
      </c>
      <c r="N1159" s="7">
        <f>[1]!rsi("881001.WI",A1159,6,1,1)</f>
        <v>42.752770085979932</v>
      </c>
      <c r="O1159" s="7">
        <f>[1]!atr("881001.WI",A1159,14,"2","1",1)</f>
        <v>36.563728571428591</v>
      </c>
      <c r="P1159" s="21">
        <f>[1]!s_dq_close("000001.SH",A1159,1)</f>
        <v>2188.5419999999999</v>
      </c>
      <c r="Q1159" s="21">
        <f>[1]!s_dq_close("399107.SZ",A1159,1)</f>
        <v>1113.3520000000001</v>
      </c>
    </row>
    <row r="1160" spans="1:17" x14ac:dyDescent="0.25">
      <c r="A1160" s="6">
        <v>41565</v>
      </c>
      <c r="B1160" s="8">
        <f>[1]!i_dq_close($A$1,A1160)</f>
        <v>2419.2660999999998</v>
      </c>
      <c r="C1160" s="8">
        <f>[1]!i_dq_pctchange($A$1,A1160)</f>
        <v>0.5727944721061915</v>
      </c>
      <c r="D1160" s="8">
        <f>[1]!s_dq_volume("881001.WI",A1160,1000000)</f>
        <v>19231.451631</v>
      </c>
      <c r="E1160" s="8">
        <f>[1]!s_dq_turn($A$1,A1160)</f>
        <v>0.65529999999999999</v>
      </c>
      <c r="F1160" s="8">
        <f>[1]!s_share_freeshares($A$1,A1160,10000)</f>
        <v>107487309.6508</v>
      </c>
      <c r="G1160" s="8">
        <f>[1]!s_val_pe_ttm($A$1,A1160)</f>
        <v>13.289299964904785</v>
      </c>
      <c r="H1160" s="8">
        <f>[1]!s_val_dividendyield2($A$1,A1160)</f>
        <v>2.1808000000000001</v>
      </c>
      <c r="I1160" s="8">
        <f>[1]!s_val_pb_lf($A$1,A1160)</f>
        <v>1.697100043296814</v>
      </c>
      <c r="J1160" s="11">
        <f>[1]!i_val_pe_percentile("881001.WI",A1160,"2000-01-01",A1160)</f>
        <v>6.6085911685190748</v>
      </c>
      <c r="K1160" s="8">
        <f>[1]!macd("881001.WI",A1160,26,12,9,1,1,1)</f>
        <v>29.921217224550219</v>
      </c>
      <c r="L1160" s="8">
        <f>[1]!sar("881001.WI",A1160,4,"2","20","1",1)</f>
        <v>2401.0589</v>
      </c>
      <c r="M1160" s="12">
        <f>[1]!kdj("881001.WI",A1160,9,3,3,1,1,1)</f>
        <v>54.430334918606881</v>
      </c>
      <c r="N1160" s="7">
        <f>[1]!rsi("881001.WI",A1160,6,1,1)</f>
        <v>48.759980964621384</v>
      </c>
      <c r="O1160" s="7">
        <f>[1]!atr("881001.WI",A1160,14,"2","1",1)</f>
        <v>35.18159285714286</v>
      </c>
      <c r="P1160" s="21">
        <f>[1]!s_dq_close("000001.SH",A1160,1)</f>
        <v>2193.7800000000002</v>
      </c>
      <c r="Q1160" s="21">
        <f>[1]!s_dq_close("399107.SZ",A1160,1)</f>
        <v>1121.338</v>
      </c>
    </row>
    <row r="1161" spans="1:17" x14ac:dyDescent="0.25">
      <c r="A1161" s="6">
        <v>41568</v>
      </c>
      <c r="B1161" s="8">
        <f>[1]!i_dq_close($A$1,A1161)</f>
        <v>2473.2336</v>
      </c>
      <c r="C1161" s="8">
        <f>[1]!i_dq_pctchange($A$1,A1161)</f>
        <v>2.2307384871800671</v>
      </c>
      <c r="D1161" s="8">
        <f>[1]!s_dq_volume("881001.WI",A1161,1000000)</f>
        <v>25586.074022000001</v>
      </c>
      <c r="E1161" s="8">
        <f>[1]!s_dq_turn($A$1,A1161)</f>
        <v>0.87180000000000002</v>
      </c>
      <c r="F1161" s="8">
        <f>[1]!s_share_freeshares($A$1,A1161,10000)</f>
        <v>107492661.0774</v>
      </c>
      <c r="G1161" s="8">
        <f>[1]!s_val_pe_ttm($A$1,A1161)</f>
        <v>13.526599884033203</v>
      </c>
      <c r="H1161" s="8">
        <f>[1]!s_val_dividendyield2($A$1,A1161)</f>
        <v>2.1352000000000002</v>
      </c>
      <c r="I1161" s="8">
        <f>[1]!s_val_pb_lf($A$1,A1161)</f>
        <v>1.7283999919891357</v>
      </c>
      <c r="J1161" s="11">
        <f>[1]!i_val_pe_percentile("881001.WI",A1161,"2000-01-01",A1161)</f>
        <v>8.0180180180180187</v>
      </c>
      <c r="K1161" s="8">
        <f>[1]!macd("881001.WI",A1161,26,12,9,1,1,1)</f>
        <v>31.916235234990836</v>
      </c>
      <c r="L1161" s="8">
        <f>[1]!sar("881001.WI",A1161,4,"2","20","1",1)</f>
        <v>2410.474784</v>
      </c>
      <c r="M1161" s="12">
        <f>[1]!kdj("881001.WI",A1161,9,3,3,1,1,1)</f>
        <v>67.005858861356344</v>
      </c>
      <c r="N1161" s="7">
        <f>[1]!rsi("881001.WI",A1161,6,1,1)</f>
        <v>65.684604451812319</v>
      </c>
      <c r="O1161" s="7">
        <f>[1]!atr("881001.WI",A1161,14,"2","1",1)</f>
        <v>36.334421428571432</v>
      </c>
      <c r="P1161" s="21">
        <f>[1]!s_dq_close("000001.SH",A1161,1)</f>
        <v>2229.2370000000001</v>
      </c>
      <c r="Q1161" s="21">
        <f>[1]!s_dq_close("399107.SZ",A1161,1)</f>
        <v>1150.192</v>
      </c>
    </row>
    <row r="1162" spans="1:17" x14ac:dyDescent="0.25">
      <c r="A1162" s="6">
        <v>41569</v>
      </c>
      <c r="B1162" s="8">
        <f>[1]!i_dq_close($A$1,A1162)</f>
        <v>2446.0025999999998</v>
      </c>
      <c r="C1162" s="8">
        <f>[1]!i_dq_pctchange($A$1,A1162)</f>
        <v>-1.1010282247499881</v>
      </c>
      <c r="D1162" s="8">
        <f>[1]!s_dq_volume("881001.WI",A1162,1000000)</f>
        <v>28538.347880000001</v>
      </c>
      <c r="E1162" s="8">
        <f>[1]!s_dq_turn($A$1,A1162)</f>
        <v>0.97209999999999996</v>
      </c>
      <c r="F1162" s="8">
        <f>[1]!s_share_freeshares($A$1,A1162,10000)</f>
        <v>107508394.4236</v>
      </c>
      <c r="G1162" s="8">
        <f>[1]!s_val_pe_ttm($A$1,A1162)</f>
        <v>13.394200325012207</v>
      </c>
      <c r="H1162" s="8">
        <f>[1]!s_val_dividendyield2($A$1,A1162)</f>
        <v>2.1560000000000001</v>
      </c>
      <c r="I1162" s="8">
        <f>[1]!s_val_pb_lf($A$1,A1162)</f>
        <v>1.7115000486373901</v>
      </c>
      <c r="J1162" s="11">
        <f>[1]!i_val_pe_percentile("881001.WI",A1162,"2000-01-01",A1162)</f>
        <v>7.1450015010507348</v>
      </c>
      <c r="K1162" s="8">
        <f>[1]!macd("881001.WI",A1162,26,12,9,1,1,1)</f>
        <v>30.943292249040041</v>
      </c>
      <c r="L1162" s="8">
        <f>[1]!sar("881001.WI",A1162,4,"2","20","1",1)</f>
        <v>2418.0070539200001</v>
      </c>
      <c r="M1162" s="12">
        <f>[1]!kdj("881001.WI",A1162,9,3,3,1,1,1)</f>
        <v>64.073096177696797</v>
      </c>
      <c r="N1162" s="7">
        <f>[1]!rsi("881001.WI",A1162,6,1,1)</f>
        <v>54.737332671390647</v>
      </c>
      <c r="O1162" s="7">
        <f>[1]!atr("881001.WI",A1162,14,"2","1",1)</f>
        <v>36.930335714285711</v>
      </c>
      <c r="P1162" s="21">
        <f>[1]!s_dq_close("000001.SH",A1162,1)</f>
        <v>2210.652</v>
      </c>
      <c r="Q1162" s="21">
        <f>[1]!s_dq_close("399107.SZ",A1162,1)</f>
        <v>1136.509</v>
      </c>
    </row>
    <row r="1163" spans="1:17" x14ac:dyDescent="0.25">
      <c r="A1163" s="6">
        <v>41570</v>
      </c>
      <c r="B1163" s="8">
        <f>[1]!i_dq_close($A$1,A1163)</f>
        <v>2401.3802999999998</v>
      </c>
      <c r="C1163" s="8">
        <f>[1]!i_dq_pctchange($A$1,A1163)</f>
        <v>-1.8242948719678385</v>
      </c>
      <c r="D1163" s="8">
        <f>[1]!s_dq_volume("881001.WI",A1163,1000000)</f>
        <v>27005.671762000002</v>
      </c>
      <c r="E1163" s="8">
        <f>[1]!s_dq_turn($A$1,A1163)</f>
        <v>0.91969999999999996</v>
      </c>
      <c r="F1163" s="8">
        <f>[1]!s_share_freeshares($A$1,A1163,10000)</f>
        <v>107569397.70039999</v>
      </c>
      <c r="G1163" s="8">
        <f>[1]!s_val_pe_ttm($A$1,A1163)</f>
        <v>13.167099952697754</v>
      </c>
      <c r="H1163" s="8">
        <f>[1]!s_val_dividendyield2($A$1,A1163)</f>
        <v>2.1899000000000002</v>
      </c>
      <c r="I1163" s="8">
        <f>[1]!s_val_pb_lf($A$1,A1163)</f>
        <v>1.6855000257492065</v>
      </c>
      <c r="J1163" s="11">
        <f>[1]!i_val_pe_percentile("881001.WI",A1163,"2000-01-01",A1163)</f>
        <v>5.747298919567827</v>
      </c>
      <c r="K1163" s="8">
        <f>[1]!macd("881001.WI",A1163,26,12,9,1,1,1)</f>
        <v>26.268771194530927</v>
      </c>
      <c r="L1163" s="8">
        <f>[1]!sar("881001.WI",A1163,4,"2","20","1",1)</f>
        <v>2476.0729999999999</v>
      </c>
      <c r="M1163" s="12">
        <f>[1]!kdj("881001.WI",A1163,9,3,3,1,1,1)</f>
        <v>46.20607776879843</v>
      </c>
      <c r="N1163" s="7">
        <f>[1]!rsi("881001.WI",A1163,6,1,1)</f>
        <v>41.226353098655849</v>
      </c>
      <c r="O1163" s="7">
        <f>[1]!atr("881001.WI",A1163,14,"2","1",1)</f>
        <v>38.363964285714282</v>
      </c>
      <c r="P1163" s="21">
        <f>[1]!s_dq_close("000001.SH",A1163,1)</f>
        <v>2183.107</v>
      </c>
      <c r="Q1163" s="21">
        <f>[1]!s_dq_close("399107.SZ",A1163,1)</f>
        <v>1112.0250000000001</v>
      </c>
    </row>
    <row r="1164" spans="1:17" x14ac:dyDescent="0.25">
      <c r="A1164" s="6">
        <v>41571</v>
      </c>
      <c r="B1164" s="8">
        <f>[1]!i_dq_close($A$1,A1164)</f>
        <v>2383.3206</v>
      </c>
      <c r="C1164" s="8">
        <f>[1]!i_dq_pctchange($A$1,A1164)</f>
        <v>-0.75205497438284952</v>
      </c>
      <c r="D1164" s="8">
        <f>[1]!s_dq_volume("881001.WI",A1164,1000000)</f>
        <v>18720.178038999999</v>
      </c>
      <c r="E1164" s="8">
        <f>[1]!s_dq_turn($A$1,A1164)</f>
        <v>0.63739999999999997</v>
      </c>
      <c r="F1164" s="8">
        <f>[1]!s_share_freeshares($A$1,A1164,10000)</f>
        <v>107611805.29790001</v>
      </c>
      <c r="G1164" s="8">
        <f>[1]!s_val_pe_ttm($A$1,A1164)</f>
        <v>13.056699752807617</v>
      </c>
      <c r="H1164" s="8">
        <f>[1]!s_val_dividendyield2($A$1,A1164)</f>
        <v>2.2071999999999998</v>
      </c>
      <c r="I1164" s="8">
        <f>[1]!s_val_pb_lf($A$1,A1164)</f>
        <v>1.6711000204086304</v>
      </c>
      <c r="J1164" s="11">
        <f>[1]!i_val_pe_percentile("881001.WI",A1164,"2000-01-01",A1164)</f>
        <v>4.9804980498049805</v>
      </c>
      <c r="K1164" s="8">
        <f>[1]!macd("881001.WI",A1164,26,12,9,1,1,1)</f>
        <v>20.866378104024079</v>
      </c>
      <c r="L1164" s="8">
        <f>[1]!sar("881001.WI",A1164,4,"2","20","1",1)</f>
        <v>2474.3963359999998</v>
      </c>
      <c r="M1164" s="12">
        <f>[1]!kdj("881001.WI",A1164,9,3,3,1,1,1)</f>
        <v>32.403919375699395</v>
      </c>
      <c r="N1164" s="7">
        <f>[1]!rsi("881001.WI",A1164,6,1,1)</f>
        <v>36.813221694341941</v>
      </c>
      <c r="O1164" s="7">
        <f>[1]!atr("881001.WI",A1164,14,"2","1",1)</f>
        <v>38.836128571428553</v>
      </c>
      <c r="P1164" s="21">
        <f>[1]!s_dq_close("000001.SH",A1164,1)</f>
        <v>2164.3220000000001</v>
      </c>
      <c r="Q1164" s="21">
        <f>[1]!s_dq_close("399107.SZ",A1164,1)</f>
        <v>1105.2819999999999</v>
      </c>
    </row>
    <row r="1165" spans="1:17" x14ac:dyDescent="0.25">
      <c r="A1165" s="6">
        <v>41572</v>
      </c>
      <c r="B1165" s="8">
        <f>[1]!i_dq_close($A$1,A1165)</f>
        <v>2344.9794999999999</v>
      </c>
      <c r="C1165" s="8">
        <f>[1]!i_dq_pctchange($A$1,A1165)</f>
        <v>-1.6087260773896761</v>
      </c>
      <c r="D1165" s="8">
        <f>[1]!s_dq_volume("881001.WI",A1165,1000000)</f>
        <v>20969.631561999999</v>
      </c>
      <c r="E1165" s="8">
        <f>[1]!s_dq_turn($A$1,A1165)</f>
        <v>0.7137</v>
      </c>
      <c r="F1165" s="8">
        <f>[1]!s_share_freeshares($A$1,A1165,10000)</f>
        <v>107615875.39390001</v>
      </c>
      <c r="G1165" s="8">
        <f>[1]!s_val_pe_ttm($A$1,A1165)</f>
        <v>12.852199554443359</v>
      </c>
      <c r="H1165" s="8">
        <f>[1]!s_val_dividendyield2($A$1,A1165)</f>
        <v>2.2425000000000002</v>
      </c>
      <c r="I1165" s="8">
        <f>[1]!s_val_pb_lf($A$1,A1165)</f>
        <v>1.6440999507904053</v>
      </c>
      <c r="J1165" s="11">
        <f>[1]!i_val_pe_percentile("881001.WI",A1165,"2000-01-01",A1165)</f>
        <v>3.4793041391721657</v>
      </c>
      <c r="K1165" s="8">
        <f>[1]!macd("881001.WI",A1165,26,12,9,1,1,1)</f>
        <v>13.337391174378354</v>
      </c>
      <c r="L1165" s="8">
        <f>[1]!sar("881001.WI",A1165,4,"2","20","1",1)</f>
        <v>2470.5592985599997</v>
      </c>
      <c r="M1165" s="12">
        <f>[1]!kdj("881001.WI",A1165,9,3,3,1,1,1)</f>
        <v>24.807496523703538</v>
      </c>
      <c r="N1165" s="7">
        <f>[1]!rsi("881001.WI",A1165,6,1,1)</f>
        <v>28.92497883203934</v>
      </c>
      <c r="O1165" s="7">
        <f>[1]!atr("881001.WI",A1165,14,"2","1",1)</f>
        <v>41.64069999999996</v>
      </c>
      <c r="P1165" s="21">
        <f>[1]!s_dq_close("000001.SH",A1165,1)</f>
        <v>2132.9549999999999</v>
      </c>
      <c r="Q1165" s="21">
        <f>[1]!s_dq_close("399107.SZ",A1165,1)</f>
        <v>1085.4490000000001</v>
      </c>
    </row>
    <row r="1166" spans="1:17" x14ac:dyDescent="0.25">
      <c r="A1166" s="6">
        <v>41575</v>
      </c>
      <c r="B1166" s="8">
        <f>[1]!i_dq_close($A$1,A1166)</f>
        <v>2342.1082999999999</v>
      </c>
      <c r="C1166" s="8">
        <f>[1]!i_dq_pctchange($A$1,A1166)</f>
        <v>-0.12244030278303261</v>
      </c>
      <c r="D1166" s="8">
        <f>[1]!s_dq_volume("881001.WI",A1166,1000000)</f>
        <v>17102.345254</v>
      </c>
      <c r="E1166" s="8">
        <f>[1]!s_dq_turn($A$1,A1166)</f>
        <v>0.58169999999999999</v>
      </c>
      <c r="F1166" s="8">
        <f>[1]!s_share_freeshares($A$1,A1166,10000)</f>
        <v>107644955.7597</v>
      </c>
      <c r="G1166" s="8">
        <f>[1]!s_val_pe_ttm($A$1,A1166)</f>
        <v>12.718299865722656</v>
      </c>
      <c r="H1166" s="8">
        <f>[1]!s_val_dividendyield2($A$1,A1166)</f>
        <v>2.2431999999999999</v>
      </c>
      <c r="I1166" s="8">
        <f>[1]!s_val_pb_lf($A$1,A1166)</f>
        <v>1.6333999633789063</v>
      </c>
      <c r="J1166" s="11">
        <f>[1]!i_val_pe_percentile("881001.WI",A1166,"2000-01-01",A1166)</f>
        <v>2.4887556221889056</v>
      </c>
      <c r="K1166" s="8">
        <f>[1]!macd("881001.WI",A1166,26,12,9,1,1,1)</f>
        <v>7.0575775836377943</v>
      </c>
      <c r="L1166" s="8">
        <f>[1]!sar("881001.WI",A1166,4,"2","20","1",1)</f>
        <v>2462.1657846463995</v>
      </c>
      <c r="M1166" s="12">
        <f>[1]!kdj("881001.WI",A1166,9,3,3,1,1,1)</f>
        <v>19.723207085370035</v>
      </c>
      <c r="N1166" s="7">
        <f>[1]!rsi("881001.WI",A1166,6,1,1)</f>
        <v>28.378533749011549</v>
      </c>
      <c r="O1166" s="7">
        <f>[1]!atr("881001.WI",A1166,14,"2","1",1)</f>
        <v>39.874935714285684</v>
      </c>
      <c r="P1166" s="21">
        <f>[1]!s_dq_close("000001.SH",A1166,1)</f>
        <v>2133.8690000000001</v>
      </c>
      <c r="Q1166" s="21">
        <f>[1]!s_dq_close("399107.SZ",A1166,1)</f>
        <v>1083.3219999999999</v>
      </c>
    </row>
    <row r="1167" spans="1:17" x14ac:dyDescent="0.25">
      <c r="A1167" s="6">
        <v>41576</v>
      </c>
      <c r="B1167" s="8">
        <f>[1]!i_dq_close($A$1,A1167)</f>
        <v>2315.1761999999999</v>
      </c>
      <c r="C1167" s="8">
        <f>[1]!i_dq_pctchange($A$1,A1167)</f>
        <v>-1.1499083966356292</v>
      </c>
      <c r="D1167" s="8">
        <f>[1]!s_dq_volume("881001.WI",A1167,1000000)</f>
        <v>26467.063558999998</v>
      </c>
      <c r="E1167" s="8">
        <f>[1]!s_dq_turn($A$1,A1167)</f>
        <v>0.90029999999999999</v>
      </c>
      <c r="F1167" s="8">
        <f>[1]!s_share_freeshares($A$1,A1167,10000)</f>
        <v>107673066.17839999</v>
      </c>
      <c r="G1167" s="8">
        <f>[1]!s_val_pe_ttm($A$1,A1167)</f>
        <v>12.591500282287598</v>
      </c>
      <c r="H1167" s="8">
        <f>[1]!s_val_dividendyield2($A$1,A1167)</f>
        <v>2.2623000000000002</v>
      </c>
      <c r="I1167" s="8">
        <f>[1]!s_val_pb_lf($A$1,A1167)</f>
        <v>1.6201000213623047</v>
      </c>
      <c r="J1167" s="11">
        <f>[1]!i_val_pe_percentile("881001.WI",A1167,"2000-01-01",A1167)</f>
        <v>1.6187050359712229</v>
      </c>
      <c r="K1167" s="8">
        <f>[1]!macd("881001.WI",A1167,26,12,9,1,1,1)</f>
        <v>-9.1362153651061817E-2</v>
      </c>
      <c r="L1167" s="8">
        <f>[1]!sar("881001.WI",A1167,4,"2","20","1",1)</f>
        <v>2451.4290258746873</v>
      </c>
      <c r="M1167" s="12">
        <f>[1]!kdj("881001.WI",A1167,9,3,3,1,1,1)</f>
        <v>21.195874256059273</v>
      </c>
      <c r="N1167" s="7">
        <f>[1]!rsi("881001.WI",A1167,6,1,1)</f>
        <v>23.40211799267793</v>
      </c>
      <c r="O1167" s="7">
        <f>[1]!atr("881001.WI",A1167,14,"2","1",1)</f>
        <v>44.692971428571418</v>
      </c>
      <c r="P1167" s="21">
        <f>[1]!s_dq_close("000001.SH",A1167,1)</f>
        <v>2128.864</v>
      </c>
      <c r="Q1167" s="21">
        <f>[1]!s_dq_close("399107.SZ",A1167,1)</f>
        <v>1063.6479999999999</v>
      </c>
    </row>
    <row r="1168" spans="1:17" x14ac:dyDescent="0.25">
      <c r="A1168" s="6">
        <v>41577</v>
      </c>
      <c r="B1168" s="8">
        <f>[1]!i_dq_close($A$1,A1168)</f>
        <v>2351.42</v>
      </c>
      <c r="C1168" s="8">
        <f>[1]!i_dq_pctchange($A$1,A1168)</f>
        <v>1.565487758555923</v>
      </c>
      <c r="D1168" s="8">
        <f>[1]!s_dq_volume("881001.WI",A1168,1000000)</f>
        <v>21043.915962999999</v>
      </c>
      <c r="E1168" s="8">
        <f>[1]!s_dq_turn($A$1,A1168)</f>
        <v>0.71579999999999999</v>
      </c>
      <c r="F1168" s="8">
        <f>[1]!s_share_freeshares($A$1,A1168,10000)</f>
        <v>107692750.1258</v>
      </c>
      <c r="G1168" s="8">
        <f>[1]!s_val_pe_ttm($A$1,A1168)</f>
        <v>12.634799957275391</v>
      </c>
      <c r="H1168" s="8">
        <f>[1]!s_val_dividendyield2($A$1,A1168)</f>
        <v>2.2284000000000002</v>
      </c>
      <c r="I1168" s="8">
        <f>[1]!s_val_pb_lf($A$1,A1168)</f>
        <v>1.631600022315979</v>
      </c>
      <c r="J1168" s="11">
        <f>[1]!i_val_pe_percentile("881001.WI",A1168,"2000-01-01",A1168)</f>
        <v>1.9178903206472881</v>
      </c>
      <c r="K1168" s="8">
        <f>[1]!macd("881001.WI",A1168,26,12,9,1,1,1)</f>
        <v>-2.8000988463572867</v>
      </c>
      <c r="L1168" s="8">
        <f>[1]!sar("881001.WI",A1168,4,"2","20","1",1)</f>
        <v>2432.6833832872185</v>
      </c>
      <c r="M1168" s="12">
        <f>[1]!kdj("881001.WI",A1168,9,3,3,1,1,1)</f>
        <v>27.873665515827657</v>
      </c>
      <c r="N1168" s="7">
        <f>[1]!rsi("881001.WI",A1168,6,1,1)</f>
        <v>40.306475788169863</v>
      </c>
      <c r="O1168" s="7">
        <f>[1]!atr("881001.WI",A1168,14,"2","1",1)</f>
        <v>45.551985714285721</v>
      </c>
      <c r="P1168" s="21">
        <f>[1]!s_dq_close("000001.SH",A1168,1)</f>
        <v>2160.4630000000002</v>
      </c>
      <c r="Q1168" s="21">
        <f>[1]!s_dq_close("399107.SZ",A1168,1)</f>
        <v>1080.5129999999999</v>
      </c>
    </row>
    <row r="1169" spans="1:17" x14ac:dyDescent="0.25">
      <c r="A1169" s="6">
        <v>41578</v>
      </c>
      <c r="B1169" s="8">
        <f>[1]!i_dq_close($A$1,A1169)</f>
        <v>2318.8737000000001</v>
      </c>
      <c r="C1169" s="8">
        <f>[1]!i_dq_pctchange($A$1,A1169)</f>
        <v>-1.3841125787821815</v>
      </c>
      <c r="D1169" s="8">
        <f>[1]!s_dq_volume("881001.WI",A1169,1000000)</f>
        <v>19940.657899999998</v>
      </c>
      <c r="E1169" s="8">
        <f>[1]!s_dq_turn($A$1,A1169)</f>
        <v>0.67830000000000001</v>
      </c>
      <c r="F1169" s="8">
        <f>[1]!s_share_freeshares($A$1,A1169,10000)</f>
        <v>107691808.0141</v>
      </c>
      <c r="G1169" s="8">
        <f>[1]!s_val_pe_ttm($A$1,A1169)</f>
        <v>12.321399688720703</v>
      </c>
      <c r="H1169" s="8">
        <f>[1]!s_val_dividendyield2($A$1,A1169)</f>
        <v>2.2515999999999998</v>
      </c>
      <c r="I1169" s="8">
        <f>[1]!s_val_pb_lf($A$1,A1169)</f>
        <v>1.5946999788284302</v>
      </c>
      <c r="J1169" s="11">
        <f>[1]!i_val_pe_percentile("881001.WI",A1169,"2000-01-01",A1169)</f>
        <v>0.47932893948472138</v>
      </c>
      <c r="K1169" s="8">
        <f>[1]!macd("881001.WI",A1169,26,12,9,1,1,1)</f>
        <v>-7.4867045304276871</v>
      </c>
      <c r="L1169" s="8">
        <f>[1]!sar("881001.WI",A1169,4,"2","20","1",1)</f>
        <v>2415.8123049584965</v>
      </c>
      <c r="M1169" s="12">
        <f>[1]!kdj("881001.WI",A1169,9,3,3,1,1,1)</f>
        <v>27.210605937481358</v>
      </c>
      <c r="N1169" s="7">
        <f>[1]!rsi("881001.WI",A1169,6,1,1)</f>
        <v>32.562718764597392</v>
      </c>
      <c r="O1169" s="7">
        <f>[1]!atr("881001.WI",A1169,14,"2","1",1)</f>
        <v>45.300485714285742</v>
      </c>
      <c r="P1169" s="21">
        <f>[1]!s_dq_close("000001.SH",A1169,1)</f>
        <v>2141.614</v>
      </c>
      <c r="Q1169" s="21">
        <f>[1]!s_dq_close("399107.SZ",A1169,1)</f>
        <v>1065.701</v>
      </c>
    </row>
    <row r="1170" spans="1:17" x14ac:dyDescent="0.25">
      <c r="A1170" s="6">
        <v>41579</v>
      </c>
      <c r="B1170" s="8">
        <f>[1]!i_dq_close($A$1,A1170)</f>
        <v>2319.5475000000001</v>
      </c>
      <c r="C1170" s="8">
        <f>[1]!i_dq_pctchange($A$1,A1170)</f>
        <v>2.905720997223904E-2</v>
      </c>
      <c r="D1170" s="8">
        <f>[1]!s_dq_volume("881001.WI",A1170,1000000)</f>
        <v>16245.290386000002</v>
      </c>
      <c r="E1170" s="8">
        <f>[1]!s_dq_turn($A$1,A1170)</f>
        <v>0.55259999999999998</v>
      </c>
      <c r="F1170" s="8">
        <f>[1]!s_share_freeshares($A$1,A1170,10000)</f>
        <v>107704960.61229999</v>
      </c>
      <c r="G1170" s="8">
        <f>[1]!s_val_pe_ttm($A$1,A1170)</f>
        <v>12.345399856567383</v>
      </c>
      <c r="H1170" s="8">
        <f>[1]!s_val_dividendyield2($A$1,A1170)</f>
        <v>2.2492999999999999</v>
      </c>
      <c r="I1170" s="8">
        <f>[1]!s_val_pb_lf($A$1,A1170)</f>
        <v>1.5976999998092651</v>
      </c>
      <c r="J1170" s="11">
        <f>[1]!i_val_pe_percentile("881001.WI",A1170,"2000-01-01",A1170)</f>
        <v>0.62893081761006298</v>
      </c>
      <c r="K1170" s="8">
        <f>[1]!macd("881001.WI",A1170,26,12,9,1,1,1)</f>
        <v>-11.019477593099055</v>
      </c>
      <c r="L1170" s="8">
        <f>[1]!sar("881001.WI",A1170,4,"2","20","1",1)</f>
        <v>2400.6283344626468</v>
      </c>
      <c r="M1170" s="12">
        <f>[1]!kdj("881001.WI",A1170,9,3,3,1,1,1)</f>
        <v>26.874459465366957</v>
      </c>
      <c r="N1170" s="7">
        <f>[1]!rsi("881001.WI",A1170,6,1,1)</f>
        <v>32.883065007906175</v>
      </c>
      <c r="O1170" s="7">
        <f>[1]!atr("881001.WI",A1170,14,"2","1",1)</f>
        <v>45.970328571428645</v>
      </c>
      <c r="P1170" s="21">
        <f>[1]!s_dq_close("000001.SH",A1170,1)</f>
        <v>2149.5619999999999</v>
      </c>
      <c r="Q1170" s="21">
        <f>[1]!s_dq_close("399107.SZ",A1170,1)</f>
        <v>1061.3430000000001</v>
      </c>
    </row>
    <row r="1171" spans="1:17" x14ac:dyDescent="0.25">
      <c r="A1171" s="6">
        <v>41582</v>
      </c>
      <c r="B1171" s="8">
        <f>[1]!i_dq_close($A$1,A1171)</f>
        <v>2324.36</v>
      </c>
      <c r="C1171" s="8">
        <f>[1]!i_dq_pctchange($A$1,A1171)</f>
        <v>0.2074758115537621</v>
      </c>
      <c r="D1171" s="8">
        <f>[1]!s_dq_volume("881001.WI",A1171,1000000)</f>
        <v>14142.937703</v>
      </c>
      <c r="E1171" s="8">
        <f>[1]!s_dq_turn($A$1,A1171)</f>
        <v>0.48070000000000002</v>
      </c>
      <c r="F1171" s="8">
        <f>[1]!s_share_freeshares($A$1,A1171,10000)</f>
        <v>107707937.30320001</v>
      </c>
      <c r="G1171" s="8">
        <f>[1]!s_val_pe_ttm($A$1,A1171)</f>
        <v>12.359000205993652</v>
      </c>
      <c r="H1171" s="8">
        <f>[1]!s_val_dividendyield2($A$1,A1171)</f>
        <v>2.2442000000000002</v>
      </c>
      <c r="I1171" s="8">
        <f>[1]!s_val_pb_lf($A$1,A1171)</f>
        <v>1.5994999408721924</v>
      </c>
      <c r="J1171" s="11">
        <f>[1]!i_val_pe_percentile("881001.WI",A1171,"2000-01-01",A1171)</f>
        <v>0.76347305389221554</v>
      </c>
      <c r="K1171" s="8">
        <f>[1]!macd("881001.WI",A1171,26,12,9,1,1,1)</f>
        <v>-13.27783851008553</v>
      </c>
      <c r="L1171" s="8">
        <f>[1]!sar("881001.WI",A1171,4,"2","20","1",1)</f>
        <v>2386.962761016382</v>
      </c>
      <c r="M1171" s="12">
        <f>[1]!kdj("881001.WI",A1171,9,3,3,1,1,1)</f>
        <v>28.234092075153729</v>
      </c>
      <c r="N1171" s="7">
        <f>[1]!rsi("881001.WI",A1171,6,1,1)</f>
        <v>35.508742662919978</v>
      </c>
      <c r="O1171" s="7">
        <f>[1]!atr("881001.WI",A1171,14,"2","1",1)</f>
        <v>45.412685714285772</v>
      </c>
      <c r="P1171" s="21">
        <f>[1]!s_dq_close("000001.SH",A1171,1)</f>
        <v>2149.634</v>
      </c>
      <c r="Q1171" s="21">
        <f>[1]!s_dq_close("399107.SZ",A1171,1)</f>
        <v>1066.0619999999999</v>
      </c>
    </row>
    <row r="1172" spans="1:17" x14ac:dyDescent="0.25">
      <c r="A1172" s="6">
        <v>41583</v>
      </c>
      <c r="B1172" s="8">
        <f>[1]!i_dq_close($A$1,A1172)</f>
        <v>2342.6118999999999</v>
      </c>
      <c r="C1172" s="8">
        <f>[1]!i_dq_pctchange($A$1,A1172)</f>
        <v>0.78524411020666973</v>
      </c>
      <c r="D1172" s="8">
        <f>[1]!s_dq_volume("881001.WI",A1172,1000000)</f>
        <v>17154.253574999999</v>
      </c>
      <c r="E1172" s="8">
        <f>[1]!s_dq_turn($A$1,A1172)</f>
        <v>0.58299999999999996</v>
      </c>
      <c r="F1172" s="8">
        <f>[1]!s_share_freeshares($A$1,A1172,10000)</f>
        <v>107724563.5421</v>
      </c>
      <c r="G1172" s="8">
        <f>[1]!s_val_pe_ttm($A$1,A1172)</f>
        <v>12.433199882507324</v>
      </c>
      <c r="H1172" s="8">
        <f>[1]!s_val_dividendyield2($A$1,A1172)</f>
        <v>2.2288999999999999</v>
      </c>
      <c r="I1172" s="8">
        <f>[1]!s_val_pb_lf($A$1,A1172)</f>
        <v>1.6092000007629395</v>
      </c>
      <c r="J1172" s="11">
        <f>[1]!i_val_pe_percentile("881001.WI",A1172,"2000-01-01",A1172)</f>
        <v>1.1673151750972763</v>
      </c>
      <c r="K1172" s="8">
        <f>[1]!macd("881001.WI",A1172,26,12,9,1,1,1)</f>
        <v>-13.439903177125416</v>
      </c>
      <c r="L1172" s="8">
        <f>[1]!sar("881001.WI",A1172,4,"2","20","1",1)</f>
        <v>2378.004424914744</v>
      </c>
      <c r="M1172" s="12">
        <f>[1]!kdj("881001.WI",A1172,9,3,3,1,1,1)</f>
        <v>37.411087482774228</v>
      </c>
      <c r="N1172" s="7">
        <f>[1]!rsi("881001.WI",A1172,6,1,1)</f>
        <v>45.255656539692332</v>
      </c>
      <c r="O1172" s="7">
        <f>[1]!atr("881001.WI",A1172,14,"2","1",1)</f>
        <v>43.722128571428648</v>
      </c>
      <c r="P1172" s="21">
        <f>[1]!s_dq_close("000001.SH",A1172,1)</f>
        <v>2157.2399999999998</v>
      </c>
      <c r="Q1172" s="21">
        <f>[1]!s_dq_close("399107.SZ",A1172,1)</f>
        <v>1079.9169999999999</v>
      </c>
    </row>
    <row r="1173" spans="1:17" x14ac:dyDescent="0.25">
      <c r="A1173" s="6">
        <v>41584</v>
      </c>
      <c r="B1173" s="8">
        <f>[1]!i_dq_close($A$1,A1173)</f>
        <v>2316.9744999999998</v>
      </c>
      <c r="C1173" s="8">
        <f>[1]!i_dq_pctchange($A$1,A1173)</f>
        <v>-1.094393825968359</v>
      </c>
      <c r="D1173" s="8">
        <f>[1]!s_dq_volume("881001.WI",A1173,1000000)</f>
        <v>19146.893144999998</v>
      </c>
      <c r="E1173" s="8">
        <f>[1]!s_dq_turn($A$1,A1173)</f>
        <v>0.65069999999999995</v>
      </c>
      <c r="F1173" s="8">
        <f>[1]!s_share_freeshares($A$1,A1173,10000)</f>
        <v>107728021.7571</v>
      </c>
      <c r="G1173" s="8">
        <f>[1]!s_val_pe_ttm($A$1,A1173)</f>
        <v>12.324399948120117</v>
      </c>
      <c r="H1173" s="8">
        <f>[1]!s_val_dividendyield2($A$1,A1173)</f>
        <v>2.2481</v>
      </c>
      <c r="I1173" s="8">
        <f>[1]!s_val_pb_lf($A$1,A1173)</f>
        <v>1.5949000120162964</v>
      </c>
      <c r="J1173" s="11">
        <f>[1]!i_val_pe_percentile("881001.WI",A1173,"2000-01-01",A1173)</f>
        <v>0.50867743865948534</v>
      </c>
      <c r="K1173" s="8">
        <f>[1]!macd("881001.WI",A1173,26,12,9,1,1,1)</f>
        <v>-15.458864347288909</v>
      </c>
      <c r="L1173" s="8">
        <f>[1]!sar("881001.WI",A1173,4,"2","20","1",1)</f>
        <v>2367.9853939249747</v>
      </c>
      <c r="M1173" s="12">
        <f>[1]!kdj("881001.WI",A1173,9,3,3,1,1,1)</f>
        <v>38.479456505936383</v>
      </c>
      <c r="N1173" s="7">
        <f>[1]!rsi("881001.WI",A1173,6,1,1)</f>
        <v>36.067481721107349</v>
      </c>
      <c r="O1173" s="7">
        <f>[1]!atr("881001.WI",A1173,14,"2","1",1)</f>
        <v>43.699500000000072</v>
      </c>
      <c r="P1173" s="21">
        <f>[1]!s_dq_close("000001.SH",A1173,1)</f>
        <v>2139.607</v>
      </c>
      <c r="Q1173" s="21">
        <f>[1]!s_dq_close("399107.SZ",A1173,1)</f>
        <v>1068.6179999999999</v>
      </c>
    </row>
    <row r="1174" spans="1:17" x14ac:dyDescent="0.25">
      <c r="A1174" s="6">
        <v>41585</v>
      </c>
      <c r="B1174" s="8">
        <f>[1]!i_dq_close($A$1,A1174)</f>
        <v>2294.8829000000001</v>
      </c>
      <c r="C1174" s="8">
        <f>[1]!i_dq_pctchange($A$1,A1174)</f>
        <v>-0.95346755003129069</v>
      </c>
      <c r="D1174" s="8">
        <f>[1]!s_dq_volume("881001.WI",A1174,1000000)</f>
        <v>15497.259202000001</v>
      </c>
      <c r="E1174" s="8">
        <f>[1]!s_dq_turn($A$1,A1174)</f>
        <v>0.52649999999999997</v>
      </c>
      <c r="F1174" s="8">
        <f>[1]!s_share_freeshares($A$1,A1174,10000)</f>
        <v>107805402.0976</v>
      </c>
      <c r="G1174" s="8">
        <f>[1]!s_val_pe_ttm($A$1,A1174)</f>
        <v>12.248299598693848</v>
      </c>
      <c r="H1174" s="8">
        <f>[1]!s_val_dividendyield2($A$1,A1174)</f>
        <v>2.2645</v>
      </c>
      <c r="I1174" s="8">
        <f>[1]!s_val_pb_lf($A$1,A1174)</f>
        <v>1.5846999883651733</v>
      </c>
      <c r="J1174" s="11">
        <f>[1]!i_val_pe_percentile("881001.WI",A1174,"2000-01-01",A1174)</f>
        <v>0.41878552198623992</v>
      </c>
      <c r="K1174" s="8">
        <f>[1]!macd("881001.WI",A1174,26,12,9,1,1,1)</f>
        <v>-18.626795015111838</v>
      </c>
      <c r="L1174" s="8">
        <f>[1]!sar("881001.WI",A1174,4,"2","20","1",1)</f>
        <v>2359.1686466539777</v>
      </c>
      <c r="M1174" s="12">
        <f>[1]!kdj("881001.WI",A1174,9,3,3,1,1,1)</f>
        <v>35.562510068994747</v>
      </c>
      <c r="N1174" s="7">
        <f>[1]!rsi("881001.WI",A1174,6,1,1)</f>
        <v>29.809366387349044</v>
      </c>
      <c r="O1174" s="7">
        <f>[1]!atr("881001.WI",A1174,14,"2","1",1)</f>
        <v>44.117850000000089</v>
      </c>
      <c r="P1174" s="21">
        <f>[1]!s_dq_close("000001.SH",A1174,1)</f>
        <v>2129.4</v>
      </c>
      <c r="Q1174" s="21">
        <f>[1]!s_dq_close("399107.SZ",A1174,1)</f>
        <v>1055.3920000000001</v>
      </c>
    </row>
    <row r="1175" spans="1:17" x14ac:dyDescent="0.25">
      <c r="A1175" s="6">
        <v>41586</v>
      </c>
      <c r="B1175" s="8">
        <f>[1]!i_dq_close($A$1,A1175)</f>
        <v>2261.9285</v>
      </c>
      <c r="C1175" s="8">
        <f>[1]!i_dq_pctchange($A$1,A1175)</f>
        <v>-1.4359948387780517</v>
      </c>
      <c r="D1175" s="8">
        <f>[1]!s_dq_volume("881001.WI",A1175,1000000)</f>
        <v>15235.537277000001</v>
      </c>
      <c r="E1175" s="8">
        <f>[1]!s_dq_turn($A$1,A1175)</f>
        <v>0.51749999999999996</v>
      </c>
      <c r="F1175" s="8">
        <f>[1]!s_share_freeshares($A$1,A1175,10000)</f>
        <v>107794625.84729999</v>
      </c>
      <c r="G1175" s="8">
        <f>[1]!s_val_pe_ttm($A$1,A1175)</f>
        <v>12.113300323486328</v>
      </c>
      <c r="H1175" s="8">
        <f>[1]!s_val_dividendyield2($A$1,A1175)</f>
        <v>2.2913000000000001</v>
      </c>
      <c r="I1175" s="8">
        <f>[1]!s_val_pb_lf($A$1,A1175)</f>
        <v>1.5671000480651855</v>
      </c>
      <c r="J1175" s="11">
        <f>[1]!i_val_pe_percentile("881001.WI",A1175,"2000-01-01",A1175)</f>
        <v>0.29904306220095694</v>
      </c>
      <c r="K1175" s="8">
        <f>[1]!macd("881001.WI",A1175,26,12,9,1,1,1)</f>
        <v>-23.525361834458636</v>
      </c>
      <c r="L1175" s="8">
        <f>[1]!sar("881001.WI",A1175,4,"2","20","1",1)</f>
        <v>2349.0018821224207</v>
      </c>
      <c r="M1175" s="12">
        <f>[1]!kdj("881001.WI",A1175,9,3,3,1,1,1)</f>
        <v>24.709571190381372</v>
      </c>
      <c r="N1175" s="7">
        <f>[1]!rsi("881001.WI",A1175,6,1,1)</f>
        <v>22.744901305757619</v>
      </c>
      <c r="O1175" s="7">
        <f>[1]!atr("881001.WI",A1175,14,"2","1",1)</f>
        <v>42.850700000000089</v>
      </c>
      <c r="P1175" s="21">
        <f>[1]!s_dq_close("000001.SH",A1175,1)</f>
        <v>2106.127</v>
      </c>
      <c r="Q1175" s="21">
        <f>[1]!s_dq_close("399107.SZ",A1175,1)</f>
        <v>1041.376</v>
      </c>
    </row>
    <row r="1176" spans="1:17" x14ac:dyDescent="0.25">
      <c r="A1176" s="6">
        <v>41589</v>
      </c>
      <c r="B1176" s="8">
        <f>[1]!i_dq_close($A$1,A1176)</f>
        <v>2272.2523999999999</v>
      </c>
      <c r="C1176" s="8">
        <f>[1]!i_dq_pctchange($A$1,A1176)</f>
        <v>0.45642026262102742</v>
      </c>
      <c r="D1176" s="8">
        <f>[1]!s_dq_volume("881001.WI",A1176,1000000)</f>
        <v>12838.594872</v>
      </c>
      <c r="E1176" s="8">
        <f>[1]!s_dq_turn($A$1,A1176)</f>
        <v>0.43580000000000002</v>
      </c>
      <c r="F1176" s="8">
        <f>[1]!s_share_freeshares($A$1,A1176,10000)</f>
        <v>107822472.153</v>
      </c>
      <c r="G1176" s="8">
        <f>[1]!s_val_pe_ttm($A$1,A1176)</f>
        <v>12.15779972076416</v>
      </c>
      <c r="H1176" s="8">
        <f>[1]!s_val_dividendyield2($A$1,A1176)</f>
        <v>2.2818000000000001</v>
      </c>
      <c r="I1176" s="8">
        <f>[1]!s_val_pb_lf($A$1,A1176)</f>
        <v>1.5728000402450562</v>
      </c>
      <c r="J1176" s="11">
        <f>[1]!i_val_pe_percentile("881001.WI",A1176,"2000-01-01",A1176)</f>
        <v>0.41853512705530649</v>
      </c>
      <c r="K1176" s="8">
        <f>[1]!macd("881001.WI",A1176,26,12,9,1,1,1)</f>
        <v>-26.271616045235533</v>
      </c>
      <c r="L1176" s="8">
        <f>[1]!sar("881001.WI",A1176,4,"2","20","1",1)</f>
        <v>2334.5448449828332</v>
      </c>
      <c r="M1176" s="12">
        <f>[1]!kdj("881001.WI",A1176,9,3,3,1,1,1)</f>
        <v>24.710881202905398</v>
      </c>
      <c r="N1176" s="7">
        <f>[1]!rsi("881001.WI",A1176,6,1,1)</f>
        <v>29.064664314136344</v>
      </c>
      <c r="O1176" s="7">
        <f>[1]!atr("881001.WI",A1176,14,"2","1",1)</f>
        <v>42.748585714285809</v>
      </c>
      <c r="P1176" s="21">
        <f>[1]!s_dq_close("000001.SH",A1176,1)</f>
        <v>2109.471</v>
      </c>
      <c r="Q1176" s="21">
        <f>[1]!s_dq_close("399107.SZ",A1176,1)</f>
        <v>1048.8240000000001</v>
      </c>
    </row>
    <row r="1177" spans="1:17" x14ac:dyDescent="0.25">
      <c r="A1177" s="6">
        <v>41590</v>
      </c>
      <c r="B1177" s="8">
        <f>[1]!i_dq_close($A$1,A1177)</f>
        <v>2295.8382000000001</v>
      </c>
      <c r="C1177" s="8">
        <f>[1]!i_dq_pctchange($A$1,A1177)</f>
        <v>1.0379920822176398</v>
      </c>
      <c r="D1177" s="8">
        <f>[1]!s_dq_volume("881001.WI",A1177,1000000)</f>
        <v>14693.974744999998</v>
      </c>
      <c r="E1177" s="8">
        <f>[1]!s_dq_turn($A$1,A1177)</f>
        <v>0.49859999999999999</v>
      </c>
      <c r="F1177" s="8">
        <f>[1]!s_share_freeshares($A$1,A1177,10000)</f>
        <v>107825268.6278</v>
      </c>
      <c r="G1177" s="8">
        <f>[1]!s_val_pe_ttm($A$1,A1177)</f>
        <v>12.257699966430664</v>
      </c>
      <c r="H1177" s="8">
        <f>[1]!s_val_dividendyield2($A$1,A1177)</f>
        <v>2.2623000000000002</v>
      </c>
      <c r="I1177" s="8">
        <f>[1]!s_val_pb_lf($A$1,A1177)</f>
        <v>1.5857000350952148</v>
      </c>
      <c r="J1177" s="11">
        <f>[1]!i_val_pe_percentile("881001.WI",A1177,"2000-01-01",A1177)</f>
        <v>0.50806933652121933</v>
      </c>
      <c r="K1177" s="8">
        <f>[1]!macd("881001.WI",A1177,26,12,9,1,1,1)</f>
        <v>-26.242359759716237</v>
      </c>
      <c r="L1177" s="8">
        <f>[1]!sar("881001.WI",A1177,4,"2","20","1",1)</f>
        <v>2318.6427008859232</v>
      </c>
      <c r="M1177" s="12">
        <f>[1]!kdj("881001.WI",A1177,9,3,3,1,1,1)</f>
        <v>32.169528721928877</v>
      </c>
      <c r="N1177" s="7">
        <f>[1]!rsi("881001.WI",A1177,6,1,1)</f>
        <v>42.058843924926883</v>
      </c>
      <c r="O1177" s="7">
        <f>[1]!atr("881001.WI",A1177,14,"2","1",1)</f>
        <v>39.875314285714367</v>
      </c>
      <c r="P1177" s="21">
        <f>[1]!s_dq_close("000001.SH",A1177,1)</f>
        <v>2126.7719999999999</v>
      </c>
      <c r="Q1177" s="21">
        <f>[1]!s_dq_close("399107.SZ",A1177,1)</f>
        <v>1058.4929999999999</v>
      </c>
    </row>
    <row r="1178" spans="1:17" x14ac:dyDescent="0.25">
      <c r="A1178" s="6">
        <v>41591</v>
      </c>
      <c r="B1178" s="8">
        <f>[1]!i_dq_close($A$1,A1178)</f>
        <v>2248.7408</v>
      </c>
      <c r="C1178" s="8">
        <f>[1]!i_dq_pctchange($A$1,A1178)</f>
        <v>-2.0514250525145936</v>
      </c>
      <c r="D1178" s="8">
        <f>[1]!s_dq_volume("881001.WI",A1178,1000000)</f>
        <v>15751.648472999997</v>
      </c>
      <c r="E1178" s="8">
        <f>[1]!s_dq_turn($A$1,A1178)</f>
        <v>0.53449999999999998</v>
      </c>
      <c r="F1178" s="8">
        <f>[1]!s_share_freeshares($A$1,A1178,10000)</f>
        <v>107839311.088</v>
      </c>
      <c r="G1178" s="8">
        <f>[1]!s_val_pe_ttm($A$1,A1178)</f>
        <v>12.037400245666504</v>
      </c>
      <c r="H1178" s="8">
        <f>[1]!s_val_dividendyield2($A$1,A1178)</f>
        <v>2.3039000000000001</v>
      </c>
      <c r="I1178" s="8">
        <f>[1]!s_val_pb_lf($A$1,A1178)</f>
        <v>1.5571000576019287</v>
      </c>
      <c r="J1178" s="11">
        <f>[1]!i_val_pe_percentile("881001.WI",A1178,"2000-01-01",A1178)</f>
        <v>0.268897520167314</v>
      </c>
      <c r="K1178" s="8">
        <f>[1]!macd("881001.WI",A1178,26,12,9,1,1,1)</f>
        <v>-29.677437487475345</v>
      </c>
      <c r="L1178" s="8">
        <f>[1]!sar("881001.WI",A1178,4,"2","20","1",1)</f>
        <v>2305.6029427264571</v>
      </c>
      <c r="M1178" s="12">
        <f>[1]!kdj("881001.WI",A1178,9,3,3,1,1,1)</f>
        <v>22.249873911106363</v>
      </c>
      <c r="N1178" s="7">
        <f>[1]!rsi("881001.WI",A1178,6,1,1)</f>
        <v>29.22886884391469</v>
      </c>
      <c r="O1178" s="7">
        <f>[1]!atr("881001.WI",A1178,14,"2","1",1)</f>
        <v>41.34778571428582</v>
      </c>
      <c r="P1178" s="21">
        <f>[1]!s_dq_close("000001.SH",A1178,1)</f>
        <v>2087.9409999999998</v>
      </c>
      <c r="Q1178" s="21">
        <f>[1]!s_dq_close("399107.SZ",A1178,1)</f>
        <v>1039.7260000000001</v>
      </c>
    </row>
    <row r="1179" spans="1:17" x14ac:dyDescent="0.25">
      <c r="A1179" s="6">
        <v>41592</v>
      </c>
      <c r="B1179" s="8">
        <f>[1]!i_dq_close($A$1,A1179)</f>
        <v>2273.7583</v>
      </c>
      <c r="C1179" s="8">
        <f>[1]!i_dq_pctchange($A$1,A1179)</f>
        <v>1.1125114997691119</v>
      </c>
      <c r="D1179" s="8">
        <f>[1]!s_dq_volume("881001.WI",A1179,1000000)</f>
        <v>15726.273738</v>
      </c>
      <c r="E1179" s="8">
        <f>[1]!s_dq_turn($A$1,A1179)</f>
        <v>0.53359999999999996</v>
      </c>
      <c r="F1179" s="8">
        <f>[1]!s_share_freeshares($A$1,A1179,10000)</f>
        <v>107850550.1309</v>
      </c>
      <c r="G1179" s="8">
        <f>[1]!s_val_pe_ttm($A$1,A1179)</f>
        <v>12.138099670410156</v>
      </c>
      <c r="H1179" s="8">
        <f>[1]!s_val_dividendyield2($A$1,A1179)</f>
        <v>2.2831000000000001</v>
      </c>
      <c r="I1179" s="8">
        <f>[1]!s_val_pb_lf($A$1,A1179)</f>
        <v>1.5702999830245972</v>
      </c>
      <c r="J1179" s="11">
        <f>[1]!i_val_pe_percentile("881001.WI",A1179,"2000-01-01",A1179)</f>
        <v>0.4480286738351254</v>
      </c>
      <c r="K1179" s="8">
        <f>[1]!macd("881001.WI",A1179,26,12,9,1,1,1)</f>
        <v>-30.03483528002198</v>
      </c>
      <c r="L1179" s="8">
        <f>[1]!sar("881001.WI",A1179,4,"2","20","1",1)</f>
        <v>2294.9103410356947</v>
      </c>
      <c r="M1179" s="12">
        <f>[1]!kdj("881001.WI",A1179,9,3,3,1,1,1)</f>
        <v>26.035261258887761</v>
      </c>
      <c r="N1179" s="7">
        <f>[1]!rsi("881001.WI",A1179,6,1,1)</f>
        <v>40.749776521194605</v>
      </c>
      <c r="O1179" s="7">
        <f>[1]!atr("881001.WI",A1179,14,"2","1",1)</f>
        <v>39.625228571428678</v>
      </c>
      <c r="P1179" s="21">
        <f>[1]!s_dq_close("000001.SH",A1179,1)</f>
        <v>2100.5059999999999</v>
      </c>
      <c r="Q1179" s="21">
        <f>[1]!s_dq_close("399107.SZ",A1179,1)</f>
        <v>1055.1959999999999</v>
      </c>
    </row>
    <row r="1180" spans="1:17" x14ac:dyDescent="0.25">
      <c r="A1180" s="6">
        <v>41593</v>
      </c>
      <c r="B1180" s="8">
        <f>[1]!i_dq_close($A$1,A1180)</f>
        <v>2320.4967999999999</v>
      </c>
      <c r="C1180" s="8">
        <f>[1]!i_dq_pctchange($A$1,A1180)</f>
        <v>2.0555614904187456</v>
      </c>
      <c r="D1180" s="8">
        <f>[1]!s_dq_volume("881001.WI",A1180,1000000)</f>
        <v>22566.220598</v>
      </c>
      <c r="E1180" s="8">
        <f>[1]!s_dq_turn($A$1,A1180)</f>
        <v>0.76549999999999996</v>
      </c>
      <c r="F1180" s="8">
        <f>[1]!s_share_freeshares($A$1,A1180,10000)</f>
        <v>107848215.11049999</v>
      </c>
      <c r="G1180" s="8">
        <f>[1]!s_val_pe_ttm($A$1,A1180)</f>
        <v>12.342300415039063</v>
      </c>
      <c r="H1180" s="8">
        <f>[1]!s_val_dividendyield2($A$1,A1180)</f>
        <v>2.2437999999999998</v>
      </c>
      <c r="I1180" s="8">
        <f>[1]!s_val_pb_lf($A$1,A1180)</f>
        <v>1.596500039100647</v>
      </c>
      <c r="J1180" s="11">
        <f>[1]!i_val_pe_percentile("881001.WI",A1180,"2000-01-01",A1180)</f>
        <v>0.80621080919677512</v>
      </c>
      <c r="K1180" s="8">
        <f>[1]!macd("881001.WI",A1180,26,12,9,1,1,1)</f>
        <v>-26.244143119994078</v>
      </c>
      <c r="L1180" s="8">
        <f>[1]!sar("881001.WI",A1180,4,"2","20","1",1)</f>
        <v>2234.3483000000001</v>
      </c>
      <c r="M1180" s="12">
        <f>[1]!kdj("881001.WI",A1180,9,3,3,1,1,1)</f>
        <v>41.843938770595635</v>
      </c>
      <c r="N1180" s="7">
        <f>[1]!rsi("881001.WI",A1180,6,1,1)</f>
        <v>56.591901338114404</v>
      </c>
      <c r="O1180" s="7">
        <f>[1]!atr("881001.WI",A1180,14,"2","1",1)</f>
        <v>42.842857142857255</v>
      </c>
      <c r="P1180" s="21">
        <f>[1]!s_dq_close("000001.SH",A1180,1)</f>
        <v>2135.8270000000002</v>
      </c>
      <c r="Q1180" s="21">
        <f>[1]!s_dq_close("399107.SZ",A1180,1)</f>
        <v>1074.701</v>
      </c>
    </row>
    <row r="1181" spans="1:17" x14ac:dyDescent="0.25">
      <c r="A1181" s="6">
        <v>41596</v>
      </c>
      <c r="B1181" s="8">
        <f>[1]!i_dq_close($A$1,A1181)</f>
        <v>2388.0340999999999</v>
      </c>
      <c r="C1181" s="8">
        <f>[1]!i_dq_pctchange($A$1,A1181)</f>
        <v>2.9104672758005941</v>
      </c>
      <c r="D1181" s="8">
        <f>[1]!s_dq_volume("881001.WI",A1181,1000000)</f>
        <v>26815.575540000002</v>
      </c>
      <c r="E1181" s="8">
        <f>[1]!s_dq_turn($A$1,A1181)</f>
        <v>0.90920000000000001</v>
      </c>
      <c r="F1181" s="8">
        <f>[1]!s_share_freeshares($A$1,A1181,10000)</f>
        <v>107859928.25480001</v>
      </c>
      <c r="G1181" s="8">
        <f>[1]!s_val_pe_ttm($A$1,A1181)</f>
        <v>12.669699668884277</v>
      </c>
      <c r="H1181" s="8">
        <f>[1]!s_val_dividendyield2($A$1,A1181)</f>
        <v>2.1856</v>
      </c>
      <c r="I1181" s="8">
        <f>[1]!s_val_pb_lf($A$1,A1181)</f>
        <v>1.6385999917984009</v>
      </c>
      <c r="J1181" s="11">
        <f>[1]!i_val_pe_percentile("881001.WI",A1181,"2000-01-01",A1181)</f>
        <v>2.5970149253731343</v>
      </c>
      <c r="K1181" s="8">
        <f>[1]!macd("881001.WI",A1181,26,12,9,1,1,1)</f>
        <v>-17.587558172735498</v>
      </c>
      <c r="L1181" s="8">
        <f>[1]!sar("881001.WI",A1181,4,"2","20","1",1)</f>
        <v>2236.5006640000001</v>
      </c>
      <c r="M1181" s="12">
        <f>[1]!kdj("881001.WI",A1181,9,3,3,1,1,1)</f>
        <v>61.228902111381764</v>
      </c>
      <c r="N1181" s="7">
        <f>[1]!rsi("881001.WI",A1181,6,1,1)</f>
        <v>70.34220884776758</v>
      </c>
      <c r="O1181" s="7">
        <f>[1]!atr("881001.WI",A1181,14,"2","1",1)</f>
        <v>40.240300000000097</v>
      </c>
      <c r="P1181" s="21">
        <f>[1]!s_dq_close("000001.SH",A1181,1)</f>
        <v>2197.2190000000001</v>
      </c>
      <c r="Q1181" s="21">
        <f>[1]!s_dq_close("399107.SZ",A1181,1)</f>
        <v>1098.153</v>
      </c>
    </row>
    <row r="1182" spans="1:17" x14ac:dyDescent="0.25">
      <c r="A1182" s="6">
        <v>41597</v>
      </c>
      <c r="B1182" s="8">
        <f>[1]!i_dq_close($A$1,A1182)</f>
        <v>2384.0799000000002</v>
      </c>
      <c r="C1182" s="8">
        <f>[1]!i_dq_pctchange($A$1,A1182)</f>
        <v>-0.16558390016288602</v>
      </c>
      <c r="D1182" s="8">
        <f>[1]!s_dq_volume("881001.WI",A1182,1000000)</f>
        <v>22698.410983999998</v>
      </c>
      <c r="E1182" s="8">
        <f>[1]!s_dq_turn($A$1,A1182)</f>
        <v>0.76959999999999995</v>
      </c>
      <c r="F1182" s="8">
        <f>[1]!s_share_freeshares($A$1,A1182,10000)</f>
        <v>107868467.9446</v>
      </c>
      <c r="G1182" s="8">
        <f>[1]!s_val_pe_ttm($A$1,A1182)</f>
        <v>12.656599998474121</v>
      </c>
      <c r="H1182" s="8">
        <f>[1]!s_val_dividendyield2($A$1,A1182)</f>
        <v>2.1867999999999999</v>
      </c>
      <c r="I1182" s="8">
        <f>[1]!s_val_pb_lf($A$1,A1182)</f>
        <v>1.6368999481201172</v>
      </c>
      <c r="J1182" s="11">
        <f>[1]!i_val_pe_percentile("881001.WI",A1182,"2000-01-01",A1182)</f>
        <v>2.4768725753506415</v>
      </c>
      <c r="K1182" s="8">
        <f>[1]!macd("881001.WI",A1182,26,12,9,1,1,1)</f>
        <v>-10.920340243427745</v>
      </c>
      <c r="L1182" s="8">
        <f>[1]!sar("881001.WI",A1182,4,"2","20","1",1)</f>
        <v>2242.5620734399999</v>
      </c>
      <c r="M1182" s="12">
        <f>[1]!kdj("881001.WI",A1182,9,3,3,1,1,1)</f>
        <v>72.266878108734616</v>
      </c>
      <c r="N1182" s="7">
        <f>[1]!rsi("881001.WI",A1182,6,1,1)</f>
        <v>68.810788666153528</v>
      </c>
      <c r="O1182" s="7">
        <f>[1]!atr("881001.WI",A1182,14,"2","1",1)</f>
        <v>38.522307142857208</v>
      </c>
      <c r="P1182" s="21">
        <f>[1]!s_dq_close("000001.SH",A1182,1)</f>
        <v>2193.125</v>
      </c>
      <c r="Q1182" s="21">
        <f>[1]!s_dq_close("399107.SZ",A1182,1)</f>
        <v>1100.0630000000001</v>
      </c>
    </row>
    <row r="1183" spans="1:17" x14ac:dyDescent="0.25">
      <c r="A1183" s="6">
        <v>41598</v>
      </c>
      <c r="B1183" s="8">
        <f>[1]!i_dq_close($A$1,A1183)</f>
        <v>2401.5113999999999</v>
      </c>
      <c r="C1183" s="8">
        <f>[1]!i_dq_pctchange($A$1,A1183)</f>
        <v>0.73116257554957309</v>
      </c>
      <c r="D1183" s="8">
        <f>[1]!s_dq_volume("881001.WI",A1183,1000000)</f>
        <v>21683.110697</v>
      </c>
      <c r="E1183" s="8">
        <f>[1]!s_dq_turn($A$1,A1183)</f>
        <v>0.73519999999999996</v>
      </c>
      <c r="F1183" s="8">
        <f>[1]!s_share_freeshares($A$1,A1183,10000)</f>
        <v>107873780.1274</v>
      </c>
      <c r="G1183" s="8">
        <f>[1]!s_val_pe_ttm($A$1,A1183)</f>
        <v>12.735699653625488</v>
      </c>
      <c r="H1183" s="8">
        <f>[1]!s_val_dividendyield2($A$1,A1183)</f>
        <v>2.1730999999999998</v>
      </c>
      <c r="I1183" s="8">
        <f>[1]!s_val_pb_lf($A$1,A1183)</f>
        <v>1.6470999717712402</v>
      </c>
      <c r="J1183" s="11">
        <f>[1]!i_val_pe_percentile("881001.WI",A1183,"2000-01-01",A1183)</f>
        <v>3.1026252983293556</v>
      </c>
      <c r="K1183" s="8">
        <f>[1]!macd("881001.WI",A1183,26,12,9,1,1,1)</f>
        <v>-4.1817411222500596</v>
      </c>
      <c r="L1183" s="8">
        <f>[1]!sar("881001.WI",A1183,4,"2","20","1",1)</f>
        <v>2251.5918530335998</v>
      </c>
      <c r="M1183" s="12">
        <f>[1]!kdj("881001.WI",A1183,9,3,3,1,1,1)</f>
        <v>81.511252072489739</v>
      </c>
      <c r="N1183" s="7">
        <f>[1]!rsi("881001.WI",A1183,6,1,1)</f>
        <v>72.031853222991643</v>
      </c>
      <c r="O1183" s="7">
        <f>[1]!atr("881001.WI",A1183,14,"2","1",1)</f>
        <v>37.77093571428577</v>
      </c>
      <c r="P1183" s="21">
        <f>[1]!s_dq_close("000001.SH",A1183,1)</f>
        <v>2206.6129999999998</v>
      </c>
      <c r="Q1183" s="21">
        <f>[1]!s_dq_close("399107.SZ",A1183,1)</f>
        <v>1107.155</v>
      </c>
    </row>
    <row r="1184" spans="1:17" x14ac:dyDescent="0.25">
      <c r="A1184" s="6">
        <v>41599</v>
      </c>
      <c r="B1184" s="8">
        <f>[1]!i_dq_close($A$1,A1184)</f>
        <v>2390.2674000000002</v>
      </c>
      <c r="C1184" s="8">
        <f>[1]!i_dq_pctchange($A$1,A1184)</f>
        <v>-0.46820514780815481</v>
      </c>
      <c r="D1184" s="8">
        <f>[1]!s_dq_volume("881001.WI",A1184,1000000)</f>
        <v>24514.521293999998</v>
      </c>
      <c r="E1184" s="8">
        <f>[1]!s_dq_turn($A$1,A1184)</f>
        <v>0.83120000000000005</v>
      </c>
      <c r="F1184" s="8">
        <f>[1]!s_share_freeshares($A$1,A1184,10000)</f>
        <v>107877529.7509</v>
      </c>
      <c r="G1184" s="8">
        <f>[1]!s_val_pe_ttm($A$1,A1184)</f>
        <v>12.716400146484375</v>
      </c>
      <c r="H1184" s="8">
        <f>[1]!s_val_dividendyield2($A$1,A1184)</f>
        <v>2.1772</v>
      </c>
      <c r="I1184" s="8">
        <f>[1]!s_val_pb_lf($A$1,A1184)</f>
        <v>1.6446000337600708</v>
      </c>
      <c r="J1184" s="11">
        <f>[1]!i_val_pe_percentile("881001.WI",A1184,"2000-01-01",A1184)</f>
        <v>2.9525797793021176</v>
      </c>
      <c r="K1184" s="8">
        <f>[1]!macd("881001.WI",A1184,26,12,9,1,1,1)</f>
        <v>0.24848600827090195</v>
      </c>
      <c r="L1184" s="8">
        <f>[1]!sar("881001.WI",A1184,4,"2","20","1",1)</f>
        <v>2263.5854167909119</v>
      </c>
      <c r="M1184" s="12">
        <f>[1]!kdj("881001.WI",A1184,9,3,3,1,1,1)</f>
        <v>85.432046431773628</v>
      </c>
      <c r="N1184" s="7">
        <f>[1]!rsi("881001.WI",A1184,6,1,1)</f>
        <v>66.699886235066941</v>
      </c>
      <c r="O1184" s="7">
        <f>[1]!atr("881001.WI",A1184,14,"2","1",1)</f>
        <v>37.814750000000039</v>
      </c>
      <c r="P1184" s="21">
        <f>[1]!s_dq_close("000001.SH",A1184,1)</f>
        <v>2205.7660000000001</v>
      </c>
      <c r="Q1184" s="21">
        <f>[1]!s_dq_close("399107.SZ",A1184,1)</f>
        <v>1102.0540000000001</v>
      </c>
    </row>
    <row r="1185" spans="1:17" x14ac:dyDescent="0.25">
      <c r="A1185" s="6">
        <v>41600</v>
      </c>
      <c r="B1185" s="8">
        <f>[1]!i_dq_close($A$1,A1185)</f>
        <v>2378.9506000000001</v>
      </c>
      <c r="C1185" s="8">
        <f>[1]!i_dq_pctchange($A$1,A1185)</f>
        <v>-0.47345330484781978</v>
      </c>
      <c r="D1185" s="8">
        <f>[1]!s_dq_volume("881001.WI",A1185,1000000)</f>
        <v>21197.493568000002</v>
      </c>
      <c r="E1185" s="8">
        <f>[1]!s_dq_turn($A$1,A1185)</f>
        <v>0.71870000000000001</v>
      </c>
      <c r="F1185" s="8">
        <f>[1]!s_share_freeshares($A$1,A1185,10000)</f>
        <v>107903575.5599</v>
      </c>
      <c r="G1185" s="8">
        <f>[1]!s_val_pe_ttm($A$1,A1185)</f>
        <v>12.67710018157959</v>
      </c>
      <c r="H1185" s="8">
        <f>[1]!s_val_dividendyield2($A$1,A1185)</f>
        <v>2.1856</v>
      </c>
      <c r="I1185" s="8">
        <f>[1]!s_val_pb_lf($A$1,A1185)</f>
        <v>1.6395000219345093</v>
      </c>
      <c r="J1185" s="11">
        <f>[1]!i_val_pe_percentile("881001.WI",A1185,"2000-01-01",A1185)</f>
        <v>2.6833631484794274</v>
      </c>
      <c r="K1185" s="8">
        <f>[1]!macd("881001.WI",A1185,26,12,9,1,1,1)</f>
        <v>2.8138652585848831</v>
      </c>
      <c r="L1185" s="8">
        <f>[1]!sar("881001.WI",A1185,4,"2","20","1",1)</f>
        <v>2274.6194954476391</v>
      </c>
      <c r="M1185" s="12">
        <f>[1]!kdj("881001.WI",A1185,9,3,3,1,1,1)</f>
        <v>85.789270961032386</v>
      </c>
      <c r="N1185" s="7">
        <f>[1]!rsi("881001.WI",A1185,6,1,1)</f>
        <v>61.226150018079196</v>
      </c>
      <c r="O1185" s="7">
        <f>[1]!atr("881001.WI",A1185,14,"2","1",1)</f>
        <v>38.167442857142888</v>
      </c>
      <c r="P1185" s="21">
        <f>[1]!s_dq_close("000001.SH",A1185,1)</f>
        <v>2196.3780000000002</v>
      </c>
      <c r="Q1185" s="21">
        <f>[1]!s_dq_close("399107.SZ",A1185,1)</f>
        <v>1098.6579999999999</v>
      </c>
    </row>
    <row r="1186" spans="1:17" x14ac:dyDescent="0.25">
      <c r="A1186" s="6">
        <v>41603</v>
      </c>
      <c r="B1186" s="8">
        <f>[1]!i_dq_close($A$1,A1186)</f>
        <v>2374.6289999999999</v>
      </c>
      <c r="C1186" s="8">
        <f>[1]!i_dq_pctchange($A$1,A1186)</f>
        <v>-0.18165993022302424</v>
      </c>
      <c r="D1186" s="8">
        <f>[1]!s_dq_volume("881001.WI",A1186,1000000)</f>
        <v>19827.452144999999</v>
      </c>
      <c r="E1186" s="8">
        <f>[1]!s_dq_turn($A$1,A1186)</f>
        <v>0.67169999999999996</v>
      </c>
      <c r="F1186" s="8">
        <f>[1]!s_share_freeshares($A$1,A1186,10000)</f>
        <v>107946027.50669999</v>
      </c>
      <c r="G1186" s="8">
        <f>[1]!s_val_pe_ttm($A$1,A1186)</f>
        <v>12.628700256347656</v>
      </c>
      <c r="H1186" s="8">
        <f>[1]!s_val_dividendyield2($A$1,A1186)</f>
        <v>2.1922000000000001</v>
      </c>
      <c r="I1186" s="8">
        <f>[1]!s_val_pb_lf($A$1,A1186)</f>
        <v>1.6332999467849731</v>
      </c>
      <c r="J1186" s="11">
        <f>[1]!i_val_pe_percentile("881001.WI",A1186,"2000-01-01",A1186)</f>
        <v>2.2056631892697469</v>
      </c>
      <c r="K1186" s="8">
        <f>[1]!macd("881001.WI",A1186,26,12,9,1,1,1)</f>
        <v>4.4469679161402382</v>
      </c>
      <c r="L1186" s="8">
        <f>[1]!sar("881001.WI",A1186,4,"2","20","1",1)</f>
        <v>2284.7708478118279</v>
      </c>
      <c r="M1186" s="12">
        <f>[1]!kdj("881001.WI",A1186,9,3,3,1,1,1)</f>
        <v>85.165667465232673</v>
      </c>
      <c r="N1186" s="7">
        <f>[1]!rsi("881001.WI",A1186,6,1,1)</f>
        <v>59.007109242056735</v>
      </c>
      <c r="O1186" s="7">
        <f>[1]!atr("881001.WI",A1186,14,"2","1",1)</f>
        <v>37.178607142857153</v>
      </c>
      <c r="P1186" s="21">
        <f>[1]!s_dq_close("000001.SH",A1186,1)</f>
        <v>2186.1149999999998</v>
      </c>
      <c r="Q1186" s="21">
        <f>[1]!s_dq_close("399107.SZ",A1186,1)</f>
        <v>1098.0650000000001</v>
      </c>
    </row>
    <row r="1187" spans="1:17" x14ac:dyDescent="0.25">
      <c r="A1187" s="6">
        <v>41604</v>
      </c>
      <c r="B1187" s="8">
        <f>[1]!i_dq_close($A$1,A1187)</f>
        <v>2377.4092999999998</v>
      </c>
      <c r="C1187" s="8">
        <f>[1]!i_dq_pctchange($A$1,A1187)</f>
        <v>0.11708355284130269</v>
      </c>
      <c r="D1187" s="8">
        <f>[1]!s_dq_volume("881001.WI",A1187,1000000)</f>
        <v>18542.077002000002</v>
      </c>
      <c r="E1187" s="8">
        <f>[1]!s_dq_turn($A$1,A1187)</f>
        <v>0.628</v>
      </c>
      <c r="F1187" s="8">
        <f>[1]!s_share_freeshares($A$1,A1187,10000)</f>
        <v>108001630.40889999</v>
      </c>
      <c r="G1187" s="8">
        <f>[1]!s_val_pe_ttm($A$1,A1187)</f>
        <v>12.624199867248535</v>
      </c>
      <c r="H1187" s="8">
        <f>[1]!s_val_dividendyield2($A$1,A1187)</f>
        <v>2.1922999999999999</v>
      </c>
      <c r="I1187" s="8">
        <f>[1]!s_val_pb_lf($A$1,A1187)</f>
        <v>1.632599949836731</v>
      </c>
      <c r="J1187" s="11">
        <f>[1]!i_val_pe_percentile("881001.WI",A1187,"2000-01-01",A1187)</f>
        <v>2.205005959475566</v>
      </c>
      <c r="K1187" s="8">
        <f>[1]!macd("881001.WI",A1187,26,12,9,1,1,1)</f>
        <v>5.8975769166049758</v>
      </c>
      <c r="L1187" s="8">
        <f>[1]!sar("881001.WI",A1187,4,"2","20","1",1)</f>
        <v>2294.1100919868818</v>
      </c>
      <c r="M1187" s="12">
        <f>[1]!kdj("881001.WI",A1187,9,3,3,1,1,1)</f>
        <v>85.304340439795752</v>
      </c>
      <c r="N1187" s="7">
        <f>[1]!rsi("881001.WI",A1187,6,1,1)</f>
        <v>60.122893696535776</v>
      </c>
      <c r="O1187" s="7">
        <f>[1]!atr("881001.WI",A1187,14,"2","1",1)</f>
        <v>36.04357142857144</v>
      </c>
      <c r="P1187" s="21">
        <f>[1]!s_dq_close("000001.SH",A1187,1)</f>
        <v>2183.0729999999999</v>
      </c>
      <c r="Q1187" s="21">
        <f>[1]!s_dq_close("399107.SZ",A1187,1)</f>
        <v>1100.616</v>
      </c>
    </row>
    <row r="1188" spans="1:17" x14ac:dyDescent="0.25">
      <c r="A1188" s="6">
        <v>41605</v>
      </c>
      <c r="B1188" s="8">
        <f>[1]!i_dq_close($A$1,A1188)</f>
        <v>2407.2912000000001</v>
      </c>
      <c r="C1188" s="8">
        <f>[1]!i_dq_pctchange($A$1,A1188)</f>
        <v>1.2569102005279578</v>
      </c>
      <c r="D1188" s="8">
        <f>[1]!s_dq_volume("881001.WI",A1188,1000000)</f>
        <v>21190.016899999999</v>
      </c>
      <c r="E1188" s="8">
        <f>[1]!s_dq_turn($A$1,A1188)</f>
        <v>0.71760000000000002</v>
      </c>
      <c r="F1188" s="8">
        <f>[1]!s_share_freeshares($A$1,A1188,10000)</f>
        <v>108007733.7868</v>
      </c>
      <c r="G1188" s="8">
        <f>[1]!s_val_pe_ttm($A$1,A1188)</f>
        <v>12.748200416564941</v>
      </c>
      <c r="H1188" s="8">
        <f>[1]!s_val_dividendyield2($A$1,A1188)</f>
        <v>2.1690999999999998</v>
      </c>
      <c r="I1188" s="8">
        <f>[1]!s_val_pb_lf($A$1,A1188)</f>
        <v>1.6485999822616577</v>
      </c>
      <c r="J1188" s="11">
        <f>[1]!i_val_pe_percentile("881001.WI",A1188,"2000-01-01",A1188)</f>
        <v>3.3065236818588022</v>
      </c>
      <c r="K1188" s="8">
        <f>[1]!macd("881001.WI",A1188,26,12,9,1,1,1)</f>
        <v>9.3506263965518883</v>
      </c>
      <c r="L1188" s="8">
        <f>[1]!sar("881001.WI",A1188,4,"2","20","1",1)</f>
        <v>2302.5070766279314</v>
      </c>
      <c r="M1188" s="12">
        <f>[1]!kdj("881001.WI",A1188,9,3,3,1,1,1)</f>
        <v>89.586630357396146</v>
      </c>
      <c r="N1188" s="7">
        <f>[1]!rsi("881001.WI",A1188,6,1,1)</f>
        <v>70.484369557772908</v>
      </c>
      <c r="O1188" s="7">
        <f>[1]!atr("881001.WI",A1188,14,"2","1",1)</f>
        <v>36.401607142857138</v>
      </c>
      <c r="P1188" s="21">
        <f>[1]!s_dq_close("000001.SH",A1188,1)</f>
        <v>2201.0700000000002</v>
      </c>
      <c r="Q1188" s="21">
        <f>[1]!s_dq_close("399107.SZ",A1188,1)</f>
        <v>1116.0989999999999</v>
      </c>
    </row>
    <row r="1189" spans="1:17" x14ac:dyDescent="0.25">
      <c r="A1189" s="6">
        <v>41606</v>
      </c>
      <c r="B1189" s="8">
        <f>[1]!i_dq_close($A$1,A1189)</f>
        <v>2429.3072999999999</v>
      </c>
      <c r="C1189" s="8">
        <f>[1]!i_dq_pctchange($A$1,A1189)</f>
        <v>0.91455906954670974</v>
      </c>
      <c r="D1189" s="8">
        <f>[1]!s_dq_volume("881001.WI",A1189,1000000)</f>
        <v>24643.409680000001</v>
      </c>
      <c r="E1189" s="8">
        <f>[1]!s_dq_turn($A$1,A1189)</f>
        <v>0.83460000000000001</v>
      </c>
      <c r="F1189" s="8">
        <f>[1]!s_share_freeshares($A$1,A1189,10000)</f>
        <v>108013023.54000001</v>
      </c>
      <c r="G1189" s="8">
        <f>[1]!s_val_pe_ttm($A$1,A1189)</f>
        <v>12.860899925231934</v>
      </c>
      <c r="H1189" s="8">
        <f>[1]!s_val_dividendyield2($A$1,A1189)</f>
        <v>2.1495000000000002</v>
      </c>
      <c r="I1189" s="8">
        <f>[1]!s_val_pb_lf($A$1,A1189)</f>
        <v>1.6625000238418579</v>
      </c>
      <c r="J1189" s="11">
        <f>[1]!i_val_pe_percentile("881001.WI",A1189,"2000-01-01",A1189)</f>
        <v>4.2287075640262062</v>
      </c>
      <c r="K1189" s="8">
        <f>[1]!macd("881001.WI",A1189,26,12,9,1,1,1)</f>
        <v>13.705717283729427</v>
      </c>
      <c r="L1189" s="8">
        <f>[1]!sar("881001.WI",A1189,4,"2","20","1",1)</f>
        <v>2313.2343789651381</v>
      </c>
      <c r="M1189" s="12">
        <f>[1]!kdj("881001.WI",A1189,9,3,3,1,1,1)</f>
        <v>87.981652523668842</v>
      </c>
      <c r="N1189" s="7">
        <f>[1]!rsi("881001.WI",A1189,6,1,1)</f>
        <v>75.998218753668212</v>
      </c>
      <c r="O1189" s="7">
        <f>[1]!atr("881001.WI",A1189,14,"2","1",1)</f>
        <v>36.644628571428548</v>
      </c>
      <c r="P1189" s="21">
        <f>[1]!s_dq_close("000001.SH",A1189,1)</f>
        <v>2219.3719999999998</v>
      </c>
      <c r="Q1189" s="21">
        <f>[1]!s_dq_close("399107.SZ",A1189,1)</f>
        <v>1127.133</v>
      </c>
    </row>
    <row r="1190" spans="1:17" x14ac:dyDescent="0.25">
      <c r="A1190" s="6">
        <v>41607</v>
      </c>
      <c r="B1190" s="8">
        <f>[1]!i_dq_close($A$1,A1190)</f>
        <v>2440.4994000000002</v>
      </c>
      <c r="C1190" s="8">
        <f>[1]!i_dq_pctchange($A$1,A1190)</f>
        <v>0.46071157815234859</v>
      </c>
      <c r="D1190" s="8">
        <f>[1]!s_dq_volume("881001.WI",A1190,1000000)</f>
        <v>21023.788468999999</v>
      </c>
      <c r="E1190" s="8">
        <f>[1]!s_dq_turn($A$1,A1190)</f>
        <v>0.71199999999999997</v>
      </c>
      <c r="F1190" s="8">
        <f>[1]!s_share_freeshares($A$1,A1190,10000)</f>
        <v>108036821.54719999</v>
      </c>
      <c r="G1190" s="8">
        <f>[1]!s_val_pe_ttm($A$1,A1190)</f>
        <v>12.897700309753418</v>
      </c>
      <c r="H1190" s="8">
        <f>[1]!s_val_dividendyield2($A$1,A1190)</f>
        <v>2.1415999999999999</v>
      </c>
      <c r="I1190" s="8">
        <f>[1]!s_val_pb_lf($A$1,A1190)</f>
        <v>1.6670000553131104</v>
      </c>
      <c r="J1190" s="11">
        <f>[1]!i_val_pe_percentile("881001.WI",A1190,"2000-01-01",A1190)</f>
        <v>4.6144685918428099</v>
      </c>
      <c r="K1190" s="8">
        <f>[1]!macd("881001.WI",A1190,26,12,9,1,1,1)</f>
        <v>17.854452112330364</v>
      </c>
      <c r="L1190" s="8">
        <f>[1]!sar("881001.WI",A1190,4,"2","20","1",1)</f>
        <v>2329.2779734893215</v>
      </c>
      <c r="M1190" s="12">
        <f>[1]!kdj("881001.WI",A1190,9,3,3,1,1,1)</f>
        <v>89.377168133497392</v>
      </c>
      <c r="N1190" s="7">
        <f>[1]!rsi("881001.WI",A1190,6,1,1)</f>
        <v>78.453656043982619</v>
      </c>
      <c r="O1190" s="7">
        <f>[1]!atr("881001.WI",A1190,14,"2","1",1)</f>
        <v>35.230299999999978</v>
      </c>
      <c r="P1190" s="21">
        <f>[1]!s_dq_close("000001.SH",A1190,1)</f>
        <v>2220.5039999999999</v>
      </c>
      <c r="Q1190" s="21">
        <f>[1]!s_dq_close("399107.SZ",A1190,1)</f>
        <v>1137.318</v>
      </c>
    </row>
    <row r="1191" spans="1:17" x14ac:dyDescent="0.25">
      <c r="A1191" s="6">
        <v>41610</v>
      </c>
      <c r="B1191" s="8">
        <f>[1]!i_dq_close($A$1,A1191)</f>
        <v>2365.4344999999998</v>
      </c>
      <c r="C1191" s="8">
        <f>[1]!i_dq_pctchange($A$1,A1191)</f>
        <v>-3.0758007971647237</v>
      </c>
      <c r="D1191" s="8">
        <f>[1]!s_dq_volume("881001.WI",A1191,1000000)</f>
        <v>30886.552927999997</v>
      </c>
      <c r="E1191" s="8">
        <f>[1]!s_dq_turn($A$1,A1191)</f>
        <v>1.0459000000000001</v>
      </c>
      <c r="F1191" s="8">
        <f>[1]!s_share_freeshares($A$1,A1191,10000)</f>
        <v>108079903.241</v>
      </c>
      <c r="G1191" s="8">
        <f>[1]!s_val_pe_ttm($A$1,A1191)</f>
        <v>12.673800468444824</v>
      </c>
      <c r="H1191" s="8">
        <f>[1]!s_val_dividendyield2($A$1,A1191)</f>
        <v>2.1901000000000002</v>
      </c>
      <c r="I1191" s="8">
        <f>[1]!s_val_pb_lf($A$1,A1191)</f>
        <v>1.6380000114440918</v>
      </c>
      <c r="J1191" s="11">
        <f>[1]!i_val_pe_percentile("881001.WI",A1191,"2000-01-01",A1191)</f>
        <v>2.7083333333333335</v>
      </c>
      <c r="K1191" s="8">
        <f>[1]!macd("881001.WI",A1191,26,12,9,1,1,1)</f>
        <v>14.913332651976361</v>
      </c>
      <c r="L1191" s="8">
        <f>[1]!sar("881001.WI",A1191,4,"2","20","1",1)</f>
        <v>2343.396336670603</v>
      </c>
      <c r="M1191" s="12">
        <f>[1]!kdj("881001.WI",A1191,9,3,3,1,1,1)</f>
        <v>65.979596025350475</v>
      </c>
      <c r="N1191" s="7">
        <f>[1]!rsi("881001.WI",A1191,6,1,1)</f>
        <v>43.02687231094847</v>
      </c>
      <c r="O1191" s="7">
        <f>[1]!atr("881001.WI",A1191,14,"2","1",1)</f>
        <v>40.07404285714285</v>
      </c>
      <c r="P1191" s="21">
        <f>[1]!s_dq_close("000001.SH",A1191,1)</f>
        <v>2207.3710000000001</v>
      </c>
      <c r="Q1191" s="21">
        <f>[1]!s_dq_close("399107.SZ",A1191,1)</f>
        <v>1080.4590000000001</v>
      </c>
    </row>
    <row r="1192" spans="1:17" x14ac:dyDescent="0.25">
      <c r="A1192" s="6">
        <v>41611</v>
      </c>
      <c r="B1192" s="8">
        <f>[1]!i_dq_close($A$1,A1192)</f>
        <v>2399.0027</v>
      </c>
      <c r="C1192" s="8">
        <f>[1]!i_dq_pctchange($A$1,A1192)</f>
        <v>1.4191134863383519</v>
      </c>
      <c r="D1192" s="8">
        <f>[1]!s_dq_volume("881001.WI",A1192,1000000)</f>
        <v>20849.596549000002</v>
      </c>
      <c r="E1192" s="8">
        <f>[1]!s_dq_turn($A$1,A1192)</f>
        <v>0.70599999999999996</v>
      </c>
      <c r="F1192" s="8">
        <f>[1]!s_share_freeshares($A$1,A1192,10000)</f>
        <v>108071930.0072</v>
      </c>
      <c r="G1192" s="8">
        <f>[1]!s_val_pe_ttm($A$1,A1192)</f>
        <v>12.789999961853027</v>
      </c>
      <c r="H1192" s="8">
        <f>[1]!s_val_dividendyield2($A$1,A1192)</f>
        <v>2.1675</v>
      </c>
      <c r="I1192" s="8">
        <f>[1]!s_val_pb_lf($A$1,A1192)</f>
        <v>1.6526000499725342</v>
      </c>
      <c r="J1192" s="11">
        <f>[1]!i_val_pe_percentile("881001.WI",A1192,"2000-01-01",A1192)</f>
        <v>3.6001190121987507</v>
      </c>
      <c r="K1192" s="8">
        <f>[1]!macd("881001.WI",A1192,26,12,9,1,1,1)</f>
        <v>15.116889397830619</v>
      </c>
      <c r="L1192" s="8">
        <f>[1]!sar("881001.WI",A1192,4,"2","20","1",1)</f>
        <v>2346.6610999999998</v>
      </c>
      <c r="M1192" s="12">
        <f>[1]!kdj("881001.WI",A1192,9,3,3,1,1,1)</f>
        <v>61.477120516831867</v>
      </c>
      <c r="N1192" s="7">
        <f>[1]!rsi("881001.WI",A1192,6,1,1)</f>
        <v>54.13976672964256</v>
      </c>
      <c r="O1192" s="7">
        <f>[1]!atr("881001.WI",A1192,14,"2","1",1)</f>
        <v>40.731728571428548</v>
      </c>
      <c r="P1192" s="21">
        <f>[1]!s_dq_close("000001.SH",A1192,1)</f>
        <v>2222.67</v>
      </c>
      <c r="Q1192" s="21">
        <f>[1]!s_dq_close("399107.SZ",A1192,1)</f>
        <v>1098.973</v>
      </c>
    </row>
    <row r="1193" spans="1:17" x14ac:dyDescent="0.25">
      <c r="A1193" s="6">
        <v>41612</v>
      </c>
      <c r="B1193" s="8">
        <f>[1]!i_dq_close($A$1,A1193)</f>
        <v>2432.0318000000002</v>
      </c>
      <c r="C1193" s="8">
        <f>[1]!i_dq_pctchange($A$1,A1193)</f>
        <v>1.376784611372059</v>
      </c>
      <c r="D1193" s="8">
        <f>[1]!s_dq_volume("881001.WI",A1193,1000000)</f>
        <v>27335.553370999995</v>
      </c>
      <c r="E1193" s="8">
        <f>[1]!s_dq_turn($A$1,A1193)</f>
        <v>0.9254</v>
      </c>
      <c r="F1193" s="8">
        <f>[1]!s_share_freeshares($A$1,A1193,10000)</f>
        <v>108141077.34379999</v>
      </c>
      <c r="G1193" s="8">
        <f>[1]!s_val_pe_ttm($A$1,A1193)</f>
        <v>12.939900398254395</v>
      </c>
      <c r="H1193" s="8">
        <f>[1]!s_val_dividendyield2($A$1,A1193)</f>
        <v>2.141</v>
      </c>
      <c r="I1193" s="8">
        <f>[1]!s_val_pb_lf($A$1,A1193)</f>
        <v>1.6715999841690063</v>
      </c>
      <c r="J1193" s="11">
        <f>[1]!i_val_pe_percentile("881001.WI",A1193,"2000-01-01",A1193)</f>
        <v>5.0267697798929207</v>
      </c>
      <c r="K1193" s="8">
        <f>[1]!macd("881001.WI",A1193,26,12,9,1,1,1)</f>
        <v>17.738898934921053</v>
      </c>
      <c r="L1193" s="8">
        <f>[1]!sar("881001.WI",A1193,4,"2","20","1",1)</f>
        <v>2358.6934879999999</v>
      </c>
      <c r="M1193" s="12">
        <f>[1]!kdj("881001.WI",A1193,9,3,3,1,1,1)</f>
        <v>68.985751801569108</v>
      </c>
      <c r="N1193" s="7">
        <f>[1]!rsi("881001.WI",A1193,6,1,1)</f>
        <v>62.724559926499289</v>
      </c>
      <c r="O1193" s="7">
        <f>[1]!atr("881001.WI",A1193,14,"2","1",1)</f>
        <v>41.906878571428543</v>
      </c>
      <c r="P1193" s="21">
        <f>[1]!s_dq_close("000001.SH",A1193,1)</f>
        <v>2251.7620000000002</v>
      </c>
      <c r="Q1193" s="21">
        <f>[1]!s_dq_close("399107.SZ",A1193,1)</f>
        <v>1110.2049999999999</v>
      </c>
    </row>
    <row r="1194" spans="1:17" x14ac:dyDescent="0.25">
      <c r="A1194" s="6">
        <v>41613</v>
      </c>
      <c r="B1194" s="8">
        <f>[1]!i_dq_close($A$1,A1194)</f>
        <v>2423.7280999999998</v>
      </c>
      <c r="C1194" s="8">
        <f>[1]!i_dq_pctchange($A$1,A1194)</f>
        <v>-0.34143056846544478</v>
      </c>
      <c r="D1194" s="8">
        <f>[1]!s_dq_volume("881001.WI",A1194,1000000)</f>
        <v>22373.004617999999</v>
      </c>
      <c r="E1194" s="8">
        <f>[1]!s_dq_turn($A$1,A1194)</f>
        <v>0.75729999999999997</v>
      </c>
      <c r="F1194" s="8">
        <f>[1]!s_share_freeshares($A$1,A1194,10000)</f>
        <v>108180544.84739999</v>
      </c>
      <c r="G1194" s="8">
        <f>[1]!s_val_pe_ttm($A$1,A1194)</f>
        <v>12.895000457763672</v>
      </c>
      <c r="H1194" s="8">
        <f>[1]!s_val_dividendyield2($A$1,A1194)</f>
        <v>2.1496</v>
      </c>
      <c r="I1194" s="8">
        <f>[1]!s_val_pb_lf($A$1,A1194)</f>
        <v>1.6663000583648682</v>
      </c>
      <c r="J1194" s="11">
        <f>[1]!i_val_pe_percentile("881001.WI",A1194,"2000-01-01",A1194)</f>
        <v>4.6684507879869166</v>
      </c>
      <c r="K1194" s="8">
        <f>[1]!macd("881001.WI",A1194,26,12,9,1,1,1)</f>
        <v>18.928623798055014</v>
      </c>
      <c r="L1194" s="8">
        <f>[1]!sar("881001.WI",A1194,4,"2","20","1",1)</f>
        <v>2371.25216168</v>
      </c>
      <c r="M1194" s="12">
        <f>[1]!kdj("881001.WI",A1194,9,3,3,1,1,1)</f>
        <v>71.286098205832488</v>
      </c>
      <c r="N1194" s="7">
        <f>[1]!rsi("881001.WI",A1194,6,1,1)</f>
        <v>59.371599088577831</v>
      </c>
      <c r="O1194" s="7">
        <f>[1]!atr("881001.WI",A1194,14,"2","1",1)</f>
        <v>38.559792857142803</v>
      </c>
      <c r="P1194" s="21">
        <f>[1]!s_dq_close("000001.SH",A1194,1)</f>
        <v>2247.0630000000001</v>
      </c>
      <c r="Q1194" s="21">
        <f>[1]!s_dq_close("399107.SZ",A1194,1)</f>
        <v>1103.79</v>
      </c>
    </row>
    <row r="1195" spans="1:17" x14ac:dyDescent="0.25">
      <c r="A1195" s="6">
        <v>41614</v>
      </c>
      <c r="B1195" s="8">
        <f>[1]!i_dq_close($A$1,A1195)</f>
        <v>2412.1374000000001</v>
      </c>
      <c r="C1195" s="8">
        <f>[1]!i_dq_pctchange($A$1,A1195)</f>
        <v>-0.47821783309768717</v>
      </c>
      <c r="D1195" s="8">
        <f>[1]!s_dq_volume("881001.WI",A1195,1000000)</f>
        <v>18909.674404000001</v>
      </c>
      <c r="E1195" s="8">
        <f>[1]!s_dq_turn($A$1,A1195)</f>
        <v>0.63939999999999997</v>
      </c>
      <c r="F1195" s="8">
        <f>[1]!s_share_freeshares($A$1,A1195,10000)</f>
        <v>108206124.05589999</v>
      </c>
      <c r="G1195" s="8">
        <f>[1]!s_val_pe_ttm($A$1,A1195)</f>
        <v>12.851400375366211</v>
      </c>
      <c r="H1195" s="8">
        <f>[1]!s_val_dividendyield2($A$1,A1195)</f>
        <v>2.1572</v>
      </c>
      <c r="I1195" s="8">
        <f>[1]!s_val_pb_lf($A$1,A1195)</f>
        <v>1.660599946975708</v>
      </c>
      <c r="J1195" s="11">
        <f>[1]!i_val_pe_percentile("881001.WI",A1195,"2000-01-01",A1195)</f>
        <v>4.1914387633769321</v>
      </c>
      <c r="K1195" s="8">
        <f>[1]!macd("881001.WI",A1195,26,12,9,1,1,1)</f>
        <v>18.720419359791777</v>
      </c>
      <c r="L1195" s="8">
        <f>[1]!sar("881001.WI",A1195,4,"2","20","1",1)</f>
        <v>2382.0526210448002</v>
      </c>
      <c r="M1195" s="12">
        <f>[1]!kdj("881001.WI",A1195,9,3,3,1,1,1)</f>
        <v>69.043325418354172</v>
      </c>
      <c r="N1195" s="7">
        <f>[1]!rsi("881001.WI",A1195,6,1,1)</f>
        <v>54.492425618926077</v>
      </c>
      <c r="O1195" s="7">
        <f>[1]!atr("881001.WI",A1195,14,"2","1",1)</f>
        <v>35.348549999999967</v>
      </c>
      <c r="P1195" s="21">
        <f>[1]!s_dq_close("000001.SH",A1195,1)</f>
        <v>2237.1080000000002</v>
      </c>
      <c r="Q1195" s="21">
        <f>[1]!s_dq_close("399107.SZ",A1195,1)</f>
        <v>1101.5119999999999</v>
      </c>
    </row>
    <row r="1196" spans="1:17" x14ac:dyDescent="0.25">
      <c r="A1196" s="6">
        <v>41617</v>
      </c>
      <c r="B1196" s="8">
        <f>[1]!i_dq_close($A$1,A1196)</f>
        <v>2424.1307000000002</v>
      </c>
      <c r="C1196" s="8">
        <f>[1]!i_dq_pctchange($A$1,A1196)</f>
        <v>0.49720633658762936</v>
      </c>
      <c r="D1196" s="8">
        <f>[1]!s_dq_volume("881001.WI",A1196,1000000)</f>
        <v>17529.344882000001</v>
      </c>
      <c r="E1196" s="8">
        <f>[1]!s_dq_turn($A$1,A1196)</f>
        <v>0.59260000000000002</v>
      </c>
      <c r="F1196" s="8">
        <f>[1]!s_share_freeshares($A$1,A1196,10000)</f>
        <v>108225056.01980001</v>
      </c>
      <c r="G1196" s="8">
        <f>[1]!s_val_pe_ttm($A$1,A1196)</f>
        <v>12.892200469970703</v>
      </c>
      <c r="H1196" s="8">
        <f>[1]!s_val_dividendyield2($A$1,A1196)</f>
        <v>2.1488999999999998</v>
      </c>
      <c r="I1196" s="8">
        <f>[1]!s_val_pb_lf($A$1,A1196)</f>
        <v>1.6657999753952026</v>
      </c>
      <c r="J1196" s="11">
        <f>[1]!i_val_pe_percentile("881001.WI",A1196,"2000-01-01",A1196)</f>
        <v>4.6656760772659736</v>
      </c>
      <c r="K1196" s="8">
        <f>[1]!macd("881001.WI",A1196,26,12,9,1,1,1)</f>
        <v>19.300688596368673</v>
      </c>
      <c r="L1196" s="8">
        <f>[1]!sar("881001.WI",A1196,4,"2","20","1",1)</f>
        <v>2391.3410160985281</v>
      </c>
      <c r="M1196" s="12">
        <f>[1]!kdj("881001.WI",A1196,9,3,3,1,1,1)</f>
        <v>71.455650718840744</v>
      </c>
      <c r="N1196" s="7">
        <f>[1]!rsi("881001.WI",A1196,6,1,1)</f>
        <v>58.706123953992574</v>
      </c>
      <c r="O1196" s="7">
        <f>[1]!atr("881001.WI",A1196,14,"2","1",1)</f>
        <v>35.111614285714232</v>
      </c>
      <c r="P1196" s="21">
        <f>[1]!s_dq_close("000001.SH",A1196,1)</f>
        <v>2238.1999999999998</v>
      </c>
      <c r="Q1196" s="21">
        <f>[1]!s_dq_close("399107.SZ",A1196,1)</f>
        <v>1112.9770000000001</v>
      </c>
    </row>
    <row r="1197" spans="1:17" x14ac:dyDescent="0.25">
      <c r="A1197" s="6">
        <v>41618</v>
      </c>
      <c r="B1197" s="8">
        <f>[1]!i_dq_close($A$1,A1197)</f>
        <v>2426.4632999999999</v>
      </c>
      <c r="C1197" s="8">
        <f>[1]!i_dq_pctchange($A$1,A1197)</f>
        <v>9.6224184611816893E-2</v>
      </c>
      <c r="D1197" s="8">
        <f>[1]!s_dq_volume("881001.WI",A1197,1000000)</f>
        <v>20069.117975000001</v>
      </c>
      <c r="E1197" s="8">
        <f>[1]!s_dq_turn($A$1,A1197)</f>
        <v>0.67830000000000001</v>
      </c>
      <c r="F1197" s="8">
        <f>[1]!s_share_freeshares($A$1,A1197,10000)</f>
        <v>108237122.13600001</v>
      </c>
      <c r="G1197" s="8">
        <f>[1]!s_val_pe_ttm($A$1,A1197)</f>
        <v>12.892200469970703</v>
      </c>
      <c r="H1197" s="8">
        <f>[1]!s_val_dividendyield2($A$1,A1197)</f>
        <v>2.1490999999999998</v>
      </c>
      <c r="I1197" s="8">
        <f>[1]!s_val_pb_lf($A$1,A1197)</f>
        <v>1.6656999588012695</v>
      </c>
      <c r="J1197" s="11">
        <f>[1]!i_val_pe_percentile("881001.WI",A1197,"2000-01-01",A1197)</f>
        <v>4.6791443850267376</v>
      </c>
      <c r="K1197" s="8">
        <f>[1]!macd("881001.WI",A1197,26,12,9,1,1,1)</f>
        <v>19.721440977203656</v>
      </c>
      <c r="L1197" s="8">
        <f>[1]!sar("881001.WI",A1197,4,"2","20","1",1)</f>
        <v>2399.3290358447343</v>
      </c>
      <c r="M1197" s="12">
        <f>[1]!kdj("881001.WI",A1197,9,3,3,1,1,1)</f>
        <v>73.823846173762419</v>
      </c>
      <c r="N1197" s="7">
        <f>[1]!rsi("881001.WI",A1197,6,1,1)</f>
        <v>59.579623980314189</v>
      </c>
      <c r="O1197" s="7">
        <f>[1]!atr("881001.WI",A1197,14,"2","1",1)</f>
        <v>34.893192857142822</v>
      </c>
      <c r="P1197" s="21">
        <f>[1]!s_dq_close("000001.SH",A1197,1)</f>
        <v>2237.4920000000002</v>
      </c>
      <c r="Q1197" s="21">
        <f>[1]!s_dq_close("399107.SZ",A1197,1)</f>
        <v>1112.605</v>
      </c>
    </row>
    <row r="1198" spans="1:17" x14ac:dyDescent="0.25">
      <c r="A1198" s="6">
        <v>41619</v>
      </c>
      <c r="B1198" s="8">
        <f>[1]!i_dq_close($A$1,A1198)</f>
        <v>2394.6219000000001</v>
      </c>
      <c r="C1198" s="8">
        <f>[1]!i_dq_pctchange($A$1,A1198)</f>
        <v>-1.3122555779022</v>
      </c>
      <c r="D1198" s="8">
        <f>[1]!s_dq_volume("881001.WI",A1198,1000000)</f>
        <v>19447.928196000001</v>
      </c>
      <c r="E1198" s="8">
        <f>[1]!s_dq_turn($A$1,A1198)</f>
        <v>0.6573</v>
      </c>
      <c r="F1198" s="8">
        <f>[1]!s_share_freeshares($A$1,A1198,10000)</f>
        <v>108112673.8053</v>
      </c>
      <c r="G1198" s="8">
        <f>[1]!s_val_pe_ttm($A$1,A1198)</f>
        <v>12.720700263977051</v>
      </c>
      <c r="H1198" s="8">
        <f>[1]!s_val_dividendyield2($A$1,A1198)</f>
        <v>2.1768999999999998</v>
      </c>
      <c r="I1198" s="8">
        <f>[1]!s_val_pb_lf($A$1,A1198)</f>
        <v>1.6433999538421631</v>
      </c>
      <c r="J1198" s="11">
        <f>[1]!i_val_pe_percentile("881001.WI",A1198,"2000-01-01",A1198)</f>
        <v>3.1482031482031485</v>
      </c>
      <c r="K1198" s="8">
        <f>[1]!macd("881001.WI",A1198,26,12,9,1,1,1)</f>
        <v>17.286289811450843</v>
      </c>
      <c r="L1198" s="8">
        <f>[1]!sar("881001.WI",A1198,4,"2","20","1",1)</f>
        <v>2436.9684000000002</v>
      </c>
      <c r="M1198" s="12">
        <f>[1]!kdj("881001.WI",A1198,9,3,3,1,1,1)</f>
        <v>65.028476029872778</v>
      </c>
      <c r="N1198" s="7">
        <f>[1]!rsi("881001.WI",A1198,6,1,1)</f>
        <v>44.247583444011383</v>
      </c>
      <c r="O1198" s="7">
        <f>[1]!atr("881001.WI",A1198,14,"2","1",1)</f>
        <v>35.877321428571385</v>
      </c>
      <c r="P1198" s="21">
        <f>[1]!s_dq_close("000001.SH",A1198,1)</f>
        <v>2204.1660000000002</v>
      </c>
      <c r="Q1198" s="21">
        <f>[1]!s_dq_close("399107.SZ",A1198,1)</f>
        <v>1102.635</v>
      </c>
    </row>
    <row r="1199" spans="1:17" x14ac:dyDescent="0.25">
      <c r="A1199" s="6">
        <v>41620</v>
      </c>
      <c r="B1199" s="8">
        <f>[1]!i_dq_close($A$1,A1199)</f>
        <v>2400.9593</v>
      </c>
      <c r="C1199" s="8">
        <f>[1]!i_dq_pctchange($A$1,A1199)</f>
        <v>0.26465138400345745</v>
      </c>
      <c r="D1199" s="8">
        <f>[1]!s_dq_volume("881001.WI",A1199,1000000)</f>
        <v>16276.791106000001</v>
      </c>
      <c r="E1199" s="8">
        <f>[1]!s_dq_turn($A$1,A1199)</f>
        <v>0.55010000000000003</v>
      </c>
      <c r="F1199" s="8">
        <f>[1]!s_share_freeshares($A$1,A1199,10000)</f>
        <v>108100579.8422</v>
      </c>
      <c r="G1199" s="8">
        <f>[1]!s_val_pe_ttm($A$1,A1199)</f>
        <v>12.741700172424316</v>
      </c>
      <c r="H1199" s="8">
        <f>[1]!s_val_dividendyield2($A$1,A1199)</f>
        <v>2.1699000000000002</v>
      </c>
      <c r="I1199" s="8">
        <f>[1]!s_val_pb_lf($A$1,A1199)</f>
        <v>1.6460000276565552</v>
      </c>
      <c r="J1199" s="11">
        <f>[1]!i_val_pe_percentile("881001.WI",A1199,"2000-01-01",A1199)</f>
        <v>3.3551068883610453</v>
      </c>
      <c r="K1199" s="8">
        <f>[1]!macd("881001.WI",A1199,26,12,9,1,1,1)</f>
        <v>15.68696066664279</v>
      </c>
      <c r="L1199" s="8">
        <f>[1]!sar("881001.WI",A1199,4,"2","20","1",1)</f>
        <v>2435.8199540000001</v>
      </c>
      <c r="M1199" s="12">
        <f>[1]!kdj("881001.WI",A1199,9,3,3,1,1,1)</f>
        <v>61.229668420936015</v>
      </c>
      <c r="N1199" s="7">
        <f>[1]!rsi("881001.WI",A1199,6,1,1)</f>
        <v>47.475794382239698</v>
      </c>
      <c r="O1199" s="7">
        <f>[1]!atr("881001.WI",A1199,14,"2","1",1)</f>
        <v>35.898992857142794</v>
      </c>
      <c r="P1199" s="21">
        <f>[1]!s_dq_close("000001.SH",A1199,1)</f>
        <v>2202.7959999999998</v>
      </c>
      <c r="Q1199" s="21">
        <f>[1]!s_dq_close("399107.SZ",A1199,1)</f>
        <v>1110.3689999999999</v>
      </c>
    </row>
    <row r="1200" spans="1:17" x14ac:dyDescent="0.25">
      <c r="A1200" s="6">
        <v>41621</v>
      </c>
      <c r="B1200" s="8">
        <f>[1]!i_dq_close($A$1,A1200)</f>
        <v>2403.7957000000001</v>
      </c>
      <c r="C1200" s="8">
        <f>[1]!i_dq_pctchange($A$1,A1200)</f>
        <v>0.11813611334436779</v>
      </c>
      <c r="D1200" s="8">
        <f>[1]!s_dq_volume("881001.WI",A1200,1000000)</f>
        <v>16217.543169</v>
      </c>
      <c r="E1200" s="8">
        <f>[1]!s_dq_turn($A$1,A1200)</f>
        <v>0.54810000000000003</v>
      </c>
      <c r="F1200" s="8">
        <f>[1]!s_share_freeshares($A$1,A1200,10000)</f>
        <v>108091666.5037</v>
      </c>
      <c r="G1200" s="8">
        <f>[1]!s_val_pe_ttm($A$1,A1200)</f>
        <v>12.726799964904785</v>
      </c>
      <c r="H1200" s="8">
        <f>[1]!s_val_dividendyield2($A$1,A1200)</f>
        <v>2.1711999999999998</v>
      </c>
      <c r="I1200" s="8">
        <f>[1]!s_val_pb_lf($A$1,A1200)</f>
        <v>1.6439000368118286</v>
      </c>
      <c r="J1200" s="11">
        <f>[1]!i_val_pe_percentile("881001.WI",A1200,"2000-01-01",A1200)</f>
        <v>3.2353814188186405</v>
      </c>
      <c r="K1200" s="8">
        <f>[1]!macd("881001.WI",A1200,26,12,9,1,1,1)</f>
        <v>14.481421756418513</v>
      </c>
      <c r="L1200" s="8">
        <f>[1]!sar("881001.WI",A1200,4,"2","20","1",1)</f>
        <v>2434.6944769199999</v>
      </c>
      <c r="M1200" s="12">
        <f>[1]!kdj("881001.WI",A1200,9,3,3,1,1,1)</f>
        <v>59.539447531315766</v>
      </c>
      <c r="N1200" s="7">
        <f>[1]!rsi("881001.WI",A1200,6,1,1)</f>
        <v>49.059940578240798</v>
      </c>
      <c r="O1200" s="7">
        <f>[1]!atr("881001.WI",A1200,14,"2","1",1)</f>
        <v>35.618335714285649</v>
      </c>
      <c r="P1200" s="21">
        <f>[1]!s_dq_close("000001.SH",A1200,1)</f>
        <v>2196.0749999999998</v>
      </c>
      <c r="Q1200" s="21">
        <f>[1]!s_dq_close("399107.SZ",A1200,1)</f>
        <v>1114.704</v>
      </c>
    </row>
    <row r="1201" spans="1:17" x14ac:dyDescent="0.25">
      <c r="A1201" s="6">
        <v>41624</v>
      </c>
      <c r="B1201" s="8">
        <f>[1]!i_dq_close($A$1,A1201)</f>
        <v>2366.6505999999999</v>
      </c>
      <c r="C1201" s="8">
        <f>[1]!i_dq_pctchange($A$1,A1201)</f>
        <v>-1.5452685933334593</v>
      </c>
      <c r="D1201" s="8">
        <f>[1]!s_dq_volume("881001.WI",A1201,1000000)</f>
        <v>18745.459146000001</v>
      </c>
      <c r="E1201" s="8">
        <f>[1]!s_dq_turn($A$1,A1201)</f>
        <v>0.63339999999999996</v>
      </c>
      <c r="F1201" s="8">
        <f>[1]!s_share_freeshares($A$1,A1201,10000)</f>
        <v>108134440.18009999</v>
      </c>
      <c r="G1201" s="8">
        <f>[1]!s_val_pe_ttm($A$1,A1201)</f>
        <v>12.543800354003906</v>
      </c>
      <c r="H1201" s="8">
        <f>[1]!s_val_dividendyield2($A$1,A1201)</f>
        <v>2.2023000000000001</v>
      </c>
      <c r="I1201" s="8">
        <f>[1]!s_val_pb_lf($A$1,A1201)</f>
        <v>1.6198999881744385</v>
      </c>
      <c r="J1201" s="11">
        <f>[1]!i_val_pe_percentile("881001.WI",A1201,"2000-01-01",A1201)</f>
        <v>1.7804154302670623</v>
      </c>
      <c r="K1201" s="8">
        <f>[1]!macd("881001.WI",A1201,26,12,9,1,1,1)</f>
        <v>10.408738886510946</v>
      </c>
      <c r="L1201" s="8">
        <f>[1]!sar("881001.WI",A1201,4,"2","20","1",1)</f>
        <v>2433.5915093815997</v>
      </c>
      <c r="M1201" s="12">
        <f>[1]!kdj("881001.WI",A1201,9,3,3,1,1,1)</f>
        <v>40.628273757968678</v>
      </c>
      <c r="N1201" s="7">
        <f>[1]!rsi("881001.WI",A1201,6,1,1)</f>
        <v>33.284213943456258</v>
      </c>
      <c r="O1201" s="7">
        <f>[1]!atr("881001.WI",A1201,14,"2","1",1)</f>
        <v>37.428828571428539</v>
      </c>
      <c r="P1201" s="21">
        <f>[1]!s_dq_close("000001.SH",A1201,1)</f>
        <v>2160.8609999999999</v>
      </c>
      <c r="Q1201" s="21">
        <f>[1]!s_dq_close("399107.SZ",A1201,1)</f>
        <v>1100.595</v>
      </c>
    </row>
    <row r="1202" spans="1:17" x14ac:dyDescent="0.25">
      <c r="A1202" s="6">
        <v>41625</v>
      </c>
      <c r="B1202" s="8">
        <f>[1]!i_dq_close($A$1,A1202)</f>
        <v>2353.2907</v>
      </c>
      <c r="C1202" s="8">
        <f>[1]!i_dq_pctchange($A$1,A1202)</f>
        <v>-0.56450664918598148</v>
      </c>
      <c r="D1202" s="8">
        <f>[1]!s_dq_volume("881001.WI",A1202,1000000)</f>
        <v>14903.261105000001</v>
      </c>
      <c r="E1202" s="8">
        <f>[1]!s_dq_turn($A$1,A1202)</f>
        <v>0.50360000000000005</v>
      </c>
      <c r="F1202" s="8">
        <f>[1]!s_share_freeshares($A$1,A1202,10000)</f>
        <v>108137337.53820001</v>
      </c>
      <c r="G1202" s="8">
        <f>[1]!s_val_pe_ttm($A$1,A1202)</f>
        <v>12.479100227355957</v>
      </c>
      <c r="H1202" s="8">
        <f>[1]!s_val_dividendyield2($A$1,A1202)</f>
        <v>2.2141000000000002</v>
      </c>
      <c r="I1202" s="8">
        <f>[1]!s_val_pb_lf($A$1,A1202)</f>
        <v>1.6115000247955322</v>
      </c>
      <c r="J1202" s="11">
        <f>[1]!i_val_pe_percentile("881001.WI",A1202,"2000-01-01",A1202)</f>
        <v>1.5425689706318599</v>
      </c>
      <c r="K1202" s="8">
        <f>[1]!macd("881001.WI",A1202,26,12,9,1,1,1)</f>
        <v>6.0335253686462238</v>
      </c>
      <c r="L1202" s="8">
        <f>[1]!sar("881001.WI",A1202,4,"2","20","1",1)</f>
        <v>2430.8194730063356</v>
      </c>
      <c r="M1202" s="12">
        <f>[1]!kdj("881001.WI",A1202,9,3,3,1,1,1)</f>
        <v>29.747831531618441</v>
      </c>
      <c r="N1202" s="7">
        <f>[1]!rsi("881001.WI",A1202,6,1,1)</f>
        <v>29.227807087524262</v>
      </c>
      <c r="O1202" s="7">
        <f>[1]!atr("881001.WI",A1202,14,"2","1",1)</f>
        <v>36.683728571428546</v>
      </c>
      <c r="P1202" s="21">
        <f>[1]!s_dq_close("000001.SH",A1202,1)</f>
        <v>2151.0790000000002</v>
      </c>
      <c r="Q1202" s="21">
        <f>[1]!s_dq_close("399107.SZ",A1202,1)</f>
        <v>1093.136</v>
      </c>
    </row>
    <row r="1203" spans="1:17" x14ac:dyDescent="0.25">
      <c r="A1203" s="6">
        <v>41626</v>
      </c>
      <c r="B1203" s="8">
        <f>[1]!i_dq_close($A$1,A1203)</f>
        <v>2351.9715999999999</v>
      </c>
      <c r="C1203" s="8">
        <f>[1]!i_dq_pctchange($A$1,A1203)</f>
        <v>-5.6053423404093777E-2</v>
      </c>
      <c r="D1203" s="8">
        <f>[1]!s_dq_volume("881001.WI",A1203,1000000)</f>
        <v>12606.958634000001</v>
      </c>
      <c r="E1203" s="8">
        <f>[1]!s_dq_turn($A$1,A1203)</f>
        <v>0.42570000000000002</v>
      </c>
      <c r="F1203" s="8">
        <f>[1]!s_share_freeshares($A$1,A1203,10000)</f>
        <v>108147480.94670001</v>
      </c>
      <c r="G1203" s="8">
        <f>[1]!s_val_pe_ttm($A$1,A1203)</f>
        <v>12.46150016784668</v>
      </c>
      <c r="H1203" s="8">
        <f>[1]!s_val_dividendyield2($A$1,A1203)</f>
        <v>2.2162000000000002</v>
      </c>
      <c r="I1203" s="8">
        <f>[1]!s_val_pb_lf($A$1,A1203)</f>
        <v>1.6090999841690063</v>
      </c>
      <c r="J1203" s="11">
        <f>[1]!i_val_pe_percentile("881001.WI",A1203,"2000-01-01",A1203)</f>
        <v>1.5124555160142348</v>
      </c>
      <c r="K1203" s="8">
        <f>[1]!macd("881001.WI",A1203,26,12,9,1,1,1)</f>
        <v>2.4316660555768976</v>
      </c>
      <c r="L1203" s="8">
        <f>[1]!sar("881001.WI",A1203,4,"2","20","1",1)</f>
        <v>2425.7286546259556</v>
      </c>
      <c r="M1203" s="12">
        <f>[1]!kdj("881001.WI",A1203,9,3,3,1,1,1)</f>
        <v>22.427280150084709</v>
      </c>
      <c r="N1203" s="7">
        <f>[1]!rsi("881001.WI",A1203,6,1,1)</f>
        <v>28.811772970908191</v>
      </c>
      <c r="O1203" s="7">
        <f>[1]!atr("881001.WI",A1203,14,"2","1",1)</f>
        <v>35.2679714285714</v>
      </c>
      <c r="P1203" s="21">
        <f>[1]!s_dq_close("000001.SH",A1203,1)</f>
        <v>2148.2849999999999</v>
      </c>
      <c r="Q1203" s="21">
        <f>[1]!s_dq_close("399107.SZ",A1203,1)</f>
        <v>1092.46</v>
      </c>
    </row>
    <row r="1204" spans="1:17" x14ac:dyDescent="0.25">
      <c r="A1204" s="6">
        <v>41627</v>
      </c>
      <c r="B1204" s="8">
        <f>[1]!i_dq_close($A$1,A1204)</f>
        <v>2329.1738</v>
      </c>
      <c r="C1204" s="8">
        <f>[1]!i_dq_pctchange($A$1,A1204)</f>
        <v>-0.96930592189122633</v>
      </c>
      <c r="D1204" s="8">
        <f>[1]!s_dq_volume("881001.WI",A1204,1000000)</f>
        <v>13801.393479</v>
      </c>
      <c r="E1204" s="8">
        <f>[1]!s_dq_turn($A$1,A1204)</f>
        <v>0.46589999999999998</v>
      </c>
      <c r="F1204" s="8">
        <f>[1]!s_share_freeshares($A$1,A1204,10000)</f>
        <v>108272260.295</v>
      </c>
      <c r="G1204" s="8">
        <f>[1]!s_val_pe_ttm($A$1,A1204)</f>
        <v>12.374500274658203</v>
      </c>
      <c r="H1204" s="8">
        <f>[1]!s_val_dividendyield2($A$1,A1204)</f>
        <v>2.2275999999999998</v>
      </c>
      <c r="I1204" s="8">
        <f>[1]!s_val_pb_lf($A$1,A1204)</f>
        <v>1.5972000360488892</v>
      </c>
      <c r="J1204" s="11">
        <f>[1]!i_val_pe_percentile("881001.WI",A1204,"2000-01-01",A1204)</f>
        <v>1.1562407352505188</v>
      </c>
      <c r="K1204" s="8">
        <f>[1]!macd("881001.WI",A1204,26,12,9,1,1,1)</f>
        <v>-2.236642706008297</v>
      </c>
      <c r="L1204" s="8">
        <f>[1]!sar("881001.WI",A1204,4,"2","20","1",1)</f>
        <v>2419.2539462558793</v>
      </c>
      <c r="M1204" s="12">
        <f>[1]!kdj("881001.WI",A1204,9,3,3,1,1,1)</f>
        <v>15.190194282473039</v>
      </c>
      <c r="N1204" s="7">
        <f>[1]!rsi("881001.WI",A1204,6,1,1)</f>
        <v>22.244888076315565</v>
      </c>
      <c r="O1204" s="7">
        <f>[1]!atr("881001.WI",A1204,14,"2","1",1)</f>
        <v>36.947842857142824</v>
      </c>
      <c r="P1204" s="21">
        <f>[1]!s_dq_close("000001.SH",A1204,1)</f>
        <v>2127.7919999999999</v>
      </c>
      <c r="Q1204" s="21">
        <f>[1]!s_dq_close("399107.SZ",A1204,1)</f>
        <v>1085.1769999999999</v>
      </c>
    </row>
    <row r="1205" spans="1:17" x14ac:dyDescent="0.25">
      <c r="A1205" s="6">
        <v>41628</v>
      </c>
      <c r="B1205" s="8">
        <f>[1]!i_dq_close($A$1,A1205)</f>
        <v>2287.2174</v>
      </c>
      <c r="C1205" s="8">
        <f>[1]!i_dq_pctchange($A$1,A1205)</f>
        <v>-1.8013426048326679</v>
      </c>
      <c r="D1205" s="8">
        <f>[1]!s_dq_volume("881001.WI",A1205,1000000)</f>
        <v>15526.804016999999</v>
      </c>
      <c r="E1205" s="8">
        <f>[1]!s_dq_turn($A$1,A1205)</f>
        <v>0.52429999999999999</v>
      </c>
      <c r="F1205" s="8">
        <f>[1]!s_share_freeshares($A$1,A1205,10000)</f>
        <v>108203578.56129999</v>
      </c>
      <c r="G1205" s="8">
        <f>[1]!s_val_pe_ttm($A$1,A1205)</f>
        <v>12.130499839782715</v>
      </c>
      <c r="H1205" s="8">
        <f>[1]!s_val_dividendyield2($A$1,A1205)</f>
        <v>2.2684000000000002</v>
      </c>
      <c r="I1205" s="8">
        <f>[1]!s_val_pb_lf($A$1,A1205)</f>
        <v>1.5637999773025513</v>
      </c>
      <c r="J1205" s="11">
        <f>[1]!i_val_pe_percentile("881001.WI",A1205,"2000-01-01",A1205)</f>
        <v>0.44457617071724953</v>
      </c>
      <c r="K1205" s="8">
        <f>[1]!macd("881001.WI",A1205,26,12,9,1,1,1)</f>
        <v>-9.2156100524812246</v>
      </c>
      <c r="L1205" s="8">
        <f>[1]!sar("881001.WI",A1205,4,"2","20","1",1)</f>
        <v>2410.1681916302914</v>
      </c>
      <c r="M1205" s="12">
        <f>[1]!kdj("881001.WI",A1205,9,3,3,1,1,1)</f>
        <v>10.982127663420568</v>
      </c>
      <c r="N1205" s="7">
        <f>[1]!rsi("881001.WI",A1205,6,1,1)</f>
        <v>14.796812047772443</v>
      </c>
      <c r="O1205" s="7">
        <f>[1]!atr("881001.WI",A1205,14,"2","1",1)</f>
        <v>33.963728571428547</v>
      </c>
      <c r="P1205" s="21">
        <f>[1]!s_dq_close("000001.SH",A1205,1)</f>
        <v>2084.7939999999999</v>
      </c>
      <c r="Q1205" s="21">
        <f>[1]!s_dq_close("399107.SZ",A1205,1)</f>
        <v>1070.9090000000001</v>
      </c>
    </row>
    <row r="1206" spans="1:17" x14ac:dyDescent="0.25">
      <c r="A1206" s="6">
        <v>41631</v>
      </c>
      <c r="B1206" s="8">
        <f>[1]!i_dq_close($A$1,A1206)</f>
        <v>2287.0727000000002</v>
      </c>
      <c r="C1206" s="8">
        <f>[1]!i_dq_pctchange($A$1,A1206)</f>
        <v>-6.3264646377659481E-3</v>
      </c>
      <c r="D1206" s="8">
        <f>[1]!s_dq_volume("881001.WI",A1206,1000000)</f>
        <v>12863.322340000001</v>
      </c>
      <c r="E1206" s="8">
        <f>[1]!s_dq_turn($A$1,A1206)</f>
        <v>0.43419999999999997</v>
      </c>
      <c r="F1206" s="8">
        <f>[1]!s_share_freeshares($A$1,A1206,10000)</f>
        <v>108239856.9312</v>
      </c>
      <c r="G1206" s="8">
        <f>[1]!s_val_pe_ttm($A$1,A1206)</f>
        <v>12.173600196838379</v>
      </c>
      <c r="H1206" s="8">
        <f>[1]!s_val_dividendyield2($A$1,A1206)</f>
        <v>2.2658999999999998</v>
      </c>
      <c r="I1206" s="8">
        <f>[1]!s_val_pb_lf($A$1,A1206)</f>
        <v>1.5692000389099121</v>
      </c>
      <c r="J1206" s="11">
        <f>[1]!i_val_pe_percentile("881001.WI",A1206,"2000-01-01",A1206)</f>
        <v>0.53333333333333333</v>
      </c>
      <c r="K1206" s="8">
        <f>[1]!macd("881001.WI",A1206,26,12,9,1,1,1)</f>
        <v>-14.589983784874676</v>
      </c>
      <c r="L1206" s="8">
        <f>[1]!sar("881001.WI",A1206,4,"2","20","1",1)</f>
        <v>2394.9408406346565</v>
      </c>
      <c r="M1206" s="12">
        <f>[1]!kdj("881001.WI",A1206,9,3,3,1,1,1)</f>
        <v>13.310003946438167</v>
      </c>
      <c r="N1206" s="7">
        <f>[1]!rsi("881001.WI",A1206,6,1,1)</f>
        <v>14.776336656317973</v>
      </c>
      <c r="O1206" s="7">
        <f>[1]!atr("881001.WI",A1206,14,"2","1",1)</f>
        <v>32.685607142857116</v>
      </c>
      <c r="P1206" s="21">
        <f>[1]!s_dq_close("000001.SH",A1206,1)</f>
        <v>2089.7069999999999</v>
      </c>
      <c r="Q1206" s="21">
        <f>[1]!s_dq_close("399107.SZ",A1206,1)</f>
        <v>1070.136</v>
      </c>
    </row>
    <row r="1207" spans="1:17" x14ac:dyDescent="0.25">
      <c r="A1207" s="6">
        <v>41632</v>
      </c>
      <c r="B1207" s="8">
        <f>[1]!i_dq_close($A$1,A1207)</f>
        <v>2298.8667999999998</v>
      </c>
      <c r="C1207" s="8">
        <f>[1]!i_dq_pctchange($A$1,A1207)</f>
        <v>0.51568539994376283</v>
      </c>
      <c r="D1207" s="8">
        <f>[1]!s_dq_volume("881001.WI",A1207,1000000)</f>
        <v>13338.117038</v>
      </c>
      <c r="E1207" s="8">
        <f>[1]!s_dq_turn($A$1,A1207)</f>
        <v>0.4501</v>
      </c>
      <c r="F1207" s="8">
        <f>[1]!s_share_freeshares($A$1,A1207,10000)</f>
        <v>108298739.23980001</v>
      </c>
      <c r="G1207" s="8">
        <f>[1]!s_val_pe_ttm($A$1,A1207)</f>
        <v>12.220199584960938</v>
      </c>
      <c r="H1207" s="8">
        <f>[1]!s_val_dividendyield2($A$1,A1207)</f>
        <v>2.2557999999999998</v>
      </c>
      <c r="I1207" s="8">
        <f>[1]!s_val_pb_lf($A$1,A1207)</f>
        <v>1.5750000476837158</v>
      </c>
      <c r="J1207" s="11">
        <f>[1]!i_val_pe_percentile("881001.WI",A1207,"2000-01-01",A1207)</f>
        <v>0.59241706161137442</v>
      </c>
      <c r="K1207" s="8">
        <f>[1]!macd("881001.WI",A1207,26,12,9,1,1,1)</f>
        <v>-17.693567948032978</v>
      </c>
      <c r="L1207" s="8">
        <f>[1]!sar("881001.WI",A1207,4,"2","20","1",1)</f>
        <v>2375.8501969458048</v>
      </c>
      <c r="M1207" s="12">
        <f>[1]!kdj("881001.WI",A1207,9,3,3,1,1,1)</f>
        <v>17.514605842331466</v>
      </c>
      <c r="N1207" s="7">
        <f>[1]!rsi("881001.WI",A1207,6,1,1)</f>
        <v>24.93587560972059</v>
      </c>
      <c r="O1207" s="7">
        <f>[1]!atr("881001.WI",A1207,14,"2","1",1)</f>
        <v>31.521078571428557</v>
      </c>
      <c r="P1207" s="21">
        <f>[1]!s_dq_close("000001.SH",A1207,1)</f>
        <v>2092.9050000000002</v>
      </c>
      <c r="Q1207" s="21">
        <f>[1]!s_dq_close("399107.SZ",A1207,1)</f>
        <v>1079.8699999999999</v>
      </c>
    </row>
    <row r="1208" spans="1:17" x14ac:dyDescent="0.25">
      <c r="A1208" s="6">
        <v>41633</v>
      </c>
      <c r="B1208" s="8">
        <f>[1]!i_dq_close($A$1,A1208)</f>
        <v>2324.0864000000001</v>
      </c>
      <c r="C1208" s="8">
        <f>[1]!i_dq_pctchange($A$1,A1208)</f>
        <v>1.0970448570574145</v>
      </c>
      <c r="D1208" s="8">
        <f>[1]!s_dq_volume("881001.WI",A1208,1000000)</f>
        <v>13466.753478000001</v>
      </c>
      <c r="E1208" s="8">
        <f>[1]!s_dq_turn($A$1,A1208)</f>
        <v>0.45440000000000003</v>
      </c>
      <c r="F1208" s="8">
        <f>[1]!s_share_freeshares($A$1,A1208,10000)</f>
        <v>108324413.44859999</v>
      </c>
      <c r="G1208" s="8">
        <f>[1]!s_val_pe_ttm($A$1,A1208)</f>
        <v>12.335399627685547</v>
      </c>
      <c r="H1208" s="8">
        <f>[1]!s_val_dividendyield2($A$1,A1208)</f>
        <v>2.2332000000000001</v>
      </c>
      <c r="I1208" s="8">
        <f>[1]!s_val_pb_lf($A$1,A1208)</f>
        <v>1.589400053024292</v>
      </c>
      <c r="J1208" s="11">
        <f>[1]!i_val_pe_percentile("881001.WI",A1208,"2000-01-01",A1208)</f>
        <v>0.85875037015102162</v>
      </c>
      <c r="K1208" s="8">
        <f>[1]!macd("881001.WI",A1208,26,12,9,1,1,1)</f>
        <v>-17.911694936854929</v>
      </c>
      <c r="L1208" s="8">
        <f>[1]!sar("881001.WI",A1208,4,"2","20","1",1)</f>
        <v>2359.4322433733919</v>
      </c>
      <c r="M1208" s="12">
        <f>[1]!kdj("881001.WI",A1208,9,3,3,1,1,1)</f>
        <v>26.045008110934063</v>
      </c>
      <c r="N1208" s="7">
        <f>[1]!rsi("881001.WI",A1208,6,1,1)</f>
        <v>42.518897759838381</v>
      </c>
      <c r="O1208" s="7">
        <f>[1]!atr("881001.WI",A1208,14,"2","1",1)</f>
        <v>32.226121428571432</v>
      </c>
      <c r="P1208" s="21">
        <f>[1]!s_dq_close("000001.SH",A1208,1)</f>
        <v>2106.3539999999998</v>
      </c>
      <c r="Q1208" s="21">
        <f>[1]!s_dq_close("399107.SZ",A1208,1)</f>
        <v>1096.973</v>
      </c>
    </row>
    <row r="1209" spans="1:17" x14ac:dyDescent="0.25">
      <c r="A1209" s="6">
        <v>41634</v>
      </c>
      <c r="B1209" s="8">
        <f>[1]!i_dq_close($A$1,A1209)</f>
        <v>2283.058</v>
      </c>
      <c r="C1209" s="8">
        <f>[1]!i_dq_pctchange($A$1,A1209)</f>
        <v>-1.7653560556096428</v>
      </c>
      <c r="D1209" s="8">
        <f>[1]!s_dq_volume("881001.WI",A1209,1000000)</f>
        <v>15475.002136000003</v>
      </c>
      <c r="E1209" s="8">
        <f>[1]!s_dq_turn($A$1,A1209)</f>
        <v>0.5222</v>
      </c>
      <c r="F1209" s="8">
        <f>[1]!s_share_freeshares($A$1,A1209,10000)</f>
        <v>108305874.84010001</v>
      </c>
      <c r="G1209" s="8">
        <f>[1]!s_val_pe_ttm($A$1,A1209)</f>
        <v>12.14109992980957</v>
      </c>
      <c r="H1209" s="8">
        <f>[1]!s_val_dividendyield2($A$1,A1209)</f>
        <v>2.2692999999999999</v>
      </c>
      <c r="I1209" s="8">
        <f>[1]!s_val_pb_lf($A$1,A1209)</f>
        <v>1.5633000135421753</v>
      </c>
      <c r="J1209" s="11">
        <f>[1]!i_val_pe_percentile("881001.WI",A1209,"2000-01-01",A1209)</f>
        <v>0.50325636471284785</v>
      </c>
      <c r="K1209" s="8">
        <f>[1]!macd("881001.WI",A1209,26,12,9,1,1,1)</f>
        <v>-21.151391068418434</v>
      </c>
      <c r="L1209" s="8">
        <f>[1]!sar("881001.WI",A1209,4,"2","20","1",1)</f>
        <v>2345.3128033011171</v>
      </c>
      <c r="M1209" s="12">
        <f>[1]!kdj("881001.WI",A1209,9,3,3,1,1,1)</f>
        <v>22.809735269011885</v>
      </c>
      <c r="N1209" s="7">
        <f>[1]!rsi("881001.WI",A1209,6,1,1)</f>
        <v>29.176752081338687</v>
      </c>
      <c r="O1209" s="7">
        <f>[1]!atr("881001.WI",A1209,14,"2","1",1)</f>
        <v>33.602635714285725</v>
      </c>
      <c r="P1209" s="21">
        <f>[1]!s_dq_close("000001.SH",A1209,1)</f>
        <v>2073.0990000000002</v>
      </c>
      <c r="Q1209" s="21">
        <f>[1]!s_dq_close("399107.SZ",A1209,1)</f>
        <v>1077.6559999999999</v>
      </c>
    </row>
    <row r="1210" spans="1:17" x14ac:dyDescent="0.25">
      <c r="A1210" s="6">
        <v>41635</v>
      </c>
      <c r="B1210" s="8">
        <f>[1]!i_dq_close($A$1,A1210)</f>
        <v>2322.4409000000001</v>
      </c>
      <c r="C1210" s="8">
        <f>[1]!i_dq_pctchange($A$1,A1210)</f>
        <v>1.7250065482348702</v>
      </c>
      <c r="D1210" s="8">
        <f>[1]!s_dq_volume("881001.WI",A1210,1000000)</f>
        <v>15439.967321</v>
      </c>
      <c r="E1210" s="8">
        <f>[1]!s_dq_turn($A$1,A1210)</f>
        <v>0.52100000000000002</v>
      </c>
      <c r="F1210" s="8">
        <f>[1]!s_share_freeshares($A$1,A1210,10000)</f>
        <v>108314833.38699999</v>
      </c>
      <c r="G1210" s="8">
        <f>[1]!s_val_pe_ttm($A$1,A1210)</f>
        <v>12.32129955291748</v>
      </c>
      <c r="H1210" s="8">
        <f>[1]!s_val_dividendyield2($A$1,A1210)</f>
        <v>2.2353999999999998</v>
      </c>
      <c r="I1210" s="8">
        <f>[1]!s_val_pb_lf($A$1,A1210)</f>
        <v>1.586400032043457</v>
      </c>
      <c r="J1210" s="11">
        <f>[1]!i_val_pe_percentile("881001.WI",A1210,"2000-01-01",A1210)</f>
        <v>0.76945841965078432</v>
      </c>
      <c r="K1210" s="8">
        <f>[1]!macd("881001.WI",A1210,26,12,9,1,1,1)</f>
        <v>-20.306917199205145</v>
      </c>
      <c r="L1210" s="8">
        <f>[1]!sar("881001.WI",A1210,4,"2","20","1",1)</f>
        <v>2333.1700848389605</v>
      </c>
      <c r="M1210" s="12">
        <f>[1]!kdj("881001.WI",A1210,9,3,3,1,1,1)</f>
        <v>34.091976267287343</v>
      </c>
      <c r="N1210" s="7">
        <f>[1]!rsi("881001.WI",A1210,6,1,1)</f>
        <v>47.979539336935133</v>
      </c>
      <c r="O1210" s="7">
        <f>[1]!atr("881001.WI",A1210,14,"2","1",1)</f>
        <v>35.962400000000017</v>
      </c>
      <c r="P1210" s="21">
        <f>[1]!s_dq_close("000001.SH",A1210,1)</f>
        <v>2101.2510000000002</v>
      </c>
      <c r="Q1210" s="21">
        <f>[1]!s_dq_close("399107.SZ",A1210,1)</f>
        <v>1096.7180000000001</v>
      </c>
    </row>
    <row r="1211" spans="1:17" x14ac:dyDescent="0.25">
      <c r="A1211" s="6">
        <v>41638</v>
      </c>
      <c r="B1211" s="8">
        <f>[1]!i_dq_close($A$1,A1211)</f>
        <v>2326.2586000000001</v>
      </c>
      <c r="C1211" s="8">
        <f>[1]!i_dq_pctchange($A$1,A1211)</f>
        <v>0.16438308505504096</v>
      </c>
      <c r="D1211" s="8">
        <f>[1]!s_dq_volume("881001.WI",A1211,1000000)</f>
        <v>15328.767687</v>
      </c>
      <c r="E1211" s="8">
        <f>[1]!s_dq_turn($A$1,A1211)</f>
        <v>0.51690000000000003</v>
      </c>
      <c r="F1211" s="8">
        <f>[1]!s_share_freeshares($A$1,A1211,10000)</f>
        <v>108398456.9217</v>
      </c>
      <c r="G1211" s="8">
        <f>[1]!s_val_pe_ttm($A$1,A1211)</f>
        <v>12.317399978637695</v>
      </c>
      <c r="H1211" s="8">
        <f>[1]!s_val_dividendyield2($A$1,A1211)</f>
        <v>2.2326000000000001</v>
      </c>
      <c r="I1211" s="8">
        <f>[1]!s_val_pb_lf($A$1,A1211)</f>
        <v>1.5851000547409058</v>
      </c>
      <c r="J1211" s="11">
        <f>[1]!i_val_pe_percentile("881001.WI",A1211,"2000-01-01",A1211)</f>
        <v>0.76923076923076927</v>
      </c>
      <c r="K1211" s="8">
        <f>[1]!macd("881001.WI",A1211,26,12,9,1,1,1)</f>
        <v>-19.109328644132347</v>
      </c>
      <c r="L1211" s="8">
        <f>[1]!sar("881001.WI",A1211,4,"2","20","1",1)</f>
        <v>2281.3962000000001</v>
      </c>
      <c r="M1211" s="12">
        <f>[1]!kdj("881001.WI",A1211,9,3,3,1,1,1)</f>
        <v>43.574177070967202</v>
      </c>
      <c r="N1211" s="7">
        <f>[1]!rsi("881001.WI",A1211,6,1,1)</f>
        <v>49.537966438899339</v>
      </c>
      <c r="O1211" s="7">
        <f>[1]!atr("881001.WI",A1211,14,"2","1",1)</f>
        <v>35.599164285714288</v>
      </c>
      <c r="P1211" s="21">
        <f>[1]!s_dq_close("000001.SH",A1211,1)</f>
        <v>2097.529</v>
      </c>
      <c r="Q1211" s="21">
        <f>[1]!s_dq_close("399107.SZ",A1211,1)</f>
        <v>1100.258</v>
      </c>
    </row>
    <row r="1212" spans="1:17" x14ac:dyDescent="0.25">
      <c r="A1212" s="6">
        <v>41639</v>
      </c>
      <c r="B1212" s="8">
        <f>[1]!i_dq_close($A$1,A1212)</f>
        <v>2344.1970000000001</v>
      </c>
      <c r="C1212" s="8">
        <f>[1]!i_dq_pctchange($A$1,A1212)</f>
        <v>0.77112664946192999</v>
      </c>
      <c r="D1212" s="8">
        <f>[1]!s_dq_volume("881001.WI",A1212,1000000)</f>
        <v>15482.814553</v>
      </c>
      <c r="E1212" s="8">
        <f>[1]!s_dq_turn($A$1,A1212)</f>
        <v>0.52139999999999997</v>
      </c>
      <c r="F1212" s="8">
        <f>[1]!s_share_freeshares($A$1,A1212,10000)</f>
        <v>108420790.2623</v>
      </c>
      <c r="G1212" s="8">
        <f>[1]!s_val_pe_ttm($A$1,A1212)</f>
        <v>12.412899971008301</v>
      </c>
      <c r="H1212" s="8">
        <f>[1]!s_val_dividendyield2($A$1,A1212)</f>
        <v>2.2161</v>
      </c>
      <c r="I1212" s="8">
        <f>[1]!s_val_pb_lf($A$1,A1212)</f>
        <v>1.5966000556945801</v>
      </c>
      <c r="J1212" s="11">
        <f>[1]!i_val_pe_percentile("881001.WI",A1212,"2000-01-01",A1212)</f>
        <v>1.5971606033717833</v>
      </c>
      <c r="K1212" s="8">
        <f>[1]!macd("881001.WI",A1212,26,12,9,1,1,1)</f>
        <v>-16.522293409882877</v>
      </c>
      <c r="L1212" s="8">
        <f>[1]!sar("881001.WI",A1212,4,"2","20","1",1)</f>
        <v>2282.5023140000003</v>
      </c>
      <c r="M1212" s="12">
        <f>[1]!kdj("881001.WI",A1212,9,3,3,1,1,1)</f>
        <v>55.42091184466085</v>
      </c>
      <c r="N1212" s="7">
        <f>[1]!rsi("881001.WI",A1212,6,1,1)</f>
        <v>56.830126985776751</v>
      </c>
      <c r="O1212" s="7">
        <f>[1]!atr("881001.WI",A1212,14,"2","1",1)</f>
        <v>34.51970714285715</v>
      </c>
      <c r="P1212" s="21">
        <f>[1]!s_dq_close("000001.SH",A1212,1)</f>
        <v>2115.9780000000001</v>
      </c>
      <c r="Q1212" s="21">
        <f>[1]!s_dq_close("399107.SZ",A1212,1)</f>
        <v>1103.806</v>
      </c>
    </row>
    <row r="1213" spans="1:17" x14ac:dyDescent="0.25">
      <c r="A1213" s="6">
        <v>41641</v>
      </c>
      <c r="B1213" s="8">
        <f>[1]!i_dq_close($A$1,A1213)</f>
        <v>2350.4007999999999</v>
      </c>
      <c r="C1213" s="8">
        <f>[1]!i_dq_pctchange($A$1,A1213)</f>
        <v>0.2646449935734827</v>
      </c>
      <c r="D1213" s="8">
        <f>[1]!s_dq_volume("881001.WI",A1213,1000000)</f>
        <v>14461.926765</v>
      </c>
      <c r="E1213" s="8">
        <f>[1]!s_dq_turn($A$1,A1213)</f>
        <v>0.48680000000000001</v>
      </c>
      <c r="F1213" s="8">
        <f>[1]!s_share_freeshares($A$1,A1213,10000)</f>
        <v>108444382.388</v>
      </c>
      <c r="G1213" s="8">
        <f>[1]!s_val_pe_ttm($A$1,A1213)</f>
        <v>12.425900459289551</v>
      </c>
      <c r="H1213" s="8">
        <f>[1]!s_val_dividendyield2($A$1,A1213)</f>
        <v>2.2117</v>
      </c>
      <c r="I1213" s="8">
        <f>[1]!s_val_pb_lf($A$1,A1213)</f>
        <v>1.5978000164031982</v>
      </c>
      <c r="J1213" s="11">
        <f>[1]!i_val_pe_percentile("881001.WI",A1213,"2000-01-01",A1213)</f>
        <v>1.6558249556475459</v>
      </c>
      <c r="K1213" s="8">
        <f>[1]!macd("881001.WI",A1213,26,12,9,1,1,1)</f>
        <v>-13.812235680372851</v>
      </c>
      <c r="L1213" s="8">
        <f>[1]!sar("881001.WI",A1213,4,"2","20","1",1)</f>
        <v>2285.0129574400003</v>
      </c>
      <c r="M1213" s="12">
        <f>[1]!kdj("881001.WI",A1213,9,3,3,1,1,1)</f>
        <v>70.218863464038236</v>
      </c>
      <c r="N1213" s="7">
        <f>[1]!rsi("881001.WI",A1213,6,1,1)</f>
        <v>59.27261971683685</v>
      </c>
      <c r="O1213" s="7">
        <f>[1]!atr("881001.WI",A1213,14,"2","1",1)</f>
        <v>34.091714285714296</v>
      </c>
      <c r="P1213" s="21">
        <f>[1]!s_dq_close("000001.SH",A1213,1)</f>
        <v>2109.3870000000002</v>
      </c>
      <c r="Q1213" s="21">
        <f>[1]!s_dq_close("399107.SZ",A1213,1)</f>
        <v>1114.838</v>
      </c>
    </row>
    <row r="1214" spans="1:17" x14ac:dyDescent="0.25">
      <c r="A1214" s="6">
        <v>41642</v>
      </c>
      <c r="B1214" s="8">
        <f>[1]!i_dq_close($A$1,A1214)</f>
        <v>2328.8087999999998</v>
      </c>
      <c r="C1214" s="8">
        <f>[1]!i_dq_pctchange($A$1,A1214)</f>
        <v>-0.91865183163654884</v>
      </c>
      <c r="D1214" s="8">
        <f>[1]!s_dq_volume("881001.WI",A1214,1000000)</f>
        <v>17263.837599999999</v>
      </c>
      <c r="E1214" s="8">
        <f>[1]!s_dq_turn($A$1,A1214)</f>
        <v>0.58109999999999995</v>
      </c>
      <c r="F1214" s="8">
        <f>[1]!s_share_freeshares($A$1,A1214,10000)</f>
        <v>108502902.013</v>
      </c>
      <c r="G1214" s="8">
        <f>[1]!s_val_pe_ttm($A$1,A1214)</f>
        <v>12.31350040435791</v>
      </c>
      <c r="H1214" s="8">
        <f>[1]!s_val_dividendyield2($A$1,A1214)</f>
        <v>2.2305999999999999</v>
      </c>
      <c r="I1214" s="8">
        <f>[1]!s_val_pb_lf($A$1,A1214)</f>
        <v>1.5830999612808228</v>
      </c>
      <c r="J1214" s="11">
        <f>[1]!i_val_pe_percentile("881001.WI",A1214,"2000-01-01",A1214)</f>
        <v>0.76854862548034297</v>
      </c>
      <c r="K1214" s="8">
        <f>[1]!macd("881001.WI",A1214,26,12,9,1,1,1)</f>
        <v>-13.254005428701475</v>
      </c>
      <c r="L1214" s="8">
        <f>[1]!sar("881001.WI",A1214,4,"2","20","1",1)</f>
        <v>2288.9464519936</v>
      </c>
      <c r="M1214" s="12">
        <f>[1]!kdj("881001.WI",A1214,9,3,3,1,1,1)</f>
        <v>72.260304306349113</v>
      </c>
      <c r="N1214" s="7">
        <f>[1]!rsi("881001.WI",A1214,6,1,1)</f>
        <v>47.943449205471687</v>
      </c>
      <c r="O1214" s="7">
        <f>[1]!atr("881001.WI",A1214,14,"2","1",1)</f>
        <v>34.150657142857163</v>
      </c>
      <c r="P1214" s="21">
        <f>[1]!s_dq_close("000001.SH",A1214,1)</f>
        <v>2083.136</v>
      </c>
      <c r="Q1214" s="21">
        <f>[1]!s_dq_close("399107.SZ",A1214,1)</f>
        <v>1112.376</v>
      </c>
    </row>
    <row r="1215" spans="1:17" x14ac:dyDescent="0.25">
      <c r="A1215" s="6">
        <v>41645</v>
      </c>
      <c r="B1215" s="8">
        <f>[1]!i_dq_close($A$1,A1215)</f>
        <v>2270.5120000000002</v>
      </c>
      <c r="C1215" s="8">
        <f>[1]!i_dq_pctchange($A$1,A1215)</f>
        <v>-2.5032883764437694</v>
      </c>
      <c r="D1215" s="8">
        <f>[1]!s_dq_volume("881001.WI",A1215,1000000)</f>
        <v>17908.193804999999</v>
      </c>
      <c r="E1215" s="8">
        <f>[1]!s_dq_turn($A$1,A1215)</f>
        <v>0.60260000000000002</v>
      </c>
      <c r="F1215" s="8">
        <f>[1]!s_share_freeshares($A$1,A1215,10000)</f>
        <v>108623392.6877</v>
      </c>
      <c r="G1215" s="8">
        <f>[1]!s_val_pe_ttm($A$1,A1215)</f>
        <v>12.062000274658203</v>
      </c>
      <c r="H1215" s="8">
        <f>[1]!s_val_dividendyield2($A$1,A1215)</f>
        <v>2.2776999999999998</v>
      </c>
      <c r="I1215" s="8">
        <f>[1]!s_val_pb_lf($A$1,A1215)</f>
        <v>1.551800012588501</v>
      </c>
      <c r="J1215" s="11">
        <f>[1]!i_val_pe_percentile("881001.WI",A1215,"2000-01-01",A1215)</f>
        <v>0.29550827423167847</v>
      </c>
      <c r="K1215" s="8">
        <f>[1]!macd("881001.WI",A1215,26,12,9,1,1,1)</f>
        <v>-17.316059728061191</v>
      </c>
      <c r="L1215" s="8">
        <f>[1]!sar("881001.WI",A1215,4,"2","20","1",1)</f>
        <v>2350.5711999999999</v>
      </c>
      <c r="M1215" s="12">
        <f>[1]!kdj("881001.WI",A1215,9,3,3,1,1,1)</f>
        <v>49.850029005650036</v>
      </c>
      <c r="N1215" s="7">
        <f>[1]!rsi("881001.WI",A1215,6,1,1)</f>
        <v>29.60814081001924</v>
      </c>
      <c r="O1215" s="7">
        <f>[1]!atr("881001.WI",A1215,14,"2","1",1)</f>
        <v>35.46715714285714</v>
      </c>
      <c r="P1215" s="21">
        <f>[1]!s_dq_close("000001.SH",A1215,1)</f>
        <v>2045.7090000000001</v>
      </c>
      <c r="Q1215" s="21">
        <f>[1]!s_dq_close("399107.SZ",A1215,1)</f>
        <v>1083.729</v>
      </c>
    </row>
    <row r="1216" spans="1:17" x14ac:dyDescent="0.25">
      <c r="A1216" s="6">
        <v>41646</v>
      </c>
      <c r="B1216" s="8">
        <f>[1]!i_dq_close($A$1,A1216)</f>
        <v>2279.1594</v>
      </c>
      <c r="C1216" s="8">
        <f>[1]!i_dq_pctchange($A$1,A1216)</f>
        <v>0.38085682876812954</v>
      </c>
      <c r="D1216" s="8">
        <f>[1]!s_dq_volume("881001.WI",A1216,1000000)</f>
        <v>13373.905782</v>
      </c>
      <c r="E1216" s="8">
        <f>[1]!s_dq_turn($A$1,A1216)</f>
        <v>0.44950000000000001</v>
      </c>
      <c r="F1216" s="8">
        <f>[1]!s_share_freeshares($A$1,A1216,10000)</f>
        <v>108662491.6195</v>
      </c>
      <c r="G1216" s="8">
        <f>[1]!s_val_pe_ttm($A$1,A1216)</f>
        <v>12.083800315856934</v>
      </c>
      <c r="H1216" s="8">
        <f>[1]!s_val_dividendyield2($A$1,A1216)</f>
        <v>2.2711999999999999</v>
      </c>
      <c r="I1216" s="8">
        <f>[1]!s_val_pb_lf($A$1,A1216)</f>
        <v>1.5541000366210938</v>
      </c>
      <c r="J1216" s="11">
        <f>[1]!i_val_pe_percentile("881001.WI",A1216,"2000-01-01",A1216)</f>
        <v>0.3545051698670606</v>
      </c>
      <c r="K1216" s="8">
        <f>[1]!macd("881001.WI",A1216,26,12,9,1,1,1)</f>
        <v>-19.611425806157513</v>
      </c>
      <c r="L1216" s="8">
        <f>[1]!sar("881001.WI",A1216,4,"2","20","1",1)</f>
        <v>2348.8852199999997</v>
      </c>
      <c r="M1216" s="12">
        <f>[1]!kdj("881001.WI",A1216,9,3,3,1,1,1)</f>
        <v>42.187826015325925</v>
      </c>
      <c r="N1216" s="7">
        <f>[1]!rsi("881001.WI",A1216,6,1,1)</f>
        <v>34.094583562395272</v>
      </c>
      <c r="O1216" s="7">
        <f>[1]!atr("881001.WI",A1216,14,"2","1",1)</f>
        <v>35.814557142857112</v>
      </c>
      <c r="P1216" s="21">
        <f>[1]!s_dq_close("000001.SH",A1216,1)</f>
        <v>2047.317</v>
      </c>
      <c r="Q1216" s="21">
        <f>[1]!s_dq_close("399107.SZ",A1216,1)</f>
        <v>1090.3869999999999</v>
      </c>
    </row>
    <row r="1217" spans="1:17" x14ac:dyDescent="0.25">
      <c r="A1217" s="6">
        <v>41647</v>
      </c>
      <c r="B1217" s="8">
        <f>[1]!i_dq_close($A$1,A1217)</f>
        <v>2289.1021000000001</v>
      </c>
      <c r="C1217" s="8">
        <f>[1]!i_dq_pctchange($A$1,A1217)</f>
        <v>0.43624416967062768</v>
      </c>
      <c r="D1217" s="8">
        <f>[1]!s_dq_volume("881001.WI",A1217,1000000)</f>
        <v>15739.784594000001</v>
      </c>
      <c r="E1217" s="8">
        <f>[1]!s_dq_turn($A$1,A1217)</f>
        <v>0.52900000000000003</v>
      </c>
      <c r="F1217" s="8">
        <f>[1]!s_share_freeshares($A$1,A1217,10000)</f>
        <v>108667368.3274</v>
      </c>
      <c r="G1217" s="8">
        <f>[1]!s_val_pe_ttm($A$1,A1217)</f>
        <v>12.104399681091309</v>
      </c>
      <c r="H1217" s="8">
        <f>[1]!s_val_dividendyield2($A$1,A1217)</f>
        <v>2.2658</v>
      </c>
      <c r="I1217" s="8">
        <f>[1]!s_val_pb_lf($A$1,A1217)</f>
        <v>1.5566999912261963</v>
      </c>
      <c r="J1217" s="11">
        <f>[1]!i_val_pe_percentile("881001.WI",A1217,"2000-01-01",A1217)</f>
        <v>0.38393384524512697</v>
      </c>
      <c r="K1217" s="8">
        <f>[1]!macd("881001.WI",A1217,26,12,9,1,1,1)</f>
        <v>-20.393147653028791</v>
      </c>
      <c r="L1217" s="8">
        <f>[1]!sar("881001.WI",A1217,4,"2","20","1",1)</f>
        <v>2345.0469911999999</v>
      </c>
      <c r="M1217" s="12">
        <f>[1]!kdj("881001.WI",A1217,9,3,3,1,1,1)</f>
        <v>40.473971342439746</v>
      </c>
      <c r="N1217" s="7">
        <f>[1]!rsi("881001.WI",A1217,6,1,1)</f>
        <v>39.421752088479771</v>
      </c>
      <c r="O1217" s="7">
        <f>[1]!atr("881001.WI",A1217,14,"2","1",1)</f>
        <v>36.552321428571403</v>
      </c>
      <c r="P1217" s="21">
        <f>[1]!s_dq_close("000001.SH",A1217,1)</f>
        <v>2044.34</v>
      </c>
      <c r="Q1217" s="21">
        <f>[1]!s_dq_close("399107.SZ",A1217,1)</f>
        <v>1099.867</v>
      </c>
    </row>
    <row r="1218" spans="1:17" x14ac:dyDescent="0.25">
      <c r="A1218" s="6">
        <v>41648</v>
      </c>
      <c r="B1218" s="8">
        <f>[1]!i_dq_close($A$1,A1218)</f>
        <v>2261.7393000000002</v>
      </c>
      <c r="C1218" s="8">
        <f>[1]!i_dq_pctchange($A$1,A1218)</f>
        <v>-1.1953507884161165</v>
      </c>
      <c r="D1218" s="8">
        <f>[1]!s_dq_volume("881001.WI",A1218,1000000)</f>
        <v>16434.079791999997</v>
      </c>
      <c r="E1218" s="8">
        <f>[1]!s_dq_turn($A$1,A1218)</f>
        <v>0.5524</v>
      </c>
      <c r="F1218" s="8">
        <f>[1]!s_share_freeshares($A$1,A1218,10000)</f>
        <v>108640549.5909</v>
      </c>
      <c r="G1218" s="8">
        <f>[1]!s_val_pe_ttm($A$1,A1218)</f>
        <v>11.982500076293945</v>
      </c>
      <c r="H1218" s="8">
        <f>[1]!s_val_dividendyield2($A$1,A1218)</f>
        <v>2.2879</v>
      </c>
      <c r="I1218" s="8">
        <f>[1]!s_val_pb_lf($A$1,A1218)</f>
        <v>1.5403000116348267</v>
      </c>
      <c r="J1218" s="11">
        <f>[1]!i_val_pe_percentile("881001.WI",A1218,"2000-01-01",A1218)</f>
        <v>5.9049306170652495E-2</v>
      </c>
      <c r="K1218" s="8">
        <f>[1]!macd("881001.WI",A1218,26,12,9,1,1,1)</f>
        <v>-22.955994710800042</v>
      </c>
      <c r="L1218" s="8">
        <f>[1]!sar("881001.WI",A1218,4,"2","20","1",1)</f>
        <v>2341.362291552</v>
      </c>
      <c r="M1218" s="12">
        <f>[1]!kdj("881001.WI",A1218,9,3,3,1,1,1)</f>
        <v>29.990174059014407</v>
      </c>
      <c r="N1218" s="7">
        <f>[1]!rsi("881001.WI",A1218,6,1,1)</f>
        <v>31.115734731919581</v>
      </c>
      <c r="O1218" s="7">
        <f>[1]!atr("881001.WI",A1218,14,"2","1",1)</f>
        <v>36.957271428571403</v>
      </c>
      <c r="P1218" s="21">
        <f>[1]!s_dq_close("000001.SH",A1218,1)</f>
        <v>2027.6220000000001</v>
      </c>
      <c r="Q1218" s="21">
        <f>[1]!s_dq_close("399107.SZ",A1218,1)</f>
        <v>1083.896</v>
      </c>
    </row>
    <row r="1219" spans="1:17" x14ac:dyDescent="0.25">
      <c r="A1219" s="6">
        <v>41649</v>
      </c>
      <c r="B1219" s="8">
        <f>[1]!i_dq_close($A$1,A1219)</f>
        <v>2233.5439000000001</v>
      </c>
      <c r="C1219" s="8">
        <f>[1]!i_dq_pctchange($A$1,A1219)</f>
        <v>-1.246624666246904</v>
      </c>
      <c r="D1219" s="8">
        <f>[1]!s_dq_volume("881001.WI",A1219,1000000)</f>
        <v>14983.308194999998</v>
      </c>
      <c r="E1219" s="8">
        <f>[1]!s_dq_turn($A$1,A1219)</f>
        <v>0.50329999999999997</v>
      </c>
      <c r="F1219" s="8">
        <f>[1]!s_share_freeshares($A$1,A1219,10000)</f>
        <v>108701982.68709999</v>
      </c>
      <c r="G1219" s="8">
        <f>[1]!s_val_pe_ttm($A$1,A1219)</f>
        <v>11.866299629211426</v>
      </c>
      <c r="H1219" s="8">
        <f>[1]!s_val_dividendyield2($A$1,A1219)</f>
        <v>2.3109000000000002</v>
      </c>
      <c r="I1219" s="8">
        <f>[1]!s_val_pb_lf($A$1,A1219)</f>
        <v>1.5253000259399414</v>
      </c>
      <c r="J1219" s="11">
        <f>[1]!i_val_pe_percentile("881001.WI",A1219,"2000-01-01",A1219)</f>
        <v>0</v>
      </c>
      <c r="K1219" s="8">
        <f>[1]!macd("881001.WI",A1219,26,12,9,1,1,1)</f>
        <v>-26.951522237990503</v>
      </c>
      <c r="L1219" s="8">
        <f>[1]!sar("881001.WI",A1219,4,"2","20","1",1)</f>
        <v>2337.8249798899201</v>
      </c>
      <c r="M1219" s="12">
        <f>[1]!kdj("881001.WI",A1219,9,3,3,1,1,1)</f>
        <v>21.510591716373629</v>
      </c>
      <c r="N1219" s="7">
        <f>[1]!rsi("881001.WI",A1219,6,1,1)</f>
        <v>24.684666163093507</v>
      </c>
      <c r="O1219" s="7">
        <f>[1]!atr("881001.WI",A1219,14,"2","1",1)</f>
        <v>35.610299999999988</v>
      </c>
      <c r="P1219" s="21">
        <f>[1]!s_dq_close("000001.SH",A1219,1)</f>
        <v>2013.298</v>
      </c>
      <c r="Q1219" s="21">
        <f>[1]!s_dq_close("399107.SZ",A1219,1)</f>
        <v>1066.1020000000001</v>
      </c>
    </row>
    <row r="1220" spans="1:17" x14ac:dyDescent="0.25">
      <c r="A1220" s="6">
        <v>41652</v>
      </c>
      <c r="B1220" s="8">
        <f>[1]!i_dq_close($A$1,A1220)</f>
        <v>2225.1039999999998</v>
      </c>
      <c r="C1220" s="8">
        <f>[1]!i_dq_pctchange($A$1,A1220)</f>
        <v>-0.37787034317974705</v>
      </c>
      <c r="D1220" s="8">
        <f>[1]!s_dq_volume("881001.WI",A1220,1000000)</f>
        <v>13400.381335</v>
      </c>
      <c r="E1220" s="8">
        <f>[1]!s_dq_turn($A$1,A1220)</f>
        <v>0.45</v>
      </c>
      <c r="F1220" s="8">
        <f>[1]!s_share_freeshares($A$1,A1220,10000)</f>
        <v>108711879.0528</v>
      </c>
      <c r="G1220" s="8">
        <f>[1]!s_val_pe_ttm($A$1,A1220)</f>
        <v>11.852899551391602</v>
      </c>
      <c r="H1220" s="8">
        <f>[1]!s_val_dividendyield2($A$1,A1220)</f>
        <v>2.3151000000000002</v>
      </c>
      <c r="I1220" s="8">
        <f>[1]!s_val_pb_lf($A$1,A1220)</f>
        <v>1.5234999656677246</v>
      </c>
      <c r="J1220" s="11">
        <f>[1]!i_val_pe_percentile("881001.WI",A1220,"2000-01-01",A1220)</f>
        <v>0</v>
      </c>
      <c r="K1220" s="8">
        <f>[1]!macd("881001.WI",A1220,26,12,9,1,1,1)</f>
        <v>-30.448049819259268</v>
      </c>
      <c r="L1220" s="8">
        <f>[1]!sar("881001.WI",A1220,4,"2","20","1",1)</f>
        <v>2331.2332910965247</v>
      </c>
      <c r="M1220" s="12">
        <f>[1]!kdj("881001.WI",A1220,9,3,3,1,1,1)</f>
        <v>17.190240210248358</v>
      </c>
      <c r="N1220" s="7">
        <f>[1]!rsi("881001.WI",A1220,6,1,1)</f>
        <v>22.978705818424519</v>
      </c>
      <c r="O1220" s="7">
        <f>[1]!atr("881001.WI",A1220,14,"2","1",1)</f>
        <v>35.568764285714288</v>
      </c>
      <c r="P1220" s="21">
        <f>[1]!s_dq_close("000001.SH",A1220,1)</f>
        <v>2009.5640000000001</v>
      </c>
      <c r="Q1220" s="21">
        <f>[1]!s_dq_close("399107.SZ",A1220,1)</f>
        <v>1063.9349999999999</v>
      </c>
    </row>
    <row r="1221" spans="1:17" x14ac:dyDescent="0.25">
      <c r="A1221" s="6">
        <v>41653</v>
      </c>
      <c r="B1221" s="8">
        <f>[1]!i_dq_close($A$1,A1221)</f>
        <v>2257.0747999999999</v>
      </c>
      <c r="C1221" s="8">
        <f>[1]!i_dq_pctchange($A$1,A1221)</f>
        <v>1.4368227282859614</v>
      </c>
      <c r="D1221" s="8">
        <f>[1]!s_dq_volume("881001.WI",A1221,1000000)</f>
        <v>14712.543382</v>
      </c>
      <c r="E1221" s="8">
        <f>[1]!s_dq_turn($A$1,A1221)</f>
        <v>0.49399999999999999</v>
      </c>
      <c r="F1221" s="8">
        <f>[1]!s_share_freeshares($A$1,A1221,10000)</f>
        <v>108729986.3506</v>
      </c>
      <c r="G1221" s="8">
        <f>[1]!s_val_pe_ttm($A$1,A1221)</f>
        <v>11.987299919128418</v>
      </c>
      <c r="H1221" s="8">
        <f>[1]!s_val_dividendyield2($A$1,A1221)</f>
        <v>2.2864</v>
      </c>
      <c r="I1221" s="8">
        <f>[1]!s_val_pb_lf($A$1,A1221)</f>
        <v>1.5405999422073364</v>
      </c>
      <c r="J1221" s="11">
        <f>[1]!i_val_pe_percentile("881001.WI",A1221,"2000-01-01",A1221)</f>
        <v>0.2359882005899705</v>
      </c>
      <c r="K1221" s="8">
        <f>[1]!macd("881001.WI",A1221,26,12,9,1,1,1)</f>
        <v>-30.290130974734438</v>
      </c>
      <c r="L1221" s="8">
        <f>[1]!sar("881001.WI",A1221,4,"2","20","1",1)</f>
        <v>2321.8045718088028</v>
      </c>
      <c r="M1221" s="12">
        <f>[1]!kdj("881001.WI",A1221,9,3,3,1,1,1)</f>
        <v>22.077625500777447</v>
      </c>
      <c r="N1221" s="7">
        <f>[1]!rsi("881001.WI",A1221,6,1,1)</f>
        <v>41.390855747365876</v>
      </c>
      <c r="O1221" s="7">
        <f>[1]!atr("881001.WI",A1221,14,"2","1",1)</f>
        <v>35.647271428571422</v>
      </c>
      <c r="P1221" s="21">
        <f>[1]!s_dq_close("000001.SH",A1221,1)</f>
        <v>2026.8420000000001</v>
      </c>
      <c r="Q1221" s="21">
        <f>[1]!s_dq_close("399107.SZ",A1221,1)</f>
        <v>1085.0509999999999</v>
      </c>
    </row>
    <row r="1222" spans="1:17" x14ac:dyDescent="0.25">
      <c r="A1222" s="6">
        <v>41654</v>
      </c>
      <c r="B1222" s="8">
        <f>[1]!i_dq_close($A$1,A1222)</f>
        <v>2264.3103000000001</v>
      </c>
      <c r="C1222" s="8">
        <f>[1]!i_dq_pctchange($A$1,A1222)</f>
        <v>0.32056979237020544</v>
      </c>
      <c r="D1222" s="8">
        <f>[1]!s_dq_volume("881001.WI",A1222,1000000)</f>
        <v>14490.812721</v>
      </c>
      <c r="E1222" s="8">
        <f>[1]!s_dq_turn($A$1,A1222)</f>
        <v>0.48659999999999998</v>
      </c>
      <c r="F1222" s="8">
        <f>[1]!s_share_freeshares($A$1,A1222,10000)</f>
        <v>108754266.55249999</v>
      </c>
      <c r="G1222" s="8">
        <f>[1]!s_val_pe_ttm($A$1,A1222)</f>
        <v>11.997500419616699</v>
      </c>
      <c r="H1222" s="8">
        <f>[1]!s_val_dividendyield2($A$1,A1222)</f>
        <v>2.2827999999999999</v>
      </c>
      <c r="I1222" s="8">
        <f>[1]!s_val_pb_lf($A$1,A1222)</f>
        <v>1.5418000221252441</v>
      </c>
      <c r="J1222" s="11">
        <f>[1]!i_val_pe_percentile("881001.WI",A1222,"2000-01-01",A1222)</f>
        <v>0.26540843409023884</v>
      </c>
      <c r="K1222" s="8">
        <f>[1]!macd("881001.WI",A1222,26,12,9,1,1,1)</f>
        <v>-29.244027823328906</v>
      </c>
      <c r="L1222" s="8">
        <f>[1]!sar("881001.WI",A1222,4,"2","20","1",1)</f>
        <v>2313.1301500640984</v>
      </c>
      <c r="M1222" s="12">
        <f>[1]!kdj("881001.WI",A1222,9,3,3,1,1,1)</f>
        <v>27.549645635499918</v>
      </c>
      <c r="N1222" s="7">
        <f>[1]!rsi("881001.WI",A1222,6,1,1)</f>
        <v>44.963894106782355</v>
      </c>
      <c r="O1222" s="7">
        <f>[1]!atr("881001.WI",A1222,14,"2","1",1)</f>
        <v>34.641085714285737</v>
      </c>
      <c r="P1222" s="21">
        <f>[1]!s_dq_close("000001.SH",A1222,1)</f>
        <v>2023.348</v>
      </c>
      <c r="Q1222" s="21">
        <f>[1]!s_dq_close("399107.SZ",A1222,1)</f>
        <v>1093.1780000000001</v>
      </c>
    </row>
    <row r="1223" spans="1:17" x14ac:dyDescent="0.25">
      <c r="A1223" s="6">
        <v>41655</v>
      </c>
      <c r="B1223" s="8">
        <f>[1]!i_dq_close($A$1,A1223)</f>
        <v>2265.7354</v>
      </c>
      <c r="C1223" s="8">
        <f>[1]!i_dq_pctchange($A$1,A1223)</f>
        <v>6.2937486968986947E-2</v>
      </c>
      <c r="D1223" s="8">
        <f>[1]!s_dq_volume("881001.WI",A1223,1000000)</f>
        <v>15141.192988999997</v>
      </c>
      <c r="E1223" s="8">
        <f>[1]!s_dq_turn($A$1,A1223)</f>
        <v>0.50839999999999996</v>
      </c>
      <c r="F1223" s="8">
        <f>[1]!s_share_freeshares($A$1,A1223,10000)</f>
        <v>108766941.99259999</v>
      </c>
      <c r="G1223" s="8">
        <f>[1]!s_val_pe_ttm($A$1,A1223)</f>
        <v>11.997400283813477</v>
      </c>
      <c r="H1223" s="8">
        <f>[1]!s_val_dividendyield2($A$1,A1223)</f>
        <v>2.2831999999999999</v>
      </c>
      <c r="I1223" s="8">
        <f>[1]!s_val_pb_lf($A$1,A1223)</f>
        <v>1.5408999919891357</v>
      </c>
      <c r="J1223" s="11">
        <f>[1]!i_val_pe_percentile("881001.WI",A1223,"2000-01-01",A1223)</f>
        <v>0.26533018867924529</v>
      </c>
      <c r="K1223" s="8">
        <f>[1]!macd("881001.WI",A1223,26,12,9,1,1,1)</f>
        <v>-27.977482871962366</v>
      </c>
      <c r="L1223" s="8">
        <f>[1]!sar("881001.WI",A1223,4,"2","20","1",1)</f>
        <v>2305.1496820589705</v>
      </c>
      <c r="M1223" s="12">
        <f>[1]!kdj("881001.WI",A1223,9,3,3,1,1,1)</f>
        <v>34.171002364500367</v>
      </c>
      <c r="N1223" s="7">
        <f>[1]!rsi("881001.WI",A1223,6,1,1)</f>
        <v>45.745638887461858</v>
      </c>
      <c r="O1223" s="7">
        <f>[1]!atr("881001.WI",A1223,14,"2","1",1)</f>
        <v>31.753385714285709</v>
      </c>
      <c r="P1223" s="21">
        <f>[1]!s_dq_close("000001.SH",A1223,1)</f>
        <v>2023.701</v>
      </c>
      <c r="Q1223" s="21">
        <f>[1]!s_dq_close("399107.SZ",A1223,1)</f>
        <v>1091.954</v>
      </c>
    </row>
    <row r="1224" spans="1:17" x14ac:dyDescent="0.25">
      <c r="A1224" s="6">
        <v>41656</v>
      </c>
      <c r="B1224" s="8">
        <f>[1]!i_dq_close($A$1,A1224)</f>
        <v>2237.6606000000002</v>
      </c>
      <c r="C1224" s="8">
        <f>[1]!i_dq_pctchange($A$1,A1224)</f>
        <v>-1.239103206844006</v>
      </c>
      <c r="D1224" s="8">
        <f>[1]!s_dq_volume("881001.WI",A1224,1000000)</f>
        <v>13660.714424</v>
      </c>
      <c r="E1224" s="8">
        <f>[1]!s_dq_turn($A$1,A1224)</f>
        <v>0.4587</v>
      </c>
      <c r="F1224" s="8">
        <f>[1]!s_share_freeshares($A$1,A1224,10000)</f>
        <v>108776478.0596</v>
      </c>
      <c r="G1224" s="8">
        <f>[1]!s_val_pe_ttm($A$1,A1224)</f>
        <v>11.898099899291992</v>
      </c>
      <c r="H1224" s="8">
        <f>[1]!s_val_dividendyield2($A$1,A1224)</f>
        <v>2.3031999999999999</v>
      </c>
      <c r="I1224" s="8">
        <f>[1]!s_val_pb_lf($A$1,A1224)</f>
        <v>1.5281000137329102</v>
      </c>
      <c r="J1224" s="11">
        <f>[1]!i_val_pe_percentile("881001.WI",A1224,"2000-01-01",A1224)</f>
        <v>8.8417329796640132E-2</v>
      </c>
      <c r="K1224" s="8">
        <f>[1]!macd("881001.WI",A1224,26,12,9,1,1,1)</f>
        <v>-28.905929045427456</v>
      </c>
      <c r="L1224" s="8">
        <f>[1]!sar("881001.WI",A1224,4,"2","20","1",1)</f>
        <v>2297.8076514942527</v>
      </c>
      <c r="M1224" s="12">
        <f>[1]!kdj("881001.WI",A1224,9,3,3,1,1,1)</f>
        <v>31.542547647606852</v>
      </c>
      <c r="N1224" s="7">
        <f>[1]!rsi("881001.WI",A1224,6,1,1)</f>
        <v>34.246088817616453</v>
      </c>
      <c r="O1224" s="7">
        <f>[1]!atr("881001.WI",A1224,14,"2","1",1)</f>
        <v>30.341221428571448</v>
      </c>
      <c r="P1224" s="21">
        <f>[1]!s_dq_close("000001.SH",A1224,1)</f>
        <v>2004.9490000000001</v>
      </c>
      <c r="Q1224" s="21">
        <f>[1]!s_dq_close("399107.SZ",A1224,1)</f>
        <v>1081.296</v>
      </c>
    </row>
    <row r="1225" spans="1:17" x14ac:dyDescent="0.25">
      <c r="A1225" s="6">
        <v>41659</v>
      </c>
      <c r="B1225" s="8">
        <f>[1]!i_dq_close($A$1,A1225)</f>
        <v>2222.3265000000001</v>
      </c>
      <c r="C1225" s="8">
        <f>[1]!i_dq_pctchange($A$1,A1225)</f>
        <v>-0.68527371845399765</v>
      </c>
      <c r="D1225" s="8">
        <f>[1]!s_dq_volume("881001.WI",A1225,1000000)</f>
        <v>12411.687003999999</v>
      </c>
      <c r="E1225" s="8">
        <f>[1]!s_dq_turn($A$1,A1225)</f>
        <v>0.4173</v>
      </c>
      <c r="F1225" s="8">
        <f>[1]!s_share_freeshares($A$1,A1225,10000)</f>
        <v>108778056.9039</v>
      </c>
      <c r="G1225" s="8">
        <f>[1]!s_val_pe_ttm($A$1,A1225)</f>
        <v>11.800100326538086</v>
      </c>
      <c r="H1225" s="8">
        <f>[1]!s_val_dividendyield2($A$1,A1225)</f>
        <v>2.3210000000000002</v>
      </c>
      <c r="I1225" s="8">
        <f>[1]!s_val_pb_lf($A$1,A1225)</f>
        <v>1.5161000490188599</v>
      </c>
      <c r="J1225" s="11">
        <f>[1]!i_val_pe_percentile("881001.WI",A1225,"2000-01-01",A1225)</f>
        <v>0</v>
      </c>
      <c r="K1225" s="8">
        <f>[1]!macd("881001.WI",A1225,26,12,9,1,1,1)</f>
        <v>-30.527164890217136</v>
      </c>
      <c r="L1225" s="8">
        <f>[1]!sar("881001.WI",A1225,4,"2","20","1",1)</f>
        <v>2291.2745273747123</v>
      </c>
      <c r="M1225" s="12">
        <f>[1]!kdj("881001.WI",A1225,9,3,3,1,1,1)</f>
        <v>24.754462255398035</v>
      </c>
      <c r="N1225" s="7">
        <f>[1]!rsi("881001.WI",A1225,6,1,1)</f>
        <v>29.401820031011205</v>
      </c>
      <c r="O1225" s="7">
        <f>[1]!atr("881001.WI",A1225,14,"2","1",1)</f>
        <v>31.404678571428608</v>
      </c>
      <c r="P1225" s="21">
        <f>[1]!s_dq_close("000001.SH",A1225,1)</f>
        <v>1991.2529999999999</v>
      </c>
      <c r="Q1225" s="21">
        <f>[1]!s_dq_close("399107.SZ",A1225,1)</f>
        <v>1071.69</v>
      </c>
    </row>
    <row r="1226" spans="1:17" x14ac:dyDescent="0.25">
      <c r="A1226" s="6">
        <v>41660</v>
      </c>
      <c r="B1226" s="8">
        <f>[1]!i_dq_close($A$1,A1226)</f>
        <v>2252.0037000000002</v>
      </c>
      <c r="C1226" s="8">
        <f>[1]!i_dq_pctchange($A$1,A1226)</f>
        <v>1.3354113358230704</v>
      </c>
      <c r="D1226" s="8">
        <f>[1]!s_dq_volume("881001.WI",A1226,1000000)</f>
        <v>13297.107892</v>
      </c>
      <c r="E1226" s="8">
        <f>[1]!s_dq_turn($A$1,A1226)</f>
        <v>0.44840000000000002</v>
      </c>
      <c r="F1226" s="8">
        <f>[1]!s_share_freeshares($A$1,A1226,10000)</f>
        <v>108785526.2183</v>
      </c>
      <c r="G1226" s="8">
        <f>[1]!s_val_pe_ttm($A$1,A1226)</f>
        <v>11.932700157165527</v>
      </c>
      <c r="H1226" s="8">
        <f>[1]!s_val_dividendyield2($A$1,A1226)</f>
        <v>2.2926000000000002</v>
      </c>
      <c r="I1226" s="8">
        <f>[1]!s_val_pb_lf($A$1,A1226)</f>
        <v>1.5329999923706055</v>
      </c>
      <c r="J1226" s="11">
        <f>[1]!i_val_pe_percentile("881001.WI",A1226,"2000-01-01",A1226)</f>
        <v>0.17673048600883653</v>
      </c>
      <c r="K1226" s="8">
        <f>[1]!macd("881001.WI",A1226,26,12,9,1,1,1)</f>
        <v>-29.082064029124012</v>
      </c>
      <c r="L1226" s="8">
        <f>[1]!sar("881001.WI",A1226,4,"2","20","1",1)</f>
        <v>2283.3296046372411</v>
      </c>
      <c r="M1226" s="12">
        <f>[1]!kdj("881001.WI",A1226,9,3,3,1,1,1)</f>
        <v>30.860376894146015</v>
      </c>
      <c r="N1226" s="7">
        <f>[1]!rsi("881001.WI",A1226,6,1,1)</f>
        <v>46.85956779056233</v>
      </c>
      <c r="O1226" s="7">
        <f>[1]!atr("881001.WI",A1226,14,"2","1",1)</f>
        <v>31.304321428571452</v>
      </c>
      <c r="P1226" s="21">
        <f>[1]!s_dq_close("000001.SH",A1226,1)</f>
        <v>2008.3130000000001</v>
      </c>
      <c r="Q1226" s="21">
        <f>[1]!s_dq_close("399107.SZ",A1226,1)</f>
        <v>1088.1690000000001</v>
      </c>
    </row>
    <row r="1227" spans="1:17" x14ac:dyDescent="0.25">
      <c r="A1227" s="6">
        <v>41661</v>
      </c>
      <c r="B1227" s="8">
        <f>[1]!i_dq_close($A$1,A1227)</f>
        <v>2308.3398999999999</v>
      </c>
      <c r="C1227" s="8">
        <f>[1]!i_dq_pctchange($A$1,A1227)</f>
        <v>2.501603349941198</v>
      </c>
      <c r="D1227" s="8">
        <f>[1]!s_dq_volume("881001.WI",A1227,1000000)</f>
        <v>20098.585164</v>
      </c>
      <c r="E1227" s="8">
        <f>[1]!s_dq_turn($A$1,A1227)</f>
        <v>0.67679999999999996</v>
      </c>
      <c r="F1227" s="8">
        <f>[1]!s_share_freeshares($A$1,A1227,10000)</f>
        <v>108796838.4105</v>
      </c>
      <c r="G1227" s="8">
        <f>[1]!s_val_pe_ttm($A$1,A1227)</f>
        <v>12.187000274658203</v>
      </c>
      <c r="H1227" s="8">
        <f>[1]!s_val_dividendyield2($A$1,A1227)</f>
        <v>2.2422</v>
      </c>
      <c r="I1227" s="8">
        <f>[1]!s_val_pb_lf($A$1,A1227)</f>
        <v>1.5657999515533447</v>
      </c>
      <c r="J1227" s="11">
        <f>[1]!i_val_pe_percentile("881001.WI",A1227,"2000-01-01",A1227)</f>
        <v>0.94228504122497048</v>
      </c>
      <c r="K1227" s="8">
        <f>[1]!macd("881001.WI",A1227,26,12,9,1,1,1)</f>
        <v>-23.124387126226793</v>
      </c>
      <c r="L1227" s="8">
        <f>[1]!sar("881001.WI",A1227,4,"2","20","1",1)</f>
        <v>2211.8253</v>
      </c>
      <c r="M1227" s="12">
        <f>[1]!kdj("881001.WI",A1227,9,3,3,1,1,1)</f>
        <v>53.90681431848558</v>
      </c>
      <c r="N1227" s="7">
        <f>[1]!rsi("881001.WI",A1227,6,1,1)</f>
        <v>66.007550942099058</v>
      </c>
      <c r="O1227" s="7">
        <f>[1]!atr("881001.WI",A1227,14,"2","1",1)</f>
        <v>34.024178571428592</v>
      </c>
      <c r="P1227" s="21">
        <f>[1]!s_dq_close("000001.SH",A1227,1)</f>
        <v>2051.7489999999998</v>
      </c>
      <c r="Q1227" s="21">
        <f>[1]!s_dq_close("399107.SZ",A1227,1)</f>
        <v>1113.7760000000001</v>
      </c>
    </row>
    <row r="1228" spans="1:17" x14ac:dyDescent="0.25">
      <c r="A1228" s="6">
        <v>41662</v>
      </c>
      <c r="B1228" s="8">
        <f>[1]!i_dq_close($A$1,A1228)</f>
        <v>2312.1356000000001</v>
      </c>
      <c r="C1228" s="8">
        <f>[1]!i_dq_pctchange($A$1,A1228)</f>
        <v>0.16443418926303377</v>
      </c>
      <c r="D1228" s="8">
        <f>[1]!s_dq_volume("881001.WI",A1228,1000000)</f>
        <v>18407.033104999999</v>
      </c>
      <c r="E1228" s="8">
        <f>[1]!s_dq_turn($A$1,A1228)</f>
        <v>0.61870000000000003</v>
      </c>
      <c r="F1228" s="8">
        <f>[1]!s_share_freeshares($A$1,A1228,10000)</f>
        <v>108823952.4391</v>
      </c>
      <c r="G1228" s="8">
        <f>[1]!s_val_pe_ttm($A$1,A1228)</f>
        <v>12.190999984741211</v>
      </c>
      <c r="H1228" s="8">
        <f>[1]!s_val_dividendyield2($A$1,A1228)</f>
        <v>2.2395999999999998</v>
      </c>
      <c r="I1228" s="8">
        <f>[1]!s_val_pb_lf($A$1,A1228)</f>
        <v>1.5649000406265259</v>
      </c>
      <c r="J1228" s="11">
        <f>[1]!i_val_pe_percentile("881001.WI",A1228,"2000-01-01",A1228)</f>
        <v>0.97144539299381805</v>
      </c>
      <c r="K1228" s="8">
        <f>[1]!macd("881001.WI",A1228,26,12,9,1,1,1)</f>
        <v>-17.890374884626453</v>
      </c>
      <c r="L1228" s="8">
        <f>[1]!sar("881001.WI",A1228,4,"2","20","1",1)</f>
        <v>2213.7555980000002</v>
      </c>
      <c r="M1228" s="12">
        <f>[1]!kdj("881001.WI",A1228,9,3,3,1,1,1)</f>
        <v>66.216410121101418</v>
      </c>
      <c r="N1228" s="7">
        <f>[1]!rsi("881001.WI",A1228,6,1,1)</f>
        <v>66.969815586367105</v>
      </c>
      <c r="O1228" s="7">
        <f>[1]!atr("881001.WI",A1228,14,"2","1",1)</f>
        <v>33.047357142857173</v>
      </c>
      <c r="P1228" s="21">
        <f>[1]!s_dq_close("000001.SH",A1228,1)</f>
        <v>2042.18</v>
      </c>
      <c r="Q1228" s="21">
        <f>[1]!s_dq_close("399107.SZ",A1228,1)</f>
        <v>1122.731</v>
      </c>
    </row>
    <row r="1229" spans="1:17" x14ac:dyDescent="0.25">
      <c r="A1229" s="6">
        <v>41663</v>
      </c>
      <c r="B1229" s="8">
        <f>[1]!i_dq_close($A$1,A1229)</f>
        <v>2335.9412000000002</v>
      </c>
      <c r="C1229" s="8">
        <f>[1]!i_dq_pctchange($A$1,A1229)</f>
        <v>1.0295935930401374</v>
      </c>
      <c r="D1229" s="8">
        <f>[1]!s_dq_volume("881001.WI",A1229,1000000)</f>
        <v>20042.332173999999</v>
      </c>
      <c r="E1229" s="8">
        <f>[1]!s_dq_turn($A$1,A1229)</f>
        <v>0.67589999999999995</v>
      </c>
      <c r="F1229" s="8">
        <f>[1]!s_share_freeshares($A$1,A1229,10000)</f>
        <v>108857165.499</v>
      </c>
      <c r="G1229" s="8">
        <f>[1]!s_val_pe_ttm($A$1,A1229)</f>
        <v>12.287300109863281</v>
      </c>
      <c r="H1229" s="8">
        <f>[1]!s_val_dividendyield2($A$1,A1229)</f>
        <v>2.2193000000000001</v>
      </c>
      <c r="I1229" s="8">
        <f>[1]!s_val_pb_lf($A$1,A1229)</f>
        <v>1.577299952507019</v>
      </c>
      <c r="J1229" s="11">
        <f>[1]!i_val_pe_percentile("881001.WI",A1229,"2000-01-01",A1229)</f>
        <v>1.1477339611536197</v>
      </c>
      <c r="K1229" s="8">
        <f>[1]!macd("881001.WI",A1229,26,12,9,1,1,1)</f>
        <v>-11.686751904630455</v>
      </c>
      <c r="L1229" s="8">
        <f>[1]!sar("881001.WI",A1229,4,"2","20","1",1)</f>
        <v>2218.0956100800004</v>
      </c>
      <c r="M1229" s="12">
        <f>[1]!kdj("881001.WI",A1229,9,3,3,1,1,1)</f>
        <v>75.871120064706744</v>
      </c>
      <c r="N1229" s="7">
        <f>[1]!rsi("881001.WI",A1229,6,1,1)</f>
        <v>72.770951465147419</v>
      </c>
      <c r="O1229" s="7">
        <f>[1]!atr("881001.WI",A1229,14,"2","1",1)</f>
        <v>31.314471428571487</v>
      </c>
      <c r="P1229" s="21">
        <f>[1]!s_dq_close("000001.SH",A1229,1)</f>
        <v>2054.3919999999998</v>
      </c>
      <c r="Q1229" s="21">
        <f>[1]!s_dq_close("399107.SZ",A1229,1)</f>
        <v>1137.461</v>
      </c>
    </row>
    <row r="1230" spans="1:17" x14ac:dyDescent="0.25">
      <c r="A1230" s="6">
        <v>41666</v>
      </c>
      <c r="B1230" s="8">
        <f>[1]!i_dq_close($A$1,A1230)</f>
        <v>2317.7889</v>
      </c>
      <c r="C1230" s="8">
        <f>[1]!i_dq_pctchange($A$1,A1230)</f>
        <v>-0.77708719722911668</v>
      </c>
      <c r="D1230" s="8">
        <f>[1]!s_dq_volume("881001.WI",A1230,1000000)</f>
        <v>19781.283834999998</v>
      </c>
      <c r="E1230" s="8">
        <f>[1]!s_dq_turn($A$1,A1230)</f>
        <v>0.66349999999999998</v>
      </c>
      <c r="F1230" s="8">
        <f>[1]!s_share_freeshares($A$1,A1230,10000)</f>
        <v>109167411.6109</v>
      </c>
      <c r="G1230" s="8">
        <f>[1]!s_val_pe_ttm($A$1,A1230)</f>
        <v>12.193099975585938</v>
      </c>
      <c r="H1230" s="8">
        <f>[1]!s_val_dividendyield2($A$1,A1230)</f>
        <v>2.2351000000000001</v>
      </c>
      <c r="I1230" s="8">
        <f>[1]!s_val_pb_lf($A$1,A1230)</f>
        <v>1.5637999773025513</v>
      </c>
      <c r="J1230" s="11">
        <f>[1]!i_val_pe_percentile("881001.WI",A1230,"2000-01-01",A1230)</f>
        <v>1.0297146219476316</v>
      </c>
      <c r="K1230" s="8">
        <f>[1]!macd("881001.WI",A1230,26,12,9,1,1,1)</f>
        <v>-8.1412278957486706</v>
      </c>
      <c r="L1230" s="8">
        <f>[1]!sar("881001.WI",A1230,4,"2","20","1",1)</f>
        <v>2225.5434214752004</v>
      </c>
      <c r="M1230" s="12">
        <f>[1]!kdj("881001.WI",A1230,9,3,3,1,1,1)</f>
        <v>77.66745266568654</v>
      </c>
      <c r="N1230" s="7">
        <f>[1]!rsi("881001.WI",A1230,6,1,1)</f>
        <v>62.695346714839907</v>
      </c>
      <c r="O1230" s="7">
        <f>[1]!atr("881001.WI",A1230,14,"2","1",1)</f>
        <v>31.022271428571521</v>
      </c>
      <c r="P1230" s="21">
        <f>[1]!s_dq_close("000001.SH",A1230,1)</f>
        <v>2033.3</v>
      </c>
      <c r="Q1230" s="21">
        <f>[1]!s_dq_close("399107.SZ",A1230,1)</f>
        <v>1131.0329999999999</v>
      </c>
    </row>
    <row r="1231" spans="1:17" x14ac:dyDescent="0.25">
      <c r="A1231" s="6">
        <v>41667</v>
      </c>
      <c r="B1231" s="8">
        <f>[1]!i_dq_close($A$1,A1231)</f>
        <v>2317.2876000000001</v>
      </c>
      <c r="C1231" s="8">
        <f>[1]!i_dq_pctchange($A$1,A1231)</f>
        <v>-2.1628371764136976E-2</v>
      </c>
      <c r="D1231" s="8">
        <f>[1]!s_dq_volume("881001.WI",A1231,1000000)</f>
        <v>15625.454538999998</v>
      </c>
      <c r="E1231" s="8">
        <f>[1]!s_dq_turn($A$1,A1231)</f>
        <v>0.52700000000000002</v>
      </c>
      <c r="F1231" s="8">
        <f>[1]!s_share_freeshares($A$1,A1231,10000)</f>
        <v>109257082.9481</v>
      </c>
      <c r="G1231" s="8">
        <f>[1]!s_val_pe_ttm($A$1,A1231)</f>
        <v>12.223099708557129</v>
      </c>
      <c r="H1231" s="8">
        <f>[1]!s_val_dividendyield2($A$1,A1231)</f>
        <v>2.2269999999999999</v>
      </c>
      <c r="I1231" s="8">
        <f>[1]!s_val_pb_lf($A$1,A1231)</f>
        <v>1.5657000541687012</v>
      </c>
      <c r="J1231" s="11">
        <f>[1]!i_val_pe_percentile("881001.WI",A1231,"2000-01-01",A1231)</f>
        <v>1.088235294117647</v>
      </c>
      <c r="K1231" s="8">
        <f>[1]!macd("881001.WI",A1231,26,12,9,1,1,1)</f>
        <v>-5.3106079127701378</v>
      </c>
      <c r="L1231" s="8">
        <f>[1]!sar("881001.WI",A1231,4,"2","20","1",1)</f>
        <v>2232.5443641866882</v>
      </c>
      <c r="M1231" s="12">
        <f>[1]!kdj("881001.WI",A1231,9,3,3,1,1,1)</f>
        <v>78.736864052575754</v>
      </c>
      <c r="N1231" s="7">
        <f>[1]!rsi("881001.WI",A1231,6,1,1)</f>
        <v>62.408989906664189</v>
      </c>
      <c r="O1231" s="7">
        <f>[1]!atr("881001.WI",A1231,14,"2","1",1)</f>
        <v>31.202421428571501</v>
      </c>
      <c r="P1231" s="21">
        <f>[1]!s_dq_close("000001.SH",A1231,1)</f>
        <v>2038.5129999999999</v>
      </c>
      <c r="Q1231" s="21">
        <f>[1]!s_dq_close("399107.SZ",A1231,1)</f>
        <v>1127.511</v>
      </c>
    </row>
    <row r="1232" spans="1:17" x14ac:dyDescent="0.25">
      <c r="A1232" s="6">
        <v>41668</v>
      </c>
      <c r="B1232" s="8">
        <f>[1]!i_dq_close($A$1,A1232)</f>
        <v>2334.6716000000001</v>
      </c>
      <c r="C1232" s="8">
        <f>[1]!i_dq_pctchange($A$1,A1232)</f>
        <v>0.75018741739264538</v>
      </c>
      <c r="D1232" s="8">
        <f>[1]!s_dq_volume("881001.WI",A1232,1000000)</f>
        <v>15697.813228999999</v>
      </c>
      <c r="E1232" s="8">
        <f>[1]!s_dq_turn($A$1,A1232)</f>
        <v>0.52649999999999997</v>
      </c>
      <c r="F1232" s="8">
        <f>[1]!s_share_freeshares($A$1,A1232,10000)</f>
        <v>109353625.1252</v>
      </c>
      <c r="G1232" s="8">
        <f>[1]!s_val_pe_ttm($A$1,A1232)</f>
        <v>12.306300163269043</v>
      </c>
      <c r="H1232" s="8">
        <f>[1]!s_val_dividendyield2($A$1,A1232)</f>
        <v>2.2107000000000001</v>
      </c>
      <c r="I1232" s="8">
        <f>[1]!s_val_pb_lf($A$1,A1232)</f>
        <v>1.5764000415802002</v>
      </c>
      <c r="J1232" s="11">
        <f>[1]!i_val_pe_percentile("881001.WI",A1232,"2000-01-01",A1232)</f>
        <v>1.2643340194060571</v>
      </c>
      <c r="K1232" s="8">
        <f>[1]!macd("881001.WI",A1232,26,12,9,1,1,1)</f>
        <v>-1.6456081208325486</v>
      </c>
      <c r="L1232" s="8">
        <f>[1]!sar("881001.WI",A1232,4,"2","20","1",1)</f>
        <v>2239.1252503354867</v>
      </c>
      <c r="M1232" s="12">
        <f>[1]!kdj("881001.WI",A1232,9,3,3,1,1,1)</f>
        <v>83.893550719452264</v>
      </c>
      <c r="N1232" s="7">
        <f>[1]!rsi("881001.WI",A1232,6,1,1)</f>
        <v>68.412679689447771</v>
      </c>
      <c r="O1232" s="7">
        <f>[1]!atr("881001.WI",A1232,14,"2","1",1)</f>
        <v>29.442371428571505</v>
      </c>
      <c r="P1232" s="21">
        <f>[1]!s_dq_close("000001.SH",A1232,1)</f>
        <v>2049.9140000000002</v>
      </c>
      <c r="Q1232" s="21">
        <f>[1]!s_dq_close("399107.SZ",A1232,1)</f>
        <v>1137.0909999999999</v>
      </c>
    </row>
    <row r="1233" spans="1:17" x14ac:dyDescent="0.25">
      <c r="A1233" s="6">
        <v>41669</v>
      </c>
      <c r="B1233" s="8">
        <f>[1]!i_dq_close($A$1,A1233)</f>
        <v>2316.1152999999999</v>
      </c>
      <c r="C1233" s="8">
        <f>[1]!i_dq_pctchange($A$1,A1233)</f>
        <v>-0.79481414002723938</v>
      </c>
      <c r="D1233" s="8">
        <f>[1]!s_dq_volume("881001.WI",A1233,1000000)</f>
        <v>13409.181499</v>
      </c>
      <c r="E1233" s="8">
        <f>[1]!s_dq_turn($A$1,A1233)</f>
        <v>0.4491</v>
      </c>
      <c r="F1233" s="8">
        <f>[1]!s_share_freeshares($A$1,A1233,10000)</f>
        <v>109500381.9622</v>
      </c>
      <c r="G1233" s="8">
        <f>[1]!s_val_pe_ttm($A$1,A1233)</f>
        <v>12.210100173950195</v>
      </c>
      <c r="H1233" s="8">
        <f>[1]!s_val_dividendyield2($A$1,A1233)</f>
        <v>2.2281</v>
      </c>
      <c r="I1233" s="8">
        <f>[1]!s_val_pb_lf($A$1,A1233)</f>
        <v>1.5636999607086182</v>
      </c>
      <c r="J1233" s="11">
        <f>[1]!i_val_pe_percentile("881001.WI",A1233,"2000-01-01",A1233)</f>
        <v>1.0582010582010581</v>
      </c>
      <c r="K1233" s="8">
        <f>[1]!macd("881001.WI",A1233,26,12,9,1,1,1)</f>
        <v>-0.23569081238201761</v>
      </c>
      <c r="L1233" s="8">
        <f>[1]!sar("881001.WI",A1233,4,"2","20","1",1)</f>
        <v>2245.3112833153577</v>
      </c>
      <c r="M1233" s="12">
        <f>[1]!kdj("881001.WI",A1233,9,3,3,1,1,1)</f>
        <v>82.587929548286112</v>
      </c>
      <c r="N1233" s="7">
        <f>[1]!rsi("881001.WI",A1233,6,1,1)</f>
        <v>56.793936834772808</v>
      </c>
      <c r="O1233" s="7">
        <f>[1]!atr("881001.WI",A1233,14,"2","1",1)</f>
        <v>28.665157142857197</v>
      </c>
      <c r="P1233" s="21">
        <f>[1]!s_dq_close("000001.SH",A1233,1)</f>
        <v>2033.0830000000001</v>
      </c>
      <c r="Q1233" s="21">
        <f>[1]!s_dq_close("399107.SZ",A1233,1)</f>
        <v>1128.9169999999999</v>
      </c>
    </row>
    <row r="1234" spans="1:17" x14ac:dyDescent="0.25">
      <c r="A1234" s="6">
        <v>41677</v>
      </c>
      <c r="B1234" s="8">
        <f>[1]!i_dq_close($A$1,A1234)</f>
        <v>2344.8217</v>
      </c>
      <c r="C1234" s="8">
        <f>[1]!i_dq_pctchange($A$1,A1234)</f>
        <v>1.2394201618546379</v>
      </c>
      <c r="D1234" s="8">
        <f>[1]!s_dq_volume("881001.WI",A1234,1000000)</f>
        <v>15783.907241000001</v>
      </c>
      <c r="E1234" s="8">
        <f>[1]!s_dq_turn($A$1,A1234)</f>
        <v>0.5282</v>
      </c>
      <c r="F1234" s="8">
        <f>[1]!s_share_freeshares($A$1,A1234,10000)</f>
        <v>109571596.52150001</v>
      </c>
      <c r="G1234" s="8">
        <f>[1]!s_val_pe_ttm($A$1,A1234)</f>
        <v>12.314299583435059</v>
      </c>
      <c r="H1234" s="8">
        <f>[1]!s_val_dividendyield2($A$1,A1234)</f>
        <v>2.2061999999999999</v>
      </c>
      <c r="I1234" s="8">
        <f>[1]!s_val_pb_lf($A$1,A1234)</f>
        <v>1.5770000219345093</v>
      </c>
      <c r="J1234" s="11">
        <f>[1]!i_val_pe_percentile("881001.WI",A1234,"2000-01-01",A1234)</f>
        <v>1.3517484572436087</v>
      </c>
      <c r="K1234" s="8">
        <f>[1]!macd("881001.WI",A1234,26,12,9,1,1,1)</f>
        <v>3.1616004214456552</v>
      </c>
      <c r="L1234" s="8">
        <f>[1]!sar("881001.WI",A1234,4,"2","20","1",1)</f>
        <v>2250.7957643164364</v>
      </c>
      <c r="M1234" s="12">
        <f>[1]!kdj("881001.WI",A1234,9,3,3,1,1,1)</f>
        <v>88.391953032190756</v>
      </c>
      <c r="N1234" s="7">
        <f>[1]!rsi("881001.WI",A1234,6,1,1)</f>
        <v>67.150576810162448</v>
      </c>
      <c r="O1234" s="7">
        <f>[1]!atr("881001.WI",A1234,14,"2","1",1)</f>
        <v>29.375257142857176</v>
      </c>
      <c r="P1234" s="21">
        <f>[1]!s_dq_close("000001.SH",A1234,1)</f>
        <v>2044.4970000000001</v>
      </c>
      <c r="Q1234" s="21">
        <f>[1]!s_dq_close("399107.SZ",A1234,1)</f>
        <v>1147.4369999999999</v>
      </c>
    </row>
    <row r="1235" spans="1:17" x14ac:dyDescent="0.25">
      <c r="A1235" s="6">
        <v>41680</v>
      </c>
      <c r="B1235" s="8">
        <f>[1]!i_dq_close($A$1,A1235)</f>
        <v>2406.7256000000002</v>
      </c>
      <c r="C1235" s="8">
        <f>[1]!i_dq_pctchange($A$1,A1235)</f>
        <v>2.64002589194736</v>
      </c>
      <c r="D1235" s="8">
        <f>[1]!s_dq_volume("881001.WI",A1235,1000000)</f>
        <v>25827.604063999999</v>
      </c>
      <c r="E1235" s="8">
        <f>[1]!s_dq_turn($A$1,A1235)</f>
        <v>0.86439999999999995</v>
      </c>
      <c r="F1235" s="8">
        <f>[1]!s_share_freeshares($A$1,A1235,10000)</f>
        <v>109545265.19490001</v>
      </c>
      <c r="G1235" s="8">
        <f>[1]!s_val_pe_ttm($A$1,A1235)</f>
        <v>12.584099769592285</v>
      </c>
      <c r="H1235" s="8">
        <f>[1]!s_val_dividendyield2($A$1,A1235)</f>
        <v>2.1562000000000001</v>
      </c>
      <c r="I1235" s="8">
        <f>[1]!s_val_pb_lf($A$1,A1235)</f>
        <v>1.6117000579833984</v>
      </c>
      <c r="J1235" s="11">
        <f>[1]!i_val_pe_percentile("881001.WI",A1235,"2000-01-01",A1235)</f>
        <v>2.9377203290246769</v>
      </c>
      <c r="K1235" s="8">
        <f>[1]!macd("881001.WI",A1235,26,12,9,1,1,1)</f>
        <v>10.725469047134538</v>
      </c>
      <c r="L1235" s="8">
        <f>[1]!sar("881001.WI",A1235,4,"2","20","1",1)</f>
        <v>2258.3178391711212</v>
      </c>
      <c r="M1235" s="12">
        <f>[1]!kdj("881001.WI",A1235,9,3,3,1,1,1)</f>
        <v>92.071199695177583</v>
      </c>
      <c r="N1235" s="7">
        <f>[1]!rsi("881001.WI",A1235,6,1,1)</f>
        <v>79.726206251489856</v>
      </c>
      <c r="O1235" s="7">
        <f>[1]!atr("881001.WI",A1235,14,"2","1",1)</f>
        <v>30.935928571428608</v>
      </c>
      <c r="P1235" s="21">
        <f>[1]!s_dq_close("000001.SH",A1235,1)</f>
        <v>2086.067</v>
      </c>
      <c r="Q1235" s="21">
        <f>[1]!s_dq_close("399107.SZ",A1235,1)</f>
        <v>1178.24</v>
      </c>
    </row>
    <row r="1236" spans="1:17" x14ac:dyDescent="0.25">
      <c r="A1236" s="6">
        <v>41681</v>
      </c>
      <c r="B1236" s="8">
        <f>[1]!i_dq_close($A$1,A1236)</f>
        <v>2417.1975000000002</v>
      </c>
      <c r="C1236" s="8">
        <f>[1]!i_dq_pctchange($A$1,A1236)</f>
        <v>0.43510984384759133</v>
      </c>
      <c r="D1236" s="8">
        <f>[1]!s_dq_volume("881001.WI",A1236,1000000)</f>
        <v>28073.333079000004</v>
      </c>
      <c r="E1236" s="8">
        <f>[1]!s_dq_turn($A$1,A1236)</f>
        <v>0.93969999999999998</v>
      </c>
      <c r="F1236" s="8">
        <f>[1]!s_share_freeshares($A$1,A1236,10000)</f>
        <v>109557214.8144</v>
      </c>
      <c r="G1236" s="8">
        <f>[1]!s_val_pe_ttm($A$1,A1236)</f>
        <v>12.672499656677246</v>
      </c>
      <c r="H1236" s="8">
        <f>[1]!s_val_dividendyield2($A$1,A1236)</f>
        <v>2.1410999999999998</v>
      </c>
      <c r="I1236" s="8">
        <f>[1]!s_val_pb_lf($A$1,A1236)</f>
        <v>1.6237000226974487</v>
      </c>
      <c r="J1236" s="11">
        <f>[1]!i_val_pe_percentile("881001.WI",A1236,"2000-01-01",A1236)</f>
        <v>3.7004405286343611</v>
      </c>
      <c r="K1236" s="8">
        <f>[1]!macd("881001.WI",A1236,26,12,9,1,1,1)</f>
        <v>17.364714619430742</v>
      </c>
      <c r="L1236" s="8">
        <f>[1]!sar("881001.WI",A1236,4,"2","20","1",1)</f>
        <v>2273.246335254009</v>
      </c>
      <c r="M1236" s="12">
        <f>[1]!kdj("881001.WI",A1236,9,3,3,1,1,1)</f>
        <v>92.403966766751978</v>
      </c>
      <c r="N1236" s="7">
        <f>[1]!rsi("881001.WI",A1236,6,1,1)</f>
        <v>81.188123606233859</v>
      </c>
      <c r="O1236" s="7">
        <f>[1]!atr("881001.WI",A1236,14,"2","1",1)</f>
        <v>32.218057142857141</v>
      </c>
      <c r="P1236" s="21">
        <f>[1]!s_dq_close("000001.SH",A1236,1)</f>
        <v>2103.6709999999998</v>
      </c>
      <c r="Q1236" s="21">
        <f>[1]!s_dq_close("399107.SZ",A1236,1)</f>
        <v>1177.327</v>
      </c>
    </row>
    <row r="1237" spans="1:17" x14ac:dyDescent="0.25">
      <c r="A1237" s="6">
        <v>41682</v>
      </c>
      <c r="B1237" s="8">
        <f>[1]!i_dq_close($A$1,A1237)</f>
        <v>2435.7584000000002</v>
      </c>
      <c r="C1237" s="8">
        <f>[1]!i_dq_pctchange($A$1,A1237)</f>
        <v>0.7678685750750589</v>
      </c>
      <c r="D1237" s="8">
        <f>[1]!s_dq_volume("881001.WI",A1237,1000000)</f>
        <v>25433.043261999999</v>
      </c>
      <c r="E1237" s="8">
        <f>[1]!s_dq_turn($A$1,A1237)</f>
        <v>0.85109999999999997</v>
      </c>
      <c r="F1237" s="8">
        <f>[1]!s_share_freeshares($A$1,A1237,10000)</f>
        <v>109617668.70119999</v>
      </c>
      <c r="G1237" s="8">
        <f>[1]!s_val_pe_ttm($A$1,A1237)</f>
        <v>12.749600410461426</v>
      </c>
      <c r="H1237" s="8">
        <f>[1]!s_val_dividendyield2($A$1,A1237)</f>
        <v>2.1267</v>
      </c>
      <c r="I1237" s="8">
        <f>[1]!s_val_pb_lf($A$1,A1237)</f>
        <v>1.6331000328063965</v>
      </c>
      <c r="J1237" s="11">
        <f>[1]!i_val_pe_percentile("881001.WI",A1237,"2000-01-01",A1237)</f>
        <v>4.4627128596594252</v>
      </c>
      <c r="K1237" s="8">
        <f>[1]!macd("881001.WI",A1237,26,12,9,1,1,1)</f>
        <v>23.849155855624304</v>
      </c>
      <c r="L1237" s="8">
        <f>[1]!sar("881001.WI",A1237,4,"2","20","1",1)</f>
        <v>2291.5944390235277</v>
      </c>
      <c r="M1237" s="12">
        <f>[1]!kdj("881001.WI",A1237,9,3,3,1,1,1)</f>
        <v>94.935977844501323</v>
      </c>
      <c r="N1237" s="7">
        <f>[1]!rsi("881001.WI",A1237,6,1,1)</f>
        <v>83.689653892610622</v>
      </c>
      <c r="O1237" s="7">
        <f>[1]!atr("881001.WI",A1237,14,"2","1",1)</f>
        <v>34.089221428571427</v>
      </c>
      <c r="P1237" s="21">
        <f>[1]!s_dq_close("000001.SH",A1237,1)</f>
        <v>2109.9549999999999</v>
      </c>
      <c r="Q1237" s="21">
        <f>[1]!s_dq_close("399107.SZ",A1237,1)</f>
        <v>1189.7360000000001</v>
      </c>
    </row>
    <row r="1238" spans="1:17" x14ac:dyDescent="0.25">
      <c r="A1238" s="6">
        <v>41683</v>
      </c>
      <c r="B1238" s="8">
        <f>[1]!i_dq_close($A$1,A1238)</f>
        <v>2407.1927000000001</v>
      </c>
      <c r="C1238" s="8">
        <f>[1]!i_dq_pctchange($A$1,A1238)</f>
        <v>-1.1727640968004094</v>
      </c>
      <c r="D1238" s="8">
        <f>[1]!s_dq_volume("881001.WI",A1238,1000000)</f>
        <v>28122.829202000001</v>
      </c>
      <c r="E1238" s="8">
        <f>[1]!s_dq_turn($A$1,A1238)</f>
        <v>0.94079999999999997</v>
      </c>
      <c r="F1238" s="8">
        <f>[1]!s_share_freeshares($A$1,A1238,10000)</f>
        <v>109622685.513</v>
      </c>
      <c r="G1238" s="8">
        <f>[1]!s_val_pe_ttm($A$1,A1238)</f>
        <v>12.640600204467773</v>
      </c>
      <c r="H1238" s="8">
        <f>[1]!s_val_dividendyield2($A$1,A1238)</f>
        <v>2.1497000000000002</v>
      </c>
      <c r="I1238" s="8">
        <f>[1]!s_val_pb_lf($A$1,A1238)</f>
        <v>1.6190999746322632</v>
      </c>
      <c r="J1238" s="11">
        <f>[1]!i_val_pe_percentile("881001.WI",A1238,"2000-01-01",A1238)</f>
        <v>3.3754035808629288</v>
      </c>
      <c r="K1238" s="8">
        <f>[1]!macd("881001.WI",A1238,26,12,9,1,1,1)</f>
        <v>26.379027982491607</v>
      </c>
      <c r="L1238" s="8">
        <f>[1]!sar("881001.WI",A1238,4,"2","20","1",1)</f>
        <v>2311.777393560234</v>
      </c>
      <c r="M1238" s="12">
        <f>[1]!kdj("881001.WI",A1238,9,3,3,1,1,1)</f>
        <v>88.299611999983156</v>
      </c>
      <c r="N1238" s="7">
        <f>[1]!rsi("881001.WI",A1238,6,1,1)</f>
        <v>67.189068408933835</v>
      </c>
      <c r="O1238" s="7">
        <f>[1]!atr("881001.WI",A1238,14,"2","1",1)</f>
        <v>34.605399999999982</v>
      </c>
      <c r="P1238" s="21">
        <f>[1]!s_dq_close("000001.SH",A1238,1)</f>
        <v>2098.4009999999998</v>
      </c>
      <c r="Q1238" s="21">
        <f>[1]!s_dq_close("399107.SZ",A1238,1)</f>
        <v>1169.6189999999999</v>
      </c>
    </row>
    <row r="1239" spans="1:17" x14ac:dyDescent="0.25">
      <c r="A1239" s="6">
        <v>41684</v>
      </c>
      <c r="B1239" s="8">
        <f>[1]!i_dq_close($A$1,A1239)</f>
        <v>2439.7267000000002</v>
      </c>
      <c r="C1239" s="8">
        <f>[1]!i_dq_pctchange($A$1,A1239)</f>
        <v>1.3515328457086175</v>
      </c>
      <c r="D1239" s="8">
        <f>[1]!s_dq_volume("881001.WI",A1239,1000000)</f>
        <v>22260.470875999999</v>
      </c>
      <c r="E1239" s="8">
        <f>[1]!s_dq_turn($A$1,A1239)</f>
        <v>0.74480000000000002</v>
      </c>
      <c r="F1239" s="8">
        <f>[1]!s_share_freeshares($A$1,A1239,10000)</f>
        <v>109610051.568</v>
      </c>
      <c r="G1239" s="8">
        <f>[1]!s_val_pe_ttm($A$1,A1239)</f>
        <v>12.775400161743164</v>
      </c>
      <c r="H1239" s="8">
        <f>[1]!s_val_dividendyield2($A$1,A1239)</f>
        <v>2.1246</v>
      </c>
      <c r="I1239" s="8">
        <f>[1]!s_val_pb_lf($A$1,A1239)</f>
        <v>1.6362999677658081</v>
      </c>
      <c r="J1239" s="11">
        <f>[1]!i_val_pe_percentile("881001.WI",A1239,"2000-01-01",A1239)</f>
        <v>4.6948356807511731</v>
      </c>
      <c r="K1239" s="8">
        <f>[1]!macd("881001.WI",A1239,26,12,9,1,1,1)</f>
        <v>30.655810668983577</v>
      </c>
      <c r="L1239" s="8">
        <f>[1]!sar("881001.WI",A1239,4,"2","20","1",1)</f>
        <v>2332.9117145905966</v>
      </c>
      <c r="M1239" s="12">
        <f>[1]!kdj("881001.WI",A1239,9,3,3,1,1,1)</f>
        <v>91.259991589754748</v>
      </c>
      <c r="N1239" s="7">
        <f>[1]!rsi("881001.WI",A1239,6,1,1)</f>
        <v>74.153720876254638</v>
      </c>
      <c r="O1239" s="7">
        <f>[1]!atr("881001.WI",A1239,14,"2","1",1)</f>
        <v>34.974099999999972</v>
      </c>
      <c r="P1239" s="21">
        <f>[1]!s_dq_close("000001.SH",A1239,1)</f>
        <v>2115.848</v>
      </c>
      <c r="Q1239" s="21">
        <f>[1]!s_dq_close("399107.SZ",A1239,1)</f>
        <v>1189.0619999999999</v>
      </c>
    </row>
    <row r="1240" spans="1:17" x14ac:dyDescent="0.25">
      <c r="A1240" s="6">
        <v>41687</v>
      </c>
      <c r="B1240" s="8">
        <f>[1]!i_dq_close($A$1,A1240)</f>
        <v>2475.3760000000002</v>
      </c>
      <c r="C1240" s="8">
        <f>[1]!i_dq_pctchange($A$1,A1240)</f>
        <v>1.4612005516847457</v>
      </c>
      <c r="D1240" s="8">
        <f>[1]!s_dq_volume("881001.WI",A1240,1000000)</f>
        <v>27854.464255999999</v>
      </c>
      <c r="E1240" s="8">
        <f>[1]!s_dq_turn($A$1,A1240)</f>
        <v>0.93189999999999995</v>
      </c>
      <c r="F1240" s="8">
        <f>[1]!s_share_freeshares($A$1,A1240,10000)</f>
        <v>109602379.3865</v>
      </c>
      <c r="G1240" s="8">
        <f>[1]!s_val_pe_ttm($A$1,A1240)</f>
        <v>12.926799774169922</v>
      </c>
      <c r="H1240" s="8">
        <f>[1]!s_val_dividendyield2($A$1,A1240)</f>
        <v>2.0960999999999999</v>
      </c>
      <c r="I1240" s="8">
        <f>[1]!s_val_pb_lf($A$1,A1240)</f>
        <v>1.6557999849319458</v>
      </c>
      <c r="J1240" s="11">
        <f>[1]!i_val_pe_percentile("881001.WI",A1240,"2000-01-01",A1240)</f>
        <v>6.204165444411851</v>
      </c>
      <c r="K1240" s="8">
        <f>[1]!macd("881001.WI",A1240,26,12,9,1,1,1)</f>
        <v>36.501031170719671</v>
      </c>
      <c r="L1240" s="8">
        <f>[1]!sar("881001.WI",A1240,4,"2","20","1",1)</f>
        <v>2350.6645442561012</v>
      </c>
      <c r="M1240" s="12">
        <f>[1]!kdj("881001.WI",A1240,9,3,3,1,1,1)</f>
        <v>94.17332772650316</v>
      </c>
      <c r="N1240" s="7">
        <f>[1]!rsi("881001.WI",A1240,6,1,1)</f>
        <v>79.793547500864747</v>
      </c>
      <c r="O1240" s="7">
        <f>[1]!atr("881001.WI",A1240,14,"2","1",1)</f>
        <v>35.349064285714284</v>
      </c>
      <c r="P1240" s="21">
        <f>[1]!s_dq_close("000001.SH",A1240,1)</f>
        <v>2135.415</v>
      </c>
      <c r="Q1240" s="21">
        <f>[1]!s_dq_close("399107.SZ",A1240,1)</f>
        <v>1212.2349999999999</v>
      </c>
    </row>
    <row r="1241" spans="1:17" x14ac:dyDescent="0.25">
      <c r="A1241" s="6">
        <v>41688</v>
      </c>
      <c r="B1241" s="8">
        <f>[1]!i_dq_close($A$1,A1241)</f>
        <v>2459.5531000000001</v>
      </c>
      <c r="C1241" s="8">
        <f>[1]!i_dq_pctchange($A$1,A1241)</f>
        <v>-0.6392119823412733</v>
      </c>
      <c r="D1241" s="8">
        <f>[1]!s_dq_volume("881001.WI",A1241,1000000)</f>
        <v>28382.892366000004</v>
      </c>
      <c r="E1241" s="8">
        <f>[1]!s_dq_turn($A$1,A1241)</f>
        <v>0.9486</v>
      </c>
      <c r="F1241" s="8">
        <f>[1]!s_share_freeshares($A$1,A1241,10000)</f>
        <v>109622166.8089</v>
      </c>
      <c r="G1241" s="8">
        <f>[1]!s_val_pe_ttm($A$1,A1241)</f>
        <v>12.809100151062012</v>
      </c>
      <c r="H1241" s="8">
        <f>[1]!s_val_dividendyield2($A$1,A1241)</f>
        <v>2.109</v>
      </c>
      <c r="I1241" s="8">
        <f>[1]!s_val_pb_lf($A$1,A1241)</f>
        <v>1.6438000202178955</v>
      </c>
      <c r="J1241" s="11">
        <f>[1]!i_val_pe_percentile("881001.WI",A1241,"2000-01-01",A1241)</f>
        <v>4.9560117302052786</v>
      </c>
      <c r="K1241" s="8">
        <f>[1]!macd("881001.WI",A1241,26,12,9,1,1,1)</f>
        <v>39.40242807469258</v>
      </c>
      <c r="L1241" s="8">
        <f>[1]!sar("881001.WI",A1241,4,"2","20","1",1)</f>
        <v>2373.112606290003</v>
      </c>
      <c r="M1241" s="12">
        <f>[1]!kdj("881001.WI",A1241,9,3,3,1,1,1)</f>
        <v>93.142522354664379</v>
      </c>
      <c r="N1241" s="7">
        <f>[1]!rsi("881001.WI",A1241,6,1,1)</f>
        <v>71.485447996208464</v>
      </c>
      <c r="O1241" s="7">
        <f>[1]!atr("881001.WI",A1241,14,"2","1",1)</f>
        <v>33.100500000000011</v>
      </c>
      <c r="P1241" s="21">
        <f>[1]!s_dq_close("000001.SH",A1241,1)</f>
        <v>2119.0659999999998</v>
      </c>
      <c r="Q1241" s="21">
        <f>[1]!s_dq_close("399107.SZ",A1241,1)</f>
        <v>1207.3119999999999</v>
      </c>
    </row>
    <row r="1242" spans="1:17" x14ac:dyDescent="0.25">
      <c r="A1242" s="6">
        <v>41689</v>
      </c>
      <c r="B1242" s="8">
        <f>[1]!i_dq_close($A$1,A1242)</f>
        <v>2473.8054000000002</v>
      </c>
      <c r="C1242" s="8">
        <f>[1]!i_dq_pctchange($A$1,A1242)</f>
        <v>0.57946705846684521</v>
      </c>
      <c r="D1242" s="8">
        <f>[1]!s_dq_volume("881001.WI",A1242,1000000)</f>
        <v>29054.955308000001</v>
      </c>
      <c r="E1242" s="8">
        <f>[1]!s_dq_turn($A$1,A1242)</f>
        <v>0.97089999999999999</v>
      </c>
      <c r="F1242" s="8">
        <f>[1]!s_share_freeshares($A$1,A1242,10000)</f>
        <v>109637425.77779999</v>
      </c>
      <c r="G1242" s="8">
        <f>[1]!s_val_pe_ttm($A$1,A1242)</f>
        <v>12.918499946594238</v>
      </c>
      <c r="H1242" s="8">
        <f>[1]!s_val_dividendyield2($A$1,A1242)</f>
        <v>2.0929000000000002</v>
      </c>
      <c r="I1242" s="8">
        <f>[1]!s_val_pb_lf($A$1,A1242)</f>
        <v>1.6578999757766724</v>
      </c>
      <c r="J1242" s="11">
        <f>[1]!i_val_pe_percentile("881001.WI",A1242,"2000-01-01",A1242)</f>
        <v>6.1565523306948107</v>
      </c>
      <c r="K1242" s="8">
        <f>[1]!macd("881001.WI",A1242,26,12,9,1,1,1)</f>
        <v>42.363507380372994</v>
      </c>
      <c r="L1242" s="8">
        <f>[1]!sar("881001.WI",A1242,4,"2","20","1",1)</f>
        <v>2393.5840650320024</v>
      </c>
      <c r="M1242" s="12">
        <f>[1]!kdj("881001.WI",A1242,9,3,3,1,1,1)</f>
        <v>93.643049793580346</v>
      </c>
      <c r="N1242" s="7">
        <f>[1]!rsi("881001.WI",A1242,6,1,1)</f>
        <v>74.369906074942193</v>
      </c>
      <c r="O1242" s="7">
        <f>[1]!atr("881001.WI",A1242,14,"2","1",1)</f>
        <v>34.575107142857142</v>
      </c>
      <c r="P1242" s="21">
        <f>[1]!s_dq_close("000001.SH",A1242,1)</f>
        <v>2142.5540000000001</v>
      </c>
      <c r="Q1242" s="21">
        <f>[1]!s_dq_close("399107.SZ",A1242,1)</f>
        <v>1208.9110000000001</v>
      </c>
    </row>
    <row r="1243" spans="1:17" x14ac:dyDescent="0.25">
      <c r="A1243" s="6">
        <v>41690</v>
      </c>
      <c r="B1243" s="8">
        <f>[1]!i_dq_close($A$1,A1243)</f>
        <v>2442.7669999999998</v>
      </c>
      <c r="C1243" s="8">
        <f>[1]!i_dq_pctchange($A$1,A1243)</f>
        <v>-1.254682361029706</v>
      </c>
      <c r="D1243" s="8">
        <f>[1]!s_dq_volume("881001.WI",A1243,1000000)</f>
        <v>29369.130357999999</v>
      </c>
      <c r="E1243" s="8">
        <f>[1]!s_dq_turn($A$1,A1243)</f>
        <v>0.98119999999999996</v>
      </c>
      <c r="F1243" s="8">
        <f>[1]!s_share_freeshares($A$1,A1243,10000)</f>
        <v>109658592.08319999</v>
      </c>
      <c r="G1243" s="8">
        <f>[1]!s_val_pe_ttm($A$1,A1243)</f>
        <v>12.839699745178223</v>
      </c>
      <c r="H1243" s="8">
        <f>[1]!s_val_dividendyield2($A$1,A1243)</f>
        <v>2.1074000000000002</v>
      </c>
      <c r="I1243" s="8">
        <f>[1]!s_val_pb_lf($A$1,A1243)</f>
        <v>1.6473000049591064</v>
      </c>
      <c r="J1243" s="11">
        <f>[1]!i_val_pe_percentile("881001.WI",A1243,"2000-01-01",A1243)</f>
        <v>5.3341148886283705</v>
      </c>
      <c r="K1243" s="8">
        <f>[1]!macd("881001.WI",A1243,26,12,9,1,1,1)</f>
        <v>41.72466857564541</v>
      </c>
      <c r="L1243" s="8">
        <f>[1]!sar("881001.WI",A1243,4,"2","20","1",1)</f>
        <v>2411.6292720256019</v>
      </c>
      <c r="M1243" s="12">
        <f>[1]!kdj("881001.WI",A1243,9,3,3,1,1,1)</f>
        <v>84.905608625505309</v>
      </c>
      <c r="N1243" s="7">
        <f>[1]!rsi("881001.WI",A1243,6,1,1)</f>
        <v>58.820267743200802</v>
      </c>
      <c r="O1243" s="7">
        <f>[1]!atr("881001.WI",A1243,14,"2","1",1)</f>
        <v>35.039764285714263</v>
      </c>
      <c r="P1243" s="21">
        <f>[1]!s_dq_close("000001.SH",A1243,1)</f>
        <v>2138.7820000000002</v>
      </c>
      <c r="Q1243" s="21">
        <f>[1]!s_dq_close("399107.SZ",A1243,1)</f>
        <v>1190.019</v>
      </c>
    </row>
    <row r="1244" spans="1:17" x14ac:dyDescent="0.25">
      <c r="A1244" s="6">
        <v>41691</v>
      </c>
      <c r="B1244" s="8">
        <f>[1]!i_dq_close($A$1,A1244)</f>
        <v>2425.6615000000002</v>
      </c>
      <c r="C1244" s="8">
        <f>[1]!i_dq_pctchange($A$1,A1244)</f>
        <v>-0.70025098586969881</v>
      </c>
      <c r="D1244" s="8">
        <f>[1]!s_dq_volume("881001.WI",A1244,1000000)</f>
        <v>22311.829903999998</v>
      </c>
      <c r="E1244" s="8">
        <f>[1]!s_dq_turn($A$1,A1244)</f>
        <v>0.74539999999999995</v>
      </c>
      <c r="F1244" s="8">
        <f>[1]!s_share_freeshares($A$1,A1244,10000)</f>
        <v>109663360.2035</v>
      </c>
      <c r="G1244" s="8">
        <f>[1]!s_val_pe_ttm($A$1,A1244)</f>
        <v>12.7322998046875</v>
      </c>
      <c r="H1244" s="8">
        <f>[1]!s_val_dividendyield2($A$1,A1244)</f>
        <v>2.1257999999999999</v>
      </c>
      <c r="I1244" s="8">
        <f>[1]!s_val_pb_lf($A$1,A1244)</f>
        <v>1.6326999664306641</v>
      </c>
      <c r="J1244" s="11">
        <f>[1]!i_val_pe_percentile("881001.WI",A1244,"2000-01-01",A1244)</f>
        <v>4.3363609727512449</v>
      </c>
      <c r="K1244" s="8">
        <f>[1]!macd("881001.WI",A1244,26,12,9,1,1,1)</f>
        <v>39.384117733472976</v>
      </c>
      <c r="L1244" s="8">
        <f>[1]!sar("881001.WI",A1244,4,"2","20","1",1)</f>
        <v>2486.0457999999999</v>
      </c>
      <c r="M1244" s="12">
        <f>[1]!kdj("881001.WI",A1244,9,3,3,1,1,1)</f>
        <v>68.74544963612226</v>
      </c>
      <c r="N1244" s="7">
        <f>[1]!rsi("881001.WI",A1244,6,1,1)</f>
        <v>51.674960524077342</v>
      </c>
      <c r="O1244" s="7">
        <f>[1]!atr("881001.WI",A1244,14,"2","1",1)</f>
        <v>35.967228571428549</v>
      </c>
      <c r="P1244" s="21">
        <f>[1]!s_dq_close("000001.SH",A1244,1)</f>
        <v>2113.6930000000002</v>
      </c>
      <c r="Q1244" s="21">
        <f>[1]!s_dq_close("399107.SZ",A1244,1)</f>
        <v>1185.5619999999999</v>
      </c>
    </row>
    <row r="1245" spans="1:17" x14ac:dyDescent="0.25">
      <c r="A1245" s="6">
        <v>41694</v>
      </c>
      <c r="B1245" s="8">
        <f>[1]!i_dq_close($A$1,A1245)</f>
        <v>2402.2019</v>
      </c>
      <c r="C1245" s="8">
        <f>[1]!i_dq_pctchange($A$1,A1245)</f>
        <v>-0.96714236508268514</v>
      </c>
      <c r="D1245" s="8">
        <f>[1]!s_dq_volume("881001.WI",A1245,1000000)</f>
        <v>24033.792667000002</v>
      </c>
      <c r="E1245" s="8">
        <f>[1]!s_dq_turn($A$1,A1245)</f>
        <v>0.80259999999999998</v>
      </c>
      <c r="F1245" s="8">
        <f>[1]!s_share_freeshares($A$1,A1245,10000)</f>
        <v>109671594.8968</v>
      </c>
      <c r="G1245" s="8">
        <f>[1]!s_val_pe_ttm($A$1,A1245)</f>
        <v>12.580499649047852</v>
      </c>
      <c r="H1245" s="8">
        <f>[1]!s_val_dividendyield2($A$1,A1245)</f>
        <v>2.1490999999999998</v>
      </c>
      <c r="I1245" s="8">
        <f>[1]!s_val_pb_lf($A$1,A1245)</f>
        <v>1.6132999658584595</v>
      </c>
      <c r="J1245" s="11">
        <f>[1]!i_val_pe_percentile("881001.WI",A1245,"2000-01-01",A1245)</f>
        <v>2.8998242530755709</v>
      </c>
      <c r="K1245" s="8">
        <f>[1]!macd("881001.WI",A1245,26,12,9,1,1,1)</f>
        <v>35.230109891503162</v>
      </c>
      <c r="L1245" s="8">
        <f>[1]!sar("881001.WI",A1245,4,"2","20","1",1)</f>
        <v>2484.4452339999998</v>
      </c>
      <c r="M1245" s="12">
        <f>[1]!kdj("881001.WI",A1245,9,3,3,1,1,1)</f>
        <v>55.134897389387618</v>
      </c>
      <c r="N1245" s="7">
        <f>[1]!rsi("881001.WI",A1245,6,1,1)</f>
        <v>43.065276304393038</v>
      </c>
      <c r="O1245" s="7">
        <f>[1]!atr("881001.WI",A1245,14,"2","1",1)</f>
        <v>37.628392857142863</v>
      </c>
      <c r="P1245" s="21">
        <f>[1]!s_dq_close("000001.SH",A1245,1)</f>
        <v>2076.6860000000001</v>
      </c>
      <c r="Q1245" s="21">
        <f>[1]!s_dq_close("399107.SZ",A1245,1)</f>
        <v>1184.8589999999999</v>
      </c>
    </row>
    <row r="1246" spans="1:17" x14ac:dyDescent="0.25">
      <c r="A1246" s="6">
        <v>41695</v>
      </c>
      <c r="B1246" s="8">
        <f>[1]!i_dq_close($A$1,A1246)</f>
        <v>2322.8919999999998</v>
      </c>
      <c r="C1246" s="8">
        <f>[1]!i_dq_pctchange($A$1,A1246)</f>
        <v>-3.3015501319851674</v>
      </c>
      <c r="D1246" s="8">
        <f>[1]!s_dq_volume("881001.WI",A1246,1000000)</f>
        <v>29329.864437</v>
      </c>
      <c r="E1246" s="8">
        <f>[1]!s_dq_turn($A$1,A1246)</f>
        <v>0.97919999999999996</v>
      </c>
      <c r="F1246" s="8">
        <f>[1]!s_share_freeshares($A$1,A1246,10000)</f>
        <v>109703578.9903</v>
      </c>
      <c r="G1246" s="8">
        <f>[1]!s_val_pe_ttm($A$1,A1246)</f>
        <v>12.249899864196777</v>
      </c>
      <c r="H1246" s="8">
        <f>[1]!s_val_dividendyield2($A$1,A1246)</f>
        <v>2.2105999999999999</v>
      </c>
      <c r="I1246" s="8">
        <f>[1]!s_val_pb_lf($A$1,A1246)</f>
        <v>1.5710999965667725</v>
      </c>
      <c r="J1246" s="11">
        <f>[1]!i_val_pe_percentile("881001.WI",A1246,"2000-01-01",A1246)</f>
        <v>1.171303074670571</v>
      </c>
      <c r="K1246" s="8">
        <f>[1]!macd("881001.WI",A1246,26,12,9,1,1,1)</f>
        <v>25.247346939629097</v>
      </c>
      <c r="L1246" s="8">
        <f>[1]!sar("881001.WI",A1246,4,"2","20","1",1)</f>
        <v>2479.85683264</v>
      </c>
      <c r="M1246" s="12">
        <f>[1]!kdj("881001.WI",A1246,9,3,3,1,1,1)</f>
        <v>38.827874472929857</v>
      </c>
      <c r="N1246" s="7">
        <f>[1]!rsi("881001.WI",A1246,6,1,1)</f>
        <v>25.696503168755058</v>
      </c>
      <c r="O1246" s="7">
        <f>[1]!atr("881001.WI",A1246,14,"2","1",1)</f>
        <v>43.896300000000011</v>
      </c>
      <c r="P1246" s="21">
        <f>[1]!s_dq_close("000001.SH",A1246,1)</f>
        <v>2034.2190000000001</v>
      </c>
      <c r="Q1246" s="21">
        <f>[1]!s_dq_close("399107.SZ",A1246,1)</f>
        <v>1137.8589999999999</v>
      </c>
    </row>
    <row r="1247" spans="1:17" x14ac:dyDescent="0.25">
      <c r="A1247" s="6">
        <v>41696</v>
      </c>
      <c r="B1247" s="8">
        <f>[1]!i_dq_close($A$1,A1247)</f>
        <v>2333.1239999999998</v>
      </c>
      <c r="C1247" s="8">
        <f>[1]!i_dq_pctchange($A$1,A1247)</f>
        <v>0.4404853949301118</v>
      </c>
      <c r="D1247" s="8">
        <f>[1]!s_dq_volume("881001.WI",A1247,1000000)</f>
        <v>22491.951353</v>
      </c>
      <c r="E1247" s="8">
        <f>[1]!s_dq_turn($A$1,A1247)</f>
        <v>0.75080000000000002</v>
      </c>
      <c r="F1247" s="8">
        <f>[1]!s_share_freeshares($A$1,A1247,10000)</f>
        <v>109723067.0654</v>
      </c>
      <c r="G1247" s="8">
        <f>[1]!s_val_pe_ttm($A$1,A1247)</f>
        <v>12.298000335693359</v>
      </c>
      <c r="H1247" s="8">
        <f>[1]!s_val_dividendyield2($A$1,A1247)</f>
        <v>2.2010999999999998</v>
      </c>
      <c r="I1247" s="8">
        <f>[1]!s_val_pb_lf($A$1,A1247)</f>
        <v>1.5767999887466431</v>
      </c>
      <c r="J1247" s="11">
        <f>[1]!i_val_pe_percentile("881001.WI",A1247,"2000-01-01",A1247)</f>
        <v>1.2880562060889931</v>
      </c>
      <c r="K1247" s="8">
        <f>[1]!macd("881001.WI",A1247,26,12,9,1,1,1)</f>
        <v>17.954602781441281</v>
      </c>
      <c r="L1247" s="8">
        <f>[1]!sar("881001.WI",A1247,4,"2","20","1",1)</f>
        <v>2469.7903546816001</v>
      </c>
      <c r="M1247" s="12">
        <f>[1]!kdj("881001.WI",A1247,9,3,3,1,1,1)</f>
        <v>33.889039428471442</v>
      </c>
      <c r="N1247" s="7">
        <f>[1]!rsi("881001.WI",A1247,6,1,1)</f>
        <v>30.06328513614039</v>
      </c>
      <c r="O1247" s="7">
        <f>[1]!atr("881001.WI",A1247,14,"2","1",1)</f>
        <v>45.712471428571426</v>
      </c>
      <c r="P1247" s="21">
        <f>[1]!s_dq_close("000001.SH",A1247,1)</f>
        <v>2041.2539999999999</v>
      </c>
      <c r="Q1247" s="21">
        <f>[1]!s_dq_close("399107.SZ",A1247,1)</f>
        <v>1143.5250000000001</v>
      </c>
    </row>
    <row r="1248" spans="1:17" x14ac:dyDescent="0.25">
      <c r="A1248" s="6">
        <v>41697</v>
      </c>
      <c r="B1248" s="8">
        <f>[1]!i_dq_close($A$1,A1248)</f>
        <v>2310.2004999999999</v>
      </c>
      <c r="C1248" s="8">
        <f>[1]!i_dq_pctchange($A$1,A1248)</f>
        <v>-0.9825238607120701</v>
      </c>
      <c r="D1248" s="8">
        <f>[1]!s_dq_volume("881001.WI",A1248,1000000)</f>
        <v>25588.135975000001</v>
      </c>
      <c r="E1248" s="8">
        <f>[1]!s_dq_turn($A$1,A1248)</f>
        <v>0.85409999999999997</v>
      </c>
      <c r="F1248" s="8">
        <f>[1]!s_share_freeshares($A$1,A1248,10000)</f>
        <v>109746940.93719999</v>
      </c>
      <c r="G1248" s="8">
        <f>[1]!s_val_pe_ttm($A$1,A1248)</f>
        <v>12.24429988861084</v>
      </c>
      <c r="H1248" s="8">
        <f>[1]!s_val_dividendyield2($A$1,A1248)</f>
        <v>2.2121</v>
      </c>
      <c r="I1248" s="8">
        <f>[1]!s_val_pb_lf($A$1,A1248)</f>
        <v>1.5707000494003296</v>
      </c>
      <c r="J1248" s="11">
        <f>[1]!i_val_pe_percentile("881001.WI",A1248,"2000-01-01",A1248)</f>
        <v>1.1413520632133449</v>
      </c>
      <c r="K1248" s="8">
        <f>[1]!macd("881001.WI",A1248,26,12,9,1,1,1)</f>
        <v>10.207648209853232</v>
      </c>
      <c r="L1248" s="8">
        <f>[1]!sar("881001.WI",A1248,4,"2","20","1",1)</f>
        <v>2454.991350307072</v>
      </c>
      <c r="M1248" s="12">
        <f>[1]!kdj("881001.WI",A1248,9,3,3,1,1,1)</f>
        <v>26.799497661049504</v>
      </c>
      <c r="N1248" s="7">
        <f>[1]!rsi("881001.WI",A1248,6,1,1)</f>
        <v>25.961412144229808</v>
      </c>
      <c r="O1248" s="7">
        <f>[1]!atr("881001.WI",A1248,14,"2","1",1)</f>
        <v>46.234857142857145</v>
      </c>
      <c r="P1248" s="21">
        <f>[1]!s_dq_close("000001.SH",A1248,1)</f>
        <v>2047.354</v>
      </c>
      <c r="Q1248" s="21">
        <f>[1]!s_dq_close("399107.SZ",A1248,1)</f>
        <v>1123.1759999999999</v>
      </c>
    </row>
    <row r="1249" spans="1:17" x14ac:dyDescent="0.25">
      <c r="A1249" s="6">
        <v>41698</v>
      </c>
      <c r="B1249" s="8">
        <f>[1]!i_dq_close($A$1,A1249)</f>
        <v>2336.2127</v>
      </c>
      <c r="C1249" s="8">
        <f>[1]!i_dq_pctchange($A$1,A1249)</f>
        <v>1.1259715336396181</v>
      </c>
      <c r="D1249" s="8">
        <f>[1]!s_dq_volume("881001.WI",A1249,1000000)</f>
        <v>21628.963166000001</v>
      </c>
      <c r="E1249" s="8">
        <f>[1]!s_dq_turn($A$1,A1249)</f>
        <v>0.72189999999999999</v>
      </c>
      <c r="F1249" s="8">
        <f>[1]!s_share_freeshares($A$1,A1249,10000)</f>
        <v>109751690.5341</v>
      </c>
      <c r="G1249" s="8">
        <f>[1]!s_val_pe_ttm($A$1,A1249)</f>
        <v>12.321499824523926</v>
      </c>
      <c r="H1249" s="8">
        <f>[1]!s_val_dividendyield2($A$1,A1249)</f>
        <v>2.1941999999999999</v>
      </c>
      <c r="I1249" s="8">
        <f>[1]!s_val_pb_lf($A$1,A1249)</f>
        <v>1.5806000232696533</v>
      </c>
      <c r="J1249" s="11">
        <f>[1]!i_val_pe_percentile("881001.WI",A1249,"2000-01-01",A1249)</f>
        <v>1.55061439438268</v>
      </c>
      <c r="K1249" s="8">
        <f>[1]!macd("881001.WI",A1249,26,12,9,1,1,1)</f>
        <v>6.0968177254480906</v>
      </c>
      <c r="L1249" s="8">
        <f>[1]!sar("881001.WI",A1249,4,"2","20","1",1)</f>
        <v>2441.3762662825061</v>
      </c>
      <c r="M1249" s="12">
        <f>[1]!kdj("881001.WI",A1249,9,3,3,1,1,1)</f>
        <v>26.790467707463108</v>
      </c>
      <c r="N1249" s="7">
        <f>[1]!rsi("881001.WI",A1249,6,1,1)</f>
        <v>37.561823447662171</v>
      </c>
      <c r="O1249" s="7">
        <f>[1]!atr("881001.WI",A1249,14,"2","1",1)</f>
        <v>45.682050000000018</v>
      </c>
      <c r="P1249" s="21">
        <f>[1]!s_dq_close("000001.SH",A1249,1)</f>
        <v>2056.3020000000001</v>
      </c>
      <c r="Q1249" s="21">
        <f>[1]!s_dq_close("399107.SZ",A1249,1)</f>
        <v>1139.2929999999999</v>
      </c>
    </row>
    <row r="1250" spans="1:17" x14ac:dyDescent="0.25">
      <c r="A1250" s="6">
        <v>41701</v>
      </c>
      <c r="B1250" s="8">
        <f>[1]!i_dq_close($A$1,A1250)</f>
        <v>2369.1244000000002</v>
      </c>
      <c r="C1250" s="8">
        <f>[1]!i_dq_pctchange($A$1,A1250)</f>
        <v>1.408762994910528</v>
      </c>
      <c r="D1250" s="8">
        <f>[1]!s_dq_volume("881001.WI",A1250,1000000)</f>
        <v>23440.344145999999</v>
      </c>
      <c r="E1250" s="8">
        <f>[1]!s_dq_turn($A$1,A1250)</f>
        <v>0.78190000000000004</v>
      </c>
      <c r="F1250" s="8">
        <f>[1]!s_share_freeshares($A$1,A1250,10000)</f>
        <v>109732239.5248</v>
      </c>
      <c r="G1250" s="8">
        <f>[1]!s_val_pe_ttm($A$1,A1250)</f>
        <v>12.408599853515625</v>
      </c>
      <c r="H1250" s="8">
        <f>[1]!s_val_dividendyield2($A$1,A1250)</f>
        <v>2.1678999999999999</v>
      </c>
      <c r="I1250" s="8">
        <f>[1]!s_val_pb_lf($A$1,A1250)</f>
        <v>1.5973000526428223</v>
      </c>
      <c r="J1250" s="11">
        <f>[1]!i_val_pe_percentile("881001.WI",A1250,"2000-01-01",A1250)</f>
        <v>2.2813688212927756</v>
      </c>
      <c r="K1250" s="8">
        <f>[1]!macd("881001.WI",A1250,26,12,9,1,1,1)</f>
        <v>5.432036944499032</v>
      </c>
      <c r="L1250" s="8">
        <f>[1]!sar("881001.WI",A1250,4,"2","20","1",1)</f>
        <v>2425.3819296542556</v>
      </c>
      <c r="M1250" s="12">
        <f>[1]!kdj("881001.WI",A1250,9,3,3,1,1,1)</f>
        <v>32.146067981638801</v>
      </c>
      <c r="N1250" s="7">
        <f>[1]!rsi("881001.WI",A1250,6,1,1)</f>
        <v>49.560659909134117</v>
      </c>
      <c r="O1250" s="7">
        <f>[1]!atr("881001.WI",A1250,14,"2","1",1)</f>
        <v>46.089485714285765</v>
      </c>
      <c r="P1250" s="21">
        <f>[1]!s_dq_close("000001.SH",A1250,1)</f>
        <v>2075.2350000000001</v>
      </c>
      <c r="Q1250" s="21">
        <f>[1]!s_dq_close("399107.SZ",A1250,1)</f>
        <v>1158.8340000000001</v>
      </c>
    </row>
    <row r="1251" spans="1:17" x14ac:dyDescent="0.25">
      <c r="A1251" s="6">
        <v>41702</v>
      </c>
      <c r="B1251" s="8">
        <f>[1]!i_dq_close($A$1,A1251)</f>
        <v>2366.2538</v>
      </c>
      <c r="C1251" s="8">
        <f>[1]!i_dq_pctchange($A$1,A1251)</f>
        <v>-0.12116712824367497</v>
      </c>
      <c r="D1251" s="8">
        <f>[1]!s_dq_volume("881001.WI",A1251,1000000)</f>
        <v>22513.000532999999</v>
      </c>
      <c r="E1251" s="8">
        <f>[1]!s_dq_turn($A$1,A1251)</f>
        <v>0.75109999999999999</v>
      </c>
      <c r="F1251" s="8">
        <f>[1]!s_share_freeshares($A$1,A1251,10000)</f>
        <v>109743539.9527</v>
      </c>
      <c r="G1251" s="8">
        <f>[1]!s_val_pe_ttm($A$1,A1251)</f>
        <v>12.382599830627441</v>
      </c>
      <c r="H1251" s="8">
        <f>[1]!s_val_dividendyield2($A$1,A1251)</f>
        <v>2.1726999999999999</v>
      </c>
      <c r="I1251" s="8">
        <f>[1]!s_val_pb_lf($A$1,A1251)</f>
        <v>1.5937000513076782</v>
      </c>
      <c r="J1251" s="11">
        <f>[1]!i_val_pe_percentile("881001.WI",A1251,"2000-01-01",A1251)</f>
        <v>2.1637426900584797</v>
      </c>
      <c r="K1251" s="8">
        <f>[1]!macd("881001.WI",A1251,26,12,9,1,1,1)</f>
        <v>4.6203000141890698</v>
      </c>
      <c r="L1251" s="8">
        <f>[1]!sar("881001.WI",A1251,4,"2","20","1",1)</f>
        <v>2410.9870266888302</v>
      </c>
      <c r="M1251" s="12">
        <f>[1]!kdj("881001.WI",A1251,9,3,3,1,1,1)</f>
        <v>35.248820881838405</v>
      </c>
      <c r="N1251" s="7">
        <f>[1]!rsi("881001.WI",A1251,6,1,1)</f>
        <v>48.58346538915503</v>
      </c>
      <c r="O1251" s="7">
        <f>[1]!atr("881001.WI",A1251,14,"2","1",1)</f>
        <v>46.259485714285766</v>
      </c>
      <c r="P1251" s="21">
        <f>[1]!s_dq_close("000001.SH",A1251,1)</f>
        <v>2071.473</v>
      </c>
      <c r="Q1251" s="21">
        <f>[1]!s_dq_close("399107.SZ",A1251,1)</f>
        <v>1155.4359999999999</v>
      </c>
    </row>
    <row r="1252" spans="1:17" x14ac:dyDescent="0.25">
      <c r="A1252" s="6">
        <v>41703</v>
      </c>
      <c r="B1252" s="8">
        <f>[1]!i_dq_close($A$1,A1252)</f>
        <v>2352.4065000000001</v>
      </c>
      <c r="C1252" s="8">
        <f>[1]!i_dq_pctchange($A$1,A1252)</f>
        <v>-0.58519927152361706</v>
      </c>
      <c r="D1252" s="8">
        <f>[1]!s_dq_volume("881001.WI",A1252,1000000)</f>
        <v>20860.171118999999</v>
      </c>
      <c r="E1252" s="8">
        <f>[1]!s_dq_turn($A$1,A1252)</f>
        <v>0.6956</v>
      </c>
      <c r="F1252" s="8">
        <f>[1]!s_share_freeshares($A$1,A1252,10000)</f>
        <v>109782526.8829</v>
      </c>
      <c r="G1252" s="8">
        <f>[1]!s_val_pe_ttm($A$1,A1252)</f>
        <v>12.298100471496582</v>
      </c>
      <c r="H1252" s="8">
        <f>[1]!s_val_dividendyield2($A$1,A1252)</f>
        <v>2.1869000000000001</v>
      </c>
      <c r="I1252" s="8">
        <f>[1]!s_val_pb_lf($A$1,A1252)</f>
        <v>1.5829000473022461</v>
      </c>
      <c r="J1252" s="11">
        <f>[1]!i_val_pe_percentile("881001.WI",A1252,"2000-01-01",A1252)</f>
        <v>1.3446360713241743</v>
      </c>
      <c r="K1252" s="8">
        <f>[1]!macd("881001.WI",A1252,26,12,9,1,1,1)</f>
        <v>2.827042874894687</v>
      </c>
      <c r="L1252" s="8">
        <f>[1]!sar("881001.WI",A1252,4,"2","20","1",1)</f>
        <v>2398.031614019947</v>
      </c>
      <c r="M1252" s="12">
        <f>[1]!kdj("881001.WI",A1252,9,3,3,1,1,1)</f>
        <v>37.954172319248592</v>
      </c>
      <c r="N1252" s="7">
        <f>[1]!rsi("881001.WI",A1252,6,1,1)</f>
        <v>43.606456606199586</v>
      </c>
      <c r="O1252" s="7">
        <f>[1]!atr("881001.WI",A1252,14,"2","1",1)</f>
        <v>45.378521428571503</v>
      </c>
      <c r="P1252" s="21">
        <f>[1]!s_dq_close("000001.SH",A1252,1)</f>
        <v>2053.0839999999998</v>
      </c>
      <c r="Q1252" s="21">
        <f>[1]!s_dq_close("399107.SZ",A1252,1)</f>
        <v>1152.5820000000001</v>
      </c>
    </row>
    <row r="1253" spans="1:17" x14ac:dyDescent="0.25">
      <c r="A1253" s="6">
        <v>41704</v>
      </c>
      <c r="B1253" s="8">
        <f>[1]!i_dq_close($A$1,A1253)</f>
        <v>2357.8737000000001</v>
      </c>
      <c r="C1253" s="8">
        <f>[1]!i_dq_pctchange($A$1,A1253)</f>
        <v>0.23240881199741831</v>
      </c>
      <c r="D1253" s="8">
        <f>[1]!s_dq_volume("881001.WI",A1253,1000000)</f>
        <v>21055.966028999999</v>
      </c>
      <c r="E1253" s="8">
        <f>[1]!s_dq_turn($A$1,A1253)</f>
        <v>0.70230000000000004</v>
      </c>
      <c r="F1253" s="8">
        <f>[1]!s_share_freeshares($A$1,A1253,10000)</f>
        <v>109799433.8347</v>
      </c>
      <c r="G1253" s="8">
        <f>[1]!s_val_pe_ttm($A$1,A1253)</f>
        <v>12.322299957275391</v>
      </c>
      <c r="H1253" s="8">
        <f>[1]!s_val_dividendyield2($A$1,A1253)</f>
        <v>2.1833999999999998</v>
      </c>
      <c r="I1253" s="8">
        <f>[1]!s_val_pb_lf($A$1,A1253)</f>
        <v>1.5874999761581421</v>
      </c>
      <c r="J1253" s="11">
        <f>[1]!i_val_pe_percentile("881001.WI",A1253,"2000-01-01",A1253)</f>
        <v>1.6072472238457043</v>
      </c>
      <c r="K1253" s="8">
        <f>[1]!macd("881001.WI",A1253,26,12,9,1,1,1)</f>
        <v>1.8259822344239183</v>
      </c>
      <c r="L1253" s="8">
        <f>[1]!sar("881001.WI",A1253,4,"2","20","1",1)</f>
        <v>2386.3717426179523</v>
      </c>
      <c r="M1253" s="12">
        <f>[1]!kdj("881001.WI",A1253,9,3,3,1,1,1)</f>
        <v>43.789288399572264</v>
      </c>
      <c r="N1253" s="7">
        <f>[1]!rsi("881001.WI",A1253,6,1,1)</f>
        <v>46.216857435835564</v>
      </c>
      <c r="O1253" s="7">
        <f>[1]!atr("881001.WI",A1253,14,"2","1",1)</f>
        <v>45.99325714285721</v>
      </c>
      <c r="P1253" s="21">
        <f>[1]!s_dq_close("000001.SH",A1253,1)</f>
        <v>2059.578</v>
      </c>
      <c r="Q1253" s="21">
        <f>[1]!s_dq_close("399107.SZ",A1253,1)</f>
        <v>1154.723</v>
      </c>
    </row>
    <row r="1254" spans="1:17" x14ac:dyDescent="0.25">
      <c r="A1254" s="6">
        <v>41705</v>
      </c>
      <c r="B1254" s="8">
        <f>[1]!i_dq_close($A$1,A1254)</f>
        <v>2350.6957000000002</v>
      </c>
      <c r="C1254" s="8">
        <f>[1]!i_dq_pctchange($A$1,A1254)</f>
        <v>-0.30442682320091541</v>
      </c>
      <c r="D1254" s="8">
        <f>[1]!s_dq_volume("881001.WI",A1254,1000000)</f>
        <v>20234.723571999999</v>
      </c>
      <c r="E1254" s="8">
        <f>[1]!s_dq_turn($A$1,A1254)</f>
        <v>0.67479999999999996</v>
      </c>
      <c r="F1254" s="8">
        <f>[1]!s_share_freeshares($A$1,A1254,10000)</f>
        <v>109802286.9102</v>
      </c>
      <c r="G1254" s="8">
        <f>[1]!s_val_pe_ttm($A$1,A1254)</f>
        <v>12.29170036315918</v>
      </c>
      <c r="H1254" s="8">
        <f>[1]!s_val_dividendyield2($A$1,A1254)</f>
        <v>2.1869000000000001</v>
      </c>
      <c r="I1254" s="8">
        <f>[1]!s_val_pb_lf($A$1,A1254)</f>
        <v>1.5837999582290649</v>
      </c>
      <c r="J1254" s="11">
        <f>[1]!i_val_pe_percentile("881001.WI",A1254,"2000-01-01",A1254)</f>
        <v>1.3146362839614372</v>
      </c>
      <c r="K1254" s="8">
        <f>[1]!macd("881001.WI",A1254,26,12,9,1,1,1)</f>
        <v>0.44826256186797764</v>
      </c>
      <c r="L1254" s="8">
        <f>[1]!sar("881001.WI",A1254,4,"2","20","1",1)</f>
        <v>2379.6992283561572</v>
      </c>
      <c r="M1254" s="12">
        <f>[1]!kdj("881001.WI",A1254,9,3,3,1,1,1)</f>
        <v>45.943432277206391</v>
      </c>
      <c r="N1254" s="7">
        <f>[1]!rsi("881001.WI",A1254,6,1,1)</f>
        <v>43.075429036515452</v>
      </c>
      <c r="O1254" s="7">
        <f>[1]!atr("881001.WI",A1254,14,"2","1",1)</f>
        <v>45.720821428571526</v>
      </c>
      <c r="P1254" s="21">
        <f>[1]!s_dq_close("000001.SH",A1254,1)</f>
        <v>2057.9079999999999</v>
      </c>
      <c r="Q1254" s="21">
        <f>[1]!s_dq_close("399107.SZ",A1254,1)</f>
        <v>1151.1199999999999</v>
      </c>
    </row>
    <row r="1255" spans="1:17" x14ac:dyDescent="0.25">
      <c r="A1255" s="6">
        <v>41708</v>
      </c>
      <c r="B1255" s="8">
        <f>[1]!i_dq_close($A$1,A1255)</f>
        <v>2267.4733999999999</v>
      </c>
      <c r="C1255" s="8">
        <f>[1]!i_dq_pctchange($A$1,A1255)</f>
        <v>-3.5403263808242111</v>
      </c>
      <c r="D1255" s="8">
        <f>[1]!s_dq_volume("881001.WI",A1255,1000000)</f>
        <v>21850.535664999999</v>
      </c>
      <c r="E1255" s="8">
        <f>[1]!s_dq_turn($A$1,A1255)</f>
        <v>0.72819999999999996</v>
      </c>
      <c r="F1255" s="8">
        <f>[1]!s_share_freeshares($A$1,A1255,10000)</f>
        <v>109856432.47310001</v>
      </c>
      <c r="G1255" s="8">
        <f>[1]!s_val_pe_ttm($A$1,A1255)</f>
        <v>11.935099601745605</v>
      </c>
      <c r="H1255" s="8">
        <f>[1]!s_val_dividendyield2($A$1,A1255)</f>
        <v>2.2563</v>
      </c>
      <c r="I1255" s="8">
        <f>[1]!s_val_pb_lf($A$1,A1255)</f>
        <v>1.5364999771118164</v>
      </c>
      <c r="J1255" s="11">
        <f>[1]!i_val_pe_percentile("881001.WI",A1255,"2000-01-01",A1255)</f>
        <v>0.20443925233644858</v>
      </c>
      <c r="K1255" s="8">
        <f>[1]!macd("881001.WI",A1255,26,12,9,1,1,1)</f>
        <v>-7.275071797676901</v>
      </c>
      <c r="L1255" s="8">
        <f>[1]!sar("881001.WI",A1255,4,"2","20","1",1)</f>
        <v>2373.6939655205415</v>
      </c>
      <c r="M1255" s="12">
        <f>[1]!kdj("881001.WI",A1255,9,3,3,1,1,1)</f>
        <v>31.526446267655473</v>
      </c>
      <c r="N1255" s="7">
        <f>[1]!rsi("881001.WI",A1255,6,1,1)</f>
        <v>22.139008653412475</v>
      </c>
      <c r="O1255" s="7">
        <f>[1]!atr("881001.WI",A1255,14,"2","1",1)</f>
        <v>50.097642857142965</v>
      </c>
      <c r="P1255" s="21">
        <f>[1]!s_dq_close("000001.SH",A1255,1)</f>
        <v>1999.0650000000001</v>
      </c>
      <c r="Q1255" s="21">
        <f>[1]!s_dq_close("399107.SZ",A1255,1)</f>
        <v>1111.1179999999999</v>
      </c>
    </row>
    <row r="1256" spans="1:17" x14ac:dyDescent="0.25">
      <c r="A1256" s="6">
        <v>41709</v>
      </c>
      <c r="B1256" s="8">
        <f>[1]!i_dq_close($A$1,A1256)</f>
        <v>2271.7781</v>
      </c>
      <c r="C1256" s="8">
        <f>[1]!i_dq_pctchange($A$1,A1256)</f>
        <v>0.18984566698776439</v>
      </c>
      <c r="D1256" s="8">
        <f>[1]!s_dq_volume("881001.WI",A1256,1000000)</f>
        <v>17817.459137000002</v>
      </c>
      <c r="E1256" s="8">
        <f>[1]!s_dq_turn($A$1,A1256)</f>
        <v>0.59379999999999999</v>
      </c>
      <c r="F1256" s="8">
        <f>[1]!s_share_freeshares($A$1,A1256,10000)</f>
        <v>109860810.0449</v>
      </c>
      <c r="G1256" s="8">
        <f>[1]!s_val_pe_ttm($A$1,A1256)</f>
        <v>11.956000328063965</v>
      </c>
      <c r="H1256" s="8">
        <f>[1]!s_val_dividendyield2($A$1,A1256)</f>
        <v>2.2545000000000002</v>
      </c>
      <c r="I1256" s="8">
        <f>[1]!s_val_pb_lf($A$1,A1256)</f>
        <v>1.5377000570297241</v>
      </c>
      <c r="J1256" s="11">
        <f>[1]!i_val_pe_percentile("881001.WI",A1256,"2000-01-01",A1256)</f>
        <v>0.23357664233576644</v>
      </c>
      <c r="K1256" s="8">
        <f>[1]!macd("881001.WI",A1256,26,12,9,1,1,1)</f>
        <v>-12.899815563158882</v>
      </c>
      <c r="L1256" s="8">
        <f>[1]!sar("881001.WI",A1256,4,"2","20","1",1)</f>
        <v>2360.5983216580767</v>
      </c>
      <c r="M1256" s="12">
        <f>[1]!kdj("881001.WI",A1256,9,3,3,1,1,1)</f>
        <v>26.792617551904016</v>
      </c>
      <c r="N1256" s="7">
        <f>[1]!rsi("881001.WI",A1256,6,1,1)</f>
        <v>24.419186910435865</v>
      </c>
      <c r="O1256" s="7">
        <f>[1]!atr("881001.WI",A1256,14,"2","1",1)</f>
        <v>49.833821428571518</v>
      </c>
      <c r="P1256" s="21">
        <f>[1]!s_dq_close("000001.SH",A1256,1)</f>
        <v>2001.1569999999999</v>
      </c>
      <c r="Q1256" s="21">
        <f>[1]!s_dq_close("399107.SZ",A1256,1)</f>
        <v>1111.317</v>
      </c>
    </row>
    <row r="1257" spans="1:17" x14ac:dyDescent="0.25">
      <c r="A1257" s="6">
        <v>41710</v>
      </c>
      <c r="B1257" s="8">
        <f>[1]!i_dq_close($A$1,A1257)</f>
        <v>2272.4683</v>
      </c>
      <c r="C1257" s="8">
        <f>[1]!i_dq_pctchange($A$1,A1257)</f>
        <v>3.0381488403290989E-2</v>
      </c>
      <c r="D1257" s="8">
        <f>[1]!s_dq_volume("881001.WI",A1257,1000000)</f>
        <v>19242.332880000002</v>
      </c>
      <c r="E1257" s="8">
        <f>[1]!s_dq_turn($A$1,A1257)</f>
        <v>0.64119999999999999</v>
      </c>
      <c r="F1257" s="8">
        <f>[1]!s_share_freeshares($A$1,A1257,10000)</f>
        <v>109863516.7235</v>
      </c>
      <c r="G1257" s="8">
        <f>[1]!s_val_pe_ttm($A$1,A1257)</f>
        <v>11.939499855041504</v>
      </c>
      <c r="H1257" s="8">
        <f>[1]!s_val_dividendyield2($A$1,A1257)</f>
        <v>2.2511000000000001</v>
      </c>
      <c r="I1257" s="8">
        <f>[1]!s_val_pb_lf($A$1,A1257)</f>
        <v>1.5351999998092651</v>
      </c>
      <c r="J1257" s="11">
        <f>[1]!i_val_pe_percentile("881001.WI",A1257,"2000-01-01",A1257)</f>
        <v>0.23350846468184472</v>
      </c>
      <c r="K1257" s="8">
        <f>[1]!macd("881001.WI",A1257,26,12,9,1,1,1)</f>
        <v>-17.104600957048206</v>
      </c>
      <c r="L1257" s="8">
        <f>[1]!sar("881001.WI",A1257,4,"2","20","1",1)</f>
        <v>2345.2045766259457</v>
      </c>
      <c r="M1257" s="12">
        <f>[1]!kdj("881001.WI",A1257,9,3,3,1,1,1)</f>
        <v>25.995021410069729</v>
      </c>
      <c r="N1257" s="7">
        <f>[1]!rsi("881001.WI",A1257,6,1,1)</f>
        <v>24.842667529480291</v>
      </c>
      <c r="O1257" s="7">
        <f>[1]!atr("881001.WI",A1257,14,"2","1",1)</f>
        <v>50.275542857142973</v>
      </c>
      <c r="P1257" s="21">
        <f>[1]!s_dq_close("000001.SH",A1257,1)</f>
        <v>1997.692</v>
      </c>
      <c r="Q1257" s="21">
        <f>[1]!s_dq_close("399107.SZ",A1257,1)</f>
        <v>1109.7170000000001</v>
      </c>
    </row>
    <row r="1258" spans="1:17" x14ac:dyDescent="0.25">
      <c r="A1258" s="6">
        <v>41711</v>
      </c>
      <c r="B1258" s="8">
        <f>[1]!i_dq_close($A$1,A1258)</f>
        <v>2301.9955</v>
      </c>
      <c r="C1258" s="8">
        <f>[1]!i_dq_pctchange($A$1,A1258)</f>
        <v>1.2993448577478504</v>
      </c>
      <c r="D1258" s="8">
        <f>[1]!s_dq_volume("881001.WI",A1258,1000000)</f>
        <v>18142.412715999999</v>
      </c>
      <c r="E1258" s="8">
        <f>[1]!s_dq_turn($A$1,A1258)</f>
        <v>0.60450000000000004</v>
      </c>
      <c r="F1258" s="8">
        <f>[1]!s_share_freeshares($A$1,A1258,10000)</f>
        <v>109857625.52519999</v>
      </c>
      <c r="G1258" s="8">
        <f>[1]!s_val_pe_ttm($A$1,A1258)</f>
        <v>12.082599639892578</v>
      </c>
      <c r="H1258" s="8">
        <f>[1]!s_val_dividendyield2($A$1,A1258)</f>
        <v>2.2231000000000001</v>
      </c>
      <c r="I1258" s="8">
        <f>[1]!s_val_pb_lf($A$1,A1258)</f>
        <v>1.5534000396728516</v>
      </c>
      <c r="J1258" s="11">
        <f>[1]!i_val_pe_percentile("881001.WI",A1258,"2000-01-01",A1258)</f>
        <v>0.70032098044937263</v>
      </c>
      <c r="K1258" s="8">
        <f>[1]!macd("881001.WI",A1258,26,12,9,1,1,1)</f>
        <v>-17.848578106596051</v>
      </c>
      <c r="L1258" s="8">
        <f>[1]!sar("881001.WI",A1258,4,"2","20","1",1)</f>
        <v>2328.3941803657945</v>
      </c>
      <c r="M1258" s="12">
        <f>[1]!kdj("881001.WI",A1258,9,3,3,1,1,1)</f>
        <v>32.891763745311948</v>
      </c>
      <c r="N1258" s="7">
        <f>[1]!rsi("881001.WI",A1258,6,1,1)</f>
        <v>41.63175739773893</v>
      </c>
      <c r="O1258" s="7">
        <f>[1]!atr("881001.WI",A1258,14,"2","1",1)</f>
        <v>49.764464285714375</v>
      </c>
      <c r="P1258" s="21">
        <f>[1]!s_dq_close("000001.SH",A1258,1)</f>
        <v>2019.1110000000001</v>
      </c>
      <c r="Q1258" s="21">
        <f>[1]!s_dq_close("399107.SZ",A1258,1)</f>
        <v>1126.02</v>
      </c>
    </row>
    <row r="1259" spans="1:17" x14ac:dyDescent="0.25">
      <c r="A1259" s="6">
        <v>41712</v>
      </c>
      <c r="B1259" s="8">
        <f>[1]!i_dq_close($A$1,A1259)</f>
        <v>2289.6174000000001</v>
      </c>
      <c r="C1259" s="8">
        <f>[1]!i_dq_pctchange($A$1,A1259)</f>
        <v>-0.53771173749036016</v>
      </c>
      <c r="D1259" s="8">
        <f>[1]!s_dq_volume("881001.WI",A1259,1000000)</f>
        <v>16601.620324</v>
      </c>
      <c r="E1259" s="8">
        <f>[1]!s_dq_turn($A$1,A1259)</f>
        <v>0.55310000000000004</v>
      </c>
      <c r="F1259" s="8">
        <f>[1]!s_share_freeshares($A$1,A1259,10000)</f>
        <v>109864812.3547</v>
      </c>
      <c r="G1259" s="8">
        <f>[1]!s_val_pe_ttm($A$1,A1259)</f>
        <v>11.997799873352051</v>
      </c>
      <c r="H1259" s="8">
        <f>[1]!s_val_dividendyield2($A$1,A1259)</f>
        <v>2.2363</v>
      </c>
      <c r="I1259" s="8">
        <f>[1]!s_val_pb_lf($A$1,A1259)</f>
        <v>1.5432000160217285</v>
      </c>
      <c r="J1259" s="11">
        <f>[1]!i_val_pe_percentile("881001.WI",A1259,"2000-01-01",A1259)</f>
        <v>0.49591598599766629</v>
      </c>
      <c r="K1259" s="8">
        <f>[1]!macd("881001.WI",A1259,26,12,9,1,1,1)</f>
        <v>-19.215490367847906</v>
      </c>
      <c r="L1259" s="8">
        <f>[1]!sar("881001.WI",A1259,4,"2","20","1",1)</f>
        <v>2314.2734475072675</v>
      </c>
      <c r="M1259" s="12">
        <f>[1]!kdj("881001.WI",A1259,9,3,3,1,1,1)</f>
        <v>34.37550113610493</v>
      </c>
      <c r="N1259" s="7">
        <f>[1]!rsi("881001.WI",A1259,6,1,1)</f>
        <v>37.426017765364534</v>
      </c>
      <c r="O1259" s="7">
        <f>[1]!atr("881001.WI",A1259,14,"2","1",1)</f>
        <v>48.049057142857237</v>
      </c>
      <c r="P1259" s="21">
        <f>[1]!s_dq_close("000001.SH",A1259,1)</f>
        <v>2004.3389999999999</v>
      </c>
      <c r="Q1259" s="21">
        <f>[1]!s_dq_close("399107.SZ",A1259,1)</f>
        <v>1121.6679999999999</v>
      </c>
    </row>
    <row r="1260" spans="1:17" x14ac:dyDescent="0.25">
      <c r="A1260" s="6">
        <v>41715</v>
      </c>
      <c r="B1260" s="8">
        <f>[1]!i_dq_close($A$1,A1260)</f>
        <v>2326.9290000000001</v>
      </c>
      <c r="C1260" s="8">
        <f>[1]!i_dq_pctchange($A$1,A1260)</f>
        <v>1.6295997750541202</v>
      </c>
      <c r="D1260" s="8">
        <f>[1]!s_dq_volume("881001.WI",A1260,1000000)</f>
        <v>17002.212559</v>
      </c>
      <c r="E1260" s="8">
        <f>[1]!s_dq_turn($A$1,A1260)</f>
        <v>0.56640000000000001</v>
      </c>
      <c r="F1260" s="8">
        <f>[1]!s_share_freeshares($A$1,A1260,10000)</f>
        <v>109857214.985</v>
      </c>
      <c r="G1260" s="8">
        <f>[1]!s_val_pe_ttm($A$1,A1260)</f>
        <v>12.161800384521484</v>
      </c>
      <c r="H1260" s="8">
        <f>[1]!s_val_dividendyield2($A$1,A1260)</f>
        <v>2.2014</v>
      </c>
      <c r="I1260" s="8">
        <f>[1]!s_val_pb_lf($A$1,A1260)</f>
        <v>1.5645999908447266</v>
      </c>
      <c r="J1260" s="11">
        <f>[1]!i_val_pe_percentile("881001.WI",A1260,"2000-01-01",A1260)</f>
        <v>1.0498687664041995</v>
      </c>
      <c r="K1260" s="8">
        <f>[1]!macd("881001.WI",A1260,26,12,9,1,1,1)</f>
        <v>-17.091029143838568</v>
      </c>
      <c r="L1260" s="8">
        <f>[1]!sar("881001.WI",A1260,4,"2","20","1",1)</f>
        <v>2240.1396</v>
      </c>
      <c r="M1260" s="12">
        <f>[1]!kdj("881001.WI",A1260,9,3,3,1,1,1)</f>
        <v>44.751537149555169</v>
      </c>
      <c r="N1260" s="7">
        <f>[1]!rsi("881001.WI",A1260,6,1,1)</f>
        <v>54.17225554969923</v>
      </c>
      <c r="O1260" s="7">
        <f>[1]!atr("881001.WI",A1260,14,"2","1",1)</f>
        <v>43.138442857142927</v>
      </c>
      <c r="P1260" s="21">
        <f>[1]!s_dq_close("000001.SH",A1260,1)</f>
        <v>2023.673</v>
      </c>
      <c r="Q1260" s="21">
        <f>[1]!s_dq_close("399107.SZ",A1260,1)</f>
        <v>1144.952</v>
      </c>
    </row>
    <row r="1261" spans="1:17" x14ac:dyDescent="0.25">
      <c r="A1261" s="6">
        <v>41716</v>
      </c>
      <c r="B1261" s="8">
        <f>[1]!i_dq_close($A$1,A1261)</f>
        <v>2331.3211000000001</v>
      </c>
      <c r="C1261" s="8">
        <f>[1]!i_dq_pctchange($A$1,A1261)</f>
        <v>0.18875092450178013</v>
      </c>
      <c r="D1261" s="8">
        <f>[1]!s_dq_volume("881001.WI",A1261,1000000)</f>
        <v>18882.02087</v>
      </c>
      <c r="E1261" s="8">
        <f>[1]!s_dq_turn($A$1,A1261)</f>
        <v>0.629</v>
      </c>
      <c r="F1261" s="8">
        <f>[1]!s_share_freeshares($A$1,A1261,10000)</f>
        <v>109846000.948</v>
      </c>
      <c r="G1261" s="8">
        <f>[1]!s_val_pe_ttm($A$1,A1261)</f>
        <v>12.175600051879883</v>
      </c>
      <c r="H1261" s="8">
        <f>[1]!s_val_dividendyield2($A$1,A1261)</f>
        <v>2.1972</v>
      </c>
      <c r="I1261" s="8">
        <f>[1]!s_val_pb_lf($A$1,A1261)</f>
        <v>1.5662000179290771</v>
      </c>
      <c r="J1261" s="11">
        <f>[1]!i_val_pe_percentile("881001.WI",A1261,"2000-01-01",A1261)</f>
        <v>1.1078717201166182</v>
      </c>
      <c r="K1261" s="8">
        <f>[1]!macd("881001.WI",A1261,26,12,9,1,1,1)</f>
        <v>-14.88142870743377</v>
      </c>
      <c r="L1261" s="8">
        <f>[1]!sar("881001.WI",A1261,4,"2","20","1",1)</f>
        <v>2241.8758360000002</v>
      </c>
      <c r="M1261" s="12">
        <f>[1]!kdj("881001.WI",A1261,9,3,3,1,1,1)</f>
        <v>52.790529602998269</v>
      </c>
      <c r="N1261" s="7">
        <f>[1]!rsi("881001.WI",A1261,6,1,1)</f>
        <v>55.841601567750217</v>
      </c>
      <c r="O1261" s="7">
        <f>[1]!atr("881001.WI",A1261,14,"2","1",1)</f>
        <v>41.051264285714396</v>
      </c>
      <c r="P1261" s="21">
        <f>[1]!s_dq_close("000001.SH",A1261,1)</f>
        <v>2025.1959999999999</v>
      </c>
      <c r="Q1261" s="21">
        <f>[1]!s_dq_close("399107.SZ",A1261,1)</f>
        <v>1148.7180000000001</v>
      </c>
    </row>
    <row r="1262" spans="1:17" x14ac:dyDescent="0.25">
      <c r="A1262" s="6">
        <v>41717</v>
      </c>
      <c r="B1262" s="8">
        <f>[1]!i_dq_close($A$1,A1262)</f>
        <v>2320.6828999999998</v>
      </c>
      <c r="C1262" s="8">
        <f>[1]!i_dq_pctchange($A$1,A1262)</f>
        <v>-0.45631637786833934</v>
      </c>
      <c r="D1262" s="8">
        <f>[1]!s_dq_volume("881001.WI",A1262,1000000)</f>
        <v>19135.667298</v>
      </c>
      <c r="E1262" s="8">
        <f>[1]!s_dq_turn($A$1,A1262)</f>
        <v>0.63729999999999998</v>
      </c>
      <c r="F1262" s="8">
        <f>[1]!s_share_freeshares($A$1,A1262,10000)</f>
        <v>109921683.40459999</v>
      </c>
      <c r="G1262" s="8">
        <f>[1]!s_val_pe_ttm($A$1,A1262)</f>
        <v>12.163100242614746</v>
      </c>
      <c r="H1262" s="8">
        <f>[1]!s_val_dividendyield2($A$1,A1262)</f>
        <v>2.2029000000000001</v>
      </c>
      <c r="I1262" s="8">
        <f>[1]!s_val_pb_lf($A$1,A1262)</f>
        <v>1.5614000558853149</v>
      </c>
      <c r="J1262" s="11">
        <f>[1]!i_val_pe_percentile("881001.WI",A1262,"2000-01-01",A1262)</f>
        <v>1.0784027980180706</v>
      </c>
      <c r="K1262" s="8">
        <f>[1]!macd("881001.WI",A1262,26,12,9,1,1,1)</f>
        <v>-13.829302682245725</v>
      </c>
      <c r="L1262" s="8">
        <f>[1]!sar("881001.WI",A1262,4,"2","20","1",1)</f>
        <v>2246.0217865600002</v>
      </c>
      <c r="M1262" s="12">
        <f>[1]!kdj("881001.WI",A1262,9,3,3,1,1,1)</f>
        <v>55.471547681329838</v>
      </c>
      <c r="N1262" s="7">
        <f>[1]!rsi("881001.WI",A1262,6,1,1)</f>
        <v>50.495382767915217</v>
      </c>
      <c r="O1262" s="7">
        <f>[1]!atr("881001.WI",A1262,14,"2","1",1)</f>
        <v>39.506828571428706</v>
      </c>
      <c r="P1262" s="21">
        <f>[1]!s_dq_close("000001.SH",A1262,1)</f>
        <v>2021.7339999999999</v>
      </c>
      <c r="Q1262" s="21">
        <f>[1]!s_dq_close("399107.SZ",A1262,1)</f>
        <v>1143.056</v>
      </c>
    </row>
    <row r="1263" spans="1:17" x14ac:dyDescent="0.25">
      <c r="A1263" s="6">
        <v>41718</v>
      </c>
      <c r="B1263" s="8">
        <f>[1]!i_dq_close($A$1,A1263)</f>
        <v>2269.1379999999999</v>
      </c>
      <c r="C1263" s="8">
        <f>[1]!i_dq_pctchange($A$1,A1263)</f>
        <v>-2.2211091399001508</v>
      </c>
      <c r="D1263" s="8">
        <f>[1]!s_dq_volume("881001.WI",A1263,1000000)</f>
        <v>21363.140743</v>
      </c>
      <c r="E1263" s="8">
        <f>[1]!s_dq_turn($A$1,A1263)</f>
        <v>0.71150000000000002</v>
      </c>
      <c r="F1263" s="8">
        <f>[1]!s_share_freeshares($A$1,A1263,10000)</f>
        <v>109936275.2148</v>
      </c>
      <c r="G1263" s="8">
        <f>[1]!s_val_pe_ttm($A$1,A1263)</f>
        <v>11.949899673461914</v>
      </c>
      <c r="H1263" s="8">
        <f>[1]!s_val_dividendyield2($A$1,A1263)</f>
        <v>2.2431000000000001</v>
      </c>
      <c r="I1263" s="8">
        <f>[1]!s_val_pb_lf($A$1,A1263)</f>
        <v>1.5336999893188477</v>
      </c>
      <c r="J1263" s="11">
        <f>[1]!i_val_pe_percentile("881001.WI",A1263,"2000-01-01",A1263)</f>
        <v>0.26223776223776224</v>
      </c>
      <c r="K1263" s="8">
        <f>[1]!macd("881001.WI",A1263,26,12,9,1,1,1)</f>
        <v>-16.959232404024533</v>
      </c>
      <c r="L1263" s="8">
        <f>[1]!sar("881001.WI",A1263,4,"2","20","1",1)</f>
        <v>2250.0018990976</v>
      </c>
      <c r="M1263" s="12">
        <f>[1]!kdj("881001.WI",A1263,9,3,3,1,1,1)</f>
        <v>46.153241621337251</v>
      </c>
      <c r="N1263" s="7">
        <f>[1]!rsi("881001.WI",A1263,6,1,1)</f>
        <v>32.438349225757634</v>
      </c>
      <c r="O1263" s="7">
        <f>[1]!atr("881001.WI",A1263,14,"2","1",1)</f>
        <v>40.079850000000114</v>
      </c>
      <c r="P1263" s="21">
        <f>[1]!s_dq_close("000001.SH",A1263,1)</f>
        <v>1993.479</v>
      </c>
      <c r="Q1263" s="21">
        <f>[1]!s_dq_close("399107.SZ",A1263,1)</f>
        <v>1112.598</v>
      </c>
    </row>
    <row r="1264" spans="1:17" x14ac:dyDescent="0.25">
      <c r="A1264" s="6">
        <v>41719</v>
      </c>
      <c r="B1264" s="8">
        <f>[1]!i_dq_close($A$1,A1264)</f>
        <v>2328.3506000000002</v>
      </c>
      <c r="C1264" s="8">
        <f>[1]!i_dq_pctchange($A$1,A1264)</f>
        <v>2.6094754924557382</v>
      </c>
      <c r="D1264" s="8">
        <f>[1]!s_dq_volume("881001.WI",A1264,1000000)</f>
        <v>25120.128388000001</v>
      </c>
      <c r="E1264" s="8">
        <f>[1]!s_dq_turn($A$1,A1264)</f>
        <v>0.83660000000000001</v>
      </c>
      <c r="F1264" s="8">
        <f>[1]!s_share_freeshares($A$1,A1264,10000)</f>
        <v>109951850.4307</v>
      </c>
      <c r="G1264" s="8">
        <f>[1]!s_val_pe_ttm($A$1,A1264)</f>
        <v>12.204000473022461</v>
      </c>
      <c r="H1264" s="8">
        <f>[1]!s_val_dividendyield2($A$1,A1264)</f>
        <v>2.1907000000000001</v>
      </c>
      <c r="I1264" s="8">
        <f>[1]!s_val_pb_lf($A$1,A1264)</f>
        <v>1.5678999423980713</v>
      </c>
      <c r="J1264" s="11">
        <f>[1]!i_val_pe_percentile("881001.WI",A1264,"2000-01-01",A1264)</f>
        <v>1.3108068744538304</v>
      </c>
      <c r="K1264" s="8">
        <f>[1]!macd("881001.WI",A1264,26,12,9,1,1,1)</f>
        <v>-14.494676688563231</v>
      </c>
      <c r="L1264" s="8">
        <f>[1]!sar("881001.WI",A1264,4,"2","20","1",1)</f>
        <v>2248.2028</v>
      </c>
      <c r="M1264" s="12">
        <f>[1]!kdj("881001.WI",A1264,9,3,3,1,1,1)</f>
        <v>58.670015456118868</v>
      </c>
      <c r="N1264" s="7">
        <f>[1]!rsi("881001.WI",A1264,6,1,1)</f>
        <v>54.746259675543904</v>
      </c>
      <c r="O1264" s="7">
        <f>[1]!atr("881001.WI",A1264,14,"2","1",1)</f>
        <v>43.093585714285801</v>
      </c>
      <c r="P1264" s="21">
        <f>[1]!s_dq_close("000001.SH",A1264,1)</f>
        <v>2047.6189999999999</v>
      </c>
      <c r="Q1264" s="21">
        <f>[1]!s_dq_close("399107.SZ",A1264,1)</f>
        <v>1132.6590000000001</v>
      </c>
    </row>
    <row r="1265" spans="1:17" x14ac:dyDescent="0.25">
      <c r="A1265" s="6">
        <v>41722</v>
      </c>
      <c r="B1265" s="8">
        <f>[1]!i_dq_close($A$1,A1265)</f>
        <v>2342.9512</v>
      </c>
      <c r="C1265" s="8">
        <f>[1]!i_dq_pctchange($A$1,A1265)</f>
        <v>0.62707910054438354</v>
      </c>
      <c r="D1265" s="8">
        <f>[1]!s_dq_volume("881001.WI",A1265,1000000)</f>
        <v>25746.983563999998</v>
      </c>
      <c r="E1265" s="8">
        <f>[1]!s_dq_turn($A$1,A1265)</f>
        <v>0.85740000000000005</v>
      </c>
      <c r="F1265" s="8">
        <f>[1]!s_share_freeshares($A$1,A1265,10000)</f>
        <v>109972796.2667</v>
      </c>
      <c r="G1265" s="8">
        <f>[1]!s_val_pe_ttm($A$1,A1265)</f>
        <v>12.304599761962891</v>
      </c>
      <c r="H1265" s="8">
        <f>[1]!s_val_dividendyield2($A$1,A1265)</f>
        <v>2.1768999999999998</v>
      </c>
      <c r="I1265" s="8">
        <f>[1]!s_val_pb_lf($A$1,A1265)</f>
        <v>1.5764000415802002</v>
      </c>
      <c r="J1265" s="11">
        <f>[1]!i_val_pe_percentile("881001.WI",A1265,"2000-01-01",A1265)</f>
        <v>1.7181129877693651</v>
      </c>
      <c r="K1265" s="8">
        <f>[1]!macd("881001.WI",A1265,26,12,9,1,1,1)</f>
        <v>-11.233855239828245</v>
      </c>
      <c r="L1265" s="8">
        <f>[1]!sar("881001.WI",A1265,4,"2","20","1",1)</f>
        <v>2252.0956719999999</v>
      </c>
      <c r="M1265" s="12">
        <f>[1]!kdj("881001.WI",A1265,9,3,3,1,1,1)</f>
        <v>69.808752056738555</v>
      </c>
      <c r="N1265" s="7">
        <f>[1]!rsi("881001.WI",A1265,6,1,1)</f>
        <v>58.77405233126661</v>
      </c>
      <c r="O1265" s="7">
        <f>[1]!atr("881001.WI",A1265,14,"2","1",1)</f>
        <v>43.225128571428677</v>
      </c>
      <c r="P1265" s="21">
        <f>[1]!s_dq_close("000001.SH",A1265,1)</f>
        <v>2066.279</v>
      </c>
      <c r="Q1265" s="21">
        <f>[1]!s_dq_close("399107.SZ",A1265,1)</f>
        <v>1133.653</v>
      </c>
    </row>
    <row r="1266" spans="1:17" x14ac:dyDescent="0.25">
      <c r="A1266" s="6">
        <v>41723</v>
      </c>
      <c r="B1266" s="8">
        <f>[1]!i_dq_close($A$1,A1266)</f>
        <v>2341.9342999999999</v>
      </c>
      <c r="C1266" s="8">
        <f>[1]!i_dq_pctchange($A$1,A1266)</f>
        <v>-4.3402525840063502E-2</v>
      </c>
      <c r="D1266" s="8">
        <f>[1]!s_dq_volume("881001.WI",A1266,1000000)</f>
        <v>23772.387048000001</v>
      </c>
      <c r="E1266" s="8">
        <f>[1]!s_dq_turn($A$1,A1266)</f>
        <v>0.79169999999999996</v>
      </c>
      <c r="F1266" s="8">
        <f>[1]!s_share_freeshares($A$1,A1266,10000)</f>
        <v>109836579.3167</v>
      </c>
      <c r="G1266" s="8">
        <f>[1]!s_val_pe_ttm($A$1,A1266)</f>
        <v>12.284500122070313</v>
      </c>
      <c r="H1266" s="8">
        <f>[1]!s_val_dividendyield2($A$1,A1266)</f>
        <v>2.1779000000000002</v>
      </c>
      <c r="I1266" s="8">
        <f>[1]!s_val_pb_lf($A$1,A1266)</f>
        <v>1.5742000341415405</v>
      </c>
      <c r="J1266" s="11">
        <f>[1]!i_val_pe_percentile("881001.WI",A1266,"2000-01-01",A1266)</f>
        <v>1.572052401746725</v>
      </c>
      <c r="K1266" s="8">
        <f>[1]!macd("881001.WI",A1266,26,12,9,1,1,1)</f>
        <v>-8.6321796860916038</v>
      </c>
      <c r="L1266" s="8">
        <f>[1]!sar("881001.WI",A1266,4,"2","20","1",1)</f>
        <v>2258.0771336799999</v>
      </c>
      <c r="M1266" s="12">
        <f>[1]!kdj("881001.WI",A1266,9,3,3,1,1,1)</f>
        <v>75.715780056417714</v>
      </c>
      <c r="N1266" s="7">
        <f>[1]!rsi("881001.WI",A1266,6,1,1)</f>
        <v>58.340073657208237</v>
      </c>
      <c r="O1266" s="7">
        <f>[1]!atr("881001.WI",A1266,14,"2","1",1)</f>
        <v>43.368114285714391</v>
      </c>
      <c r="P1266" s="21">
        <f>[1]!s_dq_close("000001.SH",A1266,1)</f>
        <v>2067.3110000000001</v>
      </c>
      <c r="Q1266" s="21">
        <f>[1]!s_dq_close("399107.SZ",A1266,1)</f>
        <v>1131.326</v>
      </c>
    </row>
    <row r="1267" spans="1:17" x14ac:dyDescent="0.25">
      <c r="A1267" s="6">
        <v>41724</v>
      </c>
      <c r="B1267" s="8">
        <f>[1]!i_dq_close($A$1,A1267)</f>
        <v>2345.2316999999998</v>
      </c>
      <c r="C1267" s="8">
        <f>[1]!i_dq_pctchange($A$1,A1267)</f>
        <v>0.1407981428001599</v>
      </c>
      <c r="D1267" s="8">
        <f>[1]!s_dq_volume("881001.WI",A1267,1000000)</f>
        <v>18967.140366</v>
      </c>
      <c r="E1267" s="8">
        <f>[1]!s_dq_turn($A$1,A1267)</f>
        <v>0.63170000000000004</v>
      </c>
      <c r="F1267" s="8">
        <f>[1]!s_share_freeshares($A$1,A1267,10000)</f>
        <v>109834293.69840001</v>
      </c>
      <c r="G1267" s="8">
        <f>[1]!s_val_pe_ttm($A$1,A1267)</f>
        <v>12.304599761962891</v>
      </c>
      <c r="H1267" s="8">
        <f>[1]!s_val_dividendyield2($A$1,A1267)</f>
        <v>2.1758999999999999</v>
      </c>
      <c r="I1267" s="8">
        <f>[1]!s_val_pb_lf($A$1,A1267)</f>
        <v>1.5749000310897827</v>
      </c>
      <c r="J1267" s="11">
        <f>[1]!i_val_pe_percentile("881001.WI",A1267,"2000-01-01",A1267)</f>
        <v>1.7607683352735739</v>
      </c>
      <c r="K1267" s="8">
        <f>[1]!macd("881001.WI",A1267,26,12,9,1,1,1)</f>
        <v>-6.2324170193628561</v>
      </c>
      <c r="L1267" s="8">
        <f>[1]!sar("881001.WI",A1267,4,"2","20","1",1)</f>
        <v>2265.8540029855999</v>
      </c>
      <c r="M1267" s="12">
        <f>[1]!kdj("881001.WI",A1267,9,3,3,1,1,1)</f>
        <v>80.680208846149256</v>
      </c>
      <c r="N1267" s="7">
        <f>[1]!rsi("881001.WI",A1267,6,1,1)</f>
        <v>59.503593704786709</v>
      </c>
      <c r="O1267" s="7">
        <f>[1]!atr("881001.WI",A1267,14,"2","1",1)</f>
        <v>41.279257142857269</v>
      </c>
      <c r="P1267" s="21">
        <f>[1]!s_dq_close("000001.SH",A1267,1)</f>
        <v>2063.67</v>
      </c>
      <c r="Q1267" s="21">
        <f>[1]!s_dq_close("399107.SZ",A1267,1)</f>
        <v>1137.1959999999999</v>
      </c>
    </row>
    <row r="1268" spans="1:17" x14ac:dyDescent="0.25">
      <c r="A1268" s="6">
        <v>41725</v>
      </c>
      <c r="B1268" s="8">
        <f>[1]!i_dq_close($A$1,A1268)</f>
        <v>2313.7199999999998</v>
      </c>
      <c r="C1268" s="8">
        <f>[1]!i_dq_pctchange($A$1,A1268)</f>
        <v>-1.3436497553738516</v>
      </c>
      <c r="D1268" s="8">
        <f>[1]!s_dq_volume("881001.WI",A1268,1000000)</f>
        <v>21627.630039</v>
      </c>
      <c r="E1268" s="8">
        <f>[1]!s_dq_turn($A$1,A1268)</f>
        <v>0.72009999999999996</v>
      </c>
      <c r="F1268" s="8">
        <f>[1]!s_share_freeshares($A$1,A1268,10000)</f>
        <v>109924044.6222</v>
      </c>
      <c r="G1268" s="8">
        <f>[1]!s_val_pe_ttm($A$1,A1268)</f>
        <v>12.147899627685547</v>
      </c>
      <c r="H1268" s="8">
        <f>[1]!s_val_dividendyield2($A$1,A1268)</f>
        <v>2.2033999999999998</v>
      </c>
      <c r="I1268" s="8">
        <f>[1]!s_val_pb_lf($A$1,A1268)</f>
        <v>1.5543999671936035</v>
      </c>
      <c r="J1268" s="11">
        <f>[1]!i_val_pe_percentile("881001.WI",A1268,"2000-01-01",A1268)</f>
        <v>1.047425080011638</v>
      </c>
      <c r="K1268" s="8">
        <f>[1]!macd("881001.WI",A1268,26,12,9,1,1,1)</f>
        <v>-6.7949902346681483</v>
      </c>
      <c r="L1268" s="8">
        <f>[1]!sar("881001.WI",A1268,4,"2","20","1",1)</f>
        <v>2273.008722746752</v>
      </c>
      <c r="M1268" s="12">
        <f>[1]!kdj("881001.WI",A1268,9,3,3,1,1,1)</f>
        <v>74.180909533291569</v>
      </c>
      <c r="N1268" s="7">
        <f>[1]!rsi("881001.WI",A1268,6,1,1)</f>
        <v>45.068743817568333</v>
      </c>
      <c r="O1268" s="7">
        <f>[1]!atr("881001.WI",A1268,14,"2","1",1)</f>
        <v>41.455757142857237</v>
      </c>
      <c r="P1268" s="21">
        <f>[1]!s_dq_close("000001.SH",A1268,1)</f>
        <v>2046.588</v>
      </c>
      <c r="Q1268" s="21">
        <f>[1]!s_dq_close("399107.SZ",A1268,1)</f>
        <v>1114.6120000000001</v>
      </c>
    </row>
    <row r="1269" spans="1:17" x14ac:dyDescent="0.25">
      <c r="A1269" s="6">
        <v>41726</v>
      </c>
      <c r="B1269" s="8">
        <f>[1]!i_dq_close($A$1,A1269)</f>
        <v>2282.7451000000001</v>
      </c>
      <c r="C1269" s="8">
        <f>[1]!i_dq_pctchange($A$1,A1269)</f>
        <v>-1.3387488546582866</v>
      </c>
      <c r="D1269" s="8">
        <f>[1]!s_dq_volume("881001.WI",A1269,1000000)</f>
        <v>22323.298912999999</v>
      </c>
      <c r="E1269" s="8">
        <f>[1]!s_dq_turn($A$1,A1269)</f>
        <v>0.74329999999999996</v>
      </c>
      <c r="F1269" s="8">
        <f>[1]!s_share_freeshares($A$1,A1269,10000)</f>
        <v>109927780.5935</v>
      </c>
      <c r="G1269" s="8">
        <f>[1]!s_val_pe_ttm($A$1,A1269)</f>
        <v>11.993100166320801</v>
      </c>
      <c r="H1269" s="8">
        <f>[1]!s_val_dividendyield2($A$1,A1269)</f>
        <v>2.2269000000000001</v>
      </c>
      <c r="I1269" s="8">
        <f>[1]!s_val_pb_lf($A$1,A1269)</f>
        <v>1.5379999876022339</v>
      </c>
      <c r="J1269" s="11">
        <f>[1]!i_val_pe_percentile("881001.WI",A1269,"2000-01-01",A1269)</f>
        <v>0.46538685282140779</v>
      </c>
      <c r="K1269" s="8">
        <f>[1]!macd("881001.WI",A1269,26,12,9,1,1,1)</f>
        <v>-9.6292491328736105</v>
      </c>
      <c r="L1269" s="8">
        <f>[1]!sar("881001.WI",A1269,4,"2","20","1",1)</f>
        <v>2275.7629000000002</v>
      </c>
      <c r="M1269" s="12">
        <f>[1]!kdj("881001.WI",A1269,9,3,3,1,1,1)</f>
        <v>60.206219182199085</v>
      </c>
      <c r="N1269" s="7">
        <f>[1]!rsi("881001.WI",A1269,6,1,1)</f>
        <v>35.041688215682889</v>
      </c>
      <c r="O1269" s="7">
        <f>[1]!atr("881001.WI",A1269,14,"2","1",1)</f>
        <v>38.483685714285784</v>
      </c>
      <c r="P1269" s="21">
        <f>[1]!s_dq_close("000001.SH",A1269,1)</f>
        <v>2041.712</v>
      </c>
      <c r="Q1269" s="21">
        <f>[1]!s_dq_close("399107.SZ",A1269,1)</f>
        <v>1090.204</v>
      </c>
    </row>
    <row r="1270" spans="1:17" x14ac:dyDescent="0.25">
      <c r="A1270" s="6">
        <v>41729</v>
      </c>
      <c r="B1270" s="8">
        <f>[1]!i_dq_close($A$1,A1270)</f>
        <v>2270.9917</v>
      </c>
      <c r="C1270" s="8">
        <f>[1]!i_dq_pctchange($A$1,A1270)</f>
        <v>-0.51488008888947145</v>
      </c>
      <c r="D1270" s="8">
        <f>[1]!s_dq_volume("881001.WI",A1270,1000000)</f>
        <v>16435.421058000004</v>
      </c>
      <c r="E1270" s="8">
        <f>[1]!s_dq_turn($A$1,A1270)</f>
        <v>0.54690000000000005</v>
      </c>
      <c r="F1270" s="8">
        <f>[1]!s_share_freeshares($A$1,A1270,10000)</f>
        <v>109863535.4471</v>
      </c>
      <c r="G1270" s="8">
        <f>[1]!s_val_pe_ttm($A$1,A1270)</f>
        <v>11.83430004119873</v>
      </c>
      <c r="H1270" s="8">
        <f>[1]!s_val_dividendyield2($A$1,A1270)</f>
        <v>2.2342</v>
      </c>
      <c r="I1270" s="8">
        <f>[1]!s_val_pb_lf($A$1,A1270)</f>
        <v>1.5240999460220337</v>
      </c>
      <c r="J1270" s="11">
        <f>[1]!i_val_pe_percentile("881001.WI",A1270,"2000-01-01",A1270)</f>
        <v>2.9078220412910728E-2</v>
      </c>
      <c r="K1270" s="8">
        <f>[1]!macd("881001.WI",A1270,26,12,9,1,1,1)</f>
        <v>-12.677680473258533</v>
      </c>
      <c r="L1270" s="8">
        <f>[1]!sar("881001.WI",A1270,4,"2","20","1",1)</f>
        <v>2352.9252000000001</v>
      </c>
      <c r="M1270" s="12">
        <f>[1]!kdj("881001.WI",A1270,9,3,3,1,1,1)</f>
        <v>47.231176809802697</v>
      </c>
      <c r="N1270" s="7">
        <f>[1]!rsi("881001.WI",A1270,6,1,1)</f>
        <v>31.818319018517411</v>
      </c>
      <c r="O1270" s="7">
        <f>[1]!atr("881001.WI",A1270,14,"2","1",1)</f>
        <v>38.333457142857242</v>
      </c>
      <c r="P1270" s="21">
        <f>[1]!s_dq_close("000001.SH",A1270,1)</f>
        <v>2033.306</v>
      </c>
      <c r="Q1270" s="21">
        <f>[1]!s_dq_close("399107.SZ",A1270,1)</f>
        <v>1085.6780000000001</v>
      </c>
    </row>
    <row r="1271" spans="1:17" x14ac:dyDescent="0.25">
      <c r="A1271" s="6">
        <v>41730</v>
      </c>
      <c r="B1271" s="8">
        <f>[1]!i_dq_close($A$1,A1271)</f>
        <v>2299.7064</v>
      </c>
      <c r="C1271" s="8">
        <f>[1]!i_dq_pctchange($A$1,A1271)</f>
        <v>1.264412371035966</v>
      </c>
      <c r="D1271" s="8">
        <f>[1]!s_dq_volume("881001.WI",A1271,1000000)</f>
        <v>14840.922187</v>
      </c>
      <c r="E1271" s="8">
        <f>[1]!s_dq_turn($A$1,A1271)</f>
        <v>0.49380000000000002</v>
      </c>
      <c r="F1271" s="8">
        <f>[1]!s_share_freeshares($A$1,A1271,10000)</f>
        <v>110031407.7765</v>
      </c>
      <c r="G1271" s="8">
        <f>[1]!s_val_pe_ttm($A$1,A1271)</f>
        <v>11.973699569702148</v>
      </c>
      <c r="H1271" s="8">
        <f>[1]!s_val_dividendyield2($A$1,A1271)</f>
        <v>2.2115</v>
      </c>
      <c r="I1271" s="8">
        <f>[1]!s_val_pb_lf($A$1,A1271)</f>
        <v>1.5388000011444092</v>
      </c>
      <c r="J1271" s="11">
        <f>[1]!i_val_pe_percentile("881001.WI",A1271,"2000-01-01",A1271)</f>
        <v>0.34883720930232559</v>
      </c>
      <c r="K1271" s="8">
        <f>[1]!macd("881001.WI",A1271,26,12,9,1,1,1)</f>
        <v>-12.630946275858605</v>
      </c>
      <c r="L1271" s="8">
        <f>[1]!sar("881001.WI",A1271,4,"2","20","1",1)</f>
        <v>2351.0222080000003</v>
      </c>
      <c r="M1271" s="12">
        <f>[1]!kdj("881001.WI",A1271,9,3,3,1,1,1)</f>
        <v>47.519420765976271</v>
      </c>
      <c r="N1271" s="7">
        <f>[1]!rsi("881001.WI",A1271,6,1,1)</f>
        <v>46.30006178536992</v>
      </c>
      <c r="O1271" s="7">
        <f>[1]!atr("881001.WI",A1271,14,"2","1",1)</f>
        <v>37.072185714285816</v>
      </c>
      <c r="P1271" s="21">
        <f>[1]!s_dq_close("000001.SH",A1271,1)</f>
        <v>2047.46</v>
      </c>
      <c r="Q1271" s="21">
        <f>[1]!s_dq_close("399107.SZ",A1271,1)</f>
        <v>1103.6569999999999</v>
      </c>
    </row>
    <row r="1272" spans="1:17" x14ac:dyDescent="0.25">
      <c r="A1272" s="6">
        <v>41731</v>
      </c>
      <c r="B1272" s="8">
        <f>[1]!i_dq_close($A$1,A1272)</f>
        <v>2305.1525000000001</v>
      </c>
      <c r="C1272" s="8">
        <f>[1]!i_dq_pctchange($A$1,A1272)</f>
        <v>0.2368171867504528</v>
      </c>
      <c r="D1272" s="8">
        <f>[1]!s_dq_volume("881001.WI",A1272,1000000)</f>
        <v>18279.562634000002</v>
      </c>
      <c r="E1272" s="8">
        <f>[1]!s_dq_turn($A$1,A1272)</f>
        <v>0.60809999999999997</v>
      </c>
      <c r="F1272" s="8">
        <f>[1]!s_share_freeshares($A$1,A1272,10000)</f>
        <v>110053400.29350001</v>
      </c>
      <c r="G1272" s="8">
        <f>[1]!s_val_pe_ttm($A$1,A1272)</f>
        <v>12.015199661254883</v>
      </c>
      <c r="H1272" s="8">
        <f>[1]!s_val_dividendyield2($A$1,A1272)</f>
        <v>2.2016</v>
      </c>
      <c r="I1272" s="8">
        <f>[1]!s_val_pb_lf($A$1,A1272)</f>
        <v>1.5436999797821045</v>
      </c>
      <c r="J1272" s="11">
        <f>[1]!i_val_pe_percentile("881001.WI",A1272,"2000-01-01",A1272)</f>
        <v>0.69747166521360071</v>
      </c>
      <c r="K1272" s="8">
        <f>[1]!macd("881001.WI",A1272,26,12,9,1,1,1)</f>
        <v>-12.015942032586736</v>
      </c>
      <c r="L1272" s="8">
        <f>[1]!sar("881001.WI",A1272,4,"2","20","1",1)</f>
        <v>2349.1572758400002</v>
      </c>
      <c r="M1272" s="12">
        <f>[1]!kdj("881001.WI",A1272,9,3,3,1,1,1)</f>
        <v>49.406837898599917</v>
      </c>
      <c r="N1272" s="7">
        <f>[1]!rsi("881001.WI",A1272,6,1,1)</f>
        <v>48.776268578306379</v>
      </c>
      <c r="O1272" s="7">
        <f>[1]!atr("881001.WI",A1272,14,"2","1",1)</f>
        <v>35.8977142857144</v>
      </c>
      <c r="P1272" s="21">
        <f>[1]!s_dq_close("000001.SH",A1272,1)</f>
        <v>2058.9879999999998</v>
      </c>
      <c r="Q1272" s="21">
        <f>[1]!s_dq_close("399107.SZ",A1272,1)</f>
        <v>1101.569</v>
      </c>
    </row>
    <row r="1273" spans="1:17" x14ac:dyDescent="0.25">
      <c r="A1273" s="6">
        <v>41732</v>
      </c>
      <c r="B1273" s="8">
        <f>[1]!i_dq_close($A$1,A1273)</f>
        <v>2296.1374999999998</v>
      </c>
      <c r="C1273" s="8">
        <f>[1]!i_dq_pctchange($A$1,A1273)</f>
        <v>-0.39108041658850456</v>
      </c>
      <c r="D1273" s="8">
        <f>[1]!s_dq_volume("881001.WI",A1273,1000000)</f>
        <v>18786.232419</v>
      </c>
      <c r="E1273" s="8">
        <f>[1]!s_dq_turn($A$1,A1273)</f>
        <v>0.62490000000000001</v>
      </c>
      <c r="F1273" s="8">
        <f>[1]!s_share_freeshares($A$1,A1273,10000)</f>
        <v>110124424.8972</v>
      </c>
      <c r="G1273" s="8">
        <f>[1]!s_val_pe_ttm($A$1,A1273)</f>
        <v>11.958100318908691</v>
      </c>
      <c r="H1273" s="8">
        <f>[1]!s_val_dividendyield2($A$1,A1273)</f>
        <v>2.21</v>
      </c>
      <c r="I1273" s="8">
        <f>[1]!s_val_pb_lf($A$1,A1273)</f>
        <v>1.535599946975708</v>
      </c>
      <c r="J1273" s="11">
        <f>[1]!i_val_pe_percentile("881001.WI",A1273,"2000-01-01",A1273)</f>
        <v>0.34863451481696689</v>
      </c>
      <c r="K1273" s="8">
        <f>[1]!macd("881001.WI",A1273,26,12,9,1,1,1)</f>
        <v>-12.116312588056644</v>
      </c>
      <c r="L1273" s="8">
        <f>[1]!sar("881001.WI",A1273,4,"2","20","1",1)</f>
        <v>2347.3296423232005</v>
      </c>
      <c r="M1273" s="12">
        <f>[1]!kdj("881001.WI",A1273,9,3,3,1,1,1)</f>
        <v>46.05140364988403</v>
      </c>
      <c r="N1273" s="7">
        <f>[1]!rsi("881001.WI",A1273,6,1,1)</f>
        <v>44.683461278423913</v>
      </c>
      <c r="O1273" s="7">
        <f>[1]!atr("881001.WI",A1273,14,"2","1",1)</f>
        <v>35.649721428571539</v>
      </c>
      <c r="P1273" s="21">
        <f>[1]!s_dq_close("000001.SH",A1273,1)</f>
        <v>2043.702</v>
      </c>
      <c r="Q1273" s="21">
        <f>[1]!s_dq_close("399107.SZ",A1273,1)</f>
        <v>1102.0563</v>
      </c>
    </row>
    <row r="1274" spans="1:17" x14ac:dyDescent="0.25">
      <c r="A1274" s="6">
        <v>41733</v>
      </c>
      <c r="B1274" s="8">
        <f>[1]!i_dq_close($A$1,A1274)</f>
        <v>2321.4079999999999</v>
      </c>
      <c r="C1274" s="8">
        <f>[1]!i_dq_pctchange($A$1,A1274)</f>
        <v>1.1005656237921329</v>
      </c>
      <c r="D1274" s="8">
        <f>[1]!s_dq_volume("881001.WI",A1274,1000000)</f>
        <v>15317.847749</v>
      </c>
      <c r="E1274" s="8">
        <f>[1]!s_dq_turn($A$1,A1274)</f>
        <v>0.50939999999999996</v>
      </c>
      <c r="F1274" s="8">
        <f>[1]!s_share_freeshares($A$1,A1274,10000)</f>
        <v>110290354.36049999</v>
      </c>
      <c r="G1274" s="8">
        <f>[1]!s_val_pe_ttm($A$1,A1274)</f>
        <v>12.067099571228027</v>
      </c>
      <c r="H1274" s="8">
        <f>[1]!s_val_dividendyield2($A$1,A1274)</f>
        <v>2.1890999999999998</v>
      </c>
      <c r="I1274" s="8">
        <f>[1]!s_val_pb_lf($A$1,A1274)</f>
        <v>1.5491000413894653</v>
      </c>
      <c r="J1274" s="11">
        <f>[1]!i_val_pe_percentile("881001.WI",A1274,"2000-01-01",A1274)</f>
        <v>0.90037757769387172</v>
      </c>
      <c r="K1274" s="8">
        <f>[1]!macd("881001.WI",A1274,26,12,9,1,1,1)</f>
        <v>-10.040992509429998</v>
      </c>
      <c r="L1274" s="8">
        <f>[1]!sar("881001.WI",A1274,4,"2","20","1",1)</f>
        <v>2345.5385614767365</v>
      </c>
      <c r="M1274" s="12">
        <f>[1]!kdj("881001.WI",A1274,9,3,3,1,1,1)</f>
        <v>52.452836037734329</v>
      </c>
      <c r="N1274" s="7">
        <f>[1]!rsi("881001.WI",A1274,6,1,1)</f>
        <v>56.859964151635367</v>
      </c>
      <c r="O1274" s="7">
        <f>[1]!atr("881001.WI",A1274,14,"2","1",1)</f>
        <v>35.409442857142984</v>
      </c>
      <c r="P1274" s="21">
        <f>[1]!s_dq_close("000001.SH",A1274,1)</f>
        <v>2058.8310000000001</v>
      </c>
      <c r="Q1274" s="21">
        <f>[1]!s_dq_close("399107.SZ",A1274,1)</f>
        <v>1115.2070000000001</v>
      </c>
    </row>
    <row r="1275" spans="1:17" x14ac:dyDescent="0.25">
      <c r="A1275" s="6">
        <v>41737</v>
      </c>
      <c r="B1275" s="8">
        <f>[1]!i_dq_close($A$1,A1275)</f>
        <v>2360.4009999999998</v>
      </c>
      <c r="C1275" s="8">
        <f>[1]!i_dq_pctchange($A$1,A1275)</f>
        <v>1.6797133463828822</v>
      </c>
      <c r="D1275" s="8">
        <f>[1]!s_dq_volume("881001.WI",A1275,1000000)</f>
        <v>21865.068628000001</v>
      </c>
      <c r="E1275" s="8">
        <f>[1]!s_dq_turn($A$1,A1275)</f>
        <v>0.72670000000000001</v>
      </c>
      <c r="F1275" s="8">
        <f>[1]!s_share_freeshares($A$1,A1275,10000)</f>
        <v>110701528.237</v>
      </c>
      <c r="G1275" s="8">
        <f>[1]!s_val_pe_ttm($A$1,A1275)</f>
        <v>12.285599708557129</v>
      </c>
      <c r="H1275" s="8">
        <f>[1]!s_val_dividendyield2($A$1,A1275)</f>
        <v>2.1522000000000001</v>
      </c>
      <c r="I1275" s="8">
        <f>[1]!s_val_pb_lf($A$1,A1275)</f>
        <v>1.5722999572753906</v>
      </c>
      <c r="J1275" s="11">
        <f>[1]!i_val_pe_percentile("881001.WI",A1275,"2000-01-01",A1275)</f>
        <v>1.8002322880371662</v>
      </c>
      <c r="K1275" s="8">
        <f>[1]!macd("881001.WI",A1275,26,12,9,1,1,1)</f>
        <v>-5.1900495132472315</v>
      </c>
      <c r="L1275" s="8">
        <f>[1]!sar("881001.WI",A1275,4,"2","20","1",1)</f>
        <v>2286.3380999999999</v>
      </c>
      <c r="M1275" s="12">
        <f>[1]!kdj("881001.WI",A1275,9,3,3,1,1,1)</f>
        <v>67.726596333461302</v>
      </c>
      <c r="N1275" s="7">
        <f>[1]!rsi("881001.WI",A1275,6,1,1)</f>
        <v>69.35180701547246</v>
      </c>
      <c r="O1275" s="7">
        <f>[1]!atr("881001.WI",A1275,14,"2","1",1)</f>
        <v>37.75084285714297</v>
      </c>
      <c r="P1275" s="21">
        <f>[1]!s_dq_close("000001.SH",A1275,1)</f>
        <v>2098.2840000000001</v>
      </c>
      <c r="Q1275" s="21">
        <f>[1]!s_dq_close("399107.SZ",A1275,1)</f>
        <v>1125.8789999999999</v>
      </c>
    </row>
    <row r="1276" spans="1:17" x14ac:dyDescent="0.25">
      <c r="A1276" s="6">
        <v>41738</v>
      </c>
      <c r="B1276" s="8">
        <f>[1]!i_dq_close($A$1,A1276)</f>
        <v>2373.7907</v>
      </c>
      <c r="C1276" s="8">
        <f>[1]!i_dq_pctchange($A$1,A1276)</f>
        <v>0.56726378272167222</v>
      </c>
      <c r="D1276" s="8">
        <f>[1]!s_dq_volume("881001.WI",A1276,1000000)</f>
        <v>19036.920022999999</v>
      </c>
      <c r="E1276" s="8">
        <f>[1]!s_dq_turn($A$1,A1276)</f>
        <v>0.63270000000000004</v>
      </c>
      <c r="F1276" s="8">
        <f>[1]!s_share_freeshares($A$1,A1276,10000)</f>
        <v>110706521.37890001</v>
      </c>
      <c r="G1276" s="8">
        <f>[1]!s_val_pe_ttm($A$1,A1276)</f>
        <v>12.341300010681152</v>
      </c>
      <c r="H1276" s="8">
        <f>[1]!s_val_dividendyield2($A$1,A1276)</f>
        <v>2.1398000000000001</v>
      </c>
      <c r="I1276" s="8">
        <f>[1]!s_val_pb_lf($A$1,A1276)</f>
        <v>1.5799000263214111</v>
      </c>
      <c r="J1276" s="11">
        <f>[1]!i_val_pe_percentile("881001.WI",A1276,"2000-01-01",A1276)</f>
        <v>2.4092888243831641</v>
      </c>
      <c r="K1276" s="8">
        <f>[1]!macd("881001.WI",A1276,26,12,9,1,1,1)</f>
        <v>-0.26218306879400188</v>
      </c>
      <c r="L1276" s="8">
        <f>[1]!sar("881001.WI",A1276,4,"2","20","1",1)</f>
        <v>2287.8554039999999</v>
      </c>
      <c r="M1276" s="12">
        <f>[1]!kdj("881001.WI",A1276,9,3,3,1,1,1)</f>
        <v>77.94968007469906</v>
      </c>
      <c r="N1276" s="7">
        <f>[1]!rsi("881001.WI",A1276,6,1,1)</f>
        <v>72.618905713564715</v>
      </c>
      <c r="O1276" s="7">
        <f>[1]!atr("881001.WI",A1276,14,"2","1",1)</f>
        <v>36.449435714285819</v>
      </c>
      <c r="P1276" s="21">
        <f>[1]!s_dq_close("000001.SH",A1276,1)</f>
        <v>2105.2370000000001</v>
      </c>
      <c r="Q1276" s="21">
        <f>[1]!s_dq_close("399107.SZ",A1276,1)</f>
        <v>1136.05</v>
      </c>
    </row>
    <row r="1277" spans="1:17" x14ac:dyDescent="0.25">
      <c r="A1277" s="6">
        <v>41739</v>
      </c>
      <c r="B1277" s="8">
        <f>[1]!i_dq_close($A$1,A1277)</f>
        <v>2398.6632</v>
      </c>
      <c r="C1277" s="8">
        <f>[1]!i_dq_pctchange($A$1,A1277)</f>
        <v>1.0477966739022082</v>
      </c>
      <c r="D1277" s="8">
        <f>[1]!s_dq_volume("881001.WI",A1277,1000000)</f>
        <v>26194.725353999998</v>
      </c>
      <c r="E1277" s="8">
        <f>[1]!s_dq_turn($A$1,A1277)</f>
        <v>0.87039999999999995</v>
      </c>
      <c r="F1277" s="8">
        <f>[1]!s_share_freeshares($A$1,A1277,10000)</f>
        <v>110698749.4436</v>
      </c>
      <c r="G1277" s="8">
        <f>[1]!s_val_pe_ttm($A$1,A1277)</f>
        <v>12.490699768066406</v>
      </c>
      <c r="H1277" s="8">
        <f>[1]!s_val_dividendyield2($A$1,A1277)</f>
        <v>2.1181000000000001</v>
      </c>
      <c r="I1277" s="8">
        <f>[1]!s_val_pb_lf($A$1,A1277)</f>
        <v>1.5973999500274658</v>
      </c>
      <c r="J1277" s="11">
        <f>[1]!i_val_pe_percentile("881001.WI",A1277,"2000-01-01",A1277)</f>
        <v>3.4242600116076614</v>
      </c>
      <c r="K1277" s="8">
        <f>[1]!macd("881001.WI",A1277,26,12,9,1,1,1)</f>
        <v>5.5857998500096073</v>
      </c>
      <c r="L1277" s="8">
        <f>[1]!sar("881001.WI",A1277,4,"2","20","1",1)</f>
        <v>2291.36847184</v>
      </c>
      <c r="M1277" s="12">
        <f>[1]!kdj("881001.WI",A1277,9,3,3,1,1,1)</f>
        <v>82.491059160742353</v>
      </c>
      <c r="N1277" s="7">
        <f>[1]!rsi("881001.WI",A1277,6,1,1)</f>
        <v>77.876049916507128</v>
      </c>
      <c r="O1277" s="7">
        <f>[1]!atr("881001.WI",A1277,14,"2","1",1)</f>
        <v>34.959271428571519</v>
      </c>
      <c r="P1277" s="21">
        <f>[1]!s_dq_close("000001.SH",A1277,1)</f>
        <v>2134.3000000000002</v>
      </c>
      <c r="Q1277" s="21">
        <f>[1]!s_dq_close("399107.SZ",A1277,1)</f>
        <v>1141.046</v>
      </c>
    </row>
    <row r="1278" spans="1:17" x14ac:dyDescent="0.25">
      <c r="A1278" s="6">
        <v>41740</v>
      </c>
      <c r="B1278" s="8">
        <f>[1]!i_dq_close($A$1,A1278)</f>
        <v>2391.0477999999998</v>
      </c>
      <c r="C1278" s="8">
        <f>[1]!i_dq_pctchange($A$1,A1278)</f>
        <v>-0.31748517257446301</v>
      </c>
      <c r="D1278" s="8">
        <f>[1]!s_dq_volume("881001.WI",A1278,1000000)</f>
        <v>21909.751981000001</v>
      </c>
      <c r="E1278" s="8">
        <f>[1]!s_dq_turn($A$1,A1278)</f>
        <v>0.72789999999999999</v>
      </c>
      <c r="F1278" s="8">
        <f>[1]!s_share_freeshares($A$1,A1278,10000)</f>
        <v>110736137.4005</v>
      </c>
      <c r="G1278" s="8">
        <f>[1]!s_val_pe_ttm($A$1,A1278)</f>
        <v>12.457799911499023</v>
      </c>
      <c r="H1278" s="8">
        <f>[1]!s_val_dividendyield2($A$1,A1278)</f>
        <v>2.1234000000000002</v>
      </c>
      <c r="I1278" s="8">
        <f>[1]!s_val_pb_lf($A$1,A1278)</f>
        <v>1.5928000211715698</v>
      </c>
      <c r="J1278" s="11">
        <f>[1]!i_val_pe_percentile("881001.WI",A1278,"2000-01-01",A1278)</f>
        <v>3.249202204815782</v>
      </c>
      <c r="K1278" s="8">
        <f>[1]!macd("881001.WI",A1278,26,12,9,1,1,1)</f>
        <v>9.4964007140288231</v>
      </c>
      <c r="L1278" s="8">
        <f>[1]!sar("881001.WI",A1278,4,"2","20","1",1)</f>
        <v>2298.5839835296001</v>
      </c>
      <c r="M1278" s="12">
        <f>[1]!kdj("881001.WI",A1278,9,3,3,1,1,1)</f>
        <v>83.868698147966285</v>
      </c>
      <c r="N1278" s="7">
        <f>[1]!rsi("881001.WI",A1278,6,1,1)</f>
        <v>72.744442378576707</v>
      </c>
      <c r="O1278" s="7">
        <f>[1]!atr("881001.WI",A1278,14,"2","1",1)</f>
        <v>30.493464285714417</v>
      </c>
      <c r="P1278" s="21">
        <f>[1]!s_dq_close("000001.SH",A1278,1)</f>
        <v>2130.5419999999999</v>
      </c>
      <c r="Q1278" s="21">
        <f>[1]!s_dq_close("399107.SZ",A1278,1)</f>
        <v>1136.1769999999999</v>
      </c>
    </row>
    <row r="1279" spans="1:17" x14ac:dyDescent="0.25">
      <c r="A1279" s="6">
        <v>41743</v>
      </c>
      <c r="B1279" s="8">
        <f>[1]!i_dq_close($A$1,A1279)</f>
        <v>2399.2251000000001</v>
      </c>
      <c r="C1279" s="8">
        <f>[1]!i_dq_pctchange($A$1,A1279)</f>
        <v>0.34199650881091909</v>
      </c>
      <c r="D1279" s="8">
        <f>[1]!s_dq_volume("881001.WI",A1279,1000000)</f>
        <v>18274.181257</v>
      </c>
      <c r="E1279" s="8">
        <f>[1]!s_dq_turn($A$1,A1279)</f>
        <v>0.6069</v>
      </c>
      <c r="F1279" s="8">
        <f>[1]!s_share_freeshares($A$1,A1279,10000)</f>
        <v>110704367.07250001</v>
      </c>
      <c r="G1279" s="8">
        <f>[1]!s_val_pe_ttm($A$1,A1279)</f>
        <v>12.507399559020996</v>
      </c>
      <c r="H1279" s="8">
        <f>[1]!s_val_dividendyield2($A$1,A1279)</f>
        <v>2.1135999999999999</v>
      </c>
      <c r="I1279" s="8">
        <f>[1]!s_val_pb_lf($A$1,A1279)</f>
        <v>1.5959000587463379</v>
      </c>
      <c r="J1279" s="11">
        <f>[1]!i_val_pe_percentile("881001.WI",A1279,"2000-01-01",A1279)</f>
        <v>3.5382830626450117</v>
      </c>
      <c r="K1279" s="8">
        <f>[1]!macd("881001.WI",A1279,26,12,9,1,1,1)</f>
        <v>13.104360926990012</v>
      </c>
      <c r="L1279" s="8">
        <f>[1]!sar("881001.WI",A1279,4,"2","20","1",1)</f>
        <v>2305.3665645178239</v>
      </c>
      <c r="M1279" s="12">
        <f>[1]!kdj("881001.WI",A1279,9,3,3,1,1,1)</f>
        <v>86.395738601485121</v>
      </c>
      <c r="N1279" s="7">
        <f>[1]!rsi("881001.WI",A1279,6,1,1)</f>
        <v>74.877537324125754</v>
      </c>
      <c r="O1279" s="7">
        <f>[1]!atr("881001.WI",A1279,14,"2","1",1)</f>
        <v>29.449378571428692</v>
      </c>
      <c r="P1279" s="21">
        <f>[1]!s_dq_close("000001.SH",A1279,1)</f>
        <v>2131.5390000000002</v>
      </c>
      <c r="Q1279" s="21">
        <f>[1]!s_dq_close("399107.SZ",A1279,1)</f>
        <v>1142.7560000000001</v>
      </c>
    </row>
    <row r="1280" spans="1:17" x14ac:dyDescent="0.25">
      <c r="A1280" s="6">
        <v>41744</v>
      </c>
      <c r="B1280" s="8">
        <f>[1]!i_dq_close($A$1,A1280)</f>
        <v>2370.4096</v>
      </c>
      <c r="C1280" s="8">
        <f>[1]!i_dq_pctchange($A$1,A1280)</f>
        <v>-1.2010336170624489</v>
      </c>
      <c r="D1280" s="8">
        <f>[1]!s_dq_volume("881001.WI",A1280,1000000)</f>
        <v>19631.178085</v>
      </c>
      <c r="E1280" s="8">
        <f>[1]!s_dq_turn($A$1,A1280)</f>
        <v>0.65149999999999997</v>
      </c>
      <c r="F1280" s="8">
        <f>[1]!s_share_freeshares($A$1,A1280,10000)</f>
        <v>110961104.2308</v>
      </c>
      <c r="G1280" s="8">
        <f>[1]!s_val_pe_ttm($A$1,A1280)</f>
        <v>12.336899757385254</v>
      </c>
      <c r="H1280" s="8">
        <f>[1]!s_val_dividendyield2($A$1,A1280)</f>
        <v>2.1402999999999999</v>
      </c>
      <c r="I1280" s="8">
        <f>[1]!s_val_pb_lf($A$1,A1280)</f>
        <v>1.5760999917984009</v>
      </c>
      <c r="J1280" s="11">
        <f>[1]!i_val_pe_percentile("881001.WI",A1280,"2000-01-01",A1280)</f>
        <v>2.3775007248477817</v>
      </c>
      <c r="K1280" s="8">
        <f>[1]!macd("881001.WI",A1280,26,12,9,1,1,1)</f>
        <v>13.483100570454553</v>
      </c>
      <c r="L1280" s="8">
        <f>[1]!sar("881001.WI",A1280,4,"2","20","1",1)</f>
        <v>2311.7421906467544</v>
      </c>
      <c r="M1280" s="12">
        <f>[1]!kdj("881001.WI",A1280,9,3,3,1,1,1)</f>
        <v>79.964530266009788</v>
      </c>
      <c r="N1280" s="7">
        <f>[1]!rsi("881001.WI",A1280,6,1,1)</f>
        <v>56.259030974019289</v>
      </c>
      <c r="O1280" s="7">
        <f>[1]!atr("881001.WI",A1280,14,"2","1",1)</f>
        <v>29.91050000000012</v>
      </c>
      <c r="P1280" s="21">
        <f>[1]!s_dq_close("000001.SH",A1280,1)</f>
        <v>2101.6010000000001</v>
      </c>
      <c r="Q1280" s="21">
        <f>[1]!s_dq_close("399107.SZ",A1280,1)</f>
        <v>1133.933</v>
      </c>
    </row>
    <row r="1281" spans="1:17" x14ac:dyDescent="0.25">
      <c r="A1281" s="6">
        <v>41745</v>
      </c>
      <c r="B1281" s="8">
        <f>[1]!i_dq_close($A$1,A1281)</f>
        <v>2372.6282999999999</v>
      </c>
      <c r="C1281" s="8">
        <f>[1]!i_dq_pctchange($A$1,A1281)</f>
        <v>9.3599857172359524E-2</v>
      </c>
      <c r="D1281" s="8">
        <f>[1]!s_dq_volume("881001.WI",A1281,1000000)</f>
        <v>16375.391003000001</v>
      </c>
      <c r="E1281" s="8">
        <f>[1]!s_dq_turn($A$1,A1281)</f>
        <v>0.54339999999999999</v>
      </c>
      <c r="F1281" s="8">
        <f>[1]!s_share_freeshares($A$1,A1281,10000)</f>
        <v>111064181.44220001</v>
      </c>
      <c r="G1281" s="8">
        <f>[1]!s_val_pe_ttm($A$1,A1281)</f>
        <v>12.349800109863281</v>
      </c>
      <c r="H1281" s="8">
        <f>[1]!s_val_dividendyield2($A$1,A1281)</f>
        <v>2.1366000000000001</v>
      </c>
      <c r="I1281" s="8">
        <f>[1]!s_val_pb_lf($A$1,A1281)</f>
        <v>1.5774999856948853</v>
      </c>
      <c r="J1281" s="11">
        <f>[1]!i_val_pe_percentile("881001.WI",A1281,"2000-01-01",A1281)</f>
        <v>2.5507246376811592</v>
      </c>
      <c r="K1281" s="8">
        <f>[1]!macd("881001.WI",A1281,26,12,9,1,1,1)</f>
        <v>13.803170654987298</v>
      </c>
      <c r="L1281" s="8">
        <f>[1]!sar("881001.WI",A1281,4,"2","20","1",1)</f>
        <v>2317.7352792079491</v>
      </c>
      <c r="M1281" s="12">
        <f>[1]!kdj("881001.WI",A1281,9,3,3,1,1,1)</f>
        <v>76.26734709962372</v>
      </c>
      <c r="N1281" s="7">
        <f>[1]!rsi("881001.WI",A1281,6,1,1)</f>
        <v>57.241390648884085</v>
      </c>
      <c r="O1281" s="7">
        <f>[1]!atr("881001.WI",A1281,14,"2","1",1)</f>
        <v>30.345664285714388</v>
      </c>
      <c r="P1281" s="21">
        <f>[1]!s_dq_close("000001.SH",A1281,1)</f>
        <v>2105.1219999999998</v>
      </c>
      <c r="Q1281" s="21">
        <f>[1]!s_dq_close("399107.SZ",A1281,1)</f>
        <v>1132.97</v>
      </c>
    </row>
    <row r="1282" spans="1:17" x14ac:dyDescent="0.25">
      <c r="A1282" s="6">
        <v>41746</v>
      </c>
      <c r="B1282" s="8">
        <f>[1]!i_dq_close($A$1,A1282)</f>
        <v>2368.2851999999998</v>
      </c>
      <c r="C1282" s="8">
        <f>[1]!i_dq_pctchange($A$1,A1282)</f>
        <v>-0.18305016424191053</v>
      </c>
      <c r="D1282" s="8">
        <f>[1]!s_dq_volume("881001.WI",A1282,1000000)</f>
        <v>16228.628449</v>
      </c>
      <c r="E1282" s="8">
        <f>[1]!s_dq_turn($A$1,A1282)</f>
        <v>0.53849999999999998</v>
      </c>
      <c r="F1282" s="8">
        <f>[1]!s_share_freeshares($A$1,A1282,10000)</f>
        <v>111088412.9463</v>
      </c>
      <c r="G1282" s="8">
        <f>[1]!s_val_pe_ttm($A$1,A1282)</f>
        <v>12.320500373840332</v>
      </c>
      <c r="H1282" s="8">
        <f>[1]!s_val_dividendyield2($A$1,A1282)</f>
        <v>2.1419000000000001</v>
      </c>
      <c r="I1282" s="8">
        <f>[1]!s_val_pb_lf($A$1,A1282)</f>
        <v>1.5743999481201172</v>
      </c>
      <c r="J1282" s="11">
        <f>[1]!i_val_pe_percentile("881001.WI",A1282,"2000-01-01",A1282)</f>
        <v>2.1443059982613732</v>
      </c>
      <c r="K1282" s="8">
        <f>[1]!macd("881001.WI",A1282,26,12,9,1,1,1)</f>
        <v>13.550178605490601</v>
      </c>
      <c r="L1282" s="8">
        <f>[1]!sar("881001.WI",A1282,4,"2","20","1",1)</f>
        <v>2322.6699624554722</v>
      </c>
      <c r="M1282" s="12">
        <f>[1]!kdj("881001.WI",A1282,9,3,3,1,1,1)</f>
        <v>72.647068889210132</v>
      </c>
      <c r="N1282" s="7">
        <f>[1]!rsi("881001.WI",A1282,6,1,1)</f>
        <v>54.372939670714459</v>
      </c>
      <c r="O1282" s="7">
        <f>[1]!atr("881001.WI",A1282,14,"2","1",1)</f>
        <v>28.964428571428666</v>
      </c>
      <c r="P1282" s="21">
        <f>[1]!s_dq_close("000001.SH",A1282,1)</f>
        <v>2098.8850000000002</v>
      </c>
      <c r="Q1282" s="21">
        <f>[1]!s_dq_close("399107.SZ",A1282,1)</f>
        <v>1134.2180000000001</v>
      </c>
    </row>
    <row r="1283" spans="1:17" x14ac:dyDescent="0.25">
      <c r="A1283" s="6">
        <v>41747</v>
      </c>
      <c r="B1283" s="8">
        <f>[1]!i_dq_close($A$1,A1283)</f>
        <v>2373.2912000000001</v>
      </c>
      <c r="C1283" s="8">
        <f>[1]!i_dq_pctchange($A$1,A1283)</f>
        <v>0.21137656900445576</v>
      </c>
      <c r="D1283" s="8">
        <f>[1]!s_dq_volume("881001.WI",A1283,1000000)</f>
        <v>15383.734528999999</v>
      </c>
      <c r="E1283" s="8">
        <f>[1]!s_dq_turn($A$1,A1283)</f>
        <v>0.51039999999999996</v>
      </c>
      <c r="F1283" s="8">
        <f>[1]!s_share_freeshares($A$1,A1283,10000)</f>
        <v>111069427.89650001</v>
      </c>
      <c r="G1283" s="8">
        <f>[1]!s_val_pe_ttm($A$1,A1283)</f>
        <v>12.317600250244141</v>
      </c>
      <c r="H1283" s="8">
        <f>[1]!s_val_dividendyield2($A$1,A1283)</f>
        <v>2.1396000000000002</v>
      </c>
      <c r="I1283" s="8">
        <f>[1]!s_val_pb_lf($A$1,A1283)</f>
        <v>1.5740000009536743</v>
      </c>
      <c r="J1283" s="11">
        <f>[1]!i_val_pe_percentile("881001.WI",A1283,"2000-01-01",A1283)</f>
        <v>2.1436848203939745</v>
      </c>
      <c r="K1283" s="8">
        <f>[1]!macd("881001.WI",A1283,26,12,9,1,1,1)</f>
        <v>13.596886502830785</v>
      </c>
      <c r="L1283" s="8">
        <f>[1]!sar("881001.WI",A1283,4,"2","20","1",1)</f>
        <v>2327.3085647081439</v>
      </c>
      <c r="M1283" s="12">
        <f>[1]!kdj("881001.WI",A1283,9,3,3,1,1,1)</f>
        <v>69.150600613023201</v>
      </c>
      <c r="N1283" s="7">
        <f>[1]!rsi("881001.WI",A1283,6,1,1)</f>
        <v>57.330458348241898</v>
      </c>
      <c r="O1283" s="7">
        <f>[1]!atr("881001.WI",A1283,14,"2","1",1)</f>
        <v>27.363557142857253</v>
      </c>
      <c r="P1283" s="21">
        <f>[1]!s_dq_close("000001.SH",A1283,1)</f>
        <v>2097.748</v>
      </c>
      <c r="Q1283" s="21">
        <f>[1]!s_dq_close("399107.SZ",A1283,1)</f>
        <v>1137.519</v>
      </c>
    </row>
    <row r="1284" spans="1:17" x14ac:dyDescent="0.25">
      <c r="A1284" s="6">
        <v>41750</v>
      </c>
      <c r="B1284" s="8">
        <f>[1]!i_dq_close($A$1,A1284)</f>
        <v>2334.1639</v>
      </c>
      <c r="C1284" s="8">
        <f>[1]!i_dq_pctchange($A$1,A1284)</f>
        <v>-1.6486514592056845</v>
      </c>
      <c r="D1284" s="8">
        <f>[1]!s_dq_volume("881001.WI",A1284,1000000)</f>
        <v>17599.029059</v>
      </c>
      <c r="E1284" s="8">
        <f>[1]!s_dq_turn($A$1,A1284)</f>
        <v>0.58320000000000005</v>
      </c>
      <c r="F1284" s="8">
        <f>[1]!s_share_freeshares($A$1,A1284,10000)</f>
        <v>111273683.55769999</v>
      </c>
      <c r="G1284" s="8">
        <f>[1]!s_val_pe_ttm($A$1,A1284)</f>
        <v>12.173199653625488</v>
      </c>
      <c r="H1284" s="8">
        <f>[1]!s_val_dividendyield2($A$1,A1284)</f>
        <v>2.1715</v>
      </c>
      <c r="I1284" s="8">
        <f>[1]!s_val_pb_lf($A$1,A1284)</f>
        <v>1.5513999462127686</v>
      </c>
      <c r="J1284" s="11">
        <f>[1]!i_val_pe_percentile("881001.WI",A1284,"2000-01-01",A1284)</f>
        <v>1.332174920359108</v>
      </c>
      <c r="K1284" s="8">
        <f>[1]!macd("881001.WI",A1284,26,12,9,1,1,1)</f>
        <v>10.357264638891138</v>
      </c>
      <c r="L1284" s="8">
        <f>[1]!sar("881001.WI",A1284,4,"2","20","1",1)</f>
        <v>2331.3696188256554</v>
      </c>
      <c r="M1284" s="12">
        <f>[1]!kdj("881001.WI",A1284,9,3,3,1,1,1)</f>
        <v>46.137666784610822</v>
      </c>
      <c r="N1284" s="7">
        <f>[1]!rsi("881001.WI",A1284,6,1,1)</f>
        <v>35.654148288983471</v>
      </c>
      <c r="O1284" s="7">
        <f>[1]!atr("881001.WI",A1284,14,"2","1",1)</f>
        <v>28.262407142857228</v>
      </c>
      <c r="P1284" s="21">
        <f>[1]!s_dq_close("000001.SH",A1284,1)</f>
        <v>2065.826</v>
      </c>
      <c r="Q1284" s="21">
        <f>[1]!s_dq_close("399107.SZ",A1284,1)</f>
        <v>1122.241</v>
      </c>
    </row>
    <row r="1285" spans="1:17" x14ac:dyDescent="0.25">
      <c r="A1285" s="6">
        <v>41751</v>
      </c>
      <c r="B1285" s="8">
        <f>[1]!i_dq_close($A$1,A1285)</f>
        <v>2329.4756000000002</v>
      </c>
      <c r="C1285" s="8">
        <f>[1]!i_dq_pctchange($A$1,A1285)</f>
        <v>-0.20085564685495302</v>
      </c>
      <c r="D1285" s="8">
        <f>[1]!s_dq_volume("881001.WI",A1285,1000000)</f>
        <v>17881.203344000001</v>
      </c>
      <c r="E1285" s="8">
        <f>[1]!s_dq_turn($A$1,A1285)</f>
        <v>0.59219999999999995</v>
      </c>
      <c r="F1285" s="8">
        <f>[1]!s_share_freeshares($A$1,A1285,10000)</f>
        <v>111360657.7633</v>
      </c>
      <c r="G1285" s="8">
        <f>[1]!s_val_pe_ttm($A$1,A1285)</f>
        <v>12.158300399780273</v>
      </c>
      <c r="H1285" s="8">
        <f>[1]!s_val_dividendyield2($A$1,A1285)</f>
        <v>2.1737000000000002</v>
      </c>
      <c r="I1285" s="8">
        <f>[1]!s_val_pb_lf($A$1,A1285)</f>
        <v>1.5501999855041504</v>
      </c>
      <c r="J1285" s="11">
        <f>[1]!i_val_pe_percentile("881001.WI",A1285,"2000-01-01",A1285)</f>
        <v>1.2738853503184715</v>
      </c>
      <c r="K1285" s="8">
        <f>[1]!macd("881001.WI",A1285,26,12,9,1,1,1)</f>
        <v>7.3270724134240481</v>
      </c>
      <c r="L1285" s="8">
        <f>[1]!sar("881001.WI",A1285,4,"2","20","1",1)</f>
        <v>2381.2746999999999</v>
      </c>
      <c r="M1285" s="12">
        <f>[1]!kdj("881001.WI",A1285,9,3,3,1,1,1)</f>
        <v>40.61140242832284</v>
      </c>
      <c r="N1285" s="7">
        <f>[1]!rsi("881001.WI",A1285,6,1,1)</f>
        <v>33.815765587655775</v>
      </c>
      <c r="O1285" s="7">
        <f>[1]!atr("881001.WI",A1285,14,"2","1",1)</f>
        <v>29.23832857142861</v>
      </c>
      <c r="P1285" s="21">
        <f>[1]!s_dq_close("000001.SH",A1285,1)</f>
        <v>2072.8310000000001</v>
      </c>
      <c r="Q1285" s="21">
        <f>[1]!s_dq_close("399107.SZ",A1285,1)</f>
        <v>1113.5170000000001</v>
      </c>
    </row>
    <row r="1286" spans="1:17" x14ac:dyDescent="0.25">
      <c r="A1286" s="6">
        <v>41752</v>
      </c>
      <c r="B1286" s="8">
        <f>[1]!i_dq_close($A$1,A1286)</f>
        <v>2323.5898000000002</v>
      </c>
      <c r="C1286" s="8">
        <f>[1]!i_dq_pctchange($A$1,A1286)</f>
        <v>-0.25266630824551317</v>
      </c>
      <c r="D1286" s="8">
        <f>[1]!s_dq_volume("881001.WI",A1286,1000000)</f>
        <v>14191.090786000002</v>
      </c>
      <c r="E1286" s="8">
        <f>[1]!s_dq_turn($A$1,A1286)</f>
        <v>0.4698</v>
      </c>
      <c r="F1286" s="8">
        <f>[1]!s_share_freeshares($A$1,A1286,10000)</f>
        <v>111446266.71439999</v>
      </c>
      <c r="G1286" s="8">
        <f>[1]!s_val_pe_ttm($A$1,A1286)</f>
        <v>12.124600410461426</v>
      </c>
      <c r="H1286" s="8">
        <f>[1]!s_val_dividendyield2($A$1,A1286)</f>
        <v>2.1762000000000001</v>
      </c>
      <c r="I1286" s="8">
        <f>[1]!s_val_pb_lf($A$1,A1286)</f>
        <v>1.5456000566482544</v>
      </c>
      <c r="J1286" s="11">
        <f>[1]!i_val_pe_percentile("881001.WI",A1286,"2000-01-01",A1286)</f>
        <v>1.0998552821997105</v>
      </c>
      <c r="K1286" s="8">
        <f>[1]!macd("881001.WI",A1286,26,12,9,1,1,1)</f>
        <v>4.3999682776488953</v>
      </c>
      <c r="L1286" s="8">
        <f>[1]!sar("881001.WI",A1286,4,"2","20","1",1)</f>
        <v>2379.549262</v>
      </c>
      <c r="M1286" s="12">
        <f>[1]!kdj("881001.WI",A1286,9,3,3,1,1,1)</f>
        <v>36.151477431915595</v>
      </c>
      <c r="N1286" s="7">
        <f>[1]!rsi("881001.WI",A1286,6,1,1)</f>
        <v>31.378361823001775</v>
      </c>
      <c r="O1286" s="7">
        <f>[1]!atr("881001.WI",A1286,14,"2","1",1)</f>
        <v>29.796414285714327</v>
      </c>
      <c r="P1286" s="21">
        <f>[1]!s_dq_close("000001.SH",A1286,1)</f>
        <v>2067.3820000000001</v>
      </c>
      <c r="Q1286" s="21">
        <f>[1]!s_dq_close("399107.SZ",A1286,1)</f>
        <v>1111.8340000000001</v>
      </c>
    </row>
    <row r="1287" spans="1:17" x14ac:dyDescent="0.25">
      <c r="A1287" s="6">
        <v>41753</v>
      </c>
      <c r="B1287" s="8">
        <f>[1]!i_dq_close($A$1,A1287)</f>
        <v>2308.759</v>
      </c>
      <c r="C1287" s="8">
        <f>[1]!i_dq_pctchange($A$1,A1287)</f>
        <v>-0.63827100635405531</v>
      </c>
      <c r="D1287" s="8">
        <f>[1]!s_dq_volume("881001.WI",A1287,1000000)</f>
        <v>14529.371378</v>
      </c>
      <c r="E1287" s="8">
        <f>[1]!s_dq_turn($A$1,A1287)</f>
        <v>0.48089999999999999</v>
      </c>
      <c r="F1287" s="8">
        <f>[1]!s_share_freeshares($A$1,A1287,10000)</f>
        <v>111484285.8457</v>
      </c>
      <c r="G1287" s="8">
        <f>[1]!s_val_pe_ttm($A$1,A1287)</f>
        <v>12.03909969329834</v>
      </c>
      <c r="H1287" s="8">
        <f>[1]!s_val_dividendyield2($A$1,A1287)</f>
        <v>2.1922999999999999</v>
      </c>
      <c r="I1287" s="8">
        <f>[1]!s_val_pb_lf($A$1,A1287)</f>
        <v>1.5360000133514404</v>
      </c>
      <c r="J1287" s="11">
        <f>[1]!i_val_pe_percentile("881001.WI",A1287,"2000-01-01",A1287)</f>
        <v>0.83912037037037046</v>
      </c>
      <c r="K1287" s="8">
        <f>[1]!macd("881001.WI",A1287,26,12,9,1,1,1)</f>
        <v>0.87342722223957026</v>
      </c>
      <c r="L1287" s="8">
        <f>[1]!sar("881001.WI",A1287,4,"2","20","1",1)</f>
        <v>2377.8583327599999</v>
      </c>
      <c r="M1287" s="12">
        <f>[1]!kdj("881001.WI",A1287,9,3,3,1,1,1)</f>
        <v>28.468981052810715</v>
      </c>
      <c r="N1287" s="7">
        <f>[1]!rsi("881001.WI",A1287,6,1,1)</f>
        <v>25.763347500524507</v>
      </c>
      <c r="O1287" s="7">
        <f>[1]!atr("881001.WI",A1287,14,"2","1",1)</f>
        <v>29.56613571428576</v>
      </c>
      <c r="P1287" s="21">
        <f>[1]!s_dq_close("000001.SH",A1287,1)</f>
        <v>2057.0329999999999</v>
      </c>
      <c r="Q1287" s="21">
        <f>[1]!s_dq_close("399107.SZ",A1287,1)</f>
        <v>1103.818</v>
      </c>
    </row>
    <row r="1288" spans="1:17" x14ac:dyDescent="0.25">
      <c r="A1288" s="6">
        <v>41754</v>
      </c>
      <c r="B1288" s="8">
        <f>[1]!i_dq_close($A$1,A1288)</f>
        <v>2270.2833999999998</v>
      </c>
      <c r="C1288" s="8">
        <f>[1]!i_dq_pctchange($A$1,A1288)</f>
        <v>-1.6665056855219715</v>
      </c>
      <c r="D1288" s="8">
        <f>[1]!s_dq_volume("881001.WI",A1288,1000000)</f>
        <v>17022.785569999996</v>
      </c>
      <c r="E1288" s="8">
        <f>[1]!s_dq_turn($A$1,A1288)</f>
        <v>0.56320000000000003</v>
      </c>
      <c r="F1288" s="8">
        <f>[1]!s_share_freeshares($A$1,A1288,10000)</f>
        <v>111606588.4144</v>
      </c>
      <c r="G1288" s="8">
        <f>[1]!s_val_pe_ttm($A$1,A1288)</f>
        <v>11.859399795532227</v>
      </c>
      <c r="H1288" s="8">
        <f>[1]!s_val_dividendyield2($A$1,A1288)</f>
        <v>2.2347999999999999</v>
      </c>
      <c r="I1288" s="8">
        <f>[1]!s_val_pb_lf($A$1,A1288)</f>
        <v>1.5044000148773193</v>
      </c>
      <c r="J1288" s="11">
        <f>[1]!i_val_pe_percentile("881001.WI",A1288,"2000-01-01",A1288)</f>
        <v>8.6780445472953438E-2</v>
      </c>
      <c r="K1288" s="8">
        <f>[1]!macd("881001.WI",A1288,26,12,9,1,1,1)</f>
        <v>-4.9687645131643876</v>
      </c>
      <c r="L1288" s="8">
        <f>[1]!sar("881001.WI",A1288,4,"2","20","1",1)</f>
        <v>2376.2012221047999</v>
      </c>
      <c r="M1288" s="12">
        <f>[1]!kdj("881001.WI",A1288,9,3,3,1,1,1)</f>
        <v>19.044837621298068</v>
      </c>
      <c r="N1288" s="7">
        <f>[1]!rsi("881001.WI",A1288,6,1,1)</f>
        <v>16.54586737928604</v>
      </c>
      <c r="O1288" s="7">
        <f>[1]!atr("881001.WI",A1288,14,"2","1",1)</f>
        <v>30.195492857142913</v>
      </c>
      <c r="P1288" s="21">
        <f>[1]!s_dq_close("000001.SH",A1288,1)</f>
        <v>2036.519</v>
      </c>
      <c r="Q1288" s="21">
        <f>[1]!s_dq_close("399107.SZ",A1288,1)</f>
        <v>1082.2570000000001</v>
      </c>
    </row>
    <row r="1289" spans="1:17" x14ac:dyDescent="0.25">
      <c r="A1289" s="6">
        <v>41757</v>
      </c>
      <c r="B1289" s="8">
        <f>[1]!i_dq_close($A$1,A1289)</f>
        <v>2212.9088999999999</v>
      </c>
      <c r="C1289" s="8">
        <f>[1]!i_dq_pctchange($A$1,A1289)</f>
        <v>-2.52719550343362</v>
      </c>
      <c r="D1289" s="8">
        <f>[1]!s_dq_volume("881001.WI",A1289,1000000)</f>
        <v>16957.782381000001</v>
      </c>
      <c r="E1289" s="8">
        <f>[1]!s_dq_turn($A$1,A1289)</f>
        <v>0.5605</v>
      </c>
      <c r="F1289" s="8">
        <f>[1]!s_share_freeshares($A$1,A1289,10000)</f>
        <v>111573794.13349999</v>
      </c>
      <c r="G1289" s="8">
        <f>[1]!s_val_pe_ttm($A$1,A1289)</f>
        <v>11.615799903869629</v>
      </c>
      <c r="H1289" s="8">
        <f>[1]!s_val_dividendyield2($A$1,A1289)</f>
        <v>2.2766999999999999</v>
      </c>
      <c r="I1289" s="8">
        <f>[1]!s_val_pb_lf($A$1,A1289)</f>
        <v>1.4591000080108643</v>
      </c>
      <c r="J1289" s="11">
        <f>[1]!i_val_pe_percentile("881001.WI",A1289,"2000-01-01",A1289)</f>
        <v>0</v>
      </c>
      <c r="K1289" s="8">
        <f>[1]!macd("881001.WI",A1289,26,12,9,1,1,1)</f>
        <v>-14.066239354141999</v>
      </c>
      <c r="L1289" s="8">
        <f>[1]!sar("881001.WI",A1289,4,"2","20","1",1)</f>
        <v>2371.9546852206076</v>
      </c>
      <c r="M1289" s="12">
        <f>[1]!kdj("881001.WI",A1289,9,3,3,1,1,1)</f>
        <v>13.122197620618138</v>
      </c>
      <c r="N1289" s="7">
        <f>[1]!rsi("881001.WI",A1289,6,1,1)</f>
        <v>10.087631652828298</v>
      </c>
      <c r="O1289" s="7">
        <f>[1]!atr("881001.WI",A1289,14,"2","1",1)</f>
        <v>30.743485714285725</v>
      </c>
      <c r="P1289" s="21">
        <f>[1]!s_dq_close("000001.SH",A1289,1)</f>
        <v>2003.4870000000001</v>
      </c>
      <c r="Q1289" s="21">
        <f>[1]!s_dq_close("399107.SZ",A1289,1)</f>
        <v>1051.373</v>
      </c>
    </row>
    <row r="1290" spans="1:17" x14ac:dyDescent="0.25">
      <c r="A1290" s="6">
        <v>41758</v>
      </c>
      <c r="B1290" s="8">
        <f>[1]!i_dq_close($A$1,A1290)</f>
        <v>2241.2959999999998</v>
      </c>
      <c r="C1290" s="8">
        <f>[1]!i_dq_pctchange($A$1,A1290)</f>
        <v>1.2827956903241666</v>
      </c>
      <c r="D1290" s="8">
        <f>[1]!s_dq_volume("881001.WI",A1290,1000000)</f>
        <v>13530.765061000002</v>
      </c>
      <c r="E1290" s="8">
        <f>[1]!s_dq_turn($A$1,A1290)</f>
        <v>0.4471</v>
      </c>
      <c r="F1290" s="8">
        <f>[1]!s_share_freeshares($A$1,A1290,10000)</f>
        <v>111477182.7344</v>
      </c>
      <c r="G1290" s="8">
        <f>[1]!s_val_pe_ttm($A$1,A1290)</f>
        <v>11.663100242614746</v>
      </c>
      <c r="H1290" s="8">
        <f>[1]!s_val_dividendyield2($A$1,A1290)</f>
        <v>2.2566999999999999</v>
      </c>
      <c r="I1290" s="8">
        <f>[1]!s_val_pb_lf($A$1,A1290)</f>
        <v>1.4673000574111938</v>
      </c>
      <c r="J1290" s="11">
        <f>[1]!i_val_pe_percentile("881001.WI",A1290,"2000-01-01",A1290)</f>
        <v>2.8910089621277828E-2</v>
      </c>
      <c r="K1290" s="8">
        <f>[1]!macd("881001.WI",A1290,26,12,9,1,1,1)</f>
        <v>-18.769093553151833</v>
      </c>
      <c r="L1290" s="8">
        <f>[1]!sar("881001.WI",A1290,4,"2","20","1",1)</f>
        <v>2362.281276107371</v>
      </c>
      <c r="M1290" s="12">
        <f>[1]!kdj("881001.WI",A1290,9,3,3,1,1,1)</f>
        <v>14.862436395357298</v>
      </c>
      <c r="N1290" s="7">
        <f>[1]!rsi("881001.WI",A1290,6,1,1)</f>
        <v>27.003988711221933</v>
      </c>
      <c r="O1290" s="7">
        <f>[1]!atr("881001.WI",A1290,14,"2","1",1)</f>
        <v>31.897985714285728</v>
      </c>
      <c r="P1290" s="21">
        <f>[1]!s_dq_close("000001.SH",A1290,1)</f>
        <v>2020.3409999999999</v>
      </c>
      <c r="Q1290" s="21">
        <f>[1]!s_dq_close("399107.SZ",A1290,1)</f>
        <v>1064.549</v>
      </c>
    </row>
    <row r="1291" spans="1:17" x14ac:dyDescent="0.25">
      <c r="A1291" s="6">
        <v>41759</v>
      </c>
      <c r="B1291" s="8">
        <f>[1]!i_dq_close($A$1,A1291)</f>
        <v>2253.5585000000001</v>
      </c>
      <c r="C1291" s="8">
        <f>[1]!i_dq_pctchange($A$1,A1291)</f>
        <v>0.54711648974523108</v>
      </c>
      <c r="D1291" s="8">
        <f>[1]!s_dq_volume("881001.WI",A1291,1000000)</f>
        <v>12883.573391</v>
      </c>
      <c r="E1291" s="8">
        <f>[1]!s_dq_turn($A$1,A1291)</f>
        <v>0.4254</v>
      </c>
      <c r="F1291" s="8">
        <f>[1]!s_share_freeshares($A$1,A1291,10000)</f>
        <v>111649928.8057</v>
      </c>
      <c r="G1291" s="8">
        <f>[1]!s_val_pe_ttm($A$1,A1291)</f>
        <v>11.645600318908691</v>
      </c>
      <c r="H1291" s="8">
        <f>[1]!s_val_dividendyield2($A$1,A1291)</f>
        <v>2.2534999999999998</v>
      </c>
      <c r="I1291" s="8">
        <f>[1]!s_val_pb_lf($A$1,A1291)</f>
        <v>1.458299994468689</v>
      </c>
      <c r="J1291" s="11">
        <f>[1]!i_val_pe_percentile("881001.WI",A1291,"2000-01-01",A1291)</f>
        <v>2.8901734104046246E-2</v>
      </c>
      <c r="K1291" s="8">
        <f>[1]!macd("881001.WI",A1291,26,12,9,1,1,1)</f>
        <v>-21.261567999063573</v>
      </c>
      <c r="L1291" s="8">
        <f>[1]!sar("881001.WI",A1291,4,"2","20","1",1)</f>
        <v>2350.0869420187814</v>
      </c>
      <c r="M1291" s="12">
        <f>[1]!kdj("881001.WI",A1291,9,3,3,1,1,1)</f>
        <v>18.521731961145679</v>
      </c>
      <c r="N1291" s="7">
        <f>[1]!rsi("881001.WI",A1291,6,1,1)</f>
        <v>33.490488424736839</v>
      </c>
      <c r="O1291" s="7">
        <f>[1]!atr("881001.WI",A1291,14,"2","1",1)</f>
        <v>30.222757142857159</v>
      </c>
      <c r="P1291" s="21">
        <f>[1]!s_dq_close("000001.SH",A1291,1)</f>
        <v>2026.3579999999999</v>
      </c>
      <c r="Q1291" s="21">
        <f>[1]!s_dq_close("399107.SZ",A1291,1)</f>
        <v>1072.6079999999999</v>
      </c>
    </row>
    <row r="1292" spans="1:17" x14ac:dyDescent="0.25">
      <c r="A1292" s="6">
        <v>41764</v>
      </c>
      <c r="B1292" s="8">
        <f>[1]!i_dq_close($A$1,A1292)</f>
        <v>2265.6107999999999</v>
      </c>
      <c r="C1292" s="8">
        <f>[1]!i_dq_pctchange($A$1,A1292)</f>
        <v>0.53481194297817569</v>
      </c>
      <c r="D1292" s="8">
        <f>[1]!s_dq_volume("881001.WI",A1292,1000000)</f>
        <v>13722.597127000003</v>
      </c>
      <c r="E1292" s="8">
        <f>[1]!s_dq_turn($A$1,A1292)</f>
        <v>0.45300000000000001</v>
      </c>
      <c r="F1292" s="8">
        <f>[1]!s_share_freeshares($A$1,A1292,10000)</f>
        <v>111675938.8223</v>
      </c>
      <c r="G1292" s="8">
        <f>[1]!s_val_pe_ttm($A$1,A1292)</f>
        <v>11.68280029296875</v>
      </c>
      <c r="H1292" s="8">
        <f>[1]!s_val_dividendyield2($A$1,A1292)</f>
        <v>2.2492999999999999</v>
      </c>
      <c r="I1292" s="8">
        <f>[1]!s_val_pb_lf($A$1,A1292)</f>
        <v>1.4629000425338745</v>
      </c>
      <c r="J1292" s="11">
        <f>[1]!i_val_pe_percentile("881001.WI",A1292,"2000-01-01",A1292)</f>
        <v>8.6680150245593765E-2</v>
      </c>
      <c r="K1292" s="8">
        <f>[1]!macd("881001.WI",A1292,26,12,9,1,1,1)</f>
        <v>-22.010627260116053</v>
      </c>
      <c r="L1292" s="8">
        <f>[1]!sar("881001.WI",A1292,4,"2","20","1",1)</f>
        <v>2338.8681546572789</v>
      </c>
      <c r="M1292" s="12">
        <f>[1]!kdj("881001.WI",A1292,9,3,3,1,1,1)</f>
        <v>23.33646998153904</v>
      </c>
      <c r="N1292" s="7">
        <f>[1]!rsi("881001.WI",A1292,6,1,1)</f>
        <v>39.79979200284852</v>
      </c>
      <c r="O1292" s="7">
        <f>[1]!atr("881001.WI",A1292,14,"2","1",1)</f>
        <v>30.958435714285706</v>
      </c>
      <c r="P1292" s="21">
        <f>[1]!s_dq_close("000001.SH",A1292,1)</f>
        <v>2027.3530000000001</v>
      </c>
      <c r="Q1292" s="21">
        <f>[1]!s_dq_close("399107.SZ",A1292,1)</f>
        <v>1082.646</v>
      </c>
    </row>
    <row r="1293" spans="1:17" x14ac:dyDescent="0.25">
      <c r="A1293" s="6">
        <v>41765</v>
      </c>
      <c r="B1293" s="8">
        <f>[1]!i_dq_close($A$1,A1293)</f>
        <v>2274.6707999999999</v>
      </c>
      <c r="C1293" s="8">
        <f>[1]!i_dq_pctchange($A$1,A1293)</f>
        <v>0.39989216153100726</v>
      </c>
      <c r="D1293" s="8">
        <f>[1]!s_dq_volume("881001.WI",A1293,1000000)</f>
        <v>14292.151556000001</v>
      </c>
      <c r="E1293" s="8">
        <f>[1]!s_dq_turn($A$1,A1293)</f>
        <v>0.47170000000000001</v>
      </c>
      <c r="F1293" s="8">
        <f>[1]!s_share_freeshares($A$1,A1293,10000)</f>
        <v>111690580.65549999</v>
      </c>
      <c r="G1293" s="8">
        <f>[1]!s_val_pe_ttm($A$1,A1293)</f>
        <v>11.709699630737305</v>
      </c>
      <c r="H1293" s="8">
        <f>[1]!s_val_dividendyield2($A$1,A1293)</f>
        <v>2.2469999999999999</v>
      </c>
      <c r="I1293" s="8">
        <f>[1]!s_val_pb_lf($A$1,A1293)</f>
        <v>1.4661999940872192</v>
      </c>
      <c r="J1293" s="11">
        <f>[1]!i_val_pe_percentile("881001.WI",A1293,"2000-01-01",A1293)</f>
        <v>0.11554015020219525</v>
      </c>
      <c r="K1293" s="8">
        <f>[1]!macd("881001.WI",A1293,26,12,9,1,1,1)</f>
        <v>-21.623928649714799</v>
      </c>
      <c r="L1293" s="8">
        <f>[1]!sar("881001.WI",A1293,4,"2","20","1",1)</f>
        <v>2328.5468702846965</v>
      </c>
      <c r="M1293" s="12">
        <f>[1]!kdj("881001.WI",A1293,9,3,3,1,1,1)</f>
        <v>31.910977520263117</v>
      </c>
      <c r="N1293" s="7">
        <f>[1]!rsi("881001.WI",A1293,6,1,1)</f>
        <v>44.545227797948691</v>
      </c>
      <c r="O1293" s="7">
        <f>[1]!atr("881001.WI",A1293,14,"2","1",1)</f>
        <v>31.648535714285703</v>
      </c>
      <c r="P1293" s="21">
        <f>[1]!s_dq_close("000001.SH",A1293,1)</f>
        <v>2028.038</v>
      </c>
      <c r="Q1293" s="21">
        <f>[1]!s_dq_close("399107.SZ",A1293,1)</f>
        <v>1090.1489999999999</v>
      </c>
    </row>
    <row r="1294" spans="1:17" x14ac:dyDescent="0.25">
      <c r="A1294" s="6">
        <v>41766</v>
      </c>
      <c r="B1294" s="8">
        <f>[1]!i_dq_close($A$1,A1294)</f>
        <v>2243.2121000000002</v>
      </c>
      <c r="C1294" s="8">
        <f>[1]!i_dq_pctchange($A$1,A1294)</f>
        <v>-1.383000124677368</v>
      </c>
      <c r="D1294" s="8">
        <f>[1]!s_dq_volume("881001.WI",A1294,1000000)</f>
        <v>13957.615413</v>
      </c>
      <c r="E1294" s="8">
        <f>[1]!s_dq_turn($A$1,A1294)</f>
        <v>0.46060000000000001</v>
      </c>
      <c r="F1294" s="8">
        <f>[1]!s_share_freeshares($A$1,A1294,10000)</f>
        <v>111669010.64210001</v>
      </c>
      <c r="G1294" s="8">
        <f>[1]!s_val_pe_ttm($A$1,A1294)</f>
        <v>11.584199905395508</v>
      </c>
      <c r="H1294" s="8">
        <f>[1]!s_val_dividendyield2($A$1,A1294)</f>
        <v>2.2709999999999999</v>
      </c>
      <c r="I1294" s="8">
        <f>[1]!s_val_pb_lf($A$1,A1294)</f>
        <v>1.4506000280380249</v>
      </c>
      <c r="J1294" s="11">
        <f>[1]!i_val_pe_percentile("881001.WI",A1294,"2000-01-01",A1294)</f>
        <v>0</v>
      </c>
      <c r="K1294" s="8">
        <f>[1]!macd("881001.WI",A1294,26,12,9,1,1,1)</f>
        <v>-23.584059041568707</v>
      </c>
      <c r="L1294" s="8">
        <f>[1]!sar("881001.WI",A1294,4,"2","20","1",1)</f>
        <v>2319.0512886619208</v>
      </c>
      <c r="M1294" s="12">
        <f>[1]!kdj("881001.WI",A1294,9,3,3,1,1,1)</f>
        <v>29.959218710341023</v>
      </c>
      <c r="N1294" s="7">
        <f>[1]!rsi("881001.WI",A1294,6,1,1)</f>
        <v>33.531679956215015</v>
      </c>
      <c r="O1294" s="7">
        <f>[1]!atr("881001.WI",A1294,14,"2","1",1)</f>
        <v>31.579585714285681</v>
      </c>
      <c r="P1294" s="21">
        <f>[1]!s_dq_close("000001.SH",A1294,1)</f>
        <v>2010.0830000000001</v>
      </c>
      <c r="Q1294" s="21">
        <f>[1]!s_dq_close("399107.SZ",A1294,1)</f>
        <v>1073.2329999999999</v>
      </c>
    </row>
    <row r="1295" spans="1:17" x14ac:dyDescent="0.25">
      <c r="A1295" s="6">
        <v>41767</v>
      </c>
      <c r="B1295" s="8">
        <f>[1]!i_dq_close($A$1,A1295)</f>
        <v>2243.8726999999999</v>
      </c>
      <c r="C1295" s="8">
        <f>[1]!i_dq_pctchange($A$1,A1295)</f>
        <v>2.9448842577110911E-2</v>
      </c>
      <c r="D1295" s="8">
        <f>[1]!s_dq_volume("881001.WI",A1295,1000000)</f>
        <v>14252.920332</v>
      </c>
      <c r="E1295" s="8">
        <f>[1]!s_dq_turn($A$1,A1295)</f>
        <v>0.47020000000000001</v>
      </c>
      <c r="F1295" s="8">
        <f>[1]!s_share_freeshares($A$1,A1295,10000)</f>
        <v>111745425.08679999</v>
      </c>
      <c r="G1295" s="8">
        <f>[1]!s_val_pe_ttm($A$1,A1295)</f>
        <v>11.595399856567383</v>
      </c>
      <c r="H1295" s="8">
        <f>[1]!s_val_dividendyield2($A$1,A1295)</f>
        <v>2.2726999999999999</v>
      </c>
      <c r="I1295" s="8">
        <f>[1]!s_val_pb_lf($A$1,A1295)</f>
        <v>1.4524999856948853</v>
      </c>
      <c r="J1295" s="11">
        <f>[1]!i_val_pe_percentile("881001.WI",A1295,"2000-01-01",A1295)</f>
        <v>2.8868360277136258E-2</v>
      </c>
      <c r="K1295" s="8">
        <f>[1]!macd("881001.WI",A1295,26,12,9,1,1,1)</f>
        <v>-24.79831209454187</v>
      </c>
      <c r="L1295" s="8">
        <f>[1]!sar("881001.WI",A1295,4,"2","20","1",1)</f>
        <v>2312.384561568967</v>
      </c>
      <c r="M1295" s="12">
        <f>[1]!kdj("881001.WI",A1295,9,3,3,1,1,1)</f>
        <v>29.306464056302733</v>
      </c>
      <c r="N1295" s="7">
        <f>[1]!rsi("881001.WI",A1295,6,1,1)</f>
        <v>33.943229796402548</v>
      </c>
      <c r="O1295" s="7">
        <f>[1]!atr("881001.WI",A1295,14,"2","1",1)</f>
        <v>32.950657142857118</v>
      </c>
      <c r="P1295" s="21">
        <f>[1]!s_dq_close("000001.SH",A1295,1)</f>
        <v>2015.2739999999999</v>
      </c>
      <c r="Q1295" s="21">
        <f>[1]!s_dq_close("399107.SZ",A1295,1)</f>
        <v>1071.316</v>
      </c>
    </row>
    <row r="1296" spans="1:17" x14ac:dyDescent="0.25">
      <c r="A1296" s="6">
        <v>41768</v>
      </c>
      <c r="B1296" s="8">
        <f>[1]!i_dq_close($A$1,A1296)</f>
        <v>2231.0450999999998</v>
      </c>
      <c r="C1296" s="8">
        <f>[1]!i_dq_pctchange($A$1,A1296)</f>
        <v>-0.57167235913160652</v>
      </c>
      <c r="D1296" s="8">
        <f>[1]!s_dq_volume("881001.WI",A1296,1000000)</f>
        <v>13973.721558000001</v>
      </c>
      <c r="E1296" s="8">
        <f>[1]!s_dq_turn($A$1,A1296)</f>
        <v>0.46079999999999999</v>
      </c>
      <c r="F1296" s="8">
        <f>[1]!s_share_freeshares($A$1,A1296,10000)</f>
        <v>111817240.2386</v>
      </c>
      <c r="G1296" s="8">
        <f>[1]!s_val_pe_ttm($A$1,A1296)</f>
        <v>11.550200462341309</v>
      </c>
      <c r="H1296" s="8">
        <f>[1]!s_val_dividendyield2($A$1,A1296)</f>
        <v>2.3043</v>
      </c>
      <c r="I1296" s="8">
        <f>[1]!s_val_pb_lf($A$1,A1296)</f>
        <v>1.4469000101089478</v>
      </c>
      <c r="J1296" s="11">
        <f>[1]!i_val_pe_percentile("881001.WI",A1296,"2000-01-01",A1296)</f>
        <v>0</v>
      </c>
      <c r="K1296" s="8">
        <f>[1]!macd("881001.WI",A1296,26,12,9,1,1,1)</f>
        <v>-26.490332439811027</v>
      </c>
      <c r="L1296" s="8">
        <f>[1]!sar("881001.WI",A1296,4,"2","20","1",1)</f>
        <v>2304.5810454120701</v>
      </c>
      <c r="M1296" s="12">
        <f>[1]!kdj("881001.WI",A1296,9,3,3,1,1,1)</f>
        <v>26.325923798552214</v>
      </c>
      <c r="N1296" s="7">
        <f>[1]!rsi("881001.WI",A1296,6,1,1)</f>
        <v>29.663483960339441</v>
      </c>
      <c r="O1296" s="7">
        <f>[1]!atr("881001.WI",A1296,14,"2","1",1)</f>
        <v>34.11142142857144</v>
      </c>
      <c r="P1296" s="21">
        <f>[1]!s_dq_close("000001.SH",A1296,1)</f>
        <v>2011.135</v>
      </c>
      <c r="Q1296" s="21">
        <f>[1]!s_dq_close("399107.SZ",A1296,1)</f>
        <v>1062.4359999999999</v>
      </c>
    </row>
    <row r="1297" spans="1:17" x14ac:dyDescent="0.25">
      <c r="A1297" s="6">
        <v>41771</v>
      </c>
      <c r="B1297" s="8">
        <f>[1]!i_dq_close($A$1,A1297)</f>
        <v>2283.5138999999999</v>
      </c>
      <c r="C1297" s="8">
        <f>[1]!i_dq_pctchange($A$1,A1297)</f>
        <v>2.3517588237010583</v>
      </c>
      <c r="D1297" s="8">
        <f>[1]!s_dq_volume("881001.WI",A1297,1000000)</f>
        <v>20092.393246</v>
      </c>
      <c r="E1297" s="8">
        <f>[1]!s_dq_turn($A$1,A1297)</f>
        <v>0.66220000000000001</v>
      </c>
      <c r="F1297" s="8">
        <f>[1]!s_share_freeshares($A$1,A1297,10000)</f>
        <v>111939470.3239</v>
      </c>
      <c r="G1297" s="8">
        <f>[1]!s_val_pe_ttm($A$1,A1297)</f>
        <v>11.790499687194824</v>
      </c>
      <c r="H1297" s="8">
        <f>[1]!s_val_dividendyield2($A$1,A1297)</f>
        <v>2.2477999999999998</v>
      </c>
      <c r="I1297" s="8">
        <f>[1]!s_val_pb_lf($A$1,A1297)</f>
        <v>1.4767999649047852</v>
      </c>
      <c r="J1297" s="11">
        <f>[1]!i_val_pe_percentile("881001.WI",A1297,"2000-01-01",A1297)</f>
        <v>0.2308136180034622</v>
      </c>
      <c r="K1297" s="8">
        <f>[1]!macd("881001.WI",A1297,26,12,9,1,1,1)</f>
        <v>-23.328559975964254</v>
      </c>
      <c r="L1297" s="8">
        <f>[1]!sar("881001.WI",A1297,4,"2","20","1",1)</f>
        <v>2293.8511679626217</v>
      </c>
      <c r="M1297" s="12">
        <f>[1]!kdj("881001.WI",A1297,9,3,3,1,1,1)</f>
        <v>49.283760683085241</v>
      </c>
      <c r="N1297" s="7">
        <f>[1]!rsi("881001.WI",A1297,6,1,1)</f>
        <v>56.552181197528107</v>
      </c>
      <c r="O1297" s="7">
        <f>[1]!atr("881001.WI",A1297,14,"2","1",1)</f>
        <v>36.340578571428587</v>
      </c>
      <c r="P1297" s="21">
        <f>[1]!s_dq_close("000001.SH",A1297,1)</f>
        <v>2052.8710000000001</v>
      </c>
      <c r="Q1297" s="21">
        <f>[1]!s_dq_close("399107.SZ",A1297,1)</f>
        <v>1086.44</v>
      </c>
    </row>
    <row r="1298" spans="1:17" x14ac:dyDescent="0.25">
      <c r="A1298" s="6">
        <v>41772</v>
      </c>
      <c r="B1298" s="8">
        <f>[1]!i_dq_close($A$1,A1298)</f>
        <v>2279.7316999999998</v>
      </c>
      <c r="C1298" s="8">
        <f>[1]!i_dq_pctchange($A$1,A1298)</f>
        <v>-0.16563069749652512</v>
      </c>
      <c r="D1298" s="8">
        <f>[1]!s_dq_volume("881001.WI",A1298,1000000)</f>
        <v>17300.195082999999</v>
      </c>
      <c r="E1298" s="8">
        <f>[1]!s_dq_turn($A$1,A1298)</f>
        <v>0.56989999999999996</v>
      </c>
      <c r="F1298" s="8">
        <f>[1]!s_share_freeshares($A$1,A1298,10000)</f>
        <v>112036474.7569</v>
      </c>
      <c r="G1298" s="8">
        <f>[1]!s_val_pe_ttm($A$1,A1298)</f>
        <v>11.776800155639648</v>
      </c>
      <c r="H1298" s="8">
        <f>[1]!s_val_dividendyield2($A$1,A1298)</f>
        <v>2.2528000000000001</v>
      </c>
      <c r="I1298" s="8">
        <f>[1]!s_val_pb_lf($A$1,A1298)</f>
        <v>1.475100040435791</v>
      </c>
      <c r="J1298" s="11">
        <f>[1]!i_val_pe_percentile("881001.WI",A1298,"2000-01-01",A1298)</f>
        <v>0.23074704355350445</v>
      </c>
      <c r="K1298" s="8">
        <f>[1]!macd("881001.WI",A1298,26,12,9,1,1,1)</f>
        <v>-20.887249242454345</v>
      </c>
      <c r="L1298" s="8">
        <f>[1]!sar("881001.WI",A1298,4,"2","20","1",1)</f>
        <v>2289.8818999999999</v>
      </c>
      <c r="M1298" s="12">
        <f>[1]!kdj("881001.WI",A1298,9,3,3,1,1,1)</f>
        <v>61.96149859773211</v>
      </c>
      <c r="N1298" s="7">
        <f>[1]!rsi("881001.WI",A1298,6,1,1)</f>
        <v>54.74195108368238</v>
      </c>
      <c r="O1298" s="7">
        <f>[1]!atr("881001.WI",A1298,14,"2","1",1)</f>
        <v>34.45863571428572</v>
      </c>
      <c r="P1298" s="21">
        <f>[1]!s_dq_close("000001.SH",A1298,1)</f>
        <v>2050.7280000000001</v>
      </c>
      <c r="Q1298" s="21">
        <f>[1]!s_dq_close("399107.SZ",A1298,1)</f>
        <v>1085.23</v>
      </c>
    </row>
    <row r="1299" spans="1:17" x14ac:dyDescent="0.25">
      <c r="A1299" s="6">
        <v>41773</v>
      </c>
      <c r="B1299" s="8">
        <f>[1]!i_dq_close($A$1,A1299)</f>
        <v>2278.9443999999999</v>
      </c>
      <c r="C1299" s="8">
        <f>[1]!i_dq_pctchange($A$1,A1299)</f>
        <v>-3.4534765648078648E-2</v>
      </c>
      <c r="D1299" s="8">
        <f>[1]!s_dq_volume("881001.WI",A1299,1000000)</f>
        <v>13676.777549</v>
      </c>
      <c r="E1299" s="8">
        <f>[1]!s_dq_turn($A$1,A1299)</f>
        <v>0.45040000000000002</v>
      </c>
      <c r="F1299" s="8">
        <f>[1]!s_share_freeshares($A$1,A1299,10000)</f>
        <v>112126288.74779999</v>
      </c>
      <c r="G1299" s="8">
        <f>[1]!s_val_pe_ttm($A$1,A1299)</f>
        <v>11.774299621582031</v>
      </c>
      <c r="H1299" s="8">
        <f>[1]!s_val_dividendyield2($A$1,A1299)</f>
        <v>2.2553000000000001</v>
      </c>
      <c r="I1299" s="8">
        <f>[1]!s_val_pb_lf($A$1,A1299)</f>
        <v>1.4743000268936157</v>
      </c>
      <c r="J1299" s="11">
        <f>[1]!i_val_pe_percentile("881001.WI",A1299,"2000-01-01",A1299)</f>
        <v>0.23068050749711649</v>
      </c>
      <c r="K1299" s="8">
        <f>[1]!macd("881001.WI",A1299,26,12,9,1,1,1)</f>
        <v>-18.799314630816298</v>
      </c>
      <c r="L1299" s="8">
        <f>[1]!sar("881001.WI",A1299,4,"2","20","1",1)</f>
        <v>2287.9989</v>
      </c>
      <c r="M1299" s="12">
        <f>[1]!kdj("881001.WI",A1299,9,3,3,1,1,1)</f>
        <v>69.761443232998076</v>
      </c>
      <c r="N1299" s="7">
        <f>[1]!rsi("881001.WI",A1299,6,1,1)</f>
        <v>54.307717922867901</v>
      </c>
      <c r="O1299" s="7">
        <f>[1]!atr("881001.WI",A1299,14,"2","1",1)</f>
        <v>32.152342857142877</v>
      </c>
      <c r="P1299" s="21">
        <f>[1]!s_dq_close("000001.SH",A1299,1)</f>
        <v>2047.91</v>
      </c>
      <c r="Q1299" s="21">
        <f>[1]!s_dq_close("399107.SZ",A1299,1)</f>
        <v>1086.68</v>
      </c>
    </row>
    <row r="1300" spans="1:17" x14ac:dyDescent="0.25">
      <c r="A1300" s="6">
        <v>41774</v>
      </c>
      <c r="B1300" s="8">
        <f>[1]!i_dq_close($A$1,A1300)</f>
        <v>2241.0113000000001</v>
      </c>
      <c r="C1300" s="8">
        <f>[1]!i_dq_pctchange($A$1,A1300)</f>
        <v>-1.664503091870067</v>
      </c>
      <c r="D1300" s="8">
        <f>[1]!s_dq_volume("881001.WI",A1300,1000000)</f>
        <v>14249.659625</v>
      </c>
      <c r="E1300" s="8">
        <f>[1]!s_dq_turn($A$1,A1300)</f>
        <v>0.46910000000000002</v>
      </c>
      <c r="F1300" s="8">
        <f>[1]!s_share_freeshares($A$1,A1300,10000)</f>
        <v>112220902.6882</v>
      </c>
      <c r="G1300" s="8">
        <f>[1]!s_val_pe_ttm($A$1,A1300)</f>
        <v>11.627499580383301</v>
      </c>
      <c r="H1300" s="8">
        <f>[1]!s_val_dividendyield2($A$1,A1300)</f>
        <v>2.2884000000000002</v>
      </c>
      <c r="I1300" s="8">
        <f>[1]!s_val_pb_lf($A$1,A1300)</f>
        <v>1.4558999538421631</v>
      </c>
      <c r="J1300" s="11">
        <f>[1]!i_val_pe_percentile("881001.WI",A1300,"2000-01-01",A1300)</f>
        <v>0.11530700490054771</v>
      </c>
      <c r="K1300" s="8">
        <f>[1]!macd("881001.WI",A1300,26,12,9,1,1,1)</f>
        <v>-19.975233500549166</v>
      </c>
      <c r="L1300" s="8">
        <f>[1]!sar("881001.WI",A1300,4,"2","20","1",1)</f>
        <v>2279.2588799999999</v>
      </c>
      <c r="M1300" s="12">
        <f>[1]!kdj("881001.WI",A1300,9,3,3,1,1,1)</f>
        <v>58.03828135524116</v>
      </c>
      <c r="N1300" s="7">
        <f>[1]!rsi("881001.WI",A1300,6,1,1)</f>
        <v>37.232015145968631</v>
      </c>
      <c r="O1300" s="7">
        <f>[1]!atr("881001.WI",A1300,14,"2","1",1)</f>
        <v>33.306307142857158</v>
      </c>
      <c r="P1300" s="21">
        <f>[1]!s_dq_close("000001.SH",A1300,1)</f>
        <v>2024.9739999999999</v>
      </c>
      <c r="Q1300" s="21">
        <f>[1]!s_dq_close("399107.SZ",A1300,1)</f>
        <v>1067.4469999999999</v>
      </c>
    </row>
    <row r="1301" spans="1:17" x14ac:dyDescent="0.25">
      <c r="A1301" s="6">
        <v>41775</v>
      </c>
      <c r="B1301" s="8">
        <f>[1]!i_dq_close($A$1,A1301)</f>
        <v>2238.5607</v>
      </c>
      <c r="C1301" s="8">
        <f>[1]!i_dq_pctchange($A$1,A1301)</f>
        <v>-0.10935241602753731</v>
      </c>
      <c r="D1301" s="8">
        <f>[1]!s_dq_volume("881001.WI",A1301,1000000)</f>
        <v>12513.740266999999</v>
      </c>
      <c r="E1301" s="8">
        <f>[1]!s_dq_turn($A$1,A1301)</f>
        <v>0.4118</v>
      </c>
      <c r="F1301" s="8">
        <f>[1]!s_share_freeshares($A$1,A1301,10000)</f>
        <v>112289102.4224</v>
      </c>
      <c r="G1301" s="8">
        <f>[1]!s_val_pe_ttm($A$1,A1301)</f>
        <v>11.603099822998047</v>
      </c>
      <c r="H1301" s="8">
        <f>[1]!s_val_dividendyield2($A$1,A1301)</f>
        <v>2.2915000000000001</v>
      </c>
      <c r="I1301" s="8">
        <f>[1]!s_val_pb_lf($A$1,A1301)</f>
        <v>1.4551000595092773</v>
      </c>
      <c r="J1301" s="11">
        <f>[1]!i_val_pe_percentile("881001.WI",A1301,"2000-01-01",A1301)</f>
        <v>8.645533141210375E-2</v>
      </c>
      <c r="K1301" s="8">
        <f>[1]!macd("881001.WI",A1301,26,12,9,1,1,1)</f>
        <v>-20.864388928397148</v>
      </c>
      <c r="L1301" s="8">
        <f>[1]!sar("881001.WI",A1301,4,"2","20","1",1)</f>
        <v>2274.3380183999998</v>
      </c>
      <c r="M1301" s="12">
        <f>[1]!kdj("881001.WI",A1301,9,3,3,1,1,1)</f>
        <v>49.129551918508696</v>
      </c>
      <c r="N1301" s="7">
        <f>[1]!rsi("881001.WI",A1301,6,1,1)</f>
        <v>36.346064029395727</v>
      </c>
      <c r="O1301" s="7">
        <f>[1]!atr("881001.WI",A1301,14,"2","1",1)</f>
        <v>33.350992857142856</v>
      </c>
      <c r="P1301" s="21">
        <f>[1]!s_dq_close("000001.SH",A1301,1)</f>
        <v>2026.5039999999999</v>
      </c>
      <c r="Q1301" s="21">
        <f>[1]!s_dq_close("399107.SZ",A1301,1)</f>
        <v>1064.1120000000001</v>
      </c>
    </row>
    <row r="1302" spans="1:17" x14ac:dyDescent="0.25">
      <c r="A1302" s="6">
        <v>41778</v>
      </c>
      <c r="B1302" s="8">
        <f>[1]!i_dq_close($A$1,A1302)</f>
        <v>2217.3397</v>
      </c>
      <c r="C1302" s="8">
        <f>[1]!i_dq_pctchange($A$1,A1302)</f>
        <v>-0.94797518780705847</v>
      </c>
      <c r="D1302" s="8">
        <f>[1]!s_dq_volume("881001.WI",A1302,1000000)</f>
        <v>11874.353832999999</v>
      </c>
      <c r="E1302" s="8">
        <f>[1]!s_dq_turn($A$1,A1302)</f>
        <v>0.3906</v>
      </c>
      <c r="F1302" s="8">
        <f>[1]!s_share_freeshares($A$1,A1302,10000)</f>
        <v>112364977.3364</v>
      </c>
      <c r="G1302" s="8">
        <f>[1]!s_val_pe_ttm($A$1,A1302)</f>
        <v>11.506699562072754</v>
      </c>
      <c r="H1302" s="8">
        <f>[1]!s_val_dividendyield2($A$1,A1302)</f>
        <v>2.2995000000000001</v>
      </c>
      <c r="I1302" s="8">
        <f>[1]!s_val_pb_lf($A$1,A1302)</f>
        <v>1.4431999921798706</v>
      </c>
      <c r="J1302" s="11">
        <f>[1]!i_val_pe_percentile("881001.WI",A1302,"2000-01-01",A1302)</f>
        <v>0</v>
      </c>
      <c r="K1302" s="8">
        <f>[1]!macd("881001.WI",A1302,26,12,9,1,1,1)</f>
        <v>-23.016093164706035</v>
      </c>
      <c r="L1302" s="8">
        <f>[1]!sar("881001.WI",A1302,4,"2","20","1",1)</f>
        <v>2266.368081824</v>
      </c>
      <c r="M1302" s="12">
        <f>[1]!kdj("881001.WI",A1302,9,3,3,1,1,1)</f>
        <v>38.075871471397342</v>
      </c>
      <c r="N1302" s="7">
        <f>[1]!rsi("881001.WI",A1302,6,1,1)</f>
        <v>29.140541277147786</v>
      </c>
      <c r="O1302" s="7">
        <f>[1]!atr("881001.WI",A1302,14,"2","1",1)</f>
        <v>32.717085714285695</v>
      </c>
      <c r="P1302" s="21">
        <f>[1]!s_dq_close("000001.SH",A1302,1)</f>
        <v>2005.183</v>
      </c>
      <c r="Q1302" s="21">
        <f>[1]!s_dq_close("399107.SZ",A1302,1)</f>
        <v>1058.71</v>
      </c>
    </row>
    <row r="1303" spans="1:17" x14ac:dyDescent="0.25">
      <c r="A1303" s="6">
        <v>41779</v>
      </c>
      <c r="B1303" s="8">
        <f>[1]!i_dq_close($A$1,A1303)</f>
        <v>2223.2404000000001</v>
      </c>
      <c r="C1303" s="8">
        <f>[1]!i_dq_pctchange($A$1,A1303)</f>
        <v>0.26611619320215762</v>
      </c>
      <c r="D1303" s="8">
        <f>[1]!s_dq_volume("881001.WI",A1303,1000000)</f>
        <v>11861.798972000001</v>
      </c>
      <c r="E1303" s="8">
        <f>[1]!s_dq_turn($A$1,A1303)</f>
        <v>0.39</v>
      </c>
      <c r="F1303" s="8">
        <f>[1]!s_share_freeshares($A$1,A1303,10000)</f>
        <v>112493417.4346</v>
      </c>
      <c r="G1303" s="8">
        <f>[1]!s_val_pe_ttm($A$1,A1303)</f>
        <v>11.533699989318848</v>
      </c>
      <c r="H1303" s="8">
        <f>[1]!s_val_dividendyield2($A$1,A1303)</f>
        <v>2.3094999999999999</v>
      </c>
      <c r="I1303" s="8">
        <f>[1]!s_val_pb_lf($A$1,A1303)</f>
        <v>1.4466999769210815</v>
      </c>
      <c r="J1303" s="11">
        <f>[1]!i_val_pe_percentile("881001.WI",A1303,"2000-01-01",A1303)</f>
        <v>2.880184331797235E-2</v>
      </c>
      <c r="K1303" s="8">
        <f>[1]!macd("881001.WI",A1303,26,12,9,1,1,1)</f>
        <v>-23.968898555948272</v>
      </c>
      <c r="L1303" s="8">
        <f>[1]!sar("881001.WI",A1303,4,"2","20","1",1)</f>
        <v>2256.31790873216</v>
      </c>
      <c r="M1303" s="12">
        <f>[1]!kdj("881001.WI",A1303,9,3,3,1,1,1)</f>
        <v>32.985170307920065</v>
      </c>
      <c r="N1303" s="7">
        <f>[1]!rsi("881001.WI",A1303,6,1,1)</f>
        <v>33.53703781673164</v>
      </c>
      <c r="O1303" s="7">
        <f>[1]!atr("881001.WI",A1303,14,"2","1",1)</f>
        <v>30.217042857142847</v>
      </c>
      <c r="P1303" s="21">
        <f>[1]!s_dq_close("000001.SH",A1303,1)</f>
        <v>2008.1189999999999</v>
      </c>
      <c r="Q1303" s="21">
        <f>[1]!s_dq_close("399107.SZ",A1303,1)</f>
        <v>1063.289</v>
      </c>
    </row>
    <row r="1304" spans="1:17" x14ac:dyDescent="0.25">
      <c r="A1304" s="6">
        <v>41780</v>
      </c>
      <c r="B1304" s="8">
        <f>[1]!i_dq_close($A$1,A1304)</f>
        <v>2244.5306999999998</v>
      </c>
      <c r="C1304" s="8">
        <f>[1]!i_dq_pctchange($A$1,A1304)</f>
        <v>0.95762473549867388</v>
      </c>
      <c r="D1304" s="8">
        <f>[1]!s_dq_volume("881001.WI",A1304,1000000)</f>
        <v>11727.23654</v>
      </c>
      <c r="E1304" s="8">
        <f>[1]!s_dq_turn($A$1,A1304)</f>
        <v>0.38529999999999998</v>
      </c>
      <c r="F1304" s="8">
        <f>[1]!s_share_freeshares($A$1,A1304,10000)</f>
        <v>112617093.84289999</v>
      </c>
      <c r="G1304" s="8">
        <f>[1]!s_val_pe_ttm($A$1,A1304)</f>
        <v>11.632699966430664</v>
      </c>
      <c r="H1304" s="8">
        <f>[1]!s_val_dividendyield2($A$1,A1304)</f>
        <v>2.2772999999999999</v>
      </c>
      <c r="I1304" s="8">
        <f>[1]!s_val_pb_lf($A$1,A1304)</f>
        <v>1.4593000411987305</v>
      </c>
      <c r="J1304" s="11">
        <f>[1]!i_val_pe_percentile("881001.WI",A1304,"2000-01-01",A1304)</f>
        <v>0.23034840195796141</v>
      </c>
      <c r="K1304" s="8">
        <f>[1]!macd("881001.WI",A1304,26,12,9,1,1,1)</f>
        <v>-22.743877155287464</v>
      </c>
      <c r="L1304" s="8">
        <f>[1]!sar("881001.WI",A1304,4,"2","20","1",1)</f>
        <v>2247.8757633350147</v>
      </c>
      <c r="M1304" s="12">
        <f>[1]!kdj("881001.WI",A1304,9,3,3,1,1,1)</f>
        <v>38.163681767212459</v>
      </c>
      <c r="N1304" s="7">
        <f>[1]!rsi("881001.WI",A1304,6,1,1)</f>
        <v>47.610798870835559</v>
      </c>
      <c r="O1304" s="7">
        <f>[1]!atr("881001.WI",A1304,14,"2","1",1)</f>
        <v>31.02427142857141</v>
      </c>
      <c r="P1304" s="21">
        <f>[1]!s_dq_close("000001.SH",A1304,1)</f>
        <v>2024.951</v>
      </c>
      <c r="Q1304" s="21">
        <f>[1]!s_dq_close("399107.SZ",A1304,1)</f>
        <v>1073.2829999999999</v>
      </c>
    </row>
    <row r="1305" spans="1:17" x14ac:dyDescent="0.25">
      <c r="A1305" s="6">
        <v>41781</v>
      </c>
      <c r="B1305" s="8">
        <f>[1]!i_dq_close($A$1,A1305)</f>
        <v>2243.1565999999998</v>
      </c>
      <c r="C1305" s="8">
        <f>[1]!i_dq_pctchange($A$1,A1305)</f>
        <v>-6.121992450359439E-2</v>
      </c>
      <c r="D1305" s="8">
        <f>[1]!s_dq_volume("881001.WI",A1305,1000000)</f>
        <v>14598.509919</v>
      </c>
      <c r="E1305" s="8">
        <f>[1]!s_dq_turn($A$1,A1305)</f>
        <v>0.4793</v>
      </c>
      <c r="F1305" s="8">
        <f>[1]!s_share_freeshares($A$1,A1305,10000)</f>
        <v>112756028.4033</v>
      </c>
      <c r="G1305" s="8">
        <f>[1]!s_val_pe_ttm($A$1,A1305)</f>
        <v>11.624600410461426</v>
      </c>
      <c r="H1305" s="8">
        <f>[1]!s_val_dividendyield2($A$1,A1305)</f>
        <v>2.2930999999999999</v>
      </c>
      <c r="I1305" s="8">
        <f>[1]!s_val_pb_lf($A$1,A1305)</f>
        <v>1.4586000442504883</v>
      </c>
      <c r="J1305" s="11">
        <f>[1]!i_val_pe_percentile("881001.WI",A1305,"2000-01-01",A1305)</f>
        <v>0.20149683362118592</v>
      </c>
      <c r="K1305" s="8">
        <f>[1]!macd("881001.WI",A1305,26,12,9,1,1,1)</f>
        <v>-21.634527885193165</v>
      </c>
      <c r="L1305" s="8">
        <f>[1]!sar("881001.WI",A1305,4,"2","20","1",1)</f>
        <v>2201.7858999999999</v>
      </c>
      <c r="M1305" s="12">
        <f>[1]!kdj("881001.WI",A1305,9,3,3,1,1,1)</f>
        <v>41.096097506994987</v>
      </c>
      <c r="N1305" s="7">
        <f>[1]!rsi("881001.WI",A1305,6,1,1)</f>
        <v>46.842572828976934</v>
      </c>
      <c r="O1305" s="7">
        <f>[1]!atr("881001.WI",A1305,14,"2","1",1)</f>
        <v>31.7575</v>
      </c>
      <c r="P1305" s="21">
        <f>[1]!s_dq_close("000001.SH",A1305,1)</f>
        <v>2021.2850000000001</v>
      </c>
      <c r="Q1305" s="21">
        <f>[1]!s_dq_close("399107.SZ",A1305,1)</f>
        <v>1073.9870000000001</v>
      </c>
    </row>
    <row r="1306" spans="1:17" x14ac:dyDescent="0.25">
      <c r="A1306" s="6">
        <v>41782</v>
      </c>
      <c r="B1306" s="8">
        <f>[1]!i_dq_close($A$1,A1306)</f>
        <v>2266.2251000000001</v>
      </c>
      <c r="C1306" s="8">
        <f>[1]!i_dq_pctchange($A$1,A1306)</f>
        <v>1.0283945400869612</v>
      </c>
      <c r="D1306" s="8">
        <f>[1]!s_dq_volume("881001.WI",A1306,1000000)</f>
        <v>12705.928647000001</v>
      </c>
      <c r="E1306" s="8">
        <f>[1]!s_dq_turn($A$1,A1306)</f>
        <v>0.41620000000000001</v>
      </c>
      <c r="F1306" s="8">
        <f>[1]!s_share_freeshares($A$1,A1306,10000)</f>
        <v>113160148.7868</v>
      </c>
      <c r="G1306" s="8">
        <f>[1]!s_val_pe_ttm($A$1,A1306)</f>
        <v>11.719499588012695</v>
      </c>
      <c r="H1306" s="8">
        <f>[1]!s_val_dividendyield2($A$1,A1306)</f>
        <v>2.2806000000000002</v>
      </c>
      <c r="I1306" s="8">
        <f>[1]!s_val_pb_lf($A$1,A1306)</f>
        <v>1.4706000089645386</v>
      </c>
      <c r="J1306" s="11">
        <f>[1]!i_val_pe_percentile("881001.WI",A1306,"2000-01-01",A1306)</f>
        <v>0.40287769784172661</v>
      </c>
      <c r="K1306" s="8">
        <f>[1]!macd("881001.WI",A1306,26,12,9,1,1,1)</f>
        <v>-18.678610048108567</v>
      </c>
      <c r="L1306" s="8">
        <f>[1]!sar("881001.WI",A1306,4,"2","20","1",1)</f>
        <v>2203.170384</v>
      </c>
      <c r="M1306" s="12">
        <f>[1]!kdj("881001.WI",A1306,9,3,3,1,1,1)</f>
        <v>51.779587465009705</v>
      </c>
      <c r="N1306" s="7">
        <f>[1]!rsi("881001.WI",A1306,6,1,1)</f>
        <v>59.883055503623353</v>
      </c>
      <c r="O1306" s="7">
        <f>[1]!atr("881001.WI",A1306,14,"2","1",1)</f>
        <v>31.429207142857162</v>
      </c>
      <c r="P1306" s="21">
        <f>[1]!s_dq_close("000001.SH",A1306,1)</f>
        <v>2034.569</v>
      </c>
      <c r="Q1306" s="21">
        <f>[1]!s_dq_close("399107.SZ",A1306,1)</f>
        <v>1086.289</v>
      </c>
    </row>
    <row r="1307" spans="1:17" x14ac:dyDescent="0.25">
      <c r="A1307" s="6">
        <v>41785</v>
      </c>
      <c r="B1307" s="8">
        <f>[1]!i_dq_close($A$1,A1307)</f>
        <v>2285.8699000000001</v>
      </c>
      <c r="C1307" s="8">
        <f>[1]!i_dq_pctchange($A$1,A1307)</f>
        <v>0.866851223208146</v>
      </c>
      <c r="D1307" s="8">
        <f>[1]!s_dq_volume("881001.WI",A1307,1000000)</f>
        <v>14392.952796</v>
      </c>
      <c r="E1307" s="8">
        <f>[1]!s_dq_turn($A$1,A1307)</f>
        <v>0.47160000000000002</v>
      </c>
      <c r="F1307" s="8">
        <f>[1]!s_share_freeshares($A$1,A1307,10000)</f>
        <v>113159988.5195</v>
      </c>
      <c r="G1307" s="8">
        <f>[1]!s_val_pe_ttm($A$1,A1307)</f>
        <v>11.770999908447266</v>
      </c>
      <c r="H1307" s="8">
        <f>[1]!s_val_dividendyield2($A$1,A1307)</f>
        <v>2.2610000000000001</v>
      </c>
      <c r="I1307" s="8">
        <f>[1]!s_val_pb_lf($A$1,A1307)</f>
        <v>1.4794000387191772</v>
      </c>
      <c r="J1307" s="11">
        <f>[1]!i_val_pe_percentile("881001.WI",A1307,"2000-01-01",A1307)</f>
        <v>0.43153049482163403</v>
      </c>
      <c r="K1307" s="8">
        <f>[1]!macd("881001.WI",A1307,26,12,9,1,1,1)</f>
        <v>-14.582751799132893</v>
      </c>
      <c r="L1307" s="8">
        <f>[1]!sar("881001.WI",A1307,4,"2","20","1",1)</f>
        <v>2204.5271783200001</v>
      </c>
      <c r="M1307" s="12">
        <f>[1]!kdj("881001.WI",A1307,9,3,3,1,1,1)</f>
        <v>67.029903256051</v>
      </c>
      <c r="N1307" s="7">
        <f>[1]!rsi("881001.WI",A1307,6,1,1)</f>
        <v>67.924182915670755</v>
      </c>
      <c r="O1307" s="7">
        <f>[1]!atr("881001.WI",A1307,14,"2","1",1)</f>
        <v>30.911978571428563</v>
      </c>
      <c r="P1307" s="21">
        <f>[1]!s_dq_close("000001.SH",A1307,1)</f>
        <v>2041.4760000000001</v>
      </c>
      <c r="Q1307" s="21">
        <f>[1]!s_dq_close("399107.SZ",A1307,1)</f>
        <v>1099.2529999999999</v>
      </c>
    </row>
    <row r="1308" spans="1:17" x14ac:dyDescent="0.25">
      <c r="A1308" s="6">
        <v>41786</v>
      </c>
      <c r="B1308" s="8">
        <f>[1]!i_dq_close($A$1,A1308)</f>
        <v>2277.0610000000001</v>
      </c>
      <c r="C1308" s="8">
        <f>[1]!i_dq_pctchange($A$1,A1308)</f>
        <v>-0.385363138995793</v>
      </c>
      <c r="D1308" s="8">
        <f>[1]!s_dq_volume("881001.WI",A1308,1000000)</f>
        <v>13501.325871999999</v>
      </c>
      <c r="E1308" s="8">
        <f>[1]!s_dq_turn($A$1,A1308)</f>
        <v>0.44219999999999998</v>
      </c>
      <c r="F1308" s="8">
        <f>[1]!s_share_freeshares($A$1,A1308,10000)</f>
        <v>113207213.21969999</v>
      </c>
      <c r="G1308" s="8">
        <f>[1]!s_val_pe_ttm($A$1,A1308)</f>
        <v>11.731900215148926</v>
      </c>
      <c r="H1308" s="8">
        <f>[1]!s_val_dividendyield2($A$1,A1308)</f>
        <v>2.2786</v>
      </c>
      <c r="I1308" s="8">
        <f>[1]!s_val_pb_lf($A$1,A1308)</f>
        <v>1.4746999740600586</v>
      </c>
      <c r="J1308" s="11">
        <f>[1]!i_val_pe_percentile("881001.WI",A1308,"2000-01-01",A1308)</f>
        <v>0.43140638481449528</v>
      </c>
      <c r="K1308" s="8">
        <f>[1]!macd("881001.WI",A1308,26,12,9,1,1,1)</f>
        <v>-11.910265116327082</v>
      </c>
      <c r="L1308" s="8">
        <f>[1]!sar("881001.WI",A1308,4,"2","20","1",1)</f>
        <v>2207.7809351872002</v>
      </c>
      <c r="M1308" s="12">
        <f>[1]!kdj("881001.WI",A1308,9,3,3,1,1,1)</f>
        <v>73.339515457260646</v>
      </c>
      <c r="N1308" s="7">
        <f>[1]!rsi("881001.WI",A1308,6,1,1)</f>
        <v>61.311381070633011</v>
      </c>
      <c r="O1308" s="7">
        <f>[1]!atr("881001.WI",A1308,14,"2","1",1)</f>
        <v>29.651635714285735</v>
      </c>
      <c r="P1308" s="21">
        <f>[1]!s_dq_close("000001.SH",A1308,1)</f>
        <v>2034.5650000000001</v>
      </c>
      <c r="Q1308" s="21">
        <f>[1]!s_dq_close("399107.SZ",A1308,1)</f>
        <v>1095.046</v>
      </c>
    </row>
    <row r="1309" spans="1:17" x14ac:dyDescent="0.25">
      <c r="A1309" s="6">
        <v>41787</v>
      </c>
      <c r="B1309" s="8">
        <f>[1]!i_dq_close($A$1,A1309)</f>
        <v>2304.6772999999998</v>
      </c>
      <c r="C1309" s="8">
        <f>[1]!i_dq_pctchange($A$1,A1309)</f>
        <v>1.2128045757228147</v>
      </c>
      <c r="D1309" s="8">
        <f>[1]!s_dq_volume("881001.WI",A1309,1000000)</f>
        <v>16616.449962999999</v>
      </c>
      <c r="E1309" s="8">
        <f>[1]!s_dq_turn($A$1,A1309)</f>
        <v>0.54390000000000005</v>
      </c>
      <c r="F1309" s="8">
        <f>[1]!s_share_freeshares($A$1,A1309,10000)</f>
        <v>113396651.04880001</v>
      </c>
      <c r="G1309" s="8">
        <f>[1]!s_val_pe_ttm($A$1,A1309)</f>
        <v>11.839900016784668</v>
      </c>
      <c r="H1309" s="8">
        <f>[1]!s_val_dividendyield2($A$1,A1309)</f>
        <v>2.2511999999999999</v>
      </c>
      <c r="I1309" s="8">
        <f>[1]!s_val_pb_lf($A$1,A1309)</f>
        <v>1.4891999959945679</v>
      </c>
      <c r="J1309" s="11">
        <f>[1]!i_val_pe_percentile("881001.WI",A1309,"2000-01-01",A1309)</f>
        <v>0.63254744105807936</v>
      </c>
      <c r="K1309" s="8">
        <f>[1]!macd("881001.WI",A1309,26,12,9,1,1,1)</f>
        <v>-7.4776973150819686</v>
      </c>
      <c r="L1309" s="8">
        <f>[1]!sar("881001.WI",A1309,4,"2","20","1",1)</f>
        <v>2212.675505075968</v>
      </c>
      <c r="M1309" s="12">
        <f>[1]!kdj("881001.WI",A1309,9,3,3,1,1,1)</f>
        <v>81.905464002528177</v>
      </c>
      <c r="N1309" s="7">
        <f>[1]!rsi("881001.WI",A1309,6,1,1)</f>
        <v>71.682769858821203</v>
      </c>
      <c r="O1309" s="7">
        <f>[1]!atr("881001.WI",A1309,14,"2","1",1)</f>
        <v>29.066235714285735</v>
      </c>
      <c r="P1309" s="21">
        <f>[1]!s_dq_close("000001.SH",A1309,1)</f>
        <v>2050.2280000000001</v>
      </c>
      <c r="Q1309" s="21">
        <f>[1]!s_dq_close("399107.SZ",A1309,1)</f>
        <v>1110.2280000000001</v>
      </c>
    </row>
    <row r="1310" spans="1:17" x14ac:dyDescent="0.25">
      <c r="A1310" s="6">
        <v>41788</v>
      </c>
      <c r="B1310" s="8">
        <f>[1]!i_dq_close($A$1,A1310)</f>
        <v>2282.9865</v>
      </c>
      <c r="C1310" s="8">
        <f>[1]!i_dq_pctchange($A$1,A1310)</f>
        <v>-0.94116430096308301</v>
      </c>
      <c r="D1310" s="8">
        <f>[1]!s_dq_volume("881001.WI",A1310,1000000)</f>
        <v>16317.440543000001</v>
      </c>
      <c r="E1310" s="8">
        <f>[1]!s_dq_turn($A$1,A1310)</f>
        <v>0.53410000000000002</v>
      </c>
      <c r="F1310" s="8">
        <f>[1]!s_share_freeshares($A$1,A1310,10000)</f>
        <v>113434563.6558</v>
      </c>
      <c r="G1310" s="8">
        <f>[1]!s_val_pe_ttm($A$1,A1310)</f>
        <v>11.767200469970703</v>
      </c>
      <c r="H1310" s="8">
        <f>[1]!s_val_dividendyield2($A$1,A1310)</f>
        <v>2.2612999999999999</v>
      </c>
      <c r="I1310" s="8">
        <f>[1]!s_val_pb_lf($A$1,A1310)</f>
        <v>1.4788999557495117</v>
      </c>
      <c r="J1310" s="11">
        <f>[1]!i_val_pe_percentile("881001.WI",A1310,"2000-01-01",A1310)</f>
        <v>0.45990227076746187</v>
      </c>
      <c r="K1310" s="8">
        <f>[1]!macd("881001.WI",A1310,26,12,9,1,1,1)</f>
        <v>-5.6499920882938568</v>
      </c>
      <c r="L1310" s="8">
        <f>[1]!sar("881001.WI",A1310,4,"2","20","1",1)</f>
        <v>2220.1156566698905</v>
      </c>
      <c r="M1310" s="12">
        <f>[1]!kdj("881001.WI",A1310,9,3,3,1,1,1)</f>
        <v>79.22212719353567</v>
      </c>
      <c r="N1310" s="7">
        <f>[1]!rsi("881001.WI",A1310,6,1,1)</f>
        <v>57.224215834728298</v>
      </c>
      <c r="O1310" s="7">
        <f>[1]!atr("881001.WI",A1310,14,"2","1",1)</f>
        <v>28.88945714285715</v>
      </c>
      <c r="P1310" s="21">
        <f>[1]!s_dq_close("000001.SH",A1310,1)</f>
        <v>2040.595</v>
      </c>
      <c r="Q1310" s="21">
        <f>[1]!s_dq_close("399107.SZ",A1310,1)</f>
        <v>1096.9780000000001</v>
      </c>
    </row>
    <row r="1311" spans="1:17" x14ac:dyDescent="0.25">
      <c r="A1311" s="6">
        <v>41789</v>
      </c>
      <c r="B1311" s="8">
        <f>[1]!i_dq_close($A$1,A1311)</f>
        <v>2287.1972000000001</v>
      </c>
      <c r="C1311" s="8">
        <f>[1]!i_dq_pctchange($A$1,A1311)</f>
        <v>0.18443823474208401</v>
      </c>
      <c r="D1311" s="8">
        <f>[1]!s_dq_volume("881001.WI",A1311,1000000)</f>
        <v>14814.219724</v>
      </c>
      <c r="E1311" s="8">
        <f>[1]!s_dq_turn($A$1,A1311)</f>
        <v>0.48459999999999998</v>
      </c>
      <c r="F1311" s="8">
        <f>[1]!s_share_freeshares($A$1,A1311,10000)</f>
        <v>113528291.01800001</v>
      </c>
      <c r="G1311" s="8">
        <f>[1]!s_val_pe_ttm($A$1,A1311)</f>
        <v>11.772199630737305</v>
      </c>
      <c r="H1311" s="8">
        <f>[1]!s_val_dividendyield2($A$1,A1311)</f>
        <v>2.2568999999999999</v>
      </c>
      <c r="I1311" s="8">
        <f>[1]!s_val_pb_lf($A$1,A1311)</f>
        <v>1.479699969291687</v>
      </c>
      <c r="J1311" s="11">
        <f>[1]!i_val_pe_percentile("881001.WI",A1311,"2000-01-01",A1311)</f>
        <v>0.51724137931034486</v>
      </c>
      <c r="K1311" s="8">
        <f>[1]!macd("881001.WI",A1311,26,12,9,1,1,1)</f>
        <v>-3.8177456332509792</v>
      </c>
      <c r="L1311" s="8">
        <f>[1]!sar("881001.WI",A1311,4,"2","20","1",1)</f>
        <v>2229.2772110029014</v>
      </c>
      <c r="M1311" s="12">
        <f>[1]!kdj("881001.WI",A1311,9,3,3,1,1,1)</f>
        <v>78.709840505120482</v>
      </c>
      <c r="N1311" s="7">
        <f>[1]!rsi("881001.WI",A1311,6,1,1)</f>
        <v>59.143888117123865</v>
      </c>
      <c r="O1311" s="7">
        <f>[1]!atr("881001.WI",A1311,14,"2","1",1)</f>
        <v>26.866471428571426</v>
      </c>
      <c r="P1311" s="21">
        <f>[1]!s_dq_close("000001.SH",A1311,1)</f>
        <v>2039.212</v>
      </c>
      <c r="Q1311" s="21">
        <f>[1]!s_dq_close("399107.SZ",A1311,1)</f>
        <v>1100.5060000000001</v>
      </c>
    </row>
    <row r="1312" spans="1:17" x14ac:dyDescent="0.25">
      <c r="A1312" s="6">
        <v>41793</v>
      </c>
      <c r="B1312" s="8">
        <f>[1]!i_dq_close($A$1,A1312)</f>
        <v>2282.1169</v>
      </c>
      <c r="C1312" s="8">
        <f>[1]!i_dq_pctchange($A$1,A1312)</f>
        <v>-0.22211901973297621</v>
      </c>
      <c r="D1312" s="8">
        <f>[1]!s_dq_volume("881001.WI",A1312,1000000)</f>
        <v>13958.071646</v>
      </c>
      <c r="E1312" s="8">
        <f>[1]!s_dq_turn($A$1,A1312)</f>
        <v>0.45610000000000001</v>
      </c>
      <c r="F1312" s="8">
        <f>[1]!s_share_freeshares($A$1,A1312,10000)</f>
        <v>113578392.4993</v>
      </c>
      <c r="G1312" s="8">
        <f>[1]!s_val_pe_ttm($A$1,A1312)</f>
        <v>11.772299766540527</v>
      </c>
      <c r="H1312" s="8">
        <f>[1]!s_val_dividendyield2($A$1,A1312)</f>
        <v>2.2402000000000002</v>
      </c>
      <c r="I1312" s="8">
        <f>[1]!s_val_pb_lf($A$1,A1312)</f>
        <v>1.4808000326156616</v>
      </c>
      <c r="J1312" s="11">
        <f>[1]!i_val_pe_percentile("881001.WI",A1312,"2000-01-01",A1312)</f>
        <v>0.54582016661878763</v>
      </c>
      <c r="K1312" s="8">
        <f>[1]!macd("881001.WI",A1312,26,12,9,1,1,1)</f>
        <v>-2.7439839304875022</v>
      </c>
      <c r="L1312" s="8">
        <f>[1]!sar("881001.WI",A1312,4,"2","20","1",1)</f>
        <v>2237.5226099026113</v>
      </c>
      <c r="M1312" s="12">
        <f>[1]!kdj("881001.WI",A1312,9,3,3,1,1,1)</f>
        <v>76.828065272989491</v>
      </c>
      <c r="N1312" s="7">
        <f>[1]!rsi("881001.WI",A1312,6,1,1)</f>
        <v>55.535477676135713</v>
      </c>
      <c r="O1312" s="7">
        <f>[1]!atr("881001.WI",A1312,14,"2","1",1)</f>
        <v>26.766564285714303</v>
      </c>
      <c r="P1312" s="21">
        <f>[1]!s_dq_close("000001.SH",A1312,1)</f>
        <v>2038.3050000000001</v>
      </c>
      <c r="Q1312" s="21">
        <f>[1]!s_dq_close("399107.SZ",A1312,1)</f>
        <v>1099.5350000000001</v>
      </c>
    </row>
    <row r="1313" spans="1:17" x14ac:dyDescent="0.25">
      <c r="A1313" s="6">
        <v>41794</v>
      </c>
      <c r="B1313" s="8">
        <f>[1]!i_dq_close($A$1,A1313)</f>
        <v>2261.8948</v>
      </c>
      <c r="C1313" s="8">
        <f>[1]!i_dq_pctchange($A$1,A1313)</f>
        <v>-0.88611148710217058</v>
      </c>
      <c r="D1313" s="8">
        <f>[1]!s_dq_volume("881001.WI",A1313,1000000)</f>
        <v>14047.110057</v>
      </c>
      <c r="E1313" s="8">
        <f>[1]!s_dq_turn($A$1,A1313)</f>
        <v>0.45889999999999997</v>
      </c>
      <c r="F1313" s="8">
        <f>[1]!s_share_freeshares($A$1,A1313,10000)</f>
        <v>113627008.75030001</v>
      </c>
      <c r="G1313" s="8">
        <f>[1]!s_val_pe_ttm($A$1,A1313)</f>
        <v>11.690099716186523</v>
      </c>
      <c r="H1313" s="8">
        <f>[1]!s_val_dividendyield2($A$1,A1313)</f>
        <v>2.2544</v>
      </c>
      <c r="I1313" s="8">
        <f>[1]!s_val_pb_lf($A$1,A1313)</f>
        <v>1.4704999923706055</v>
      </c>
      <c r="J1313" s="11">
        <f>[1]!i_val_pe_percentile("881001.WI",A1313,"2000-01-01",A1313)</f>
        <v>0.37334865020103392</v>
      </c>
      <c r="K1313" s="8">
        <f>[1]!macd("881001.WI",A1313,26,12,9,1,1,1)</f>
        <v>-3.4846061413659299</v>
      </c>
      <c r="L1313" s="8">
        <f>[1]!sar("881001.WI",A1313,4,"2","20","1",1)</f>
        <v>2244.94346891235</v>
      </c>
      <c r="M1313" s="12">
        <f>[1]!kdj("881001.WI",A1313,9,3,3,1,1,1)</f>
        <v>61.37255977050885</v>
      </c>
      <c r="N1313" s="7">
        <f>[1]!rsi("881001.WI",A1313,6,1,1)</f>
        <v>43.003312503664596</v>
      </c>
      <c r="O1313" s="7">
        <f>[1]!atr("881001.WI",A1313,14,"2","1",1)</f>
        <v>28.303235714285751</v>
      </c>
      <c r="P1313" s="21">
        <f>[1]!s_dq_close("000001.SH",A1313,1)</f>
        <v>2024.8340000000001</v>
      </c>
      <c r="Q1313" s="21">
        <f>[1]!s_dq_close("399107.SZ",A1313,1)</f>
        <v>1090.683</v>
      </c>
    </row>
    <row r="1314" spans="1:17" x14ac:dyDescent="0.25">
      <c r="A1314" s="6">
        <v>41795</v>
      </c>
      <c r="B1314" s="8">
        <f>[1]!i_dq_close($A$1,A1314)</f>
        <v>2290.1323000000002</v>
      </c>
      <c r="C1314" s="8">
        <f>[1]!i_dq_pctchange($A$1,A1314)</f>
        <v>1.2484002350595695</v>
      </c>
      <c r="D1314" s="8">
        <f>[1]!s_dq_volume("881001.WI",A1314,1000000)</f>
        <v>13585.323013999998</v>
      </c>
      <c r="E1314" s="8">
        <f>[1]!s_dq_turn($A$1,A1314)</f>
        <v>0.44419999999999998</v>
      </c>
      <c r="F1314" s="8">
        <f>[1]!s_share_freeshares($A$1,A1314,10000)</f>
        <v>113465856.51800001</v>
      </c>
      <c r="G1314" s="8">
        <f>[1]!s_val_pe_ttm($A$1,A1314)</f>
        <v>11.772700309753418</v>
      </c>
      <c r="H1314" s="8">
        <f>[1]!s_val_dividendyield2($A$1,A1314)</f>
        <v>2.2239</v>
      </c>
      <c r="I1314" s="8">
        <f>[1]!s_val_pb_lf($A$1,A1314)</f>
        <v>1.4868999719619751</v>
      </c>
      <c r="J1314" s="11">
        <f>[1]!i_val_pe_percentile("881001.WI",A1314,"2000-01-01",A1314)</f>
        <v>0.60292850990525415</v>
      </c>
      <c r="K1314" s="8">
        <f>[1]!macd("881001.WI",A1314,26,12,9,1,1,1)</f>
        <v>-1.772590994431539</v>
      </c>
      <c r="L1314" s="8">
        <f>[1]!sar("881001.WI",A1314,4,"2","20","1",1)</f>
        <v>2251.6222420211152</v>
      </c>
      <c r="M1314" s="12">
        <f>[1]!kdj("881001.WI",A1314,9,3,3,1,1,1)</f>
        <v>64.202475975566514</v>
      </c>
      <c r="N1314" s="7">
        <f>[1]!rsi("881001.WI",A1314,6,1,1)</f>
        <v>58.6418971118025</v>
      </c>
      <c r="O1314" s="7">
        <f>[1]!atr("881001.WI",A1314,14,"2","1",1)</f>
        <v>27.843135714285772</v>
      </c>
      <c r="P1314" s="21">
        <f>[1]!s_dq_close("000001.SH",A1314,1)</f>
        <v>2040.8779999999999</v>
      </c>
      <c r="Q1314" s="21">
        <f>[1]!s_dq_close("399107.SZ",A1314,1)</f>
        <v>1105.1990000000001</v>
      </c>
    </row>
    <row r="1315" spans="1:17" x14ac:dyDescent="0.25">
      <c r="A1315" s="6">
        <v>41796</v>
      </c>
      <c r="B1315" s="8">
        <f>[1]!i_dq_close($A$1,A1315)</f>
        <v>2279.5167999999999</v>
      </c>
      <c r="C1315" s="8">
        <f>[1]!i_dq_pctchange($A$1,A1315)</f>
        <v>-0.46353217235529742</v>
      </c>
      <c r="D1315" s="8">
        <f>[1]!s_dq_volume("881001.WI",A1315,1000000)</f>
        <v>13757.152724</v>
      </c>
      <c r="E1315" s="8">
        <f>[1]!s_dq_turn($A$1,A1315)</f>
        <v>0.4496</v>
      </c>
      <c r="F1315" s="8">
        <f>[1]!s_share_freeshares($A$1,A1315,10000)</f>
        <v>113534868.32350001</v>
      </c>
      <c r="G1315" s="8">
        <f>[1]!s_val_pe_ttm($A$1,A1315)</f>
        <v>11.720000267028809</v>
      </c>
      <c r="H1315" s="8">
        <f>[1]!s_val_dividendyield2($A$1,A1315)</f>
        <v>2.3208000000000002</v>
      </c>
      <c r="I1315" s="8">
        <f>[1]!s_val_pb_lf($A$1,A1315)</f>
        <v>1.4804999828338623</v>
      </c>
      <c r="J1315" s="11">
        <f>[1]!i_val_pe_percentile("881001.WI",A1315,"2000-01-01",A1315)</f>
        <v>0.45924225028702642</v>
      </c>
      <c r="K1315" s="8">
        <f>[1]!macd("881001.WI",A1315,26,12,9,1,1,1)</f>
        <v>-1.2578886315122872</v>
      </c>
      <c r="L1315" s="8">
        <f>[1]!sar("881001.WI",A1315,4,"2","20","1",1)</f>
        <v>2256.3692478190037</v>
      </c>
      <c r="M1315" s="12">
        <f>[1]!kdj("881001.WI",A1315,9,3,3,1,1,1)</f>
        <v>59.818161768714894</v>
      </c>
      <c r="N1315" s="7">
        <f>[1]!rsi("881001.WI",A1315,6,1,1)</f>
        <v>52.182815233586496</v>
      </c>
      <c r="O1315" s="7">
        <f>[1]!atr("881001.WI",A1315,14,"2","1",1)</f>
        <v>27.781364285714353</v>
      </c>
      <c r="P1315" s="21">
        <f>[1]!s_dq_close("000001.SH",A1315,1)</f>
        <v>2029.9559999999999</v>
      </c>
      <c r="Q1315" s="21">
        <f>[1]!s_dq_close("399107.SZ",A1315,1)</f>
        <v>1102.309</v>
      </c>
    </row>
    <row r="1316" spans="1:17" x14ac:dyDescent="0.25">
      <c r="A1316" s="6">
        <v>41799</v>
      </c>
      <c r="B1316" s="8">
        <f>[1]!i_dq_close($A$1,A1316)</f>
        <v>2271.7197000000001</v>
      </c>
      <c r="C1316" s="8">
        <f>[1]!i_dq_pctchange($A$1,A1316)</f>
        <v>-0.34205056089078933</v>
      </c>
      <c r="D1316" s="8">
        <f>[1]!s_dq_volume("881001.WI",A1316,1000000)</f>
        <v>13100.001754999999</v>
      </c>
      <c r="E1316" s="8">
        <f>[1]!s_dq_turn($A$1,A1316)</f>
        <v>0.42780000000000001</v>
      </c>
      <c r="F1316" s="8">
        <f>[1]!s_share_freeshares($A$1,A1316,10000)</f>
        <v>113596199.6207</v>
      </c>
      <c r="G1316" s="8">
        <f>[1]!s_val_pe_ttm($A$1,A1316)</f>
        <v>11.704099655151367</v>
      </c>
      <c r="H1316" s="8">
        <f>[1]!s_val_dividendyield2($A$1,A1316)</f>
        <v>2.1728999999999998</v>
      </c>
      <c r="I1316" s="8">
        <f>[1]!s_val_pb_lf($A$1,A1316)</f>
        <v>1.4787000417709351</v>
      </c>
      <c r="J1316" s="11">
        <f>[1]!i_val_pe_percentile("881001.WI",A1316,"2000-01-01",A1316)</f>
        <v>0.40172166427546624</v>
      </c>
      <c r="K1316" s="8">
        <f>[1]!macd("881001.WI",A1316,26,12,9,1,1,1)</f>
        <v>-1.4622877644787877</v>
      </c>
      <c r="L1316" s="8">
        <f>[1]!sar("881001.WI",A1316,4,"2","20","1",1)</f>
        <v>2260.6415530371032</v>
      </c>
      <c r="M1316" s="12">
        <f>[1]!kdj("881001.WI",A1316,9,3,3,1,1,1)</f>
        <v>52.945999147361029</v>
      </c>
      <c r="N1316" s="7">
        <f>[1]!rsi("881001.WI",A1316,6,1,1)</f>
        <v>47.56511995766509</v>
      </c>
      <c r="O1316" s="7">
        <f>[1]!atr("881001.WI",A1316,14,"2","1",1)</f>
        <v>26.874928571428654</v>
      </c>
      <c r="P1316" s="21">
        <f>[1]!s_dq_close("000001.SH",A1316,1)</f>
        <v>2030.502</v>
      </c>
      <c r="Q1316" s="21">
        <f>[1]!s_dq_close("399107.SZ",A1316,1)</f>
        <v>1095.7059999999999</v>
      </c>
    </row>
    <row r="1317" spans="1:17" x14ac:dyDescent="0.25">
      <c r="A1317" s="6">
        <v>41800</v>
      </c>
      <c r="B1317" s="8">
        <f>[1]!i_dq_close($A$1,A1317)</f>
        <v>2301.7727</v>
      </c>
      <c r="C1317" s="8">
        <f>[1]!i_dq_pctchange($A$1,A1317)</f>
        <v>1.3229184921009349</v>
      </c>
      <c r="D1317" s="8">
        <f>[1]!s_dq_volume("881001.WI",A1317,1000000)</f>
        <v>15524.460309</v>
      </c>
      <c r="E1317" s="8">
        <f>[1]!s_dq_turn($A$1,A1317)</f>
        <v>0.50680000000000003</v>
      </c>
      <c r="F1317" s="8">
        <f>[1]!s_share_freeshares($A$1,A1317,10000)</f>
        <v>113672905.3443</v>
      </c>
      <c r="G1317" s="8">
        <f>[1]!s_val_pe_ttm($A$1,A1317)</f>
        <v>11.845100402832031</v>
      </c>
      <c r="H1317" s="8">
        <f>[1]!s_val_dividendyield2($A$1,A1317)</f>
        <v>2.1533000000000002</v>
      </c>
      <c r="I1317" s="8">
        <f>[1]!s_val_pb_lf($A$1,A1317)</f>
        <v>1.496399998664856</v>
      </c>
      <c r="J1317" s="11">
        <f>[1]!i_val_pe_percentile("881001.WI",A1317,"2000-01-01",A1317)</f>
        <v>0.86058519793459543</v>
      </c>
      <c r="K1317" s="8">
        <f>[1]!macd("881001.WI",A1317,26,12,9,1,1,1)</f>
        <v>0.7916250260968809</v>
      </c>
      <c r="L1317" s="8">
        <f>[1]!sar("881001.WI",A1317,4,"2","20","1",1)</f>
        <v>2263.8285877333929</v>
      </c>
      <c r="M1317" s="12">
        <f>[1]!kdj("881001.WI",A1317,9,3,3,1,1,1)</f>
        <v>63.586615176043153</v>
      </c>
      <c r="N1317" s="7">
        <f>[1]!rsi("881001.WI",A1317,6,1,1)</f>
        <v>62.79347137450165</v>
      </c>
      <c r="O1317" s="7">
        <f>[1]!atr("881001.WI",A1317,14,"2","1",1)</f>
        <v>27.667964285714366</v>
      </c>
      <c r="P1317" s="21">
        <f>[1]!s_dq_close("000001.SH",A1317,1)</f>
        <v>2052.5320000000002</v>
      </c>
      <c r="Q1317" s="21">
        <f>[1]!s_dq_close("399107.SZ",A1317,1)</f>
        <v>1110.9670000000001</v>
      </c>
    </row>
    <row r="1318" spans="1:17" x14ac:dyDescent="0.25">
      <c r="A1318" s="6">
        <v>41801</v>
      </c>
      <c r="B1318" s="8">
        <f>[1]!i_dq_close($A$1,A1318)</f>
        <v>2308.9070999999999</v>
      </c>
      <c r="C1318" s="8">
        <f>[1]!i_dq_pctchange($A$1,A1318)</f>
        <v>0.3099524118954019</v>
      </c>
      <c r="D1318" s="8">
        <f>[1]!s_dq_volume("881001.WI",A1318,1000000)</f>
        <v>15397.441621</v>
      </c>
      <c r="E1318" s="8">
        <f>[1]!s_dq_turn($A$1,A1318)</f>
        <v>0.50239999999999996</v>
      </c>
      <c r="F1318" s="8">
        <f>[1]!s_share_freeshares($A$1,A1318,10000)</f>
        <v>113720048.6373</v>
      </c>
      <c r="G1318" s="8">
        <f>[1]!s_val_pe_ttm($A$1,A1318)</f>
        <v>11.871800422668457</v>
      </c>
      <c r="H1318" s="8">
        <f>[1]!s_val_dividendyield2($A$1,A1318)</f>
        <v>2.1497000000000002</v>
      </c>
      <c r="I1318" s="8">
        <f>[1]!s_val_pb_lf($A$1,A1318)</f>
        <v>1.4996999502182007</v>
      </c>
      <c r="J1318" s="11">
        <f>[1]!i_val_pe_percentile("881001.WI",A1318,"2000-01-01",A1318)</f>
        <v>0.97505018640665331</v>
      </c>
      <c r="K1318" s="8">
        <f>[1]!macd("881001.WI",A1318,26,12,9,1,1,1)</f>
        <v>3.1176156736869416</v>
      </c>
      <c r="L1318" s="8">
        <f>[1]!sar("881001.WI",A1318,4,"2","20","1",1)</f>
        <v>2268.3819052053859</v>
      </c>
      <c r="M1318" s="12">
        <f>[1]!kdj("881001.WI",A1318,9,3,3,1,1,1)</f>
        <v>74.293983425653593</v>
      </c>
      <c r="N1318" s="7">
        <f>[1]!rsi("881001.WI",A1318,6,1,1)</f>
        <v>65.636497823175119</v>
      </c>
      <c r="O1318" s="7">
        <f>[1]!atr("881001.WI",A1318,14,"2","1",1)</f>
        <v>25.72322142857151</v>
      </c>
      <c r="P1318" s="21">
        <f>[1]!s_dq_close("000001.SH",A1318,1)</f>
        <v>2054.9479999999999</v>
      </c>
      <c r="Q1318" s="21">
        <f>[1]!s_dq_close("399107.SZ",A1318,1)</f>
        <v>1116.2829999999999</v>
      </c>
    </row>
    <row r="1319" spans="1:17" x14ac:dyDescent="0.25">
      <c r="A1319" s="6">
        <v>41802</v>
      </c>
      <c r="B1319" s="8">
        <f>[1]!i_dq_close($A$1,A1319)</f>
        <v>2304.7195999999999</v>
      </c>
      <c r="C1319" s="8">
        <f>[1]!i_dq_pctchange($A$1,A1319)</f>
        <v>-0.1813628621090905</v>
      </c>
      <c r="D1319" s="8">
        <f>[1]!s_dq_volume("881001.WI",A1319,1000000)</f>
        <v>16170.873756000001</v>
      </c>
      <c r="E1319" s="8">
        <f>[1]!s_dq_turn($A$1,A1319)</f>
        <v>0.5272</v>
      </c>
      <c r="F1319" s="8">
        <f>[1]!s_share_freeshares($A$1,A1319,10000)</f>
        <v>113911524.69310001</v>
      </c>
      <c r="G1319" s="8">
        <f>[1]!s_val_pe_ttm($A$1,A1319)</f>
        <v>11.848699569702148</v>
      </c>
      <c r="H1319" s="8">
        <f>[1]!s_val_dividendyield2($A$1,A1319)</f>
        <v>2.1566999999999998</v>
      </c>
      <c r="I1319" s="8">
        <f>[1]!s_val_pb_lf($A$1,A1319)</f>
        <v>1.4972000122070313</v>
      </c>
      <c r="J1319" s="11">
        <f>[1]!i_val_pe_percentile("881001.WI",A1319,"2000-01-01",A1319)</f>
        <v>0.88876146788990829</v>
      </c>
      <c r="K1319" s="8">
        <f>[1]!macd("881001.WI",A1319,26,12,9,1,1,1)</f>
        <v>4.5703990508732204</v>
      </c>
      <c r="L1319" s="8">
        <f>[1]!sar("881001.WI",A1319,4,"2","20","1",1)</f>
        <v>2274.2834924766321</v>
      </c>
      <c r="M1319" s="12">
        <f>[1]!kdj("881001.WI",A1319,9,3,3,1,1,1)</f>
        <v>79.152111416380066</v>
      </c>
      <c r="N1319" s="7">
        <f>[1]!rsi("881001.WI",A1319,6,1,1)</f>
        <v>62.284378320054557</v>
      </c>
      <c r="O1319" s="7">
        <f>[1]!atr("881001.WI",A1319,14,"2","1",1)</f>
        <v>24.686942857142931</v>
      </c>
      <c r="P1319" s="21">
        <f>[1]!s_dq_close("000001.SH",A1319,1)</f>
        <v>2051.7130000000002</v>
      </c>
      <c r="Q1319" s="21">
        <f>[1]!s_dq_close("399107.SZ",A1319,1)</f>
        <v>1113.8</v>
      </c>
    </row>
    <row r="1320" spans="1:17" x14ac:dyDescent="0.25">
      <c r="A1320" s="6">
        <v>41803</v>
      </c>
      <c r="B1320" s="8">
        <f>[1]!i_dq_close($A$1,A1320)</f>
        <v>2331.2287000000001</v>
      </c>
      <c r="C1320" s="8">
        <f>[1]!i_dq_pctchange($A$1,A1320)</f>
        <v>1.1502093356606251</v>
      </c>
      <c r="D1320" s="8">
        <f>[1]!s_dq_volume("881001.WI",A1320,1000000)</f>
        <v>19004.315890000002</v>
      </c>
      <c r="E1320" s="8">
        <f>[1]!s_dq_turn($A$1,A1320)</f>
        <v>0.61950000000000005</v>
      </c>
      <c r="F1320" s="8">
        <f>[1]!s_share_freeshares($A$1,A1320,10000)</f>
        <v>113951492.4992</v>
      </c>
      <c r="G1320" s="8">
        <f>[1]!s_val_pe_ttm($A$1,A1320)</f>
        <v>11.972499847412109</v>
      </c>
      <c r="H1320" s="8">
        <f>[1]!s_val_dividendyield2($A$1,A1320)</f>
        <v>2.1522000000000001</v>
      </c>
      <c r="I1320" s="8">
        <f>[1]!s_val_pb_lf($A$1,A1320)</f>
        <v>1.5128999948501587</v>
      </c>
      <c r="J1320" s="11">
        <f>[1]!i_val_pe_percentile("881001.WI",A1320,"2000-01-01",A1320)</f>
        <v>1.2897678417884781</v>
      </c>
      <c r="K1320" s="8">
        <f>[1]!macd("881001.WI",A1320,26,12,9,1,1,1)</f>
        <v>7.7712213657532629</v>
      </c>
      <c r="L1320" s="8">
        <f>[1]!sar("881001.WI",A1320,4,"2","20","1",1)</f>
        <v>2280.3316856803708</v>
      </c>
      <c r="M1320" s="12">
        <f>[1]!kdj("881001.WI",A1320,9,3,3,1,1,1)</f>
        <v>84.722580861006847</v>
      </c>
      <c r="N1320" s="7">
        <f>[1]!rsi("881001.WI",A1320,6,1,1)</f>
        <v>72.826728362859299</v>
      </c>
      <c r="O1320" s="7">
        <f>[1]!atr("881001.WI",A1320,14,"2","1",1)</f>
        <v>25.189178571428652</v>
      </c>
      <c r="P1320" s="21">
        <f>[1]!s_dq_close("000001.SH",A1320,1)</f>
        <v>2070.7150000000001</v>
      </c>
      <c r="Q1320" s="21">
        <f>[1]!s_dq_close("399107.SZ",A1320,1)</f>
        <v>1127.2260000000001</v>
      </c>
    </row>
    <row r="1321" spans="1:17" x14ac:dyDescent="0.25">
      <c r="A1321" s="6">
        <v>41806</v>
      </c>
      <c r="B1321" s="8">
        <f>[1]!i_dq_close($A$1,A1321)</f>
        <v>2348.4205999999999</v>
      </c>
      <c r="C1321" s="8">
        <f>[1]!i_dq_pctchange($A$1,A1321)</f>
        <v>0.73746089347646604</v>
      </c>
      <c r="D1321" s="8">
        <f>[1]!s_dq_volume("881001.WI",A1321,1000000)</f>
        <v>18988.394456999999</v>
      </c>
      <c r="E1321" s="8">
        <f>[1]!s_dq_turn($A$1,A1321)</f>
        <v>0.61870000000000003</v>
      </c>
      <c r="F1321" s="8">
        <f>[1]!s_share_freeshares($A$1,A1321,10000)</f>
        <v>114058250.2273</v>
      </c>
      <c r="G1321" s="8">
        <f>[1]!s_val_pe_ttm($A$1,A1321)</f>
        <v>12.059800148010254</v>
      </c>
      <c r="H1321" s="8">
        <f>[1]!s_val_dividendyield2($A$1,A1321)</f>
        <v>2.0813000000000001</v>
      </c>
      <c r="I1321" s="8">
        <f>[1]!s_val_pb_lf($A$1,A1321)</f>
        <v>1.5242999792098999</v>
      </c>
      <c r="J1321" s="11">
        <f>[1]!i_val_pe_percentile("881001.WI",A1321,"2000-01-01",A1321)</f>
        <v>1.8051575931232091</v>
      </c>
      <c r="K1321" s="8">
        <f>[1]!macd("881001.WI",A1321,26,12,9,1,1,1)</f>
        <v>11.561860827659075</v>
      </c>
      <c r="L1321" s="8">
        <f>[1]!sar("881001.WI",A1321,4,"2","20","1",1)</f>
        <v>2290.1557282579042</v>
      </c>
      <c r="M1321" s="12">
        <f>[1]!kdj("881001.WI",A1321,9,3,3,1,1,1)</f>
        <v>89.117068646473797</v>
      </c>
      <c r="N1321" s="7">
        <f>[1]!rsi("881001.WI",A1321,6,1,1)</f>
        <v>77.681706558984004</v>
      </c>
      <c r="O1321" s="7">
        <f>[1]!atr("881001.WI",A1321,14,"2","1",1)</f>
        <v>25.170471428571513</v>
      </c>
      <c r="P1321" s="21">
        <f>[1]!s_dq_close("000001.SH",A1321,1)</f>
        <v>2085.9830000000002</v>
      </c>
      <c r="Q1321" s="21">
        <f>[1]!s_dq_close("399107.SZ",A1321,1)</f>
        <v>1134.704</v>
      </c>
    </row>
    <row r="1322" spans="1:17" x14ac:dyDescent="0.25">
      <c r="A1322" s="6">
        <v>41807</v>
      </c>
      <c r="B1322" s="8">
        <f>[1]!i_dq_close($A$1,A1322)</f>
        <v>2326.3560000000002</v>
      </c>
      <c r="C1322" s="8">
        <f>[1]!i_dq_pctchange($A$1,A1322)</f>
        <v>-0.93955060690575198</v>
      </c>
      <c r="D1322" s="8">
        <f>[1]!s_dq_volume("881001.WI",A1322,1000000)</f>
        <v>17706.959756</v>
      </c>
      <c r="E1322" s="8">
        <f>[1]!s_dq_turn($A$1,A1322)</f>
        <v>0.57599999999999996</v>
      </c>
      <c r="F1322" s="8">
        <f>[1]!s_share_freeshares($A$1,A1322,10000)</f>
        <v>114318401.31640001</v>
      </c>
      <c r="G1322" s="8">
        <f>[1]!s_val_pe_ttm($A$1,A1322)</f>
        <v>11.945400238037109</v>
      </c>
      <c r="H1322" s="8">
        <f>[1]!s_val_dividendyield2($A$1,A1322)</f>
        <v>2.1282999999999999</v>
      </c>
      <c r="I1322" s="8">
        <f>[1]!s_val_pb_lf($A$1,A1322)</f>
        <v>1.510699987411499</v>
      </c>
      <c r="J1322" s="11">
        <f>[1]!i_val_pe_percentile("881001.WI",A1322,"2000-01-01",A1322)</f>
        <v>1.2030936694356917</v>
      </c>
      <c r="K1322" s="8">
        <f>[1]!macd("881001.WI",A1322,26,12,9,1,1,1)</f>
        <v>12.63983692085958</v>
      </c>
      <c r="L1322" s="8">
        <f>[1]!sar("881001.WI",A1322,4,"2","20","1",1)</f>
        <v>2302.2471426063235</v>
      </c>
      <c r="M1322" s="12">
        <f>[1]!kdj("881001.WI",A1322,9,3,3,1,1,1)</f>
        <v>84.093681017818213</v>
      </c>
      <c r="N1322" s="7">
        <f>[1]!rsi("881001.WI",A1322,6,1,1)</f>
        <v>60.918775853418758</v>
      </c>
      <c r="O1322" s="7">
        <f>[1]!atr("881001.WI",A1322,14,"2","1",1)</f>
        <v>25.811421428571489</v>
      </c>
      <c r="P1322" s="21">
        <f>[1]!s_dq_close("000001.SH",A1322,1)</f>
        <v>2066.6979999999999</v>
      </c>
      <c r="Q1322" s="21">
        <f>[1]!s_dq_close("399107.SZ",A1322,1)</f>
        <v>1123.471</v>
      </c>
    </row>
    <row r="1323" spans="1:17" x14ac:dyDescent="0.25">
      <c r="A1323" s="6">
        <v>41808</v>
      </c>
      <c r="B1323" s="8">
        <f>[1]!i_dq_close($A$1,A1323)</f>
        <v>2313.2797999999998</v>
      </c>
      <c r="C1323" s="8">
        <f>[1]!i_dq_pctchange($A$1,A1323)</f>
        <v>-0.56208937926957125</v>
      </c>
      <c r="D1323" s="8">
        <f>[1]!s_dq_volume("881001.WI",A1323,1000000)</f>
        <v>17376.477320999998</v>
      </c>
      <c r="E1323" s="8">
        <f>[1]!s_dq_turn($A$1,A1323)</f>
        <v>0.56499999999999995</v>
      </c>
      <c r="F1323" s="8">
        <f>[1]!s_share_freeshares($A$1,A1323,10000)</f>
        <v>114384713.5237</v>
      </c>
      <c r="G1323" s="8">
        <f>[1]!s_val_pe_ttm($A$1,A1323)</f>
        <v>11.876500129699707</v>
      </c>
      <c r="H1323" s="8">
        <f>[1]!s_val_dividendyield2($A$1,A1323)</f>
        <v>2.1698</v>
      </c>
      <c r="I1323" s="8">
        <f>[1]!s_val_pb_lf($A$1,A1323)</f>
        <v>1.5024000406265259</v>
      </c>
      <c r="J1323" s="11">
        <f>[1]!i_val_pe_percentile("881001.WI",A1323,"2000-01-01",A1323)</f>
        <v>1.0309278350515463</v>
      </c>
      <c r="K1323" s="8">
        <f>[1]!macd("881001.WI",A1323,26,12,9,1,1,1)</f>
        <v>12.297245689938336</v>
      </c>
      <c r="L1323" s="8">
        <f>[1]!sar("881001.WI",A1323,4,"2","20","1",1)</f>
        <v>2311.9202740850587</v>
      </c>
      <c r="M1323" s="12">
        <f>[1]!kdj("881001.WI",A1323,9,3,3,1,1,1)</f>
        <v>74.667719869020445</v>
      </c>
      <c r="N1323" s="7">
        <f>[1]!rsi("881001.WI",A1323,6,1,1)</f>
        <v>52.813903145610354</v>
      </c>
      <c r="O1323" s="7">
        <f>[1]!atr("881001.WI",A1323,14,"2","1",1)</f>
        <v>24.692057142857202</v>
      </c>
      <c r="P1323" s="21">
        <f>[1]!s_dq_close("000001.SH",A1323,1)</f>
        <v>2055.5189999999998</v>
      </c>
      <c r="Q1323" s="21">
        <f>[1]!s_dq_close("399107.SZ",A1323,1)</f>
        <v>1116</v>
      </c>
    </row>
    <row r="1324" spans="1:17" x14ac:dyDescent="0.25">
      <c r="A1324" s="6">
        <v>41809</v>
      </c>
      <c r="B1324" s="8">
        <f>[1]!i_dq_close($A$1,A1324)</f>
        <v>2261.1808999999998</v>
      </c>
      <c r="C1324" s="8">
        <f>[1]!i_dq_pctchange($A$1,A1324)</f>
        <v>-2.2521659506990881</v>
      </c>
      <c r="D1324" s="8">
        <f>[1]!s_dq_volume("881001.WI",A1324,1000000)</f>
        <v>18345.091089000001</v>
      </c>
      <c r="E1324" s="8">
        <f>[1]!s_dq_turn($A$1,A1324)</f>
        <v>0.59640000000000004</v>
      </c>
      <c r="F1324" s="8">
        <f>[1]!s_share_freeshares($A$1,A1324,10000)</f>
        <v>114423371.793</v>
      </c>
      <c r="G1324" s="8">
        <f>[1]!s_val_pe_ttm($A$1,A1324)</f>
        <v>11.655400276184082</v>
      </c>
      <c r="H1324" s="8">
        <f>[1]!s_val_dividendyield2($A$1,A1324)</f>
        <v>2.0638000000000001</v>
      </c>
      <c r="I1324" s="8">
        <f>[1]!s_val_pb_lf($A$1,A1324)</f>
        <v>1.4747999906539917</v>
      </c>
      <c r="J1324" s="11">
        <f>[1]!i_val_pe_percentile("881001.WI",A1324,"2000-01-01",A1324)</f>
        <v>0.31491554537646727</v>
      </c>
      <c r="K1324" s="8">
        <f>[1]!macd("881001.WI",A1324,26,12,9,1,1,1)</f>
        <v>7.7326565980206396</v>
      </c>
      <c r="L1324" s="8">
        <f>[1]!sar("881001.WI",A1324,4,"2","20","1",1)</f>
        <v>2350.6127999999999</v>
      </c>
      <c r="M1324" s="12">
        <f>[1]!kdj("881001.WI",A1324,9,3,3,1,1,1)</f>
        <v>53.165162223737063</v>
      </c>
      <c r="N1324" s="7">
        <f>[1]!rsi("881001.WI",A1324,6,1,1)</f>
        <v>32.280425008879227</v>
      </c>
      <c r="O1324" s="7">
        <f>[1]!atr("881001.WI",A1324,14,"2","1",1)</f>
        <v>27.416485714285759</v>
      </c>
      <c r="P1324" s="21">
        <f>[1]!s_dq_close("000001.SH",A1324,1)</f>
        <v>2023.7349999999999</v>
      </c>
      <c r="Q1324" s="21">
        <f>[1]!s_dq_close("399107.SZ",A1324,1)</f>
        <v>1086.27</v>
      </c>
    </row>
    <row r="1325" spans="1:17" x14ac:dyDescent="0.25">
      <c r="A1325" s="6">
        <v>41810</v>
      </c>
      <c r="B1325" s="8">
        <f>[1]!i_dq_close($A$1,A1325)</f>
        <v>2280.1732000000002</v>
      </c>
      <c r="C1325" s="8">
        <f>[1]!i_dq_pctchange($A$1,A1325)</f>
        <v>0.83992837547850963</v>
      </c>
      <c r="D1325" s="8">
        <f>[1]!s_dq_volume("881001.WI",A1325,1000000)</f>
        <v>13365.388523</v>
      </c>
      <c r="E1325" s="8">
        <f>[1]!s_dq_turn($A$1,A1325)</f>
        <v>0.43459999999999999</v>
      </c>
      <c r="F1325" s="8">
        <f>[1]!s_share_freeshares($A$1,A1325,10000)</f>
        <v>114483617.3591</v>
      </c>
      <c r="G1325" s="8">
        <f>[1]!s_val_pe_ttm($A$1,A1325)</f>
        <v>11.699799537658691</v>
      </c>
      <c r="H1325" s="8">
        <f>[1]!s_val_dividendyield2($A$1,A1325)</f>
        <v>1.9961</v>
      </c>
      <c r="I1325" s="8">
        <f>[1]!s_val_pb_lf($A$1,A1325)</f>
        <v>1.5012999773025513</v>
      </c>
      <c r="J1325" s="11">
        <f>[1]!i_val_pe_percentile("881001.WI",A1325,"2000-01-01",A1325)</f>
        <v>0.42930738408700636</v>
      </c>
      <c r="K1325" s="8">
        <f>[1]!macd("881001.WI",A1325,26,12,9,1,1,1)</f>
        <v>5.5833454109288141</v>
      </c>
      <c r="L1325" s="8">
        <f>[1]!sar("881001.WI",A1325,4,"2","20","1",1)</f>
        <v>2348.6218839999997</v>
      </c>
      <c r="M1325" s="12">
        <f>[1]!kdj("881001.WI",A1325,9,3,3,1,1,1)</f>
        <v>45.189776000539091</v>
      </c>
      <c r="N1325" s="7">
        <f>[1]!rsi("881001.WI",A1325,6,1,1)</f>
        <v>42.123809451543025</v>
      </c>
      <c r="O1325" s="7">
        <f>[1]!atr("881001.WI",A1325,14,"2","1",1)</f>
        <v>27.240821428571476</v>
      </c>
      <c r="P1325" s="21">
        <f>[1]!s_dq_close("000001.SH",A1325,1)</f>
        <v>2026.674</v>
      </c>
      <c r="Q1325" s="21">
        <f>[1]!s_dq_close("399107.SZ",A1325,1)</f>
        <v>1096.4380000000001</v>
      </c>
    </row>
    <row r="1326" spans="1:17" x14ac:dyDescent="0.25">
      <c r="A1326" s="6">
        <v>41813</v>
      </c>
      <c r="B1326" s="8">
        <f>[1]!i_dq_close($A$1,A1326)</f>
        <v>2292.4915000000001</v>
      </c>
      <c r="C1326" s="8">
        <f>[1]!i_dq_pctchange($A$1,A1326)</f>
        <v>0.54023527686405171</v>
      </c>
      <c r="D1326" s="8">
        <f>[1]!s_dq_volume("881001.WI",A1326,1000000)</f>
        <v>14297.686425</v>
      </c>
      <c r="E1326" s="8">
        <f>[1]!s_dq_turn($A$1,A1326)</f>
        <v>0.4642</v>
      </c>
      <c r="F1326" s="8">
        <f>[1]!s_share_freeshares($A$1,A1326,10000)</f>
        <v>114794982.8994</v>
      </c>
      <c r="G1326" s="8">
        <f>[1]!s_val_pe_ttm($A$1,A1326)</f>
        <v>11.729599952697754</v>
      </c>
      <c r="H1326" s="8">
        <f>[1]!s_val_dividendyield2($A$1,A1326)</f>
        <v>2.2623000000000002</v>
      </c>
      <c r="I1326" s="8">
        <f>[1]!s_val_pb_lf($A$1,A1326)</f>
        <v>1.5055999755859375</v>
      </c>
      <c r="J1326" s="11">
        <f>[1]!i_val_pe_percentile("881001.WI",A1326,"2000-01-01",A1326)</f>
        <v>0.57224606580829751</v>
      </c>
      <c r="K1326" s="8">
        <f>[1]!macd("881001.WI",A1326,26,12,9,1,1,1)</f>
        <v>4.8184406870136627</v>
      </c>
      <c r="L1326" s="8">
        <f>[1]!sar("881001.WI",A1326,4,"2","20","1",1)</f>
        <v>2346.6707863199995</v>
      </c>
      <c r="M1326" s="12">
        <f>[1]!kdj("881001.WI",A1326,9,3,3,1,1,1)</f>
        <v>43.997686852313016</v>
      </c>
      <c r="N1326" s="7">
        <f>[1]!rsi("881001.WI",A1326,6,1,1)</f>
        <v>48.005985706344205</v>
      </c>
      <c r="O1326" s="7">
        <f>[1]!atr("881001.WI",A1326,14,"2","1",1)</f>
        <v>27.475164285714332</v>
      </c>
      <c r="P1326" s="21">
        <f>[1]!s_dq_close("000001.SH",A1326,1)</f>
        <v>2024.365</v>
      </c>
      <c r="Q1326" s="21">
        <f>[1]!s_dq_close("399107.SZ",A1326,1)</f>
        <v>1108.1769999999999</v>
      </c>
    </row>
    <row r="1327" spans="1:17" x14ac:dyDescent="0.25">
      <c r="A1327" s="6">
        <v>41814</v>
      </c>
      <c r="B1327" s="8">
        <f>[1]!i_dq_close($A$1,A1327)</f>
        <v>2309.0536000000002</v>
      </c>
      <c r="C1327" s="8">
        <f>[1]!i_dq_pctchange($A$1,A1327)</f>
        <v>0.72244978879965749</v>
      </c>
      <c r="D1327" s="8">
        <f>[1]!s_dq_volume("881001.WI",A1327,1000000)</f>
        <v>14661.911563</v>
      </c>
      <c r="E1327" s="8">
        <f>[1]!s_dq_turn($A$1,A1327)</f>
        <v>0.4758</v>
      </c>
      <c r="F1327" s="8">
        <f>[1]!s_share_freeshares($A$1,A1327,10000)</f>
        <v>114691509.9129</v>
      </c>
      <c r="G1327" s="8">
        <f>[1]!s_val_pe_ttm($A$1,A1327)</f>
        <v>11.792099952697754</v>
      </c>
      <c r="H1327" s="8">
        <f>[1]!s_val_dividendyield2($A$1,A1327)</f>
        <v>2.2822</v>
      </c>
      <c r="I1327" s="8">
        <f>[1]!s_val_pb_lf($A$1,A1327)</f>
        <v>1.514799952507019</v>
      </c>
      <c r="J1327" s="11">
        <f>[1]!i_val_pe_percentile("881001.WI",A1327,"2000-01-01",A1327)</f>
        <v>0.85812356979405036</v>
      </c>
      <c r="K1327" s="8">
        <f>[1]!macd("881001.WI",A1327,26,12,9,1,1,1)</f>
        <v>5.4854385165735948</v>
      </c>
      <c r="L1327" s="8">
        <f>[1]!sar("881001.WI",A1327,4,"2","20","1",1)</f>
        <v>2344.7587105935995</v>
      </c>
      <c r="M1327" s="12">
        <f>[1]!kdj("881001.WI",A1327,9,3,3,1,1,1)</f>
        <v>48.748850183285775</v>
      </c>
      <c r="N1327" s="7">
        <f>[1]!rsi("881001.WI",A1327,6,1,1)</f>
        <v>55.330735140594655</v>
      </c>
      <c r="O1327" s="7">
        <f>[1]!atr("881001.WI",A1327,14,"2","1",1)</f>
        <v>26.072778571428607</v>
      </c>
      <c r="P1327" s="21">
        <f>[1]!s_dq_close("000001.SH",A1327,1)</f>
        <v>2033.931</v>
      </c>
      <c r="Q1327" s="21">
        <f>[1]!s_dq_close("399107.SZ",A1327,1)</f>
        <v>1115.796</v>
      </c>
    </row>
    <row r="1328" spans="1:17" x14ac:dyDescent="0.25">
      <c r="A1328" s="6">
        <v>41815</v>
      </c>
      <c r="B1328" s="8">
        <f>[1]!i_dq_close($A$1,A1328)</f>
        <v>2298.2337000000002</v>
      </c>
      <c r="C1328" s="8">
        <f>[1]!i_dq_pctchange($A$1,A1328)</f>
        <v>-0.46858591762443103</v>
      </c>
      <c r="D1328" s="8">
        <f>[1]!s_dq_volume("881001.WI",A1328,1000000)</f>
        <v>13957.922066999998</v>
      </c>
      <c r="E1328" s="8">
        <f>[1]!s_dq_turn($A$1,A1328)</f>
        <v>0.45300000000000001</v>
      </c>
      <c r="F1328" s="8">
        <f>[1]!s_share_freeshares($A$1,A1328,10000)</f>
        <v>114725324.96269999</v>
      </c>
      <c r="G1328" s="8">
        <f>[1]!s_val_pe_ttm($A$1,A1328)</f>
        <v>11.74370002746582</v>
      </c>
      <c r="H1328" s="8">
        <f>[1]!s_val_dividendyield2($A$1,A1328)</f>
        <v>2.3445</v>
      </c>
      <c r="I1328" s="8">
        <f>[1]!s_val_pb_lf($A$1,A1328)</f>
        <v>1.5101000070571899</v>
      </c>
      <c r="J1328" s="11">
        <f>[1]!i_val_pe_percentile("881001.WI",A1328,"2000-01-01",A1328)</f>
        <v>0.62911066628538748</v>
      </c>
      <c r="K1328" s="8">
        <f>[1]!macd("881001.WI",A1328,26,12,9,1,1,1)</f>
        <v>5.0823771178911556</v>
      </c>
      <c r="L1328" s="8">
        <f>[1]!sar("881001.WI",A1328,4,"2","20","1",1)</f>
        <v>2342.8848763817277</v>
      </c>
      <c r="M1328" s="12">
        <f>[1]!kdj("881001.WI",A1328,9,3,3,1,1,1)</f>
        <v>48.293202998521572</v>
      </c>
      <c r="N1328" s="7">
        <f>[1]!rsi("881001.WI",A1328,6,1,1)</f>
        <v>49.827733445033786</v>
      </c>
      <c r="O1328" s="7">
        <f>[1]!atr("881001.WI",A1328,14,"2","1",1)</f>
        <v>25.09682142857147</v>
      </c>
      <c r="P1328" s="21">
        <f>[1]!s_dq_close("000001.SH",A1328,1)</f>
        <v>2025.502</v>
      </c>
      <c r="Q1328" s="21">
        <f>[1]!s_dq_close("399107.SZ",A1328,1)</f>
        <v>1111.2929999999999</v>
      </c>
    </row>
    <row r="1329" spans="1:17" x14ac:dyDescent="0.25">
      <c r="A1329" s="6">
        <v>41816</v>
      </c>
      <c r="B1329" s="8">
        <f>[1]!i_dq_close($A$1,A1329)</f>
        <v>2325.1149</v>
      </c>
      <c r="C1329" s="8">
        <f>[1]!i_dq_pctchange($A$1,A1329)</f>
        <v>1.1696460634094699</v>
      </c>
      <c r="D1329" s="8">
        <f>[1]!s_dq_volume("881001.WI",A1329,1000000)</f>
        <v>17268.704859000001</v>
      </c>
      <c r="E1329" s="8">
        <f>[1]!s_dq_turn($A$1,A1329)</f>
        <v>0.55969999999999998</v>
      </c>
      <c r="F1329" s="8">
        <f>[1]!s_share_freeshares($A$1,A1329,10000)</f>
        <v>115219655.47750001</v>
      </c>
      <c r="G1329" s="8">
        <f>[1]!s_val_pe_ttm($A$1,A1329)</f>
        <v>11.853799819946289</v>
      </c>
      <c r="H1329" s="8">
        <f>[1]!s_val_dividendyield2($A$1,A1329)</f>
        <v>2.3715999999999999</v>
      </c>
      <c r="I1329" s="8">
        <f>[1]!s_val_pb_lf($A$1,A1329)</f>
        <v>1.5242999792098999</v>
      </c>
      <c r="J1329" s="11">
        <f>[1]!i_val_pe_percentile("881001.WI",A1329,"2000-01-01",A1329)</f>
        <v>1.0863350485991996</v>
      </c>
      <c r="K1329" s="8">
        <f>[1]!macd("881001.WI",A1329,26,12,9,1,1,1)</f>
        <v>6.8530386759848625</v>
      </c>
      <c r="L1329" s="8">
        <f>[1]!sar("881001.WI",A1329,4,"2","20","1",1)</f>
        <v>2341.1798828540932</v>
      </c>
      <c r="M1329" s="12">
        <f>[1]!kdj("881001.WI",A1329,9,3,3,1,1,1)</f>
        <v>56.990722039839852</v>
      </c>
      <c r="N1329" s="7">
        <f>[1]!rsi("881001.WI",A1329,6,1,1)</f>
        <v>61.302070163679424</v>
      </c>
      <c r="O1329" s="7">
        <f>[1]!atr("881001.WI",A1329,14,"2","1",1)</f>
        <v>25.378907142857152</v>
      </c>
      <c r="P1329" s="21">
        <f>[1]!s_dq_close("000001.SH",A1329,1)</f>
        <v>2038.6769999999999</v>
      </c>
      <c r="Q1329" s="21">
        <f>[1]!s_dq_close("399107.SZ",A1329,1)</f>
        <v>1128.1179999999999</v>
      </c>
    </row>
    <row r="1330" spans="1:17" x14ac:dyDescent="0.25">
      <c r="A1330" s="6">
        <v>41817</v>
      </c>
      <c r="B1330" s="8">
        <f>[1]!i_dq_close($A$1,A1330)</f>
        <v>2336.5704999999998</v>
      </c>
      <c r="C1330" s="8">
        <f>[1]!i_dq_pctchange($A$1,A1330)</f>
        <v>0.49268963009095923</v>
      </c>
      <c r="D1330" s="8">
        <f>[1]!s_dq_volume("881001.WI",A1330,1000000)</f>
        <v>20388.321597999999</v>
      </c>
      <c r="E1330" s="8">
        <f>[1]!s_dq_turn($A$1,A1330)</f>
        <v>0.66059999999999997</v>
      </c>
      <c r="F1330" s="8">
        <f>[1]!s_share_freeshares($A$1,A1330,10000)</f>
        <v>115269946.45829999</v>
      </c>
      <c r="G1330" s="8">
        <f>[1]!s_val_pe_ttm($A$1,A1330)</f>
        <v>11.861000061035156</v>
      </c>
      <c r="H1330" s="8">
        <f>[1]!s_val_dividendyield2($A$1,A1330)</f>
        <v>2.1168</v>
      </c>
      <c r="I1330" s="8">
        <f>[1]!s_val_pb_lf($A$1,A1330)</f>
        <v>1.5305999517440796</v>
      </c>
      <c r="J1330" s="11">
        <f>[1]!i_val_pe_percentile("881001.WI",A1330,"2000-01-01",A1330)</f>
        <v>1.1431837667905116</v>
      </c>
      <c r="K1330" s="8">
        <f>[1]!macd("881001.WI",A1330,26,12,9,1,1,1)</f>
        <v>9.0760488576702301</v>
      </c>
      <c r="L1330" s="8">
        <f>[1]!sar("881001.WI",A1330,4,"2","20","1",1)</f>
        <v>2346.739</v>
      </c>
      <c r="M1330" s="12">
        <f>[1]!kdj("881001.WI",A1330,9,3,3,1,1,1)</f>
        <v>67.784314177575794</v>
      </c>
      <c r="N1330" s="7">
        <f>[1]!rsi("881001.WI",A1330,6,1,1)</f>
        <v>65.354045847135936</v>
      </c>
      <c r="O1330" s="7">
        <f>[1]!atr("881001.WI",A1330,14,"2","1",1)</f>
        <v>25.761921428571441</v>
      </c>
      <c r="P1330" s="21">
        <f>[1]!s_dq_close("000001.SH",A1330,1)</f>
        <v>2036.51</v>
      </c>
      <c r="Q1330" s="21">
        <f>[1]!s_dq_close("399107.SZ",A1330,1)</f>
        <v>1135.0820000000001</v>
      </c>
    </row>
    <row r="1331" spans="1:17" x14ac:dyDescent="0.25">
      <c r="A1331" s="6">
        <v>41820</v>
      </c>
      <c r="B1331" s="8">
        <f>[1]!i_dq_close($A$1,A1331)</f>
        <v>2357.6363000000001</v>
      </c>
      <c r="C1331" s="8">
        <f>[1]!i_dq_pctchange($A$1,A1331)</f>
        <v>0.90156920152849263</v>
      </c>
      <c r="D1331" s="8">
        <f>[1]!s_dq_volume("881001.WI",A1331,1000000)</f>
        <v>20586.615123</v>
      </c>
      <c r="E1331" s="8">
        <f>[1]!s_dq_turn($A$1,A1331)</f>
        <v>0.66669999999999996</v>
      </c>
      <c r="F1331" s="8">
        <f>[1]!s_share_freeshares($A$1,A1331,10000)</f>
        <v>115266506.595</v>
      </c>
      <c r="G1331" s="8">
        <f>[1]!s_val_pe_ttm($A$1,A1331)</f>
        <v>11.942500114440918</v>
      </c>
      <c r="H1331" s="8">
        <f>[1]!s_val_dividendyield2($A$1,A1331)</f>
        <v>2.0697999999999999</v>
      </c>
      <c r="I1331" s="8">
        <f>[1]!s_val_pb_lf($A$1,A1331)</f>
        <v>1.5413999557495117</v>
      </c>
      <c r="J1331" s="11">
        <f>[1]!i_val_pe_percentile("881001.WI",A1331,"2000-01-01",A1331)</f>
        <v>1.4285714285714286</v>
      </c>
      <c r="K1331" s="8">
        <f>[1]!macd("881001.WI",A1331,26,12,9,1,1,1)</f>
        <v>12.394755423291372</v>
      </c>
      <c r="L1331" s="8">
        <f>[1]!sar("881001.WI",A1331,4,"2","20","1",1)</f>
        <v>2289.7058999999999</v>
      </c>
      <c r="M1331" s="12">
        <f>[1]!kdj("881001.WI",A1331,9,3,3,1,1,1)</f>
        <v>78.426971300874399</v>
      </c>
      <c r="N1331" s="7">
        <f>[1]!rsi("881001.WI",A1331,6,1,1)</f>
        <v>71.856758663351954</v>
      </c>
      <c r="O1331" s="7">
        <f>[1]!atr("881001.WI",A1331,14,"2","1",1)</f>
        <v>24.741864285714332</v>
      </c>
      <c r="P1331" s="21">
        <f>[1]!s_dq_close("000001.SH",A1331,1)</f>
        <v>2048.3270000000002</v>
      </c>
      <c r="Q1331" s="21">
        <f>[1]!s_dq_close("399107.SZ",A1331,1)</f>
        <v>1145.3589999999999</v>
      </c>
    </row>
    <row r="1332" spans="1:17" x14ac:dyDescent="0.25">
      <c r="A1332" s="6">
        <v>41821</v>
      </c>
      <c r="B1332" s="8">
        <f>[1]!i_dq_close($A$1,A1332)</f>
        <v>2366.0787</v>
      </c>
      <c r="C1332" s="8">
        <f>[1]!i_dq_pctchange($A$1,A1332)</f>
        <v>0.35808746243005785</v>
      </c>
      <c r="D1332" s="8">
        <f>[1]!s_dq_volume("881001.WI",A1332,1000000)</f>
        <v>20793.550165000001</v>
      </c>
      <c r="E1332" s="8">
        <f>[1]!s_dq_turn($A$1,A1332)</f>
        <v>0.67300000000000004</v>
      </c>
      <c r="F1332" s="8">
        <f>[1]!s_share_freeshares($A$1,A1332,10000)</f>
        <v>115365822.43629999</v>
      </c>
      <c r="G1332" s="8">
        <f>[1]!s_val_pe_ttm($A$1,A1332)</f>
        <v>11.968700408935547</v>
      </c>
      <c r="H1332" s="8">
        <f>[1]!s_val_dividendyield2($A$1,A1332)</f>
        <v>2.0787</v>
      </c>
      <c r="I1332" s="8">
        <f>[1]!s_val_pb_lf($A$1,A1332)</f>
        <v>1.5448000431060791</v>
      </c>
      <c r="J1332" s="11">
        <f>[1]!i_val_pe_percentile("881001.WI",A1332,"2000-01-01",A1332)</f>
        <v>1.5709797200799771</v>
      </c>
      <c r="K1332" s="8">
        <f>[1]!macd("881001.WI",A1332,26,12,9,1,1,1)</f>
        <v>15.527098682130145</v>
      </c>
      <c r="L1332" s="8">
        <f>[1]!sar("881001.WI",A1332,4,"2","20","1",1)</f>
        <v>2291.0706580000001</v>
      </c>
      <c r="M1332" s="12">
        <f>[1]!kdj("881001.WI",A1332,9,3,3,1,1,1)</f>
        <v>85.617980867249614</v>
      </c>
      <c r="N1332" s="7">
        <f>[1]!rsi("881001.WI",A1332,6,1,1)</f>
        <v>74.186748247557006</v>
      </c>
      <c r="O1332" s="7">
        <f>[1]!atr("881001.WI",A1332,14,"2","1",1)</f>
        <v>24.525242857142889</v>
      </c>
      <c r="P1332" s="21">
        <f>[1]!s_dq_close("000001.SH",A1332,1)</f>
        <v>2050.3809999999999</v>
      </c>
      <c r="Q1332" s="21">
        <f>[1]!s_dq_close("399107.SZ",A1332,1)</f>
        <v>1150.568</v>
      </c>
    </row>
    <row r="1333" spans="1:17" x14ac:dyDescent="0.25">
      <c r="A1333" s="6">
        <v>41822</v>
      </c>
      <c r="B1333" s="8">
        <f>[1]!i_dq_close($A$1,A1333)</f>
        <v>2377.8769000000002</v>
      </c>
      <c r="C1333" s="8">
        <f>[1]!i_dq_pctchange($A$1,A1333)</f>
        <v>0.49863937323809976</v>
      </c>
      <c r="D1333" s="8">
        <f>[1]!s_dq_volume("881001.WI",A1333,1000000)</f>
        <v>22332.826572999998</v>
      </c>
      <c r="E1333" s="8">
        <f>[1]!s_dq_turn($A$1,A1333)</f>
        <v>0.72289999999999999</v>
      </c>
      <c r="F1333" s="8">
        <f>[1]!s_share_freeshares($A$1,A1333,10000)</f>
        <v>114904320.3951</v>
      </c>
      <c r="G1333" s="8">
        <f>[1]!s_val_pe_ttm($A$1,A1333)</f>
        <v>12.032999992370605</v>
      </c>
      <c r="H1333" s="8">
        <f>[1]!s_val_dividendyield2($A$1,A1333)</f>
        <v>2.0478999999999998</v>
      </c>
      <c r="I1333" s="8">
        <f>[1]!s_val_pb_lf($A$1,A1333)</f>
        <v>1.552299976348877</v>
      </c>
      <c r="J1333" s="11">
        <f>[1]!i_val_pe_percentile("881001.WI",A1333,"2000-01-01",A1333)</f>
        <v>1.9988577955454025</v>
      </c>
      <c r="K1333" s="8">
        <f>[1]!macd("881001.WI",A1333,26,12,9,1,1,1)</f>
        <v>18.745433729003253</v>
      </c>
      <c r="L1333" s="8">
        <f>[1]!sar("881001.WI",A1333,4,"2","20","1",1)</f>
        <v>2294.0709796800002</v>
      </c>
      <c r="M1333" s="12">
        <f>[1]!kdj("881001.WI",A1333,9,3,3,1,1,1)</f>
        <v>90.411765470779301</v>
      </c>
      <c r="N1333" s="7">
        <f>[1]!rsi("881001.WI",A1333,6,1,1)</f>
        <v>77.333709464960137</v>
      </c>
      <c r="O1333" s="7">
        <f>[1]!atr("881001.WI",A1333,14,"2","1",1)</f>
        <v>25.019392857142879</v>
      </c>
      <c r="P1333" s="21">
        <f>[1]!s_dq_close("000001.SH",A1333,1)</f>
        <v>2059.4180000000001</v>
      </c>
      <c r="Q1333" s="21">
        <f>[1]!s_dq_close("399107.SZ",A1333,1)</f>
        <v>1156.0540000000001</v>
      </c>
    </row>
    <row r="1334" spans="1:17" x14ac:dyDescent="0.25">
      <c r="A1334" s="6">
        <v>41823</v>
      </c>
      <c r="B1334" s="8">
        <f>[1]!i_dq_close($A$1,A1334)</f>
        <v>2393.4508999999998</v>
      </c>
      <c r="C1334" s="8">
        <f>[1]!i_dq_pctchange($A$1,A1334)</f>
        <v>0.65495400539866522</v>
      </c>
      <c r="D1334" s="8">
        <f>[1]!s_dq_volume("881001.WI",A1334,1000000)</f>
        <v>24861.280278999999</v>
      </c>
      <c r="E1334" s="8">
        <f>[1]!s_dq_turn($A$1,A1334)</f>
        <v>0.8044</v>
      </c>
      <c r="F1334" s="8">
        <f>[1]!s_share_freeshares($A$1,A1334,10000)</f>
        <v>114850864.2554</v>
      </c>
      <c r="G1334" s="8">
        <f>[1]!s_val_pe_ttm($A$1,A1334)</f>
        <v>12.082200050354004</v>
      </c>
      <c r="H1334" s="8">
        <f>[1]!s_val_dividendyield2($A$1,A1334)</f>
        <v>2.0493999999999999</v>
      </c>
      <c r="I1334" s="8">
        <f>[1]!s_val_pb_lf($A$1,A1334)</f>
        <v>1.5637999773025513</v>
      </c>
      <c r="J1334" s="11">
        <f>[1]!i_val_pe_percentile("881001.WI",A1334,"2000-01-01",A1334)</f>
        <v>2.2552098201541537</v>
      </c>
      <c r="K1334" s="8">
        <f>[1]!macd("881001.WI",A1334,26,12,9,1,1,1)</f>
        <v>22.29566849531102</v>
      </c>
      <c r="L1334" s="8">
        <f>[1]!sar("881001.WI",A1334,4,"2","20","1",1)</f>
        <v>2299.0993828992</v>
      </c>
      <c r="M1334" s="12">
        <f>[1]!kdj("881001.WI",A1334,9,3,3,1,1,1)</f>
        <v>92.11761937359104</v>
      </c>
      <c r="N1334" s="7">
        <f>[1]!rsi("881001.WI",A1334,6,1,1)</f>
        <v>81.002414133389522</v>
      </c>
      <c r="O1334" s="7">
        <f>[1]!atr("881001.WI",A1334,14,"2","1",1)</f>
        <v>24.515600000000013</v>
      </c>
      <c r="P1334" s="21">
        <f>[1]!s_dq_close("000001.SH",A1334,1)</f>
        <v>2063.2289999999998</v>
      </c>
      <c r="Q1334" s="21">
        <f>[1]!s_dq_close("399107.SZ",A1334,1)</f>
        <v>1163.354</v>
      </c>
    </row>
    <row r="1335" spans="1:17" x14ac:dyDescent="0.25">
      <c r="A1335" s="6">
        <v>41824</v>
      </c>
      <c r="B1335" s="8">
        <f>[1]!i_dq_close($A$1,A1335)</f>
        <v>2391.0989</v>
      </c>
      <c r="C1335" s="8">
        <f>[1]!i_dq_pctchange($A$1,A1335)</f>
        <v>-9.8268153317866772E-2</v>
      </c>
      <c r="D1335" s="8">
        <f>[1]!s_dq_volume("881001.WI",A1335,1000000)</f>
        <v>21770.698604000001</v>
      </c>
      <c r="E1335" s="8">
        <f>[1]!s_dq_turn($A$1,A1335)</f>
        <v>0.70420000000000005</v>
      </c>
      <c r="F1335" s="8">
        <f>[1]!s_share_freeshares($A$1,A1335,10000)</f>
        <v>114940665.5281</v>
      </c>
      <c r="G1335" s="8">
        <f>[1]!s_val_pe_ttm($A$1,A1335)</f>
        <v>12.074299812316895</v>
      </c>
      <c r="H1335" s="8">
        <f>[1]!s_val_dividendyield2($A$1,A1335)</f>
        <v>2.2271000000000001</v>
      </c>
      <c r="I1335" s="8">
        <f>[1]!s_val_pb_lf($A$1,A1335)</f>
        <v>1.5631999969482422</v>
      </c>
      <c r="J1335" s="11">
        <f>[1]!i_val_pe_percentile("881001.WI",A1335,"2000-01-01",A1335)</f>
        <v>2.2545662100456618</v>
      </c>
      <c r="K1335" s="8">
        <f>[1]!macd("881001.WI",A1335,26,12,9,1,1,1)</f>
        <v>24.635485836488442</v>
      </c>
      <c r="L1335" s="8">
        <f>[1]!sar("881001.WI",A1335,4,"2","20","1",1)</f>
        <v>2307.062376267264</v>
      </c>
      <c r="M1335" s="12">
        <f>[1]!kdj("881001.WI",A1335,9,3,3,1,1,1)</f>
        <v>92.438449109926239</v>
      </c>
      <c r="N1335" s="7">
        <f>[1]!rsi("881001.WI",A1335,6,1,1)</f>
        <v>78.694110552437266</v>
      </c>
      <c r="O1335" s="7">
        <f>[1]!atr("881001.WI",A1335,14,"2","1",1)</f>
        <v>23.92338571428575</v>
      </c>
      <c r="P1335" s="21">
        <f>[1]!s_dq_close("000001.SH",A1335,1)</f>
        <v>2059.375</v>
      </c>
      <c r="Q1335" s="21">
        <f>[1]!s_dq_close("399107.SZ",A1335,1)</f>
        <v>1162.963</v>
      </c>
    </row>
    <row r="1336" spans="1:17" x14ac:dyDescent="0.25">
      <c r="A1336" s="6">
        <v>41827</v>
      </c>
      <c r="B1336" s="8">
        <f>[1]!i_dq_close($A$1,A1336)</f>
        <v>2390.1509999999998</v>
      </c>
      <c r="C1336" s="8">
        <f>[1]!i_dq_pctchange($A$1,A1336)</f>
        <v>-3.9642860443795024E-2</v>
      </c>
      <c r="D1336" s="8">
        <f>[1]!s_dq_volume("881001.WI",A1336,1000000)</f>
        <v>20155.112246000001</v>
      </c>
      <c r="E1336" s="8">
        <f>[1]!s_dq_turn($A$1,A1336)</f>
        <v>0.65139999999999998</v>
      </c>
      <c r="F1336" s="8">
        <f>[1]!s_share_freeshares($A$1,A1336,10000)</f>
        <v>115042552.3291</v>
      </c>
      <c r="G1336" s="8">
        <f>[1]!s_val_pe_ttm($A$1,A1336)</f>
        <v>12.074600219726563</v>
      </c>
      <c r="H1336" s="8">
        <f>[1]!s_val_dividendyield2($A$1,A1336)</f>
        <v>2.2033</v>
      </c>
      <c r="I1336" s="8">
        <f>[1]!s_val_pb_lf($A$1,A1336)</f>
        <v>1.5634000301361084</v>
      </c>
      <c r="J1336" s="11">
        <f>[1]!i_val_pe_percentile("881001.WI",A1336,"2000-01-01",A1336)</f>
        <v>2.2824536376604851</v>
      </c>
      <c r="K1336" s="8">
        <f>[1]!macd("881001.WI",A1336,26,12,9,1,1,1)</f>
        <v>26.112313829302821</v>
      </c>
      <c r="L1336" s="8">
        <f>[1]!sar("881001.WI",A1336,4,"2","20","1",1)</f>
        <v>2314.388330165883</v>
      </c>
      <c r="M1336" s="12">
        <f>[1]!kdj("881001.WI",A1336,9,3,3,1,1,1)</f>
        <v>92.318769212051009</v>
      </c>
      <c r="N1336" s="7">
        <f>[1]!rsi("881001.WI",A1336,6,1,1)</f>
        <v>77.624318869493891</v>
      </c>
      <c r="O1336" s="7">
        <f>[1]!atr("881001.WI",A1336,14,"2","1",1)</f>
        <v>23.647878571428627</v>
      </c>
      <c r="P1336" s="21">
        <f>[1]!s_dq_close("000001.SH",A1336,1)</f>
        <v>2059.9270000000001</v>
      </c>
      <c r="Q1336" s="21">
        <f>[1]!s_dq_close("399107.SZ",A1336,1)</f>
        <v>1161.095</v>
      </c>
    </row>
    <row r="1337" spans="1:17" x14ac:dyDescent="0.25">
      <c r="A1337" s="6">
        <v>41828</v>
      </c>
      <c r="B1337" s="8">
        <f>[1]!i_dq_close($A$1,A1337)</f>
        <v>2402.6174999999998</v>
      </c>
      <c r="C1337" s="8">
        <f>[1]!i_dq_pctchange($A$1,A1337)</f>
        <v>0.52157792541140691</v>
      </c>
      <c r="D1337" s="8">
        <f>[1]!s_dq_volume("881001.WI",A1337,1000000)</f>
        <v>20231.029815999998</v>
      </c>
      <c r="E1337" s="8">
        <f>[1]!s_dq_turn($A$1,A1337)</f>
        <v>0.65529999999999999</v>
      </c>
      <c r="F1337" s="8">
        <f>[1]!s_share_freeshares($A$1,A1337,10000)</f>
        <v>115121829.68359999</v>
      </c>
      <c r="G1337" s="8">
        <f>[1]!s_val_pe_ttm($A$1,A1337)</f>
        <v>12.125699996948242</v>
      </c>
      <c r="H1337" s="8">
        <f>[1]!s_val_dividendyield2($A$1,A1337)</f>
        <v>2.2004000000000001</v>
      </c>
      <c r="I1337" s="8">
        <f>[1]!s_val_pb_lf($A$1,A1337)</f>
        <v>1.5700000524520874</v>
      </c>
      <c r="J1337" s="11">
        <f>[1]!i_val_pe_percentile("881001.WI",A1337,"2000-01-01",A1337)</f>
        <v>2.5385054192812322</v>
      </c>
      <c r="K1337" s="8">
        <f>[1]!macd("881001.WI",A1337,26,12,9,1,1,1)</f>
        <v>27.966275204536032</v>
      </c>
      <c r="L1337" s="8">
        <f>[1]!sar("881001.WI",A1337,4,"2","20","1",1)</f>
        <v>2322.8286171492946</v>
      </c>
      <c r="M1337" s="12">
        <f>[1]!kdj("881001.WI",A1337,9,3,3,1,1,1)</f>
        <v>94.879179474700663</v>
      </c>
      <c r="N1337" s="7">
        <f>[1]!rsi("881001.WI",A1337,6,1,1)</f>
        <v>81.576916235875018</v>
      </c>
      <c r="O1337" s="7">
        <f>[1]!atr("881001.WI",A1337,14,"2","1",1)</f>
        <v>24.572957142857181</v>
      </c>
      <c r="P1337" s="21">
        <f>[1]!s_dq_close("000001.SH",A1337,1)</f>
        <v>2064.0210000000002</v>
      </c>
      <c r="Q1337" s="21">
        <f>[1]!s_dq_close("399107.SZ",A1337,1)</f>
        <v>1169.9590000000001</v>
      </c>
    </row>
    <row r="1338" spans="1:17" x14ac:dyDescent="0.25">
      <c r="A1338" s="6">
        <v>41829</v>
      </c>
      <c r="B1338" s="8">
        <f>[1]!i_dq_close($A$1,A1338)</f>
        <v>2366.0936999999999</v>
      </c>
      <c r="C1338" s="8">
        <f>[1]!i_dq_pctchange($A$1,A1338)</f>
        <v>-1.5201670677916872</v>
      </c>
      <c r="D1338" s="8">
        <f>[1]!s_dq_volume("881001.WI",A1338,1000000)</f>
        <v>23652.69383</v>
      </c>
      <c r="E1338" s="8">
        <f>[1]!s_dq_turn($A$1,A1338)</f>
        <v>0.76490000000000002</v>
      </c>
      <c r="F1338" s="8">
        <f>[1]!s_share_freeshares($A$1,A1338,10000)</f>
        <v>115363054.78290001</v>
      </c>
      <c r="G1338" s="8">
        <f>[1]!s_val_pe_ttm($A$1,A1338)</f>
        <v>11.960300445556641</v>
      </c>
      <c r="H1338" s="8">
        <f>[1]!s_val_dividendyield2($A$1,A1338)</f>
        <v>2.1505000000000001</v>
      </c>
      <c r="I1338" s="8">
        <f>[1]!s_val_pb_lf($A$1,A1338)</f>
        <v>1.5493999719619751</v>
      </c>
      <c r="J1338" s="11">
        <f>[1]!i_val_pe_percentile("881001.WI",A1338,"2000-01-01",A1338)</f>
        <v>1.568291987453664</v>
      </c>
      <c r="K1338" s="8">
        <f>[1]!macd("881001.WI",A1338,26,12,9,1,1,1)</f>
        <v>26.186525567416084</v>
      </c>
      <c r="L1338" s="8">
        <f>[1]!sar("881001.WI",A1338,4,"2","20","1",1)</f>
        <v>2332.4032830913793</v>
      </c>
      <c r="M1338" s="12">
        <f>[1]!kdj("881001.WI",A1338,9,3,3,1,1,1)</f>
        <v>81.607163593300825</v>
      </c>
      <c r="N1338" s="7">
        <f>[1]!rsi("881001.WI",A1338,6,1,1)</f>
        <v>50.323841121258027</v>
      </c>
      <c r="O1338" s="7">
        <f>[1]!atr("881001.WI",A1338,14,"2","1",1)</f>
        <v>22.556592857142896</v>
      </c>
      <c r="P1338" s="21">
        <f>[1]!s_dq_close("000001.SH",A1338,1)</f>
        <v>2038.6120000000001</v>
      </c>
      <c r="Q1338" s="21">
        <f>[1]!s_dq_close("399107.SZ",A1338,1)</f>
        <v>1151.106</v>
      </c>
    </row>
    <row r="1339" spans="1:17" x14ac:dyDescent="0.25">
      <c r="A1339" s="6">
        <v>41830</v>
      </c>
      <c r="B1339" s="8">
        <f>[1]!i_dq_close($A$1,A1339)</f>
        <v>2364.7046</v>
      </c>
      <c r="C1339" s="8">
        <f>[1]!i_dq_pctchange($A$1,A1339)</f>
        <v>-5.8708579461577169E-2</v>
      </c>
      <c r="D1339" s="8">
        <f>[1]!s_dq_volume("881001.WI",A1339,1000000)</f>
        <v>20103.447878999999</v>
      </c>
      <c r="E1339" s="8">
        <f>[1]!s_dq_turn($A$1,A1339)</f>
        <v>0.64970000000000006</v>
      </c>
      <c r="F1339" s="8">
        <f>[1]!s_share_freeshares($A$1,A1339,10000)</f>
        <v>115361136.4316</v>
      </c>
      <c r="G1339" s="8">
        <f>[1]!s_val_pe_ttm($A$1,A1339)</f>
        <v>11.918100357055664</v>
      </c>
      <c r="H1339" s="8">
        <f>[1]!s_val_dividendyield2($A$1,A1339)</f>
        <v>2.173</v>
      </c>
      <c r="I1339" s="8">
        <f>[1]!s_val_pb_lf($A$1,A1339)</f>
        <v>1.5512000322341919</v>
      </c>
      <c r="J1339" s="11">
        <f>[1]!i_val_pe_percentile("881001.WI",A1339,"2000-01-01",A1339)</f>
        <v>1.3112884834663627</v>
      </c>
      <c r="K1339" s="8">
        <f>[1]!macd("881001.WI",A1339,26,12,9,1,1,1)</f>
        <v>24.382901486282663</v>
      </c>
      <c r="L1339" s="8">
        <f>[1]!sar("881001.WI",A1339,4,"2","20","1",1)</f>
        <v>2342.4936314585862</v>
      </c>
      <c r="M1339" s="12">
        <f>[1]!kdj("881001.WI",A1339,9,3,3,1,1,1)</f>
        <v>67.526914103235228</v>
      </c>
      <c r="N1339" s="7">
        <f>[1]!rsi("881001.WI",A1339,6,1,1)</f>
        <v>49.459052307007369</v>
      </c>
      <c r="O1339" s="7">
        <f>[1]!atr("881001.WI",A1339,14,"2","1",1)</f>
        <v>22.081814285714341</v>
      </c>
      <c r="P1339" s="21">
        <f>[1]!s_dq_close("000001.SH",A1339,1)</f>
        <v>2038.3420000000001</v>
      </c>
      <c r="Q1339" s="21">
        <f>[1]!s_dq_close("399107.SZ",A1339,1)</f>
        <v>1149.422</v>
      </c>
    </row>
    <row r="1340" spans="1:17" x14ac:dyDescent="0.25">
      <c r="A1340" s="6">
        <v>41831</v>
      </c>
      <c r="B1340" s="8">
        <f>[1]!i_dq_close($A$1,A1340)</f>
        <v>2382.9688000000001</v>
      </c>
      <c r="C1340" s="8">
        <f>[1]!i_dq_pctchange($A$1,A1340)</f>
        <v>0.77236708551250222</v>
      </c>
      <c r="D1340" s="8">
        <f>[1]!s_dq_volume("881001.WI",A1340,1000000)</f>
        <v>21125.653672</v>
      </c>
      <c r="E1340" s="8">
        <f>[1]!s_dq_turn($A$1,A1340)</f>
        <v>0.68310000000000004</v>
      </c>
      <c r="F1340" s="8">
        <f>[1]!s_share_freeshares($A$1,A1340,10000)</f>
        <v>115437078.9989</v>
      </c>
      <c r="G1340" s="8">
        <f>[1]!s_val_pe_ttm($A$1,A1340)</f>
        <v>11.970999717712402</v>
      </c>
      <c r="H1340" s="8">
        <f>[1]!s_val_dividendyield2($A$1,A1340)</f>
        <v>2.1941000000000002</v>
      </c>
      <c r="I1340" s="8">
        <f>[1]!s_val_pb_lf($A$1,A1340)</f>
        <v>1.5619000196456909</v>
      </c>
      <c r="J1340" s="11">
        <f>[1]!i_val_pe_percentile("881001.WI",A1340,"2000-01-01",A1340)</f>
        <v>1.6528925619834711</v>
      </c>
      <c r="K1340" s="8">
        <f>[1]!macd("881001.WI",A1340,26,12,9,1,1,1)</f>
        <v>24.148911092388971</v>
      </c>
      <c r="L1340" s="8">
        <f>[1]!sar("881001.WI",A1340,4,"2","20","1",1)</f>
        <v>2351.1713310543842</v>
      </c>
      <c r="M1340" s="12">
        <f>[1]!kdj("881001.WI",A1340,9,3,3,1,1,1)</f>
        <v>64.261644673400852</v>
      </c>
      <c r="N1340" s="7">
        <f>[1]!rsi("881001.WI",A1340,6,1,1)</f>
        <v>60.239494343406832</v>
      </c>
      <c r="O1340" s="7">
        <f>[1]!atr("881001.WI",A1340,14,"2","1",1)</f>
        <v>22.435021428571481</v>
      </c>
      <c r="P1340" s="21">
        <f>[1]!s_dq_close("000001.SH",A1340,1)</f>
        <v>2046.961</v>
      </c>
      <c r="Q1340" s="21">
        <f>[1]!s_dq_close("399107.SZ",A1340,1)</f>
        <v>1156.576</v>
      </c>
    </row>
    <row r="1341" spans="1:17" x14ac:dyDescent="0.25">
      <c r="A1341" s="6">
        <v>41834</v>
      </c>
      <c r="B1341" s="8">
        <f>[1]!i_dq_close($A$1,A1341)</f>
        <v>2413.9798000000001</v>
      </c>
      <c r="C1341" s="8">
        <f>[1]!i_dq_pctchange($A$1,A1341)</f>
        <v>1.3013598835200848</v>
      </c>
      <c r="D1341" s="8">
        <f>[1]!s_dq_volume("881001.WI",A1341,1000000)</f>
        <v>23350.979501999998</v>
      </c>
      <c r="E1341" s="8">
        <f>[1]!s_dq_turn($A$1,A1341)</f>
        <v>0.75429999999999997</v>
      </c>
      <c r="F1341" s="8">
        <f>[1]!s_share_freeshares($A$1,A1341,10000)</f>
        <v>115498854.5528</v>
      </c>
      <c r="G1341" s="8">
        <f>[1]!s_val_pe_ttm($A$1,A1341)</f>
        <v>12.09589958190918</v>
      </c>
      <c r="H1341" s="8">
        <f>[1]!s_val_dividendyield2($A$1,A1341)</f>
        <v>2.2073</v>
      </c>
      <c r="I1341" s="8">
        <f>[1]!s_val_pb_lf($A$1,A1341)</f>
        <v>1.579800009727478</v>
      </c>
      <c r="J1341" s="11">
        <f>[1]!i_val_pe_percentile("881001.WI",A1341,"2000-01-01",A1341)</f>
        <v>2.4786324786324787</v>
      </c>
      <c r="K1341" s="8">
        <f>[1]!macd("881001.WI",A1341,26,12,9,1,1,1)</f>
        <v>26.164195985008973</v>
      </c>
      <c r="L1341" s="8">
        <f>[1]!sar("881001.WI",A1341,4,"2","20","1",1)</f>
        <v>2358.6341527067702</v>
      </c>
      <c r="M1341" s="12">
        <f>[1]!kdj("881001.WI",A1341,9,3,3,1,1,1)</f>
        <v>76.174429782267239</v>
      </c>
      <c r="N1341" s="7">
        <f>[1]!rsi("881001.WI",A1341,6,1,1)</f>
        <v>72.284601693122795</v>
      </c>
      <c r="O1341" s="7">
        <f>[1]!atr("881001.WI",A1341,14,"2","1",1)</f>
        <v>23.495921428571496</v>
      </c>
      <c r="P1341" s="21">
        <f>[1]!s_dq_close("000001.SH",A1341,1)</f>
        <v>2066.6460000000002</v>
      </c>
      <c r="Q1341" s="21">
        <f>[1]!s_dq_close("399107.SZ",A1341,1)</f>
        <v>1170.4190000000001</v>
      </c>
    </row>
    <row r="1342" spans="1:17" x14ac:dyDescent="0.25">
      <c r="A1342" s="6">
        <v>41835</v>
      </c>
      <c r="B1342" s="8">
        <f>[1]!i_dq_close($A$1,A1342)</f>
        <v>2410.7474000000002</v>
      </c>
      <c r="C1342" s="8">
        <f>[1]!i_dq_pctchange($A$1,A1342)</f>
        <v>-0.13390335743488285</v>
      </c>
      <c r="D1342" s="8">
        <f>[1]!s_dq_volume("881001.WI",A1342,1000000)</f>
        <v>25497.539626999998</v>
      </c>
      <c r="E1342" s="8">
        <f>[1]!s_dq_turn($A$1,A1342)</f>
        <v>0.82289999999999996</v>
      </c>
      <c r="F1342" s="8">
        <f>[1]!s_share_freeshares($A$1,A1342,10000)</f>
        <v>115712197.1242</v>
      </c>
      <c r="G1342" s="8">
        <f>[1]!s_val_pe_ttm($A$1,A1342)</f>
        <v>12.09220027923584</v>
      </c>
      <c r="H1342" s="8">
        <f>[1]!s_val_dividendyield2($A$1,A1342)</f>
        <v>2.2722000000000002</v>
      </c>
      <c r="I1342" s="8">
        <f>[1]!s_val_pb_lf($A$1,A1342)</f>
        <v>1.5795999765396118</v>
      </c>
      <c r="J1342" s="11">
        <f>[1]!i_val_pe_percentile("881001.WI",A1342,"2000-01-01",A1342)</f>
        <v>2.4779265166619195</v>
      </c>
      <c r="K1342" s="8">
        <f>[1]!macd("881001.WI",A1342,26,12,9,1,1,1)</f>
        <v>27.187100148913487</v>
      </c>
      <c r="L1342" s="8">
        <f>[1]!sar("881001.WI",A1342,4,"2","20","1",1)</f>
        <v>2367.4894562736872</v>
      </c>
      <c r="M1342" s="12">
        <f>[1]!kdj("881001.WI",A1342,9,3,3,1,1,1)</f>
        <v>81.219154392771017</v>
      </c>
      <c r="N1342" s="7">
        <f>[1]!rsi("881001.WI",A1342,6,1,1)</f>
        <v>69.645580301905937</v>
      </c>
      <c r="O1342" s="7">
        <f>[1]!atr("881001.WI",A1342,14,"2","1",1)</f>
        <v>23.462528571428624</v>
      </c>
      <c r="P1342" s="21">
        <f>[1]!s_dq_close("000001.SH",A1342,1)</f>
        <v>2070.357</v>
      </c>
      <c r="Q1342" s="21">
        <f>[1]!s_dq_close("399107.SZ",A1342,1)</f>
        <v>1165.922</v>
      </c>
    </row>
    <row r="1343" spans="1:17" x14ac:dyDescent="0.25">
      <c r="A1343" s="6">
        <v>41836</v>
      </c>
      <c r="B1343" s="8">
        <f>[1]!i_dq_close($A$1,A1343)</f>
        <v>2395.6098000000002</v>
      </c>
      <c r="C1343" s="8">
        <f>[1]!i_dq_pctchange($A$1,A1343)</f>
        <v>-0.62792144875900391</v>
      </c>
      <c r="D1343" s="8">
        <f>[1]!s_dq_volume("881001.WI",A1343,1000000)</f>
        <v>25084.701980999998</v>
      </c>
      <c r="E1343" s="8">
        <f>[1]!s_dq_turn($A$1,A1343)</f>
        <v>0.8095</v>
      </c>
      <c r="F1343" s="8">
        <f>[1]!s_share_freeshares($A$1,A1343,10000)</f>
        <v>115721900.8955</v>
      </c>
      <c r="G1343" s="8">
        <f>[1]!s_val_pe_ttm($A$1,A1343)</f>
        <v>12.038999557495117</v>
      </c>
      <c r="H1343" s="8">
        <f>[1]!s_val_dividendyield2($A$1,A1343)</f>
        <v>2.2858999999999998</v>
      </c>
      <c r="I1343" s="8">
        <f>[1]!s_val_pb_lf($A$1,A1343)</f>
        <v>1.572700023651123</v>
      </c>
      <c r="J1343" s="11">
        <f>[1]!i_val_pe_percentile("881001.WI",A1343,"2000-01-01",A1343)</f>
        <v>2.1924829157175396</v>
      </c>
      <c r="K1343" s="8">
        <f>[1]!macd("881001.WI",A1343,26,12,9,1,1,1)</f>
        <v>26.47113845226977</v>
      </c>
      <c r="L1343" s="8">
        <f>[1]!sar("881001.WI",A1343,4,"2","20","1",1)</f>
        <v>2376.1277721444235</v>
      </c>
      <c r="M1343" s="12">
        <f>[1]!kdj("881001.WI",A1343,9,3,3,1,1,1)</f>
        <v>74.60326329548711</v>
      </c>
      <c r="N1343" s="7">
        <f>[1]!rsi("881001.WI",A1343,6,1,1)</f>
        <v>57.789090076248669</v>
      </c>
      <c r="O1343" s="7">
        <f>[1]!atr("881001.WI",A1343,14,"2","1",1)</f>
        <v>23.493164285714329</v>
      </c>
      <c r="P1343" s="21">
        <f>[1]!s_dq_close("000001.SH",A1343,1)</f>
        <v>2067.2759999999998</v>
      </c>
      <c r="Q1343" s="21">
        <f>[1]!s_dq_close("399107.SZ",A1343,1)</f>
        <v>1153.8050000000001</v>
      </c>
    </row>
    <row r="1344" spans="1:17" x14ac:dyDescent="0.25">
      <c r="A1344" s="6">
        <v>41837</v>
      </c>
      <c r="B1344" s="8">
        <f>[1]!i_dq_close($A$1,A1344)</f>
        <v>2382.6709999999998</v>
      </c>
      <c r="C1344" s="8">
        <f>[1]!i_dq_pctchange($A$1,A1344)</f>
        <v>-0.54010465310337075</v>
      </c>
      <c r="D1344" s="8">
        <f>[1]!s_dq_volume("881001.WI",A1344,1000000)</f>
        <v>19499.617435</v>
      </c>
      <c r="E1344" s="8">
        <f>[1]!s_dq_turn($A$1,A1344)</f>
        <v>0.629</v>
      </c>
      <c r="F1344" s="8">
        <f>[1]!s_share_freeshares($A$1,A1344,10000)</f>
        <v>115834668.30140001</v>
      </c>
      <c r="G1344" s="8">
        <f>[1]!s_val_pe_ttm($A$1,A1344)</f>
        <v>11.972700119018555</v>
      </c>
      <c r="H1344" s="8">
        <f>[1]!s_val_dividendyield2($A$1,A1344)</f>
        <v>2.3062</v>
      </c>
      <c r="I1344" s="8">
        <f>[1]!s_val_pb_lf($A$1,A1344)</f>
        <v>1.5659999847412109</v>
      </c>
      <c r="J1344" s="11">
        <f>[1]!i_val_pe_percentile("881001.WI",A1344,"2000-01-01",A1344)</f>
        <v>1.7079419299743808</v>
      </c>
      <c r="K1344" s="8">
        <f>[1]!macd("881001.WI",A1344,26,12,9,1,1,1)</f>
        <v>24.576379419831483</v>
      </c>
      <c r="L1344" s="8">
        <f>[1]!sar("881001.WI",A1344,4,"2","20","1",1)</f>
        <v>2417.3766999999998</v>
      </c>
      <c r="M1344" s="12">
        <f>[1]!kdj("881001.WI",A1344,9,3,3,1,1,1)</f>
        <v>62.538743923070193</v>
      </c>
      <c r="N1344" s="7">
        <f>[1]!rsi("881001.WI",A1344,6,1,1)</f>
        <v>49.198337105776247</v>
      </c>
      <c r="O1344" s="7">
        <f>[1]!atr("881001.WI",A1344,14,"2","1",1)</f>
        <v>23.454842857142921</v>
      </c>
      <c r="P1344" s="21">
        <f>[1]!s_dq_close("000001.SH",A1344,1)</f>
        <v>2055.5909999999999</v>
      </c>
      <c r="Q1344" s="21">
        <f>[1]!s_dq_close("399107.SZ",A1344,1)</f>
        <v>1147.3800000000001</v>
      </c>
    </row>
    <row r="1345" spans="1:17" x14ac:dyDescent="0.25">
      <c r="A1345" s="6">
        <v>41838</v>
      </c>
      <c r="B1345" s="8">
        <f>[1]!i_dq_close($A$1,A1345)</f>
        <v>2390.0218</v>
      </c>
      <c r="C1345" s="8">
        <f>[1]!i_dq_pctchange($A$1,A1345)</f>
        <v>0.30851091065447822</v>
      </c>
      <c r="D1345" s="8">
        <f>[1]!s_dq_volume("881001.WI",A1345,1000000)</f>
        <v>19573.204345999999</v>
      </c>
      <c r="E1345" s="8">
        <f>[1]!s_dq_turn($A$1,A1345)</f>
        <v>0.63019999999999998</v>
      </c>
      <c r="F1345" s="8">
        <f>[1]!s_share_freeshares($A$1,A1345,10000)</f>
        <v>115998775.88420001</v>
      </c>
      <c r="G1345" s="8">
        <f>[1]!s_val_pe_ttm($A$1,A1345)</f>
        <v>11.989399909973145</v>
      </c>
      <c r="H1345" s="8">
        <f>[1]!s_val_dividendyield2($A$1,A1345)</f>
        <v>2.3672</v>
      </c>
      <c r="I1345" s="8">
        <f>[1]!s_val_pb_lf($A$1,A1345)</f>
        <v>1.5699000358581543</v>
      </c>
      <c r="J1345" s="11">
        <f>[1]!i_val_pe_percentile("881001.WI",A1345,"2000-01-01",A1345)</f>
        <v>1.9066590779738188</v>
      </c>
      <c r="K1345" s="8">
        <f>[1]!macd("881001.WI",A1345,26,12,9,1,1,1)</f>
        <v>23.398197506441193</v>
      </c>
      <c r="L1345" s="8">
        <f>[1]!sar("881001.WI",A1345,4,"2","20","1",1)</f>
        <v>2416.3985259999999</v>
      </c>
      <c r="M1345" s="12">
        <f>[1]!kdj("881001.WI",A1345,9,3,3,1,1,1)</f>
        <v>58.844084344665212</v>
      </c>
      <c r="N1345" s="7">
        <f>[1]!rsi("881001.WI",A1345,6,1,1)</f>
        <v>53.873118645580519</v>
      </c>
      <c r="O1345" s="7">
        <f>[1]!atr("881001.WI",A1345,14,"2","1",1)</f>
        <v>24.051814285714304</v>
      </c>
      <c r="P1345" s="21">
        <f>[1]!s_dq_close("000001.SH",A1345,1)</f>
        <v>2059.067</v>
      </c>
      <c r="Q1345" s="21">
        <f>[1]!s_dq_close("399107.SZ",A1345,1)</f>
        <v>1149.627</v>
      </c>
    </row>
    <row r="1346" spans="1:17" x14ac:dyDescent="0.25">
      <c r="A1346" s="6">
        <v>41841</v>
      </c>
      <c r="B1346" s="8">
        <f>[1]!i_dq_close($A$1,A1346)</f>
        <v>2387.7172</v>
      </c>
      <c r="C1346" s="8">
        <f>[1]!i_dq_pctchange($A$1,A1346)</f>
        <v>-9.642589870937314E-2</v>
      </c>
      <c r="D1346" s="8">
        <f>[1]!s_dq_volume("881001.WI",A1346,1000000)</f>
        <v>17927.729538</v>
      </c>
      <c r="E1346" s="8">
        <f>[1]!s_dq_turn($A$1,A1346)</f>
        <v>0.57750000000000001</v>
      </c>
      <c r="F1346" s="8">
        <f>[1]!s_share_freeshares($A$1,A1346,10000)</f>
        <v>115900194.92399999</v>
      </c>
      <c r="G1346" s="8">
        <f>[1]!s_val_pe_ttm($A$1,A1346)</f>
        <v>11.965999603271484</v>
      </c>
      <c r="H1346" s="8">
        <f>[1]!s_val_dividendyield2($A$1,A1346)</f>
        <v>2.4098000000000002</v>
      </c>
      <c r="I1346" s="8">
        <f>[1]!s_val_pb_lf($A$1,A1346)</f>
        <v>1.5666999816894531</v>
      </c>
      <c r="J1346" s="11">
        <f>[1]!i_val_pe_percentile("881001.WI",A1346,"2000-01-01",A1346)</f>
        <v>1.6216216216216217</v>
      </c>
      <c r="K1346" s="8">
        <f>[1]!macd("881001.WI",A1346,26,12,9,1,1,1)</f>
        <v>22.024631648298509</v>
      </c>
      <c r="L1346" s="8">
        <f>[1]!sar("881001.WI",A1346,4,"2","20","1",1)</f>
        <v>2415.4399154799999</v>
      </c>
      <c r="M1346" s="12">
        <f>[1]!kdj("881001.WI",A1346,9,3,3,1,1,1)</f>
        <v>55.017695717756361</v>
      </c>
      <c r="N1346" s="7">
        <f>[1]!rsi("881001.WI",A1346,6,1,1)</f>
        <v>52.070445928007011</v>
      </c>
      <c r="O1346" s="7">
        <f>[1]!atr("881001.WI",A1346,14,"2","1",1)</f>
        <v>24.407757142857172</v>
      </c>
      <c r="P1346" s="21">
        <f>[1]!s_dq_close("000001.SH",A1346,1)</f>
        <v>2054.4789999999998</v>
      </c>
      <c r="Q1346" s="21">
        <f>[1]!s_dq_close("399107.SZ",A1346,1)</f>
        <v>1148.3499999999999</v>
      </c>
    </row>
    <row r="1347" spans="1:17" x14ac:dyDescent="0.25">
      <c r="A1347" s="6">
        <v>41842</v>
      </c>
      <c r="B1347" s="8">
        <f>[1]!i_dq_close($A$1,A1347)</f>
        <v>2419.8240000000001</v>
      </c>
      <c r="C1347" s="8">
        <f>[1]!i_dq_pctchange($A$1,A1347)</f>
        <v>1.3446651052310559</v>
      </c>
      <c r="D1347" s="8">
        <f>[1]!s_dq_volume("881001.WI",A1347,1000000)</f>
        <v>22603.153832</v>
      </c>
      <c r="E1347" s="8">
        <f>[1]!s_dq_turn($A$1,A1347)</f>
        <v>0.72770000000000001</v>
      </c>
      <c r="F1347" s="8">
        <f>[1]!s_share_freeshares($A$1,A1347,10000)</f>
        <v>115915235.71359999</v>
      </c>
      <c r="G1347" s="8">
        <f>[1]!s_val_pe_ttm($A$1,A1347)</f>
        <v>12.091500282287598</v>
      </c>
      <c r="H1347" s="8">
        <f>[1]!s_val_dividendyield2($A$1,A1347)</f>
        <v>2.3831000000000002</v>
      </c>
      <c r="I1347" s="8">
        <f>[1]!s_val_pb_lf($A$1,A1347)</f>
        <v>1.5836999416351318</v>
      </c>
      <c r="J1347" s="11">
        <f>[1]!i_val_pe_percentile("881001.WI",A1347,"2000-01-01",A1347)</f>
        <v>2.5881683731513081</v>
      </c>
      <c r="K1347" s="8">
        <f>[1]!macd("881001.WI",A1347,26,12,9,1,1,1)</f>
        <v>23.258709319003628</v>
      </c>
      <c r="L1347" s="8">
        <f>[1]!sar("881001.WI",A1347,4,"2","20","1",1)</f>
        <v>2368.4679999999998</v>
      </c>
      <c r="M1347" s="12">
        <f>[1]!kdj("881001.WI",A1347,9,3,3,1,1,1)</f>
        <v>68.952776200236485</v>
      </c>
      <c r="N1347" s="7">
        <f>[1]!rsi("881001.WI",A1347,6,1,1)</f>
        <v>69.264232779708252</v>
      </c>
      <c r="O1347" s="7">
        <f>[1]!atr("881001.WI",A1347,14,"2","1",1)</f>
        <v>25.59061428571431</v>
      </c>
      <c r="P1347" s="21">
        <f>[1]!s_dq_close("000001.SH",A1347,1)</f>
        <v>2075.4810000000002</v>
      </c>
      <c r="Q1347" s="21">
        <f>[1]!s_dq_close("399107.SZ",A1347,1)</f>
        <v>1163.7190000000001</v>
      </c>
    </row>
    <row r="1348" spans="1:17" x14ac:dyDescent="0.25">
      <c r="A1348" s="6">
        <v>41843</v>
      </c>
      <c r="B1348" s="8">
        <f>[1]!i_dq_close($A$1,A1348)</f>
        <v>2409.4373999999998</v>
      </c>
      <c r="C1348" s="8">
        <f>[1]!i_dq_pctchange($A$1,A1348)</f>
        <v>-0.42922956380299854</v>
      </c>
      <c r="D1348" s="8">
        <f>[1]!s_dq_volume("881001.WI",A1348,1000000)</f>
        <v>25021.981003000001</v>
      </c>
      <c r="E1348" s="8">
        <f>[1]!s_dq_turn($A$1,A1348)</f>
        <v>0.80549999999999999</v>
      </c>
      <c r="F1348" s="8">
        <f>[1]!s_share_freeshares($A$1,A1348,10000)</f>
        <v>115911881.74240001</v>
      </c>
      <c r="G1348" s="8">
        <f>[1]!s_val_pe_ttm($A$1,A1348)</f>
        <v>12.059100151062012</v>
      </c>
      <c r="H1348" s="8">
        <f>[1]!s_val_dividendyield2($A$1,A1348)</f>
        <v>2.355</v>
      </c>
      <c r="I1348" s="8">
        <f>[1]!s_val_pb_lf($A$1,A1348)</f>
        <v>1.5801000595092773</v>
      </c>
      <c r="J1348" s="11">
        <f>[1]!i_val_pe_percentile("881001.WI",A1348,"2000-01-01",A1348)</f>
        <v>2.3315325561558145</v>
      </c>
      <c r="K1348" s="8">
        <f>[1]!macd("881001.WI",A1348,26,12,9,1,1,1)</f>
        <v>23.131962088712498</v>
      </c>
      <c r="L1348" s="8">
        <f>[1]!sar("881001.WI",A1348,4,"2","20","1",1)</f>
        <v>2369.5337059999997</v>
      </c>
      <c r="M1348" s="12">
        <f>[1]!kdj("881001.WI",A1348,9,3,3,1,1,1)</f>
        <v>68.91656532374202</v>
      </c>
      <c r="N1348" s="7">
        <f>[1]!rsi("881001.WI",A1348,6,1,1)</f>
        <v>60.797574464004924</v>
      </c>
      <c r="O1348" s="7">
        <f>[1]!atr("881001.WI",A1348,14,"2","1",1)</f>
        <v>25.892714285714323</v>
      </c>
      <c r="P1348" s="21">
        <f>[1]!s_dq_close("000001.SH",A1348,1)</f>
        <v>2078.489</v>
      </c>
      <c r="Q1348" s="21">
        <f>[1]!s_dq_close("399107.SZ",A1348,1)</f>
        <v>1151.1089999999999</v>
      </c>
    </row>
    <row r="1349" spans="1:17" x14ac:dyDescent="0.25">
      <c r="A1349" s="6">
        <v>41844</v>
      </c>
      <c r="B1349" s="8">
        <f>[1]!i_dq_close($A$1,A1349)</f>
        <v>2425.3941</v>
      </c>
      <c r="C1349" s="8">
        <f>[1]!i_dq_pctchange($A$1,A1349)</f>
        <v>0.66225833466352702</v>
      </c>
      <c r="D1349" s="8">
        <f>[1]!s_dq_volume("881001.WI",A1349,1000000)</f>
        <v>28985.685648999999</v>
      </c>
      <c r="E1349" s="8">
        <f>[1]!s_dq_turn($A$1,A1349)</f>
        <v>0.93310000000000004</v>
      </c>
      <c r="F1349" s="8">
        <f>[1]!s_share_freeshares($A$1,A1349,10000)</f>
        <v>115915349.9226</v>
      </c>
      <c r="G1349" s="8">
        <f>[1]!s_val_pe_ttm($A$1,A1349)</f>
        <v>12.160499572753906</v>
      </c>
      <c r="H1349" s="8">
        <f>[1]!s_val_dividendyield2($A$1,A1349)</f>
        <v>2.3355999999999999</v>
      </c>
      <c r="I1349" s="8">
        <f>[1]!s_val_pb_lf($A$1,A1349)</f>
        <v>1.5930999517440796</v>
      </c>
      <c r="J1349" s="11">
        <f>[1]!i_val_pe_percentile("881001.WI",A1349,"2000-01-01",A1349)</f>
        <v>3.0699260943718021</v>
      </c>
      <c r="K1349" s="8">
        <f>[1]!macd("881001.WI",A1349,26,12,9,1,1,1)</f>
        <v>24.04194574488065</v>
      </c>
      <c r="L1349" s="8">
        <f>[1]!sar("881001.WI",A1349,4,"2","20","1",1)</f>
        <v>2371.9698617599997</v>
      </c>
      <c r="M1349" s="12">
        <f>[1]!kdj("881001.WI",A1349,9,3,3,1,1,1)</f>
        <v>76.564820885145338</v>
      </c>
      <c r="N1349" s="7">
        <f>[1]!rsi("881001.WI",A1349,6,1,1)</f>
        <v>68.007111500725543</v>
      </c>
      <c r="O1349" s="7">
        <f>[1]!atr("881001.WI",A1349,14,"2","1",1)</f>
        <v>27.248921428571457</v>
      </c>
      <c r="P1349" s="21">
        <f>[1]!s_dq_close("000001.SH",A1349,1)</f>
        <v>2105.0619999999999</v>
      </c>
      <c r="Q1349" s="21">
        <f>[1]!s_dq_close("399107.SZ",A1349,1)</f>
        <v>1149.2819999999999</v>
      </c>
    </row>
    <row r="1350" spans="1:17" x14ac:dyDescent="0.25">
      <c r="A1350" s="6">
        <v>41845</v>
      </c>
      <c r="B1350" s="8">
        <f>[1]!i_dq_close($A$1,A1350)</f>
        <v>2450.6977999999999</v>
      </c>
      <c r="C1350" s="8">
        <f>[1]!i_dq_pctchange($A$1,A1350)</f>
        <v>1.0432819969340212</v>
      </c>
      <c r="D1350" s="8">
        <f>[1]!s_dq_volume("881001.WI",A1350,1000000)</f>
        <v>24971.875994999999</v>
      </c>
      <c r="E1350" s="8">
        <f>[1]!s_dq_turn($A$1,A1350)</f>
        <v>0.80379999999999996</v>
      </c>
      <c r="F1350" s="8">
        <f>[1]!s_share_freeshares($A$1,A1350,10000)</f>
        <v>115924976.4885</v>
      </c>
      <c r="G1350" s="8">
        <f>[1]!s_val_pe_ttm($A$1,A1350)</f>
        <v>12.280699729919434</v>
      </c>
      <c r="H1350" s="8">
        <f>[1]!s_val_dividendyield2($A$1,A1350)</f>
        <v>2.2877999999999998</v>
      </c>
      <c r="I1350" s="8">
        <f>[1]!s_val_pb_lf($A$1,A1350)</f>
        <v>1.6088999509811401</v>
      </c>
      <c r="J1350" s="11">
        <f>[1]!i_val_pe_percentile("881001.WI",A1350,"2000-01-01",A1350)</f>
        <v>3.6089798238135837</v>
      </c>
      <c r="K1350" s="8">
        <f>[1]!macd("881001.WI",A1350,26,12,9,1,1,1)</f>
        <v>26.499442390085278</v>
      </c>
      <c r="L1350" s="8">
        <f>[1]!sar("881001.WI",A1350,4,"2","20","1",1)</f>
        <v>2374.3085712896</v>
      </c>
      <c r="M1350" s="12">
        <f>[1]!kdj("881001.WI",A1350,9,3,3,1,1,1)</f>
        <v>84.376547256763558</v>
      </c>
      <c r="N1350" s="7">
        <f>[1]!rsi("881001.WI",A1350,6,1,1)</f>
        <v>76.300836793678414</v>
      </c>
      <c r="O1350" s="7">
        <f>[1]!atr("881001.WI",A1350,14,"2","1",1)</f>
        <v>27.677450000000004</v>
      </c>
      <c r="P1350" s="21">
        <f>[1]!s_dq_close("000001.SH",A1350,1)</f>
        <v>2126.614</v>
      </c>
      <c r="Q1350" s="21">
        <f>[1]!s_dq_close("399107.SZ",A1350,1)</f>
        <v>1160.1610000000001</v>
      </c>
    </row>
    <row r="1351" spans="1:17" x14ac:dyDescent="0.25">
      <c r="A1351" s="6">
        <v>41848</v>
      </c>
      <c r="B1351" s="8">
        <f>[1]!i_dq_close($A$1,A1351)</f>
        <v>2509.3645000000001</v>
      </c>
      <c r="C1351" s="8">
        <f>[1]!i_dq_pctchange($A$1,A1351)</f>
        <v>2.3938773683152701</v>
      </c>
      <c r="D1351" s="8">
        <f>[1]!s_dq_volume("881001.WI",A1351,1000000)</f>
        <v>38597.485906000002</v>
      </c>
      <c r="E1351" s="8">
        <f>[1]!s_dq_turn($A$1,A1351)</f>
        <v>1.2415</v>
      </c>
      <c r="F1351" s="8">
        <f>[1]!s_share_freeshares($A$1,A1351,10000)</f>
        <v>116023340.87620001</v>
      </c>
      <c r="G1351" s="8">
        <f>[1]!s_val_pe_ttm($A$1,A1351)</f>
        <v>12.570199966430664</v>
      </c>
      <c r="H1351" s="8">
        <f>[1]!s_val_dividendyield2($A$1,A1351)</f>
        <v>2.2258</v>
      </c>
      <c r="I1351" s="8">
        <f>[1]!s_val_pb_lf($A$1,A1351)</f>
        <v>1.6469999551773071</v>
      </c>
      <c r="J1351" s="11">
        <f>[1]!i_val_pe_percentile("881001.WI",A1351,"2000-01-01",A1351)</f>
        <v>5.7386363636363642</v>
      </c>
      <c r="K1351" s="8">
        <f>[1]!macd("881001.WI",A1351,26,12,9,1,1,1)</f>
        <v>32.802808224475484</v>
      </c>
      <c r="L1351" s="8">
        <f>[1]!sar("881001.WI",A1351,4,"2","20","1",1)</f>
        <v>2378.891925012224</v>
      </c>
      <c r="M1351" s="12">
        <f>[1]!kdj("881001.WI",A1351,9,3,3,1,1,1)</f>
        <v>89.38405673303032</v>
      </c>
      <c r="N1351" s="7">
        <f>[1]!rsi("881001.WI",A1351,6,1,1)</f>
        <v>86.231412928125764</v>
      </c>
      <c r="O1351" s="7">
        <f>[1]!atr("881001.WI",A1351,14,"2","1",1)</f>
        <v>29.799278571428594</v>
      </c>
      <c r="P1351" s="21">
        <f>[1]!s_dq_close("000001.SH",A1351,1)</f>
        <v>2177.9479999999999</v>
      </c>
      <c r="Q1351" s="21">
        <f>[1]!s_dq_close("399107.SZ",A1351,1)</f>
        <v>1183.5129999999999</v>
      </c>
    </row>
    <row r="1352" spans="1:17" x14ac:dyDescent="0.25">
      <c r="A1352" s="6">
        <v>41849</v>
      </c>
      <c r="B1352" s="8">
        <f>[1]!i_dq_close($A$1,A1352)</f>
        <v>2529.6143999999999</v>
      </c>
      <c r="C1352" s="8">
        <f>[1]!i_dq_pctchange($A$1,A1352)</f>
        <v>0.80697323963895229</v>
      </c>
      <c r="D1352" s="8">
        <f>[1]!s_dq_volume("881001.WI",A1352,1000000)</f>
        <v>34907.838714999998</v>
      </c>
      <c r="E1352" s="8">
        <f>[1]!s_dq_turn($A$1,A1352)</f>
        <v>1.1228</v>
      </c>
      <c r="F1352" s="8">
        <f>[1]!s_share_freeshares($A$1,A1352,10000)</f>
        <v>116054703.91689999</v>
      </c>
      <c r="G1352" s="8">
        <f>[1]!s_val_pe_ttm($A$1,A1352)</f>
        <v>12.62909984588623</v>
      </c>
      <c r="H1352" s="8">
        <f>[1]!s_val_dividendyield2($A$1,A1352)</f>
        <v>2.2210000000000001</v>
      </c>
      <c r="I1352" s="8">
        <f>[1]!s_val_pb_lf($A$1,A1352)</f>
        <v>1.6555999517440796</v>
      </c>
      <c r="J1352" s="11">
        <f>[1]!i_val_pe_percentile("881001.WI",A1352,"2000-01-01",A1352)</f>
        <v>6.1914228912240841</v>
      </c>
      <c r="K1352" s="8">
        <f>[1]!macd("881001.WI",A1352,26,12,9,1,1,1)</f>
        <v>38.982898171937904</v>
      </c>
      <c r="L1352" s="8">
        <f>[1]!sar("881001.WI",A1352,4,"2","20","1",1)</f>
        <v>2389.397875011246</v>
      </c>
      <c r="M1352" s="12">
        <f>[1]!kdj("881001.WI",A1352,9,3,3,1,1,1)</f>
        <v>91.100234971215727</v>
      </c>
      <c r="N1352" s="7">
        <f>[1]!rsi("881001.WI",A1352,6,1,1)</f>
        <v>88.26769224197632</v>
      </c>
      <c r="O1352" s="7">
        <f>[1]!atr("881001.WI",A1352,14,"2","1",1)</f>
        <v>29.462792857142858</v>
      </c>
      <c r="P1352" s="21">
        <f>[1]!s_dq_close("000001.SH",A1352,1)</f>
        <v>2183.192</v>
      </c>
      <c r="Q1352" s="21">
        <f>[1]!s_dq_close("399107.SZ",A1352,1)</f>
        <v>1196.039</v>
      </c>
    </row>
    <row r="1353" spans="1:17" x14ac:dyDescent="0.25">
      <c r="A1353" s="6">
        <v>41850</v>
      </c>
      <c r="B1353" s="8">
        <f>[1]!i_dq_close($A$1,A1353)</f>
        <v>2532.8337000000001</v>
      </c>
      <c r="C1353" s="8">
        <f>[1]!i_dq_pctchange($A$1,A1353)</f>
        <v>0.1272644558000699</v>
      </c>
      <c r="D1353" s="8">
        <f>[1]!s_dq_volume("881001.WI",A1353,1000000)</f>
        <v>32622.530547999999</v>
      </c>
      <c r="E1353" s="8">
        <f>[1]!s_dq_turn($A$1,A1353)</f>
        <v>1.0494000000000001</v>
      </c>
      <c r="F1353" s="8">
        <f>[1]!s_share_freeshares($A$1,A1353,10000)</f>
        <v>116078360.2016</v>
      </c>
      <c r="G1353" s="8">
        <f>[1]!s_val_pe_ttm($A$1,A1353)</f>
        <v>12.633999824523926</v>
      </c>
      <c r="H1353" s="8">
        <f>[1]!s_val_dividendyield2($A$1,A1353)</f>
        <v>2.2326000000000001</v>
      </c>
      <c r="I1353" s="8">
        <f>[1]!s_val_pb_lf($A$1,A1353)</f>
        <v>1.6568000316619873</v>
      </c>
      <c r="J1353" s="11">
        <f>[1]!i_val_pe_percentile("881001.WI",A1353,"2000-01-01",A1353)</f>
        <v>6.2748438387279943</v>
      </c>
      <c r="K1353" s="8">
        <f>[1]!macd("881001.WI",A1353,26,12,9,1,1,1)</f>
        <v>43.637409690070854</v>
      </c>
      <c r="L1353" s="8">
        <f>[1]!sar("881001.WI",A1353,4,"2","20","1",1)</f>
        <v>2404.3515375101215</v>
      </c>
      <c r="M1353" s="12">
        <f>[1]!kdj("881001.WI",A1353,9,3,3,1,1,1)</f>
        <v>92.840743802260491</v>
      </c>
      <c r="N1353" s="7">
        <f>[1]!rsi("881001.WI",A1353,6,1,1)</f>
        <v>88.589626826986247</v>
      </c>
      <c r="O1353" s="7">
        <f>[1]!atr("881001.WI",A1353,14,"2","1",1)</f>
        <v>29.705385714285676</v>
      </c>
      <c r="P1353" s="21">
        <f>[1]!s_dq_close("000001.SH",A1353,1)</f>
        <v>2181.2429999999999</v>
      </c>
      <c r="Q1353" s="21">
        <f>[1]!s_dq_close("399107.SZ",A1353,1)</f>
        <v>1201.173</v>
      </c>
    </row>
    <row r="1354" spans="1:17" x14ac:dyDescent="0.25">
      <c r="A1354" s="6">
        <v>41851</v>
      </c>
      <c r="B1354" s="8">
        <f>[1]!i_dq_close($A$1,A1354)</f>
        <v>2559.7215999999999</v>
      </c>
      <c r="C1354" s="8">
        <f>[1]!i_dq_pctchange($A$1,A1354)</f>
        <v>1.0615738411882201</v>
      </c>
      <c r="D1354" s="8">
        <f>[1]!s_dq_volume("881001.WI",A1354,1000000)</f>
        <v>29713.423339999998</v>
      </c>
      <c r="E1354" s="8">
        <f>[1]!s_dq_turn($A$1,A1354)</f>
        <v>0.95550000000000002</v>
      </c>
      <c r="F1354" s="8">
        <f>[1]!s_share_freeshares($A$1,A1354,10000)</f>
        <v>116091459.15189999</v>
      </c>
      <c r="G1354" s="8">
        <f>[1]!s_val_pe_ttm($A$1,A1354)</f>
        <v>12.738499641418457</v>
      </c>
      <c r="H1354" s="8">
        <f>[1]!s_val_dividendyield2($A$1,A1354)</f>
        <v>2.2669000000000001</v>
      </c>
      <c r="I1354" s="8">
        <f>[1]!s_val_pb_lf($A$1,A1354)</f>
        <v>1.6719000339508057</v>
      </c>
      <c r="J1354" s="11">
        <f>[1]!i_val_pe_percentile("881001.WI",A1354,"2000-01-01",A1354)</f>
        <v>7.3800738007380069</v>
      </c>
      <c r="K1354" s="8">
        <f>[1]!macd("881001.WI",A1354,26,12,9,1,1,1)</f>
        <v>48.931718034019923</v>
      </c>
      <c r="L1354" s="8">
        <f>[1]!sar("881001.WI",A1354,4,"2","20","1",1)</f>
        <v>2417.8098337591091</v>
      </c>
      <c r="M1354" s="12">
        <f>[1]!kdj("881001.WI",A1354,9,3,3,1,1,1)</f>
        <v>95.227162534840318</v>
      </c>
      <c r="N1354" s="7">
        <f>[1]!rsi("881001.WI",A1354,6,1,1)</f>
        <v>91.050812935142417</v>
      </c>
      <c r="O1354" s="7">
        <f>[1]!atr("881001.WI",A1354,14,"2","1",1)</f>
        <v>30.144485714285661</v>
      </c>
      <c r="P1354" s="21">
        <f>[1]!s_dq_close("000001.SH",A1354,1)</f>
        <v>2201.5619999999999</v>
      </c>
      <c r="Q1354" s="21">
        <f>[1]!s_dq_close("399107.SZ",A1354,1)</f>
        <v>1211.057</v>
      </c>
    </row>
    <row r="1355" spans="1:17" x14ac:dyDescent="0.25">
      <c r="A1355" s="6">
        <v>41852</v>
      </c>
      <c r="B1355" s="8">
        <f>[1]!i_dq_close($A$1,A1355)</f>
        <v>2533.1109000000001</v>
      </c>
      <c r="C1355" s="8">
        <f>[1]!i_dq_pctchange($A$1,A1355)</f>
        <v>-1.0395935245457837</v>
      </c>
      <c r="D1355" s="8">
        <f>[1]!s_dq_volume("881001.WI",A1355,1000000)</f>
        <v>34481.820402999998</v>
      </c>
      <c r="E1355" s="8">
        <f>[1]!s_dq_turn($A$1,A1355)</f>
        <v>1.1087</v>
      </c>
      <c r="F1355" s="8">
        <f>[1]!s_share_freeshares($A$1,A1355,10000)</f>
        <v>116126392.2846</v>
      </c>
      <c r="G1355" s="8">
        <f>[1]!s_val_pe_ttm($A$1,A1355)</f>
        <v>12.638400077819824</v>
      </c>
      <c r="H1355" s="8">
        <f>[1]!s_val_dividendyield2($A$1,A1355)</f>
        <v>2.2826</v>
      </c>
      <c r="I1355" s="8">
        <f>[1]!s_val_pb_lf($A$1,A1355)</f>
        <v>1.6584999561309814</v>
      </c>
      <c r="J1355" s="11">
        <f>[1]!i_val_pe_percentile("881001.WI",A1355,"2000-01-01",A1355)</f>
        <v>6.3564131668558455</v>
      </c>
      <c r="K1355" s="8">
        <f>[1]!macd("881001.WI",A1355,26,12,9,1,1,1)</f>
        <v>50.399263112225071</v>
      </c>
      <c r="L1355" s="8">
        <f>[1]!sar("881001.WI",A1355,4,"2","20","1",1)</f>
        <v>2434.8392457080158</v>
      </c>
      <c r="M1355" s="12">
        <f>[1]!kdj("881001.WI",A1355,9,3,3,1,1,1)</f>
        <v>89.601742598416465</v>
      </c>
      <c r="N1355" s="7">
        <f>[1]!rsi("881001.WI",A1355,6,1,1)</f>
        <v>72.482977004297467</v>
      </c>
      <c r="O1355" s="7">
        <f>[1]!atr("881001.WI",A1355,14,"2","1",1)</f>
        <v>30.947671428571343</v>
      </c>
      <c r="P1355" s="21">
        <f>[1]!s_dq_close("000001.SH",A1355,1)</f>
        <v>2185.3029999999999</v>
      </c>
      <c r="Q1355" s="21">
        <f>[1]!s_dq_close("399107.SZ",A1355,1)</f>
        <v>1198.7059999999999</v>
      </c>
    </row>
    <row r="1356" spans="1:17" x14ac:dyDescent="0.25">
      <c r="A1356" s="6">
        <v>41855</v>
      </c>
      <c r="B1356" s="8">
        <f>[1]!i_dq_close($A$1,A1356)</f>
        <v>2578.8804</v>
      </c>
      <c r="C1356" s="8">
        <f>[1]!i_dq_pctchange($A$1,A1356)</f>
        <v>1.806849435608993</v>
      </c>
      <c r="D1356" s="8">
        <f>[1]!s_dq_volume("881001.WI",A1356,1000000)</f>
        <v>30465.133468</v>
      </c>
      <c r="E1356" s="8">
        <f>[1]!s_dq_turn($A$1,A1356)</f>
        <v>0.97919999999999996</v>
      </c>
      <c r="F1356" s="8">
        <f>[1]!s_share_freeshares($A$1,A1356,10000)</f>
        <v>116123077.86570001</v>
      </c>
      <c r="G1356" s="8">
        <f>[1]!s_val_pe_ttm($A$1,A1356)</f>
        <v>12.838399887084961</v>
      </c>
      <c r="H1356" s="8">
        <f>[1]!s_val_dividendyield2($A$1,A1356)</f>
        <v>2.2450999999999999</v>
      </c>
      <c r="I1356" s="8">
        <f>[1]!s_val_pb_lf($A$1,A1356)</f>
        <v>1.6849000453948975</v>
      </c>
      <c r="J1356" s="11">
        <f>[1]!i_val_pe_percentile("881001.WI",A1356,"2000-01-01",A1356)</f>
        <v>8.3120567375886516</v>
      </c>
      <c r="K1356" s="8">
        <f>[1]!macd("881001.WI",A1356,26,12,9,1,1,1)</f>
        <v>54.625826770508411</v>
      </c>
      <c r="L1356" s="8">
        <f>[1]!sar("881001.WI",A1356,4,"2","20","1",1)</f>
        <v>2454.3743073088935</v>
      </c>
      <c r="M1356" s="12">
        <f>[1]!kdj("881001.WI",A1356,9,3,3,1,1,1)</f>
        <v>93.067828398944314</v>
      </c>
      <c r="N1356" s="7">
        <f>[1]!rsi("881001.WI",A1356,6,1,1)</f>
        <v>80.634084360580346</v>
      </c>
      <c r="O1356" s="7">
        <f>[1]!atr("881001.WI",A1356,14,"2","1",1)</f>
        <v>32.868335714285614</v>
      </c>
      <c r="P1356" s="21">
        <f>[1]!s_dq_close("000001.SH",A1356,1)</f>
        <v>2223.3310000000001</v>
      </c>
      <c r="Q1356" s="21">
        <f>[1]!s_dq_close("399107.SZ",A1356,1)</f>
        <v>1215.5170000000001</v>
      </c>
    </row>
    <row r="1357" spans="1:17" x14ac:dyDescent="0.25">
      <c r="A1357" s="6">
        <v>41856</v>
      </c>
      <c r="B1357" s="8">
        <f>[1]!i_dq_close($A$1,A1357)</f>
        <v>2586.0502999999999</v>
      </c>
      <c r="C1357" s="8">
        <f>[1]!i_dq_pctchange($A$1,A1357)</f>
        <v>0.27802375015141728</v>
      </c>
      <c r="D1357" s="8">
        <f>[1]!s_dq_volume("881001.WI",A1357,1000000)</f>
        <v>32072.584964999995</v>
      </c>
      <c r="E1357" s="8">
        <f>[1]!s_dq_turn($A$1,A1357)</f>
        <v>1.0307999999999999</v>
      </c>
      <c r="F1357" s="8">
        <f>[1]!s_share_freeshares($A$1,A1357,10000)</f>
        <v>116151142.765</v>
      </c>
      <c r="G1357" s="8">
        <f>[1]!s_val_pe_ttm($A$1,A1357)</f>
        <v>12.85420036315918</v>
      </c>
      <c r="H1357" s="8">
        <f>[1]!s_val_dividendyield2($A$1,A1357)</f>
        <v>2.2406999999999999</v>
      </c>
      <c r="I1357" s="8">
        <f>[1]!s_val_pb_lf($A$1,A1357)</f>
        <v>1.6871000528335571</v>
      </c>
      <c r="J1357" s="11">
        <f>[1]!i_val_pe_percentile("881001.WI",A1357,"2000-01-01",A1357)</f>
        <v>8.5649461145774257</v>
      </c>
      <c r="K1357" s="8">
        <f>[1]!macd("881001.WI",A1357,26,12,9,1,1,1)</f>
        <v>57.886678334456519</v>
      </c>
      <c r="L1357" s="8">
        <f>[1]!sar("881001.WI",A1357,4,"2","20","1",1)</f>
        <v>2474.2952821394706</v>
      </c>
      <c r="M1357" s="12">
        <f>[1]!kdj("881001.WI",A1357,9,3,3,1,1,1)</f>
        <v>95.370139221697499</v>
      </c>
      <c r="N1357" s="7">
        <f>[1]!rsi("881001.WI",A1357,6,1,1)</f>
        <v>81.655581806788931</v>
      </c>
      <c r="O1357" s="7">
        <f>[1]!atr("881001.WI",A1357,14,"2","1",1)</f>
        <v>32.351078571428488</v>
      </c>
      <c r="P1357" s="21">
        <f>[1]!s_dq_close("000001.SH",A1357,1)</f>
        <v>2219.9450000000002</v>
      </c>
      <c r="Q1357" s="21">
        <f>[1]!s_dq_close("399107.SZ",A1357,1)</f>
        <v>1224.376</v>
      </c>
    </row>
    <row r="1358" spans="1:17" x14ac:dyDescent="0.25">
      <c r="A1358" s="6">
        <v>41857</v>
      </c>
      <c r="B1358" s="8">
        <f>[1]!i_dq_close($A$1,A1358)</f>
        <v>2592.0718000000002</v>
      </c>
      <c r="C1358" s="8">
        <f>[1]!i_dq_pctchange($A$1,A1358)</f>
        <v>0.23284543227949928</v>
      </c>
      <c r="D1358" s="8">
        <f>[1]!s_dq_volume("881001.WI",A1358,1000000)</f>
        <v>32438.436883999995</v>
      </c>
      <c r="E1358" s="8">
        <f>[1]!s_dq_turn($A$1,A1358)</f>
        <v>1.0419</v>
      </c>
      <c r="F1358" s="8">
        <f>[1]!s_share_freeshares($A$1,A1358,10000)</f>
        <v>116280362.44750001</v>
      </c>
      <c r="G1358" s="8">
        <f>[1]!s_val_pe_ttm($A$1,A1358)</f>
        <v>12.840700149536133</v>
      </c>
      <c r="H1358" s="8">
        <f>[1]!s_val_dividendyield2($A$1,A1358)</f>
        <v>2.2349000000000001</v>
      </c>
      <c r="I1358" s="8">
        <f>[1]!s_val_pb_lf($A$1,A1358)</f>
        <v>1.6883000135421753</v>
      </c>
      <c r="J1358" s="11">
        <f>[1]!i_val_pe_percentile("881001.WI",A1358,"2000-01-01",A1358)</f>
        <v>8.3924014743407991</v>
      </c>
      <c r="K1358" s="8">
        <f>[1]!macd("881001.WI",A1358,26,12,9,1,1,1)</f>
        <v>60.262146900689913</v>
      </c>
      <c r="L1358" s="8">
        <f>[1]!sar("881001.WI",A1358,4,"2","20","1",1)</f>
        <v>2494.4197173543657</v>
      </c>
      <c r="M1358" s="12">
        <f>[1]!kdj("881001.WI",A1358,9,3,3,1,1,1)</f>
        <v>95.66798600701803</v>
      </c>
      <c r="N1358" s="7">
        <f>[1]!rsi("881001.WI",A1358,6,1,1)</f>
        <v>82.581520695725601</v>
      </c>
      <c r="O1358" s="7">
        <f>[1]!atr("881001.WI",A1358,14,"2","1",1)</f>
        <v>33.068628571428462</v>
      </c>
      <c r="P1358" s="21">
        <f>[1]!s_dq_close("000001.SH",A1358,1)</f>
        <v>2217.4650000000001</v>
      </c>
      <c r="Q1358" s="21">
        <f>[1]!s_dq_close("399107.SZ",A1358,1)</f>
        <v>1229.155</v>
      </c>
    </row>
    <row r="1359" spans="1:17" x14ac:dyDescent="0.25">
      <c r="A1359" s="6">
        <v>41858</v>
      </c>
      <c r="B1359" s="8">
        <f>[1]!i_dq_close($A$1,A1359)</f>
        <v>2560.6531</v>
      </c>
      <c r="C1359" s="8">
        <f>[1]!i_dq_pctchange($A$1,A1359)</f>
        <v>-1.2121076275742118</v>
      </c>
      <c r="D1359" s="8">
        <f>[1]!s_dq_volume("881001.WI",A1359,1000000)</f>
        <v>31832.633030000001</v>
      </c>
      <c r="E1359" s="8">
        <f>[1]!s_dq_turn($A$1,A1359)</f>
        <v>1.0223</v>
      </c>
      <c r="F1359" s="8">
        <f>[1]!s_share_freeshares($A$1,A1359,10000)</f>
        <v>116318487.90880001</v>
      </c>
      <c r="G1359" s="8">
        <f>[1]!s_val_pe_ttm($A$1,A1359)</f>
        <v>12.685500144958496</v>
      </c>
      <c r="H1359" s="8">
        <f>[1]!s_val_dividendyield2($A$1,A1359)</f>
        <v>2.2639</v>
      </c>
      <c r="I1359" s="8">
        <f>[1]!s_val_pb_lf($A$1,A1359)</f>
        <v>1.667199969291687</v>
      </c>
      <c r="J1359" s="11">
        <f>[1]!i_val_pe_percentile("881001.WI",A1359,"2000-01-01",A1359)</f>
        <v>6.8877551020408152</v>
      </c>
      <c r="K1359" s="8">
        <f>[1]!macd("881001.WI",A1359,26,12,9,1,1,1)</f>
        <v>58.930185841178172</v>
      </c>
      <c r="L1359" s="8">
        <f>[1]!sar("881001.WI",A1359,4,"2","20","1",1)</f>
        <v>2515.2365138834925</v>
      </c>
      <c r="M1359" s="12">
        <f>[1]!kdj("881001.WI",A1359,9,3,3,1,1,1)</f>
        <v>87.542346818136863</v>
      </c>
      <c r="N1359" s="7">
        <f>[1]!rsi("881001.WI",A1359,6,1,1)</f>
        <v>62.749970100339468</v>
      </c>
      <c r="O1359" s="7">
        <f>[1]!atr("881001.WI",A1359,14,"2","1",1)</f>
        <v>33.903671428571343</v>
      </c>
      <c r="P1359" s="21">
        <f>[1]!s_dq_close("000001.SH",A1359,1)</f>
        <v>2187.6689999999999</v>
      </c>
      <c r="Q1359" s="21">
        <f>[1]!s_dq_close("399107.SZ",A1359,1)</f>
        <v>1217.758</v>
      </c>
    </row>
    <row r="1360" spans="1:17" x14ac:dyDescent="0.25">
      <c r="A1360" s="6">
        <v>41859</v>
      </c>
      <c r="B1360" s="8">
        <f>[1]!i_dq_close($A$1,A1360)</f>
        <v>2573.9955</v>
      </c>
      <c r="C1360" s="8">
        <f>[1]!i_dq_pctchange($A$1,A1360)</f>
        <v>0.52105457002356148</v>
      </c>
      <c r="D1360" s="8">
        <f>[1]!s_dq_volume("881001.WI",A1360,1000000)</f>
        <v>25298.765637</v>
      </c>
      <c r="E1360" s="8">
        <f>[1]!s_dq_turn($A$1,A1360)</f>
        <v>0.81259999999999999</v>
      </c>
      <c r="F1360" s="8">
        <f>[1]!s_share_freeshares($A$1,A1360,10000)</f>
        <v>116357925.1003</v>
      </c>
      <c r="G1360" s="8">
        <f>[1]!s_val_pe_ttm($A$1,A1360)</f>
        <v>12.735099792480469</v>
      </c>
      <c r="H1360" s="8">
        <f>[1]!s_val_dividendyield2($A$1,A1360)</f>
        <v>2.2530000000000001</v>
      </c>
      <c r="I1360" s="8">
        <f>[1]!s_val_pb_lf($A$1,A1360)</f>
        <v>1.6743999719619751</v>
      </c>
      <c r="J1360" s="11">
        <f>[1]!i_val_pe_percentile("881001.WI",A1360,"2000-01-01",A1360)</f>
        <v>7.3675262113913291</v>
      </c>
      <c r="K1360" s="8">
        <f>[1]!macd("881001.WI",A1360,26,12,9,1,1,1)</f>
        <v>58.279408534253434</v>
      </c>
      <c r="L1360" s="8">
        <f>[1]!sar("881001.WI",A1360,4,"2","20","1",1)</f>
        <v>2532.3557711067942</v>
      </c>
      <c r="M1360" s="12">
        <f>[1]!kdj("881001.WI",A1360,9,3,3,1,1,1)</f>
        <v>82.361330834989658</v>
      </c>
      <c r="N1360" s="7">
        <f>[1]!rsi("881001.WI",A1360,6,1,1)</f>
        <v>66.811489643510328</v>
      </c>
      <c r="O1360" s="7">
        <f>[1]!atr("881001.WI",A1360,14,"2","1",1)</f>
        <v>34.176664285714196</v>
      </c>
      <c r="P1360" s="21">
        <f>[1]!s_dq_close("000001.SH",A1360,1)</f>
        <v>2194.4250000000002</v>
      </c>
      <c r="Q1360" s="21">
        <f>[1]!s_dq_close("399107.SZ",A1360,1)</f>
        <v>1226.059</v>
      </c>
    </row>
    <row r="1361" spans="1:17" x14ac:dyDescent="0.25">
      <c r="A1361" s="6">
        <v>41862</v>
      </c>
      <c r="B1361" s="8">
        <f>[1]!i_dq_close($A$1,A1361)</f>
        <v>2613.973</v>
      </c>
      <c r="C1361" s="8">
        <f>[1]!i_dq_pctchange($A$1,A1361)</f>
        <v>1.5531301433899152</v>
      </c>
      <c r="D1361" s="8">
        <f>[1]!s_dq_volume("881001.WI",A1361,1000000)</f>
        <v>28258.243127000002</v>
      </c>
      <c r="E1361" s="8">
        <f>[1]!s_dq_turn($A$1,A1361)</f>
        <v>0.90620000000000001</v>
      </c>
      <c r="F1361" s="8">
        <f>[1]!s_share_freeshares($A$1,A1361,10000)</f>
        <v>116436304.0723</v>
      </c>
      <c r="G1361" s="8">
        <f>[1]!s_val_pe_ttm($A$1,A1361)</f>
        <v>12.912300109863281</v>
      </c>
      <c r="H1361" s="8">
        <f>[1]!s_val_dividendyield2($A$1,A1361)</f>
        <v>2.2208000000000001</v>
      </c>
      <c r="I1361" s="8">
        <f>[1]!s_val_pb_lf($A$1,A1361)</f>
        <v>1.6971999406814575</v>
      </c>
      <c r="J1361" s="11">
        <f>[1]!i_val_pe_percentile("881001.WI",A1361,"2000-01-01",A1361)</f>
        <v>9.1784702549575083</v>
      </c>
      <c r="K1361" s="8">
        <f>[1]!macd("881001.WI",A1361,26,12,9,1,1,1)</f>
        <v>60.294475789121861</v>
      </c>
      <c r="L1361" s="8">
        <f>[1]!sar("881001.WI",A1361,4,"2","20","1",1)</f>
        <v>2546.0511768854353</v>
      </c>
      <c r="M1361" s="12">
        <f>[1]!kdj("881001.WI",A1361,9,3,3,1,1,1)</f>
        <v>88.240887223326425</v>
      </c>
      <c r="N1361" s="7">
        <f>[1]!rsi("881001.WI",A1361,6,1,1)</f>
        <v>76.158278834108231</v>
      </c>
      <c r="O1361" s="7">
        <f>[1]!atr("881001.WI",A1361,14,"2","1",1)</f>
        <v>34.319057142857055</v>
      </c>
      <c r="P1361" s="21">
        <f>[1]!s_dq_close("000001.SH",A1361,1)</f>
        <v>2224.654</v>
      </c>
      <c r="Q1361" s="21">
        <f>[1]!s_dq_close("399107.SZ",A1361,1)</f>
        <v>1243.835</v>
      </c>
    </row>
    <row r="1362" spans="1:17" x14ac:dyDescent="0.25">
      <c r="A1362" s="6">
        <v>41863</v>
      </c>
      <c r="B1362" s="8">
        <f>[1]!i_dq_close($A$1,A1362)</f>
        <v>2618.0248999999999</v>
      </c>
      <c r="C1362" s="8">
        <f>[1]!i_dq_pctchange($A$1,A1362)</f>
        <v>0.15500925219961845</v>
      </c>
      <c r="D1362" s="8">
        <f>[1]!s_dq_volume("881001.WI",A1362,1000000)</f>
        <v>29129.436975000001</v>
      </c>
      <c r="E1362" s="8">
        <f>[1]!s_dq_turn($A$1,A1362)</f>
        <v>0.93389999999999995</v>
      </c>
      <c r="F1362" s="8">
        <f>[1]!s_share_freeshares($A$1,A1362,10000)</f>
        <v>116450979.413</v>
      </c>
      <c r="G1362" s="8">
        <f>[1]!s_val_pe_ttm($A$1,A1362)</f>
        <v>12.911399841308594</v>
      </c>
      <c r="H1362" s="8">
        <f>[1]!s_val_dividendyield2($A$1,A1362)</f>
        <v>2.2191000000000001</v>
      </c>
      <c r="I1362" s="8">
        <f>[1]!s_val_pb_lf($A$1,A1362)</f>
        <v>1.6956000328063965</v>
      </c>
      <c r="J1362" s="11">
        <f>[1]!i_val_pe_percentile("881001.WI",A1362,"2000-01-01",A1362)</f>
        <v>9.1758708581138499</v>
      </c>
      <c r="K1362" s="8">
        <f>[1]!macd("881001.WI",A1362,26,12,9,1,1,1)</f>
        <v>61.509344142205464</v>
      </c>
      <c r="L1362" s="8">
        <f>[1]!sar("881001.WI",A1362,4,"2","20","1",1)</f>
        <v>2559.6355415083481</v>
      </c>
      <c r="M1362" s="12">
        <f>[1]!kdj("881001.WI",A1362,9,3,3,1,1,1)</f>
        <v>92.143163296539953</v>
      </c>
      <c r="N1362" s="7">
        <f>[1]!rsi("881001.WI",A1362,6,1,1)</f>
        <v>76.947883711268346</v>
      </c>
      <c r="O1362" s="7">
        <f>[1]!atr("881001.WI",A1362,14,"2","1",1)</f>
        <v>33.260621428571312</v>
      </c>
      <c r="P1362" s="21">
        <f>[1]!s_dq_close("000001.SH",A1362,1)</f>
        <v>2221.5949999999998</v>
      </c>
      <c r="Q1362" s="21">
        <f>[1]!s_dq_close("399107.SZ",A1362,1)</f>
        <v>1247.617</v>
      </c>
    </row>
    <row r="1363" spans="1:17" x14ac:dyDescent="0.25">
      <c r="A1363" s="6">
        <v>41864</v>
      </c>
      <c r="B1363" s="8">
        <f>[1]!i_dq_close($A$1,A1363)</f>
        <v>2619.2087000000001</v>
      </c>
      <c r="C1363" s="8">
        <f>[1]!i_dq_pctchange($A$1,A1363)</f>
        <v>4.5217293387860701E-2</v>
      </c>
      <c r="D1363" s="8">
        <f>[1]!s_dq_volume("881001.WI",A1363,1000000)</f>
        <v>32514.693481999999</v>
      </c>
      <c r="E1363" s="8">
        <f>[1]!s_dq_turn($A$1,A1363)</f>
        <v>1.0423</v>
      </c>
      <c r="F1363" s="8">
        <f>[1]!s_share_freeshares($A$1,A1363,10000)</f>
        <v>116522836.0952</v>
      </c>
      <c r="G1363" s="8">
        <f>[1]!s_val_pe_ttm($A$1,A1363)</f>
        <v>12.914799690246582</v>
      </c>
      <c r="H1363" s="8">
        <f>[1]!s_val_dividendyield2($A$1,A1363)</f>
        <v>2.2176</v>
      </c>
      <c r="I1363" s="8">
        <f>[1]!s_val_pb_lf($A$1,A1363)</f>
        <v>1.6962000131607056</v>
      </c>
      <c r="J1363" s="11">
        <f>[1]!i_val_pe_percentile("881001.WI",A1363,"2000-01-01",A1363)</f>
        <v>9.3148357870894678</v>
      </c>
      <c r="K1363" s="8">
        <f>[1]!macd("881001.WI",A1363,26,12,9,1,1,1)</f>
        <v>61.854637078185988</v>
      </c>
      <c r="L1363" s="8">
        <f>[1]!sar("881001.WI",A1363,4,"2","20","1",1)</f>
        <v>2571.3228132066783</v>
      </c>
      <c r="M1363" s="12">
        <f>[1]!kdj("881001.WI",A1363,9,3,3,1,1,1)</f>
        <v>91.905879647053737</v>
      </c>
      <c r="N1363" s="7">
        <f>[1]!rsi("881001.WI",A1363,6,1,1)</f>
        <v>77.212471806498755</v>
      </c>
      <c r="O1363" s="7">
        <f>[1]!atr("881001.WI",A1363,14,"2","1",1)</f>
        <v>33.877999999999894</v>
      </c>
      <c r="P1363" s="21">
        <f>[1]!s_dq_close("000001.SH",A1363,1)</f>
        <v>2222.877</v>
      </c>
      <c r="Q1363" s="21">
        <f>[1]!s_dq_close("399107.SZ",A1363,1)</f>
        <v>1247.45</v>
      </c>
    </row>
    <row r="1364" spans="1:17" x14ac:dyDescent="0.25">
      <c r="A1364" s="6">
        <v>41865</v>
      </c>
      <c r="B1364" s="8">
        <f>[1]!i_dq_close($A$1,A1364)</f>
        <v>2599.7813999999998</v>
      </c>
      <c r="C1364" s="8">
        <f>[1]!i_dq_pctchange($A$1,A1364)</f>
        <v>-0.74172401763938411</v>
      </c>
      <c r="D1364" s="8">
        <f>[1]!s_dq_volume("881001.WI",A1364,1000000)</f>
        <v>31843.756660000003</v>
      </c>
      <c r="E1364" s="8">
        <f>[1]!s_dq_turn($A$1,A1364)</f>
        <v>1.0206</v>
      </c>
      <c r="F1364" s="8">
        <f>[1]!s_share_freeshares($A$1,A1364,10000)</f>
        <v>116527485.2333</v>
      </c>
      <c r="G1364" s="8">
        <f>[1]!s_val_pe_ttm($A$1,A1364)</f>
        <v>12.805800437927246</v>
      </c>
      <c r="H1364" s="8">
        <f>[1]!s_val_dividendyield2($A$1,A1364)</f>
        <v>2.2345999999999999</v>
      </c>
      <c r="I1364" s="8">
        <f>[1]!s_val_pb_lf($A$1,A1364)</f>
        <v>1.6820000410079956</v>
      </c>
      <c r="J1364" s="11">
        <f>[1]!i_val_pe_percentile("881001.WI",A1364,"2000-01-01",A1364)</f>
        <v>7.9535805264647612</v>
      </c>
      <c r="K1364" s="8">
        <f>[1]!macd("881001.WI",A1364,26,12,9,1,1,1)</f>
        <v>59.870513457336529</v>
      </c>
      <c r="L1364" s="8">
        <f>[1]!sar("881001.WI",A1364,4,"2","20","1",1)</f>
        <v>2582.5399105653428</v>
      </c>
      <c r="M1364" s="12">
        <f>[1]!kdj("881001.WI",A1364,9,3,3,1,1,1)</f>
        <v>83.531831191119508</v>
      </c>
      <c r="N1364" s="7">
        <f>[1]!rsi("881001.WI",A1364,6,1,1)</f>
        <v>62.977402140960578</v>
      </c>
      <c r="O1364" s="7">
        <f>[1]!atr("881001.WI",A1364,14,"2","1",1)</f>
        <v>34.443785714285596</v>
      </c>
      <c r="P1364" s="21">
        <f>[1]!s_dq_close("000001.SH",A1364,1)</f>
        <v>2206.4659999999999</v>
      </c>
      <c r="Q1364" s="21">
        <f>[1]!s_dq_close("399107.SZ",A1364,1)</f>
        <v>1240.2360000000001</v>
      </c>
    </row>
    <row r="1365" spans="1:17" x14ac:dyDescent="0.25">
      <c r="A1365" s="6">
        <v>41866</v>
      </c>
      <c r="B1365" s="8">
        <f>[1]!i_dq_close($A$1,A1365)</f>
        <v>2629.5969</v>
      </c>
      <c r="C1365" s="8">
        <f>[1]!i_dq_pctchange($A$1,A1365)</f>
        <v>1.1468464233185205</v>
      </c>
      <c r="D1365" s="8">
        <f>[1]!s_dq_volume("881001.WI",A1365,1000000)</f>
        <v>29193.095637999999</v>
      </c>
      <c r="E1365" s="8">
        <f>[1]!s_dq_turn($A$1,A1365)</f>
        <v>0.93569999999999998</v>
      </c>
      <c r="F1365" s="8">
        <f>[1]!s_share_freeshares($A$1,A1365,10000)</f>
        <v>116561501.16249999</v>
      </c>
      <c r="G1365" s="8">
        <f>[1]!s_val_pe_ttm($A$1,A1365)</f>
        <v>12.915300369262695</v>
      </c>
      <c r="H1365" s="8">
        <f>[1]!s_val_dividendyield2($A$1,A1365)</f>
        <v>2.2122999999999999</v>
      </c>
      <c r="I1365" s="8">
        <f>[1]!s_val_pb_lf($A$1,A1365)</f>
        <v>1.6976000070571899</v>
      </c>
      <c r="J1365" s="11">
        <f>[1]!i_val_pe_percentile("881001.WI",A1365,"2000-01-01",A1365)</f>
        <v>9.366157328805885</v>
      </c>
      <c r="K1365" s="8">
        <f>[1]!macd("881001.WI",A1365,26,12,9,1,1,1)</f>
        <v>60.012160039778792</v>
      </c>
      <c r="L1365" s="8">
        <f>[1]!sar("881001.WI",A1365,4,"2","20","1",1)</f>
        <v>2592.2228284522744</v>
      </c>
      <c r="M1365" s="12">
        <f>[1]!kdj("881001.WI",A1365,9,3,3,1,1,1)</f>
        <v>87.471178566160859</v>
      </c>
      <c r="N1365" s="7">
        <f>[1]!rsi("881001.WI",A1365,6,1,1)</f>
        <v>72.36158030736155</v>
      </c>
      <c r="O1365" s="7">
        <f>[1]!atr("881001.WI",A1365,14,"2","1",1)</f>
        <v>32.785599999999867</v>
      </c>
      <c r="P1365" s="21">
        <f>[1]!s_dq_close("000001.SH",A1365,1)</f>
        <v>2226.7339999999999</v>
      </c>
      <c r="Q1365" s="21">
        <f>[1]!s_dq_close("399107.SZ",A1365,1)</f>
        <v>1254.115</v>
      </c>
    </row>
    <row r="1366" spans="1:17" x14ac:dyDescent="0.25">
      <c r="A1366" s="6">
        <v>41869</v>
      </c>
      <c r="B1366" s="8">
        <f>[1]!i_dq_close($A$1,A1366)</f>
        <v>2659.8761</v>
      </c>
      <c r="C1366" s="8">
        <f>[1]!i_dq_pctchange($A$1,A1366)</f>
        <v>1.1514768670437643</v>
      </c>
      <c r="D1366" s="8">
        <f>[1]!s_dq_volume("881001.WI",A1366,1000000)</f>
        <v>32496.235695999996</v>
      </c>
      <c r="E1366" s="8">
        <f>[1]!s_dq_turn($A$1,A1366)</f>
        <v>1.0410999999999999</v>
      </c>
      <c r="F1366" s="8">
        <f>[1]!s_share_freeshares($A$1,A1366,10000)</f>
        <v>116612044.6216</v>
      </c>
      <c r="G1366" s="8">
        <f>[1]!s_val_pe_ttm($A$1,A1366)</f>
        <v>13.026200294494629</v>
      </c>
      <c r="H1366" s="8">
        <f>[1]!s_val_dividendyield2($A$1,A1366)</f>
        <v>2.1920999999999999</v>
      </c>
      <c r="I1366" s="8">
        <f>[1]!s_val_pb_lf($A$1,A1366)</f>
        <v>1.7102999687194824</v>
      </c>
      <c r="J1366" s="11">
        <f>[1]!i_val_pe_percentile("881001.WI",A1366,"2000-01-01",A1366)</f>
        <v>10.127298444130126</v>
      </c>
      <c r="K1366" s="8">
        <f>[1]!macd("881001.WI",A1366,26,12,9,1,1,1)</f>
        <v>61.854672205056431</v>
      </c>
      <c r="L1366" s="8">
        <f>[1]!sar("881001.WI",A1366,4,"2","20","1",1)</f>
        <v>2600.3844227618197</v>
      </c>
      <c r="M1366" s="12">
        <f>[1]!kdj("881001.WI",A1366,9,3,3,1,1,1)</f>
        <v>91.647452377440572</v>
      </c>
      <c r="N1366" s="7">
        <f>[1]!rsi("881001.WI",A1366,6,1,1)</f>
        <v>78.884181449492417</v>
      </c>
      <c r="O1366" s="7">
        <f>[1]!atr("881001.WI",A1366,14,"2","1",1)</f>
        <v>32.523628571428453</v>
      </c>
      <c r="P1366" s="21">
        <f>[1]!s_dq_close("000001.SH",A1366,1)</f>
        <v>2239.4659999999999</v>
      </c>
      <c r="Q1366" s="21">
        <f>[1]!s_dq_close("399107.SZ",A1366,1)</f>
        <v>1272.5640000000001</v>
      </c>
    </row>
    <row r="1367" spans="1:17" x14ac:dyDescent="0.25">
      <c r="A1367" s="6">
        <v>41870</v>
      </c>
      <c r="B1367" s="8">
        <f>[1]!i_dq_close($A$1,A1367)</f>
        <v>2666.8074999999999</v>
      </c>
      <c r="C1367" s="8">
        <f>[1]!i_dq_pctchange($A$1,A1367)</f>
        <v>0.26059108542687154</v>
      </c>
      <c r="D1367" s="8">
        <f>[1]!s_dq_volume("881001.WI",A1367,1000000)</f>
        <v>35489.348143000003</v>
      </c>
      <c r="E1367" s="8">
        <f>[1]!s_dq_turn($A$1,A1367)</f>
        <v>1.1369</v>
      </c>
      <c r="F1367" s="8">
        <f>[1]!s_share_freeshares($A$1,A1367,10000)</f>
        <v>116532748.698</v>
      </c>
      <c r="G1367" s="8">
        <f>[1]!s_val_pe_ttm($A$1,A1367)</f>
        <v>13.040900230407715</v>
      </c>
      <c r="H1367" s="8">
        <f>[1]!s_val_dividendyield2($A$1,A1367)</f>
        <v>2.1869999999999998</v>
      </c>
      <c r="I1367" s="8">
        <f>[1]!s_val_pb_lf($A$1,A1367)</f>
        <v>1.7138999700546265</v>
      </c>
      <c r="J1367" s="11">
        <f>[1]!i_val_pe_percentile("881001.WI",A1367,"2000-01-01",A1367)</f>
        <v>10.265837104072398</v>
      </c>
      <c r="K1367" s="8">
        <f>[1]!macd("881001.WI",A1367,26,12,9,1,1,1)</f>
        <v>63.146271511697705</v>
      </c>
      <c r="L1367" s="8">
        <f>[1]!sar("881001.WI",A1367,4,"2","20","1",1)</f>
        <v>2612.2827582094556</v>
      </c>
      <c r="M1367" s="12">
        <f>[1]!kdj("881001.WI",A1367,9,3,3,1,1,1)</f>
        <v>93.151124322325401</v>
      </c>
      <c r="N1367" s="7">
        <f>[1]!rsi("881001.WI",A1367,6,1,1)</f>
        <v>80.169745485862762</v>
      </c>
      <c r="O1367" s="7">
        <f>[1]!atr("881001.WI",A1367,14,"2","1",1)</f>
        <v>32.850485714285632</v>
      </c>
      <c r="P1367" s="21">
        <f>[1]!s_dq_close("000001.SH",A1367,1)</f>
        <v>2245.33</v>
      </c>
      <c r="Q1367" s="21">
        <f>[1]!s_dq_close("399107.SZ",A1367,1)</f>
        <v>1277.1890000000001</v>
      </c>
    </row>
    <row r="1368" spans="1:17" x14ac:dyDescent="0.25">
      <c r="A1368" s="6">
        <v>41871</v>
      </c>
      <c r="B1368" s="8">
        <f>[1]!i_dq_close($A$1,A1368)</f>
        <v>2661.8175999999999</v>
      </c>
      <c r="C1368" s="8">
        <f>[1]!i_dq_pctchange($A$1,A1368)</f>
        <v>-0.18711136818086924</v>
      </c>
      <c r="D1368" s="8">
        <f>[1]!s_dq_volume("881001.WI",A1368,1000000)</f>
        <v>32700.180139999997</v>
      </c>
      <c r="E1368" s="8">
        <f>[1]!s_dq_turn($A$1,A1368)</f>
        <v>1.0475000000000001</v>
      </c>
      <c r="F1368" s="8">
        <f>[1]!s_share_freeshares($A$1,A1368,10000)</f>
        <v>116583432.7702</v>
      </c>
      <c r="G1368" s="8">
        <f>[1]!s_val_pe_ttm($A$1,A1368)</f>
        <v>12.992600440979004</v>
      </c>
      <c r="H1368" s="8">
        <f>[1]!s_val_dividendyield2($A$1,A1368)</f>
        <v>2.1922000000000001</v>
      </c>
      <c r="I1368" s="8">
        <f>[1]!s_val_pb_lf($A$1,A1368)</f>
        <v>1.6886999607086182</v>
      </c>
      <c r="J1368" s="11">
        <f>[1]!i_val_pe_percentile("881001.WI",A1368,"2000-01-01",A1368)</f>
        <v>10.008481764206955</v>
      </c>
      <c r="K1368" s="8">
        <f>[1]!macd("881001.WI",A1368,26,12,9,1,1,1)</f>
        <v>63.040537959787798</v>
      </c>
      <c r="L1368" s="8">
        <f>[1]!sar("881001.WI",A1368,4,"2","20","1",1)</f>
        <v>2624.0476065675643</v>
      </c>
      <c r="M1368" s="12">
        <f>[1]!kdj("881001.WI",A1368,9,3,3,1,1,1)</f>
        <v>91.779014589393512</v>
      </c>
      <c r="N1368" s="7">
        <f>[1]!rsi("881001.WI",A1368,6,1,1)</f>
        <v>76.16396221670108</v>
      </c>
      <c r="O1368" s="7">
        <f>[1]!atr("881001.WI",A1368,14,"2","1",1)</f>
        <v>32.047028571428491</v>
      </c>
      <c r="P1368" s="21">
        <f>[1]!s_dq_close("000001.SH",A1368,1)</f>
        <v>2240.2109999999998</v>
      </c>
      <c r="Q1368" s="21">
        <f>[1]!s_dq_close("399107.SZ",A1368,1)</f>
        <v>1276.152</v>
      </c>
    </row>
    <row r="1369" spans="1:17" x14ac:dyDescent="0.25">
      <c r="A1369" s="6">
        <v>41872</v>
      </c>
      <c r="B1369" s="8">
        <f>[1]!i_dq_close($A$1,A1369)</f>
        <v>2658.3447000000001</v>
      </c>
      <c r="C1369" s="8">
        <f>[1]!i_dq_pctchange($A$1,A1369)</f>
        <v>-0.13047099846359697</v>
      </c>
      <c r="D1369" s="8">
        <f>[1]!s_dq_volume("881001.WI",A1369,1000000)</f>
        <v>31578.235573000002</v>
      </c>
      <c r="E1369" s="8">
        <f>[1]!s_dq_turn($A$1,A1369)</f>
        <v>1.0114000000000001</v>
      </c>
      <c r="F1369" s="8">
        <f>[1]!s_share_freeshares($A$1,A1369,10000)</f>
        <v>116529600.3945</v>
      </c>
      <c r="G1369" s="8">
        <f>[1]!s_val_pe_ttm($A$1,A1369)</f>
        <v>12.958200454711914</v>
      </c>
      <c r="H1369" s="8">
        <f>[1]!s_val_dividendyield2($A$1,A1369)</f>
        <v>2.2016</v>
      </c>
      <c r="I1369" s="8">
        <f>[1]!s_val_pb_lf($A$1,A1369)</f>
        <v>1.6842000484466553</v>
      </c>
      <c r="J1369" s="11">
        <f>[1]!i_val_pe_percentile("881001.WI",A1369,"2000-01-01",A1369)</f>
        <v>9.751271905031091</v>
      </c>
      <c r="K1369" s="8">
        <f>[1]!macd("881001.WI",A1369,26,12,9,1,1,1)</f>
        <v>61.962247137524628</v>
      </c>
      <c r="L1369" s="8">
        <f>[1]!sar("881001.WI",A1369,4,"2","20","1",1)</f>
        <v>2629.0491999999999</v>
      </c>
      <c r="M1369" s="12">
        <f>[1]!kdj("881001.WI",A1369,9,3,3,1,1,1)</f>
        <v>88.822365134072626</v>
      </c>
      <c r="N1369" s="7">
        <f>[1]!rsi("881001.WI",A1369,6,1,1)</f>
        <v>73.112889397648644</v>
      </c>
      <c r="O1369" s="7">
        <f>[1]!atr("881001.WI",A1369,14,"2","1",1)</f>
        <v>31.511157142857105</v>
      </c>
      <c r="P1369" s="21">
        <f>[1]!s_dq_close("000001.SH",A1369,1)</f>
        <v>2230.4580000000001</v>
      </c>
      <c r="Q1369" s="21">
        <f>[1]!s_dq_close("399107.SZ",A1369,1)</f>
        <v>1277.9839999999999</v>
      </c>
    </row>
    <row r="1370" spans="1:17" x14ac:dyDescent="0.25">
      <c r="A1370" s="6">
        <v>41873</v>
      </c>
      <c r="B1370" s="8">
        <f>[1]!i_dq_close($A$1,A1370)</f>
        <v>2675.1288</v>
      </c>
      <c r="C1370" s="8">
        <f>[1]!i_dq_pctchange($A$1,A1370)</f>
        <v>0.63137410283925377</v>
      </c>
      <c r="D1370" s="8">
        <f>[1]!s_dq_volume("881001.WI",A1370,1000000)</f>
        <v>30170.382748</v>
      </c>
      <c r="E1370" s="8">
        <f>[1]!s_dq_turn($A$1,A1370)</f>
        <v>0.96599999999999997</v>
      </c>
      <c r="F1370" s="8">
        <f>[1]!s_share_freeshares($A$1,A1370,10000)</f>
        <v>116610194.5804</v>
      </c>
      <c r="G1370" s="8">
        <f>[1]!s_val_pe_ttm($A$1,A1370)</f>
        <v>13.028499603271484</v>
      </c>
      <c r="H1370" s="8">
        <f>[1]!s_val_dividendyield2($A$1,A1370)</f>
        <v>2.1821999999999999</v>
      </c>
      <c r="I1370" s="8">
        <f>[1]!s_val_pb_lf($A$1,A1370)</f>
        <v>1.6901999711990356</v>
      </c>
      <c r="J1370" s="11">
        <f>[1]!i_val_pe_percentile("881001.WI",A1370,"2000-01-01",A1370)</f>
        <v>10.257134783837243</v>
      </c>
      <c r="K1370" s="8">
        <f>[1]!macd("881001.WI",A1370,26,12,9,1,1,1)</f>
        <v>61.750212480337268</v>
      </c>
      <c r="L1370" s="8">
        <f>[1]!sar("881001.WI",A1370,4,"2","20","1",1)</f>
        <v>2638.1308399999998</v>
      </c>
      <c r="M1370" s="12">
        <f>[1]!kdj("881001.WI",A1370,9,3,3,1,1,1)</f>
        <v>91.40693654496981</v>
      </c>
      <c r="N1370" s="7">
        <f>[1]!rsi("881001.WI",A1370,6,1,1)</f>
        <v>78.181746552405855</v>
      </c>
      <c r="O1370" s="7">
        <f>[1]!atr("881001.WI",A1370,14,"2","1",1)</f>
        <v>29.978885714285688</v>
      </c>
      <c r="P1370" s="21">
        <f>[1]!s_dq_close("000001.SH",A1370,1)</f>
        <v>2240.8119999999999</v>
      </c>
      <c r="Q1370" s="21">
        <f>[1]!s_dq_close("399107.SZ",A1370,1)</f>
        <v>1287.1289999999999</v>
      </c>
    </row>
    <row r="1371" spans="1:17" x14ac:dyDescent="0.25">
      <c r="A1371" s="6">
        <v>41876</v>
      </c>
      <c r="B1371" s="8">
        <f>[1]!i_dq_close($A$1,A1371)</f>
        <v>2652.3308000000002</v>
      </c>
      <c r="C1371" s="8">
        <f>[1]!i_dq_pctchange($A$1,A1371)</f>
        <v>-0.85222064821700461</v>
      </c>
      <c r="D1371" s="8">
        <f>[1]!s_dq_volume("881001.WI",A1371,1000000)</f>
        <v>29866.703076999998</v>
      </c>
      <c r="E1371" s="8">
        <f>[1]!s_dq_turn($A$1,A1371)</f>
        <v>0.95679999999999998</v>
      </c>
      <c r="F1371" s="8">
        <f>[1]!s_share_freeshares($A$1,A1371,10000)</f>
        <v>116628333.77069999</v>
      </c>
      <c r="G1371" s="8">
        <f>[1]!s_val_pe_ttm($A$1,A1371)</f>
        <v>12.920900344848633</v>
      </c>
      <c r="H1371" s="8">
        <f>[1]!s_val_dividendyield2($A$1,A1371)</f>
        <v>2.1907999999999999</v>
      </c>
      <c r="I1371" s="8">
        <f>[1]!s_val_pb_lf($A$1,A1371)</f>
        <v>1.6763999462127686</v>
      </c>
      <c r="J1371" s="11">
        <f>[1]!i_val_pe_percentile("881001.WI",A1371,"2000-01-01",A1371)</f>
        <v>9.4350282485875709</v>
      </c>
      <c r="K1371" s="8">
        <f>[1]!macd("881001.WI",A1371,26,12,9,1,1,1)</f>
        <v>59.061738461398363</v>
      </c>
      <c r="L1371" s="8">
        <f>[1]!sar("881001.WI",A1371,4,"2","20","1",1)</f>
        <v>2645.6754000000001</v>
      </c>
      <c r="M1371" s="12">
        <f>[1]!kdj("881001.WI",A1371,9,3,3,1,1,1)</f>
        <v>84.639915238854002</v>
      </c>
      <c r="N1371" s="7">
        <f>[1]!rsi("881001.WI",A1371,6,1,1)</f>
        <v>59.804523380213347</v>
      </c>
      <c r="O1371" s="7">
        <f>[1]!atr("881001.WI",A1371,14,"2","1",1)</f>
        <v>30.586421428571416</v>
      </c>
      <c r="P1371" s="21">
        <f>[1]!s_dq_close("000001.SH",A1371,1)</f>
        <v>2229.2739999999999</v>
      </c>
      <c r="Q1371" s="21">
        <f>[1]!s_dq_close("399107.SZ",A1371,1)</f>
        <v>1277.269</v>
      </c>
    </row>
    <row r="1372" spans="1:17" x14ac:dyDescent="0.25">
      <c r="A1372" s="6">
        <v>41877</v>
      </c>
      <c r="B1372" s="8">
        <f>[1]!i_dq_close($A$1,A1372)</f>
        <v>2614.4654999999998</v>
      </c>
      <c r="C1372" s="8">
        <f>[1]!i_dq_pctchange($A$1,A1372)</f>
        <v>-1.4276235830010489</v>
      </c>
      <c r="D1372" s="8">
        <f>[1]!s_dq_volume("881001.WI",A1372,1000000)</f>
        <v>30252.966625000001</v>
      </c>
      <c r="E1372" s="8">
        <f>[1]!s_dq_turn($A$1,A1372)</f>
        <v>0.96879999999999999</v>
      </c>
      <c r="F1372" s="8">
        <f>[1]!s_share_freeshares($A$1,A1372,10000)</f>
        <v>116645844.6788</v>
      </c>
      <c r="G1372" s="8">
        <f>[1]!s_val_pe_ttm($A$1,A1372)</f>
        <v>12.756500244140625</v>
      </c>
      <c r="H1372" s="8">
        <f>[1]!s_val_dividendyield2($A$1,A1372)</f>
        <v>2.2189999999999999</v>
      </c>
      <c r="I1372" s="8">
        <f>[1]!s_val_pb_lf($A$1,A1372)</f>
        <v>1.6552000045776367</v>
      </c>
      <c r="J1372" s="11">
        <f>[1]!i_val_pe_percentile("881001.WI",A1372,"2000-01-01",A1372)</f>
        <v>7.6249646992375038</v>
      </c>
      <c r="K1372" s="8">
        <f>[1]!macd("881001.WI",A1372,26,12,9,1,1,1)</f>
        <v>53.261722196287337</v>
      </c>
      <c r="L1372" s="8">
        <f>[1]!sar("881001.WI",A1372,4,"2","20","1",1)</f>
        <v>2678.1934999999999</v>
      </c>
      <c r="M1372" s="12">
        <f>[1]!kdj("881001.WI",A1372,9,3,3,1,1,1)</f>
        <v>63.684635738634888</v>
      </c>
      <c r="N1372" s="7">
        <f>[1]!rsi("881001.WI",A1372,6,1,1)</f>
        <v>40.725179754999118</v>
      </c>
      <c r="O1372" s="7">
        <f>[1]!atr("881001.WI",A1372,14,"2","1",1)</f>
        <v>31.613378571428548</v>
      </c>
      <c r="P1372" s="21">
        <f>[1]!s_dq_close("000001.SH",A1372,1)</f>
        <v>2207.1060000000002</v>
      </c>
      <c r="Q1372" s="21">
        <f>[1]!s_dq_close("399107.SZ",A1372,1)</f>
        <v>1255.6410000000001</v>
      </c>
    </row>
    <row r="1373" spans="1:17" x14ac:dyDescent="0.25">
      <c r="A1373" s="6">
        <v>41878</v>
      </c>
      <c r="B1373" s="8">
        <f>[1]!i_dq_close($A$1,A1373)</f>
        <v>2623.4567000000002</v>
      </c>
      <c r="C1373" s="8">
        <f>[1]!i_dq_pctchange($A$1,A1373)</f>
        <v>0.34390203274819997</v>
      </c>
      <c r="D1373" s="8">
        <f>[1]!s_dq_volume("881001.WI",A1373,1000000)</f>
        <v>23076.755361</v>
      </c>
      <c r="E1373" s="8">
        <f>[1]!s_dq_turn($A$1,A1373)</f>
        <v>0.73870000000000002</v>
      </c>
      <c r="F1373" s="8">
        <f>[1]!s_share_freeshares($A$1,A1373,10000)</f>
        <v>116681906.7306</v>
      </c>
      <c r="G1373" s="8">
        <f>[1]!s_val_pe_ttm($A$1,A1373)</f>
        <v>12.743800163269043</v>
      </c>
      <c r="H1373" s="8">
        <f>[1]!s_val_dividendyield2($A$1,A1373)</f>
        <v>2.2134999999999998</v>
      </c>
      <c r="I1373" s="8">
        <f>[1]!s_val_pb_lf($A$1,A1373)</f>
        <v>1.6518000364303589</v>
      </c>
      <c r="J1373" s="11">
        <f>[1]!i_val_pe_percentile("881001.WI",A1373,"2000-01-01",A1373)</f>
        <v>7.5098814229249005</v>
      </c>
      <c r="K1373" s="8">
        <f>[1]!macd("881001.WI",A1373,26,12,9,1,1,1)</f>
        <v>48.827825439333537</v>
      </c>
      <c r="L1373" s="8">
        <f>[1]!sar("881001.WI",A1373,4,"2","20","1",1)</f>
        <v>2676.7383479999999</v>
      </c>
      <c r="M1373" s="12">
        <f>[1]!kdj("881001.WI",A1373,9,3,3,1,1,1)</f>
        <v>53.393339486080436</v>
      </c>
      <c r="N1373" s="7">
        <f>[1]!rsi("881001.WI",A1373,6,1,1)</f>
        <v>45.664535253322533</v>
      </c>
      <c r="O1373" s="7">
        <f>[1]!atr("881001.WI",A1373,14,"2","1",1)</f>
        <v>29.981878571428556</v>
      </c>
      <c r="P1373" s="21">
        <f>[1]!s_dq_close("000001.SH",A1373,1)</f>
        <v>2209.4650000000001</v>
      </c>
      <c r="Q1373" s="21">
        <f>[1]!s_dq_close("399107.SZ",A1373,1)</f>
        <v>1262.684</v>
      </c>
    </row>
    <row r="1374" spans="1:17" x14ac:dyDescent="0.25">
      <c r="A1374" s="6">
        <v>41879</v>
      </c>
      <c r="B1374" s="8">
        <f>[1]!i_dq_close($A$1,A1374)</f>
        <v>2601.2021</v>
      </c>
      <c r="C1374" s="8">
        <f>[1]!i_dq_pctchange($A$1,A1374)</f>
        <v>-0.84829301737666218</v>
      </c>
      <c r="D1374" s="8">
        <f>[1]!s_dq_volume("881001.WI",A1374,1000000)</f>
        <v>23544.466333</v>
      </c>
      <c r="E1374" s="8">
        <f>[1]!s_dq_turn($A$1,A1374)</f>
        <v>0.75370000000000004</v>
      </c>
      <c r="F1374" s="8">
        <f>[1]!s_share_freeshares($A$1,A1374,10000)</f>
        <v>116693316.0491</v>
      </c>
      <c r="G1374" s="8">
        <f>[1]!s_val_pe_ttm($A$1,A1374)</f>
        <v>12.602100372314453</v>
      </c>
      <c r="H1374" s="8">
        <f>[1]!s_val_dividendyield2($A$1,A1374)</f>
        <v>2.2305000000000001</v>
      </c>
      <c r="I1374" s="8">
        <f>[1]!s_val_pb_lf($A$1,A1374)</f>
        <v>1.6339000463485718</v>
      </c>
      <c r="J1374" s="11">
        <f>[1]!i_val_pe_percentile("881001.WI",A1374,"2000-01-01",A1374)</f>
        <v>6.0118543607112613</v>
      </c>
      <c r="K1374" s="8">
        <f>[1]!macd("881001.WI",A1374,26,12,9,1,1,1)</f>
        <v>43.022236522183903</v>
      </c>
      <c r="L1374" s="8">
        <f>[1]!sar("881001.WI",A1374,4,"2","20","1",1)</f>
        <v>2675.3122990399997</v>
      </c>
      <c r="M1374" s="12">
        <f>[1]!kdj("881001.WI",A1374,9,3,3,1,1,1)</f>
        <v>37.407079096645354</v>
      </c>
      <c r="N1374" s="7">
        <f>[1]!rsi("881001.WI",A1374,6,1,1)</f>
        <v>36.6047004844133</v>
      </c>
      <c r="O1374" s="7">
        <f>[1]!atr("881001.WI",A1374,14,"2","1",1)</f>
        <v>30.954457142857141</v>
      </c>
      <c r="P1374" s="21">
        <f>[1]!s_dq_close("000001.SH",A1374,1)</f>
        <v>2195.8180000000002</v>
      </c>
      <c r="Q1374" s="21">
        <f>[1]!s_dq_close("399107.SZ",A1374,1)</f>
        <v>1251.6469999999999</v>
      </c>
    </row>
    <row r="1375" spans="1:17" x14ac:dyDescent="0.25">
      <c r="A1375" s="6">
        <v>41880</v>
      </c>
      <c r="B1375" s="8">
        <f>[1]!i_dq_close($A$1,A1375)</f>
        <v>2632.1693</v>
      </c>
      <c r="C1375" s="8">
        <f>[1]!i_dq_pctchange($A$1,A1375)</f>
        <v>1.1904957327229611</v>
      </c>
      <c r="D1375" s="8">
        <f>[1]!s_dq_volume("881001.WI",A1375,1000000)</f>
        <v>19557.944539</v>
      </c>
      <c r="E1375" s="8">
        <f>[1]!s_dq_turn($A$1,A1375)</f>
        <v>0.62590000000000001</v>
      </c>
      <c r="F1375" s="8">
        <f>[1]!s_share_freeshares($A$1,A1375,10000)</f>
        <v>116944662.56990001</v>
      </c>
      <c r="G1375" s="8">
        <f>[1]!s_val_pe_ttm($A$1,A1375)</f>
        <v>12.68910026550293</v>
      </c>
      <c r="H1375" s="8">
        <f>[1]!s_val_dividendyield2($A$1,A1375)</f>
        <v>2.2061000000000002</v>
      </c>
      <c r="I1375" s="8">
        <f>[1]!s_val_pb_lf($A$1,A1375)</f>
        <v>1.635699987411499</v>
      </c>
      <c r="J1375" s="11">
        <f>[1]!i_val_pe_percentile("881001.WI",A1375,"2000-01-01",A1375)</f>
        <v>6.9413092550790063</v>
      </c>
      <c r="K1375" s="8">
        <f>[1]!macd("881001.WI",A1375,26,12,9,1,1,1)</f>
        <v>40.453734247811099</v>
      </c>
      <c r="L1375" s="8">
        <f>[1]!sar("881001.WI",A1375,4,"2","20","1",1)</f>
        <v>2672.1709070784</v>
      </c>
      <c r="M1375" s="12">
        <f>[1]!kdj("881001.WI",A1375,9,3,3,1,1,1)</f>
        <v>39.42816114549538</v>
      </c>
      <c r="N1375" s="7">
        <f>[1]!rsi("881001.WI",A1375,6,1,1)</f>
        <v>52.380447612301225</v>
      </c>
      <c r="O1375" s="7">
        <f>[1]!atr("881001.WI",A1375,14,"2","1",1)</f>
        <v>30.451778571428576</v>
      </c>
      <c r="P1375" s="21">
        <f>[1]!s_dq_close("000001.SH",A1375,1)</f>
        <v>2217.1999999999998</v>
      </c>
      <c r="Q1375" s="21">
        <f>[1]!s_dq_close("399107.SZ",A1375,1)</f>
        <v>1265.8499999999999</v>
      </c>
    </row>
    <row r="1376" spans="1:17" x14ac:dyDescent="0.25">
      <c r="A1376" s="6">
        <v>41883</v>
      </c>
      <c r="B1376" s="8">
        <f>[1]!i_dq_close($A$1,A1376)</f>
        <v>2668.6635000000001</v>
      </c>
      <c r="C1376" s="8">
        <f>[1]!i_dq_pctchange($A$1,A1376)</f>
        <v>1.3864685679602786</v>
      </c>
      <c r="D1376" s="8">
        <f>[1]!s_dq_volume("881001.WI",A1376,1000000)</f>
        <v>24591.324476999998</v>
      </c>
      <c r="E1376" s="8">
        <f>[1]!s_dq_turn($A$1,A1376)</f>
        <v>0.78549999999999998</v>
      </c>
      <c r="F1376" s="8">
        <f>[1]!s_share_freeshares($A$1,A1376,10000)</f>
        <v>116995082.7588</v>
      </c>
      <c r="G1376" s="8">
        <f>[1]!s_val_pe_ttm($A$1,A1376)</f>
        <v>12.760299682617188</v>
      </c>
      <c r="H1376" s="8">
        <f>[1]!s_val_dividendyield2($A$1,A1376)</f>
        <v>2.1810999999999998</v>
      </c>
      <c r="I1376" s="8">
        <f>[1]!s_val_pb_lf($A$1,A1376)</f>
        <v>1.6512000560760498</v>
      </c>
      <c r="J1376" s="11">
        <f>[1]!i_val_pe_percentile("881001.WI",A1376,"2000-01-01",A1376)</f>
        <v>7.7574047954866012</v>
      </c>
      <c r="K1376" s="8">
        <f>[1]!macd("881001.WI",A1376,26,12,9,1,1,1)</f>
        <v>40.891581933156431</v>
      </c>
      <c r="L1376" s="8">
        <f>[1]!sar("881001.WI",A1376,4,"2","20","1",1)</f>
        <v>2669.155170795264</v>
      </c>
      <c r="M1376" s="12">
        <f>[1]!kdj("881001.WI",A1376,9,3,3,1,1,1)</f>
        <v>55.717002127523358</v>
      </c>
      <c r="N1376" s="7">
        <f>[1]!rsi("881001.WI",A1376,6,1,1)</f>
        <v>64.776186219148883</v>
      </c>
      <c r="O1376" s="7">
        <f>[1]!atr("881001.WI",A1376,14,"2","1",1)</f>
        <v>31.947735714285727</v>
      </c>
      <c r="P1376" s="21">
        <f>[1]!s_dq_close("000001.SH",A1376,1)</f>
        <v>2235.511</v>
      </c>
      <c r="Q1376" s="21">
        <f>[1]!s_dq_close("399107.SZ",A1376,1)</f>
        <v>1287.1410000000001</v>
      </c>
    </row>
    <row r="1377" spans="1:17" x14ac:dyDescent="0.25">
      <c r="A1377" s="6">
        <v>41884</v>
      </c>
      <c r="B1377" s="8">
        <f>[1]!i_dq_close($A$1,A1377)</f>
        <v>2709.4785999999999</v>
      </c>
      <c r="C1377" s="8">
        <f>[1]!i_dq_pctchange($A$1,A1377)</f>
        <v>1.5294210004371027</v>
      </c>
      <c r="D1377" s="8">
        <f>[1]!s_dq_volume("881001.WI",A1377,1000000)</f>
        <v>34993.628992999998</v>
      </c>
      <c r="E1377" s="8">
        <f>[1]!s_dq_turn($A$1,A1377)</f>
        <v>1.1176999999999999</v>
      </c>
      <c r="F1377" s="8">
        <f>[1]!s_share_freeshares($A$1,A1377,10000)</f>
        <v>117599397.76360001</v>
      </c>
      <c r="G1377" s="8">
        <f>[1]!s_val_pe_ttm($A$1,A1377)</f>
        <v>12.934599876403809</v>
      </c>
      <c r="H1377" s="8">
        <f>[1]!s_val_dividendyield2($A$1,A1377)</f>
        <v>2.1515</v>
      </c>
      <c r="I1377" s="8">
        <f>[1]!s_val_pb_lf($A$1,A1377)</f>
        <v>1.6735999584197998</v>
      </c>
      <c r="J1377" s="11">
        <f>[1]!i_val_pe_percentile("881001.WI",A1377,"2000-01-01",A1377)</f>
        <v>9.7574732092498593</v>
      </c>
      <c r="K1377" s="8">
        <f>[1]!macd("881001.WI",A1377,26,12,9,1,1,1)</f>
        <v>44.024529470869766</v>
      </c>
      <c r="L1377" s="8">
        <f>[1]!sar("881001.WI",A1377,4,"2","20","1",1)</f>
        <v>2596.7775000000001</v>
      </c>
      <c r="M1377" s="12">
        <f>[1]!kdj("881001.WI",A1377,9,3,3,1,1,1)</f>
        <v>70.47800141834891</v>
      </c>
      <c r="N1377" s="7">
        <f>[1]!rsi("881001.WI",A1377,6,1,1)</f>
        <v>73.895789197954556</v>
      </c>
      <c r="O1377" s="7">
        <f>[1]!atr("881001.WI",A1377,14,"2","1",1)</f>
        <v>32.097149999999992</v>
      </c>
      <c r="P1377" s="21">
        <f>[1]!s_dq_close("000001.SH",A1377,1)</f>
        <v>2266.0459999999998</v>
      </c>
      <c r="Q1377" s="21">
        <f>[1]!s_dq_close("399107.SZ",A1377,1)</f>
        <v>1304.463</v>
      </c>
    </row>
    <row r="1378" spans="1:17" x14ac:dyDescent="0.25">
      <c r="A1378" s="6">
        <v>41885</v>
      </c>
      <c r="B1378" s="8">
        <f>[1]!i_dq_close($A$1,A1378)</f>
        <v>2733.3006999999998</v>
      </c>
      <c r="C1378" s="8">
        <f>[1]!i_dq_pctchange($A$1,A1378)</f>
        <v>0.87921343981088707</v>
      </c>
      <c r="D1378" s="8">
        <f>[1]!s_dq_volume("881001.WI",A1378,1000000)</f>
        <v>38714.911060999999</v>
      </c>
      <c r="E1378" s="8">
        <f>[1]!s_dq_turn($A$1,A1378)</f>
        <v>1.2364999999999999</v>
      </c>
      <c r="F1378" s="8">
        <f>[1]!s_share_freeshares($A$1,A1378,10000)</f>
        <v>117628638.2412</v>
      </c>
      <c r="G1378" s="8">
        <f>[1]!s_val_pe_ttm($A$1,A1378)</f>
        <v>13.057399749755859</v>
      </c>
      <c r="H1378" s="8">
        <f>[1]!s_val_dividendyield2($A$1,A1378)</f>
        <v>2.1316000000000002</v>
      </c>
      <c r="I1378" s="8">
        <f>[1]!s_val_pb_lf($A$1,A1378)</f>
        <v>1.6892000436782837</v>
      </c>
      <c r="J1378" s="11">
        <f>[1]!i_val_pe_percentile("881001.WI",A1378,"2000-01-01",A1378)</f>
        <v>10.713278827177897</v>
      </c>
      <c r="K1378" s="8">
        <f>[1]!macd("881001.WI",A1378,26,12,9,1,1,1)</f>
        <v>47.877752419552507</v>
      </c>
      <c r="L1378" s="8">
        <f>[1]!sar("881001.WI",A1378,4,"2","20","1",1)</f>
        <v>2599.0315220000002</v>
      </c>
      <c r="M1378" s="12">
        <f>[1]!kdj("881001.WI",A1378,9,3,3,1,1,1)</f>
        <v>79.584487513534825</v>
      </c>
      <c r="N1378" s="7">
        <f>[1]!rsi("881001.WI",A1378,6,1,1)</f>
        <v>77.902774328804043</v>
      </c>
      <c r="O1378" s="7">
        <f>[1]!atr("881001.WI",A1378,14,"2","1",1)</f>
        <v>31.645157142857151</v>
      </c>
      <c r="P1378" s="21">
        <f>[1]!s_dq_close("000001.SH",A1378,1)</f>
        <v>2288.627</v>
      </c>
      <c r="Q1378" s="21">
        <f>[1]!s_dq_close("399107.SZ",A1378,1)</f>
        <v>1314.586</v>
      </c>
    </row>
    <row r="1379" spans="1:17" x14ac:dyDescent="0.25">
      <c r="A1379" s="6">
        <v>41886</v>
      </c>
      <c r="B1379" s="8">
        <f>[1]!i_dq_close($A$1,A1379)</f>
        <v>2757.6844999999998</v>
      </c>
      <c r="C1379" s="8">
        <f>[1]!i_dq_pctchange($A$1,A1379)</f>
        <v>0.89210089471678211</v>
      </c>
      <c r="D1379" s="8">
        <f>[1]!s_dq_volume("881001.WI",A1379,1000000)</f>
        <v>37479.704304999999</v>
      </c>
      <c r="E1379" s="8">
        <f>[1]!s_dq_turn($A$1,A1379)</f>
        <v>1.1968000000000001</v>
      </c>
      <c r="F1379" s="8">
        <f>[1]!s_share_freeshares($A$1,A1379,10000)</f>
        <v>117656086.074</v>
      </c>
      <c r="G1379" s="8">
        <f>[1]!s_val_pe_ttm($A$1,A1379)</f>
        <v>13.161600112915039</v>
      </c>
      <c r="H1379" s="8">
        <f>[1]!s_val_dividendyield2($A$1,A1379)</f>
        <v>2.1150000000000002</v>
      </c>
      <c r="I1379" s="8">
        <f>[1]!s_val_pb_lf($A$1,A1379)</f>
        <v>1.7022000551223755</v>
      </c>
      <c r="J1379" s="11">
        <f>[1]!i_val_pe_percentile("881001.WI",A1379,"2000-01-01",A1379)</f>
        <v>11.443066516347237</v>
      </c>
      <c r="K1379" s="8">
        <f>[1]!macd("881001.WI",A1379,26,12,9,1,1,1)</f>
        <v>52.296190314737032</v>
      </c>
      <c r="L1379" s="8">
        <f>[1]!sar("881001.WI",A1379,4,"2","20","1",1)</f>
        <v>2604.5252771200003</v>
      </c>
      <c r="M1379" s="12">
        <f>[1]!kdj("881001.WI",A1379,9,3,3,1,1,1)</f>
        <v>86.389099022439851</v>
      </c>
      <c r="N1379" s="7">
        <f>[1]!rsi("881001.WI",A1379,6,1,1)</f>
        <v>81.40813500410853</v>
      </c>
      <c r="O1379" s="7">
        <f>[1]!atr("881001.WI",A1379,14,"2","1",1)</f>
        <v>31.200142857142868</v>
      </c>
      <c r="P1379" s="21">
        <f>[1]!s_dq_close("000001.SH",A1379,1)</f>
        <v>2306.8620000000001</v>
      </c>
      <c r="Q1379" s="21">
        <f>[1]!s_dq_close("399107.SZ",A1379,1)</f>
        <v>1324.875</v>
      </c>
    </row>
    <row r="1380" spans="1:17" x14ac:dyDescent="0.25">
      <c r="A1380" s="6">
        <v>41887</v>
      </c>
      <c r="B1380" s="8">
        <f>[1]!i_dq_close($A$1,A1380)</f>
        <v>2776.7829000000002</v>
      </c>
      <c r="C1380" s="8">
        <f>[1]!i_dq_pctchange($A$1,A1380)</f>
        <v>0.69255203051691783</v>
      </c>
      <c r="D1380" s="8">
        <f>[1]!s_dq_volume("881001.WI",A1380,1000000)</f>
        <v>38749.725506000002</v>
      </c>
      <c r="E1380" s="8">
        <f>[1]!s_dq_turn($A$1,A1380)</f>
        <v>1.2371000000000001</v>
      </c>
      <c r="F1380" s="8">
        <f>[1]!s_share_freeshares($A$1,A1380,10000)</f>
        <v>117670669.7947</v>
      </c>
      <c r="G1380" s="8">
        <f>[1]!s_val_pe_ttm($A$1,A1380)</f>
        <v>13.257699966430664</v>
      </c>
      <c r="H1380" s="8">
        <f>[1]!s_val_dividendyield2($A$1,A1380)</f>
        <v>2.0991</v>
      </c>
      <c r="I1380" s="8">
        <f>[1]!s_val_pb_lf($A$1,A1380)</f>
        <v>1.714400053024292</v>
      </c>
      <c r="J1380" s="11">
        <f>[1]!i_val_pe_percentile("881001.WI",A1380,"2000-01-01",A1380)</f>
        <v>12.116089039165963</v>
      </c>
      <c r="K1380" s="8">
        <f>[1]!macd("881001.WI",A1380,26,12,9,1,1,1)</f>
        <v>56.685480513929633</v>
      </c>
      <c r="L1380" s="8">
        <f>[1]!sar("881001.WI",A1380,4,"2","20","1",1)</f>
        <v>2613.7149924928003</v>
      </c>
      <c r="M1380" s="12">
        <f>[1]!kdj("881001.WI",A1380,9,3,3,1,1,1)</f>
        <v>90.855274362498676</v>
      </c>
      <c r="N1380" s="7">
        <f>[1]!rsi("881001.WI",A1380,6,1,1)</f>
        <v>83.820470421543362</v>
      </c>
      <c r="O1380" s="7">
        <f>[1]!atr("881001.WI",A1380,14,"2","1",1)</f>
        <v>30.746414285714309</v>
      </c>
      <c r="P1380" s="21">
        <f>[1]!s_dq_close("000001.SH",A1380,1)</f>
        <v>2326.4319999999998</v>
      </c>
      <c r="Q1380" s="21">
        <f>[1]!s_dq_close("399107.SZ",A1380,1)</f>
        <v>1330.1980000000001</v>
      </c>
    </row>
    <row r="1381" spans="1:17" x14ac:dyDescent="0.25">
      <c r="A1381" s="6">
        <v>41891</v>
      </c>
      <c r="B1381" s="8">
        <f>[1]!i_dq_close($A$1,A1381)</f>
        <v>2785.6048999999998</v>
      </c>
      <c r="C1381" s="8">
        <f>[1]!i_dq_pctchange($A$1,A1381)</f>
        <v>0.31770578823427864</v>
      </c>
      <c r="D1381" s="8">
        <f>[1]!s_dq_volume("881001.WI",A1381,1000000)</f>
        <v>36653.940246999999</v>
      </c>
      <c r="E1381" s="8">
        <f>[1]!s_dq_turn($A$1,A1381)</f>
        <v>1.1698</v>
      </c>
      <c r="F1381" s="8">
        <f>[1]!s_share_freeshares($A$1,A1381,10000)</f>
        <v>117754651.5229</v>
      </c>
      <c r="G1381" s="8">
        <f>[1]!s_val_pe_ttm($A$1,A1381)</f>
        <v>13.279899597167969</v>
      </c>
      <c r="H1381" s="8">
        <f>[1]!s_val_dividendyield2($A$1,A1381)</f>
        <v>2.0941999999999998</v>
      </c>
      <c r="I1381" s="8">
        <f>[1]!s_val_pb_lf($A$1,A1381)</f>
        <v>1.7170000076293945</v>
      </c>
      <c r="J1381" s="11">
        <f>[1]!i_val_pe_percentile("881001.WI",A1381,"2000-01-01",A1381)</f>
        <v>12.309859154929576</v>
      </c>
      <c r="K1381" s="8">
        <f>[1]!macd("881001.WI",A1381,26,12,9,1,1,1)</f>
        <v>60.182143997468302</v>
      </c>
      <c r="L1381" s="8">
        <f>[1]!sar("881001.WI",A1381,4,"2","20","1",1)</f>
        <v>2626.7910730933763</v>
      </c>
      <c r="M1381" s="12">
        <f>[1]!kdj("881001.WI",A1381,9,3,3,1,1,1)</f>
        <v>93.456755673772008</v>
      </c>
      <c r="N1381" s="7">
        <f>[1]!rsi("881001.WI",A1381,6,1,1)</f>
        <v>84.906067005778837</v>
      </c>
      <c r="O1381" s="7">
        <f>[1]!atr("881001.WI",A1381,14,"2","1",1)</f>
        <v>30.89861428571427</v>
      </c>
      <c r="P1381" s="21">
        <f>[1]!s_dq_close("000001.SH",A1381,1)</f>
        <v>2326.527</v>
      </c>
      <c r="Q1381" s="21">
        <f>[1]!s_dq_close("399107.SZ",A1381,1)</f>
        <v>1336.327</v>
      </c>
    </row>
    <row r="1382" spans="1:17" x14ac:dyDescent="0.25">
      <c r="A1382" s="6">
        <v>41892</v>
      </c>
      <c r="B1382" s="8">
        <f>[1]!i_dq_close($A$1,A1382)</f>
        <v>2787.1502</v>
      </c>
      <c r="C1382" s="8">
        <f>[1]!i_dq_pctchange($A$1,A1382)</f>
        <v>5.5474485990465665E-2</v>
      </c>
      <c r="D1382" s="8">
        <f>[1]!s_dq_volume("881001.WI",A1382,1000000)</f>
        <v>35857.391721</v>
      </c>
      <c r="E1382" s="8">
        <f>[1]!s_dq_turn($A$1,A1382)</f>
        <v>1.1444000000000001</v>
      </c>
      <c r="F1382" s="8">
        <f>[1]!s_share_freeshares($A$1,A1382,10000)</f>
        <v>117776154.8892</v>
      </c>
      <c r="G1382" s="8">
        <f>[1]!s_val_pe_ttm($A$1,A1382)</f>
        <v>13.268699645996094</v>
      </c>
      <c r="H1382" s="8">
        <f>[1]!s_val_dividendyield2($A$1,A1382)</f>
        <v>2.0937999999999999</v>
      </c>
      <c r="I1382" s="8">
        <f>[1]!s_val_pb_lf($A$1,A1382)</f>
        <v>1.7153999805450439</v>
      </c>
      <c r="J1382" s="11">
        <f>[1]!i_val_pe_percentile("881001.WI",A1382,"2000-01-01",A1382)</f>
        <v>12.193748239932413</v>
      </c>
      <c r="K1382" s="8">
        <f>[1]!macd("881001.WI",A1382,26,12,9,1,1,1)</f>
        <v>62.359130555824777</v>
      </c>
      <c r="L1382" s="8">
        <f>[1]!sar("881001.WI",A1382,4,"2","20","1",1)</f>
        <v>2642.9289757840388</v>
      </c>
      <c r="M1382" s="12">
        <f>[1]!kdj("881001.WI",A1382,9,3,3,1,1,1)</f>
        <v>95.065622735164951</v>
      </c>
      <c r="N1382" s="7">
        <f>[1]!rsi("881001.WI",A1382,6,1,1)</f>
        <v>85.115985002906868</v>
      </c>
      <c r="O1382" s="7">
        <f>[1]!atr("881001.WI",A1382,14,"2","1",1)</f>
        <v>31.405607142857143</v>
      </c>
      <c r="P1382" s="21">
        <f>[1]!s_dq_close("000001.SH",A1382,1)</f>
        <v>2318.3049999999998</v>
      </c>
      <c r="Q1382" s="21">
        <f>[1]!s_dq_close("399107.SZ",A1382,1)</f>
        <v>1342.2670000000001</v>
      </c>
    </row>
    <row r="1383" spans="1:17" x14ac:dyDescent="0.25">
      <c r="A1383" s="6">
        <v>41893</v>
      </c>
      <c r="B1383" s="8">
        <f>[1]!i_dq_close($A$1,A1383)</f>
        <v>2781.7141999999999</v>
      </c>
      <c r="C1383" s="8">
        <f>[1]!i_dq_pctchange($A$1,A1383)</f>
        <v>-0.19503792798824224</v>
      </c>
      <c r="D1383" s="8">
        <f>[1]!s_dq_volume("881001.WI",A1383,1000000)</f>
        <v>41868.406109000003</v>
      </c>
      <c r="E1383" s="8">
        <f>[1]!s_dq_turn($A$1,A1383)</f>
        <v>1.3362000000000001</v>
      </c>
      <c r="F1383" s="8">
        <f>[1]!s_share_freeshares($A$1,A1383,10000)</f>
        <v>117790158.8436</v>
      </c>
      <c r="G1383" s="8">
        <f>[1]!s_val_pe_ttm($A$1,A1383)</f>
        <v>13.237099647521973</v>
      </c>
      <c r="H1383" s="8">
        <f>[1]!s_val_dividendyield2($A$1,A1383)</f>
        <v>2.0819999999999999</v>
      </c>
      <c r="I1383" s="8">
        <f>[1]!s_val_pb_lf($A$1,A1383)</f>
        <v>1.7111999988555908</v>
      </c>
      <c r="J1383" s="11">
        <f>[1]!i_val_pe_percentile("881001.WI",A1383,"2000-01-01",A1383)</f>
        <v>11.908783783783784</v>
      </c>
      <c r="K1383" s="8">
        <f>[1]!macd("881001.WI",A1383,26,12,9,1,1,1)</f>
        <v>62.920460417149116</v>
      </c>
      <c r="L1383" s="8">
        <f>[1]!sar("881001.WI",A1383,4,"2","20","1",1)</f>
        <v>2660.6345346899543</v>
      </c>
      <c r="M1383" s="12">
        <f>[1]!kdj("881001.WI",A1383,9,3,3,1,1,1)</f>
        <v>90.692355048922522</v>
      </c>
      <c r="N1383" s="7">
        <f>[1]!rsi("881001.WI",A1383,6,1,1)</f>
        <v>80.396113241379453</v>
      </c>
      <c r="O1383" s="7">
        <f>[1]!atr("881001.WI",A1383,14,"2","1",1)</f>
        <v>32.788899999999977</v>
      </c>
      <c r="P1383" s="21">
        <f>[1]!s_dq_close("000001.SH",A1383,1)</f>
        <v>2311.6790000000001</v>
      </c>
      <c r="Q1383" s="21">
        <f>[1]!s_dq_close("399107.SZ",A1383,1)</f>
        <v>1339.9939999999999</v>
      </c>
    </row>
    <row r="1384" spans="1:17" x14ac:dyDescent="0.25">
      <c r="A1384" s="6">
        <v>41894</v>
      </c>
      <c r="B1384" s="8">
        <f>[1]!i_dq_close($A$1,A1384)</f>
        <v>2809.5801000000001</v>
      </c>
      <c r="C1384" s="8">
        <f>[1]!i_dq_pctchange($A$1,A1384)</f>
        <v>1.0017528040803128</v>
      </c>
      <c r="D1384" s="8">
        <f>[1]!s_dq_volume("881001.WI",A1384,1000000)</f>
        <v>35290.600787000003</v>
      </c>
      <c r="E1384" s="8">
        <f>[1]!s_dq_turn($A$1,A1384)</f>
        <v>1.1259999999999999</v>
      </c>
      <c r="F1384" s="8">
        <f>[1]!s_share_freeshares($A$1,A1384,10000)</f>
        <v>117860227.23370001</v>
      </c>
      <c r="G1384" s="8">
        <f>[1]!s_val_pe_ttm($A$1,A1384)</f>
        <v>13.36139965057373</v>
      </c>
      <c r="H1384" s="8">
        <f>[1]!s_val_dividendyield2($A$1,A1384)</f>
        <v>2.0617000000000001</v>
      </c>
      <c r="I1384" s="8">
        <f>[1]!s_val_pb_lf($A$1,A1384)</f>
        <v>1.7266999483108521</v>
      </c>
      <c r="J1384" s="11">
        <f>[1]!i_val_pe_percentile("881001.WI",A1384,"2000-01-01",A1384)</f>
        <v>12.693498452012383</v>
      </c>
      <c r="K1384" s="8">
        <f>[1]!macd("881001.WI",A1384,26,12,9,1,1,1)</f>
        <v>64.866127283803507</v>
      </c>
      <c r="L1384" s="8">
        <f>[1]!sar("881001.WI",A1384,4,"2","20","1",1)</f>
        <v>2683.2143598333605</v>
      </c>
      <c r="M1384" s="12">
        <f>[1]!kdj("881001.WI",A1384,9,3,3,1,1,1)</f>
        <v>91.588886266540229</v>
      </c>
      <c r="N1384" s="7">
        <f>[1]!rsi("881001.WI",A1384,6,1,1)</f>
        <v>85.38233805733455</v>
      </c>
      <c r="O1384" s="7">
        <f>[1]!atr("881001.WI",A1384,14,"2","1",1)</f>
        <v>33.697542857142835</v>
      </c>
      <c r="P1384" s="21">
        <f>[1]!s_dq_close("000001.SH",A1384,1)</f>
        <v>2331.9499999999998</v>
      </c>
      <c r="Q1384" s="21">
        <f>[1]!s_dq_close("399107.SZ",A1384,1)</f>
        <v>1352.345</v>
      </c>
    </row>
    <row r="1385" spans="1:17" x14ac:dyDescent="0.25">
      <c r="A1385" s="6">
        <v>41897</v>
      </c>
      <c r="B1385" s="8">
        <f>[1]!i_dq_close($A$1,A1385)</f>
        <v>2826.6641</v>
      </c>
      <c r="C1385" s="8">
        <f>[1]!i_dq_pctchange($A$1,A1385)</f>
        <v>0.60806239338041412</v>
      </c>
      <c r="D1385" s="8">
        <f>[1]!s_dq_volume("881001.WI",A1385,1000000)</f>
        <v>39998.180440999997</v>
      </c>
      <c r="E1385" s="8">
        <f>[1]!s_dq_turn($A$1,A1385)</f>
        <v>1.2758</v>
      </c>
      <c r="F1385" s="8">
        <f>[1]!s_share_freeshares($A$1,A1385,10000)</f>
        <v>117896555.96269999</v>
      </c>
      <c r="G1385" s="8">
        <f>[1]!s_val_pe_ttm($A$1,A1385)</f>
        <v>13.460599899291992</v>
      </c>
      <c r="H1385" s="8">
        <f>[1]!s_val_dividendyield2($A$1,A1385)</f>
        <v>1.9285000000000001</v>
      </c>
      <c r="I1385" s="8">
        <f>[1]!s_val_pb_lf($A$1,A1385)</f>
        <v>1.7368999719619751</v>
      </c>
      <c r="J1385" s="11">
        <f>[1]!i_val_pe_percentile("881001.WI",A1385,"2000-01-01",A1385)</f>
        <v>13.25267304445695</v>
      </c>
      <c r="K1385" s="8">
        <f>[1]!macd("881001.WI",A1385,26,12,9,1,1,1)</f>
        <v>67.014121241622888</v>
      </c>
      <c r="L1385" s="8">
        <f>[1]!sar("881001.WI",A1385,4,"2","20","1",1)</f>
        <v>2702.6330094566902</v>
      </c>
      <c r="M1385" s="12">
        <f>[1]!kdj("881001.WI",A1385,9,3,3,1,1,1)</f>
        <v>94.095236214618197</v>
      </c>
      <c r="N1385" s="7">
        <f>[1]!rsi("881001.WI",A1385,6,1,1)</f>
        <v>87.686481768862436</v>
      </c>
      <c r="O1385" s="7">
        <f>[1]!atr("881001.WI",A1385,14,"2","1",1)</f>
        <v>33.553321428571408</v>
      </c>
      <c r="P1385" s="21">
        <f>[1]!s_dq_close("000001.SH",A1385,1)</f>
        <v>2339.14</v>
      </c>
      <c r="Q1385" s="21">
        <f>[1]!s_dq_close("399107.SZ",A1385,1)</f>
        <v>1362.2149999999999</v>
      </c>
    </row>
    <row r="1386" spans="1:17" x14ac:dyDescent="0.25">
      <c r="A1386" s="6">
        <v>41898</v>
      </c>
      <c r="B1386" s="8">
        <f>[1]!i_dq_close($A$1,A1386)</f>
        <v>2746.4511000000002</v>
      </c>
      <c r="C1386" s="8">
        <f>[1]!i_dq_pctchange($A$1,A1386)</f>
        <v>-2.8377266333130891</v>
      </c>
      <c r="D1386" s="8">
        <f>[1]!s_dq_volume("881001.WI",A1386,1000000)</f>
        <v>53665.364298</v>
      </c>
      <c r="E1386" s="8">
        <f>[1]!s_dq_turn($A$1,A1386)</f>
        <v>1.7113</v>
      </c>
      <c r="F1386" s="8">
        <f>[1]!s_share_freeshares($A$1,A1386,10000)</f>
        <v>117924643.1138</v>
      </c>
      <c r="G1386" s="8">
        <f>[1]!s_val_pe_ttm($A$1,A1386)</f>
        <v>13.170900344848633</v>
      </c>
      <c r="H1386" s="8">
        <f>[1]!s_val_dividendyield2($A$1,A1386)</f>
        <v>1.9742999999999999</v>
      </c>
      <c r="I1386" s="8">
        <f>[1]!s_val_pb_lf($A$1,A1386)</f>
        <v>1.6988999843597412</v>
      </c>
      <c r="J1386" s="11">
        <f>[1]!i_val_pe_percentile("881001.WI",A1386,"2000-01-01",A1386)</f>
        <v>11.50492264416315</v>
      </c>
      <c r="K1386" s="8">
        <f>[1]!macd("881001.WI",A1386,26,12,9,1,1,1)</f>
        <v>61.53457096650618</v>
      </c>
      <c r="L1386" s="8">
        <f>[1]!sar("881001.WI",A1386,4,"2","20","1",1)</f>
        <v>2722.7027359436197</v>
      </c>
      <c r="M1386" s="12">
        <f>[1]!kdj("881001.WI",A1386,9,3,3,1,1,1)</f>
        <v>71.788923047765351</v>
      </c>
      <c r="N1386" s="7">
        <f>[1]!rsi("881001.WI",A1386,6,1,1)</f>
        <v>46.441338326431413</v>
      </c>
      <c r="O1386" s="7">
        <f>[1]!atr("881001.WI",A1386,14,"2","1",1)</f>
        <v>36.184699999999985</v>
      </c>
      <c r="P1386" s="21">
        <f>[1]!s_dq_close("000001.SH",A1386,1)</f>
        <v>2296.5549999999998</v>
      </c>
      <c r="Q1386" s="21">
        <f>[1]!s_dq_close("399107.SZ",A1386,1)</f>
        <v>1319.07</v>
      </c>
    </row>
    <row r="1387" spans="1:17" x14ac:dyDescent="0.25">
      <c r="A1387" s="6">
        <v>41899</v>
      </c>
      <c r="B1387" s="8">
        <f>[1]!i_dq_close($A$1,A1387)</f>
        <v>2766.1496999999999</v>
      </c>
      <c r="C1387" s="8">
        <f>[1]!i_dq_pctchange($A$1,A1387)</f>
        <v>0.71723832985774671</v>
      </c>
      <c r="D1387" s="8">
        <f>[1]!s_dq_volume("881001.WI",A1387,1000000)</f>
        <v>37203.275228999999</v>
      </c>
      <c r="E1387" s="8">
        <f>[1]!s_dq_turn($A$1,A1387)</f>
        <v>1.1862999999999999</v>
      </c>
      <c r="F1387" s="8">
        <f>[1]!s_share_freeshares($A$1,A1387,10000)</f>
        <v>117943163.0895</v>
      </c>
      <c r="G1387" s="8">
        <f>[1]!s_val_pe_ttm($A$1,A1387)</f>
        <v>13.243300437927246</v>
      </c>
      <c r="H1387" s="8">
        <f>[1]!s_val_dividendyield2($A$1,A1387)</f>
        <v>1.9632000000000001</v>
      </c>
      <c r="I1387" s="8">
        <f>[1]!s_val_pb_lf($A$1,A1387)</f>
        <v>1.7080999612808228</v>
      </c>
      <c r="J1387" s="11">
        <f>[1]!i_val_pe_percentile("881001.WI",A1387,"2000-01-01",A1387)</f>
        <v>11.979752530933634</v>
      </c>
      <c r="K1387" s="8">
        <f>[1]!macd("881001.WI",A1387,26,12,9,1,1,1)</f>
        <v>58.111625640228795</v>
      </c>
      <c r="L1387" s="8">
        <f>[1]!sar("881001.WI",A1387,4,"2","20","1",1)</f>
        <v>2726.1239999999998</v>
      </c>
      <c r="M1387" s="12">
        <f>[1]!kdj("881001.WI",A1387,9,3,3,1,1,1)</f>
        <v>60.316844581564034</v>
      </c>
      <c r="N1387" s="7">
        <f>[1]!rsi("881001.WI",A1387,6,1,1)</f>
        <v>52.96159389089469</v>
      </c>
      <c r="O1387" s="7">
        <f>[1]!atr("881001.WI",A1387,14,"2","1",1)</f>
        <v>37.718828571428567</v>
      </c>
      <c r="P1387" s="21">
        <f>[1]!s_dq_close("000001.SH",A1387,1)</f>
        <v>2307.893</v>
      </c>
      <c r="Q1387" s="21">
        <f>[1]!s_dq_close("399107.SZ",A1387,1)</f>
        <v>1327.7329999999999</v>
      </c>
    </row>
    <row r="1388" spans="1:17" x14ac:dyDescent="0.25">
      <c r="A1388" s="6">
        <v>41900</v>
      </c>
      <c r="B1388" s="8">
        <f>[1]!i_dq_close($A$1,A1388)</f>
        <v>2782.2674999999999</v>
      </c>
      <c r="C1388" s="8">
        <f>[1]!i_dq_pctchange($A$1,A1388)</f>
        <v>0.58267996124721633</v>
      </c>
      <c r="D1388" s="8">
        <f>[1]!s_dq_volume("881001.WI",A1388,1000000)</f>
        <v>33519.006624000001</v>
      </c>
      <c r="E1388" s="8">
        <f>[1]!s_dq_turn($A$1,A1388)</f>
        <v>1.0683</v>
      </c>
      <c r="F1388" s="8">
        <f>[1]!s_share_freeshares($A$1,A1388,10000)</f>
        <v>117983155.1373</v>
      </c>
      <c r="G1388" s="8">
        <f>[1]!s_val_pe_ttm($A$1,A1388)</f>
        <v>13.302800178527832</v>
      </c>
      <c r="H1388" s="8">
        <f>[1]!s_val_dividendyield2($A$1,A1388)</f>
        <v>1.9539</v>
      </c>
      <c r="I1388" s="8">
        <f>[1]!s_val_pb_lf($A$1,A1388)</f>
        <v>1.7156000137329102</v>
      </c>
      <c r="J1388" s="11">
        <f>[1]!i_val_pe_percentile("881001.WI",A1388,"2000-01-01",A1388)</f>
        <v>12.510542592071971</v>
      </c>
      <c r="K1388" s="8">
        <f>[1]!macd("881001.WI",A1388,26,12,9,1,1,1)</f>
        <v>56.053340548242886</v>
      </c>
      <c r="L1388" s="8">
        <f>[1]!sar("881001.WI",A1388,4,"2","20","1",1)</f>
        <v>2745.4017839999997</v>
      </c>
      <c r="M1388" s="12">
        <f>[1]!kdj("881001.WI",A1388,9,3,3,1,1,1)</f>
        <v>57.685281717890462</v>
      </c>
      <c r="N1388" s="7">
        <f>[1]!rsi("881001.WI",A1388,6,1,1)</f>
        <v>57.983890784046665</v>
      </c>
      <c r="O1388" s="7">
        <f>[1]!atr("881001.WI",A1388,14,"2","1",1)</f>
        <v>37.334164285714259</v>
      </c>
      <c r="P1388" s="21">
        <f>[1]!s_dq_close("000001.SH",A1388,1)</f>
        <v>2315.9279999999999</v>
      </c>
      <c r="Q1388" s="21">
        <f>[1]!s_dq_close("399107.SZ",A1388,1)</f>
        <v>1336.2059999999999</v>
      </c>
    </row>
    <row r="1389" spans="1:17" x14ac:dyDescent="0.25">
      <c r="A1389" s="6">
        <v>41901</v>
      </c>
      <c r="B1389" s="8">
        <f>[1]!i_dq_close($A$1,A1389)</f>
        <v>2807.6867000000002</v>
      </c>
      <c r="C1389" s="8">
        <f>[1]!i_dq_pctchange($A$1,A1389)</f>
        <v>0.91361452484350536</v>
      </c>
      <c r="D1389" s="8">
        <f>[1]!s_dq_volume("881001.WI",A1389,1000000)</f>
        <v>31119.641986999999</v>
      </c>
      <c r="E1389" s="8">
        <f>[1]!s_dq_turn($A$1,A1389)</f>
        <v>0.99150000000000005</v>
      </c>
      <c r="F1389" s="8">
        <f>[1]!s_share_freeshares($A$1,A1389,10000)</f>
        <v>118020375.5651</v>
      </c>
      <c r="G1389" s="8">
        <f>[1]!s_val_pe_ttm($A$1,A1389)</f>
        <v>13.39430046081543</v>
      </c>
      <c r="H1389" s="8">
        <f>[1]!s_val_dividendyield2($A$1,A1389)</f>
        <v>1.9387000000000001</v>
      </c>
      <c r="I1389" s="8">
        <f>[1]!s_val_pb_lf($A$1,A1389)</f>
        <v>1.7299000024795532</v>
      </c>
      <c r="J1389" s="11">
        <f>[1]!i_val_pe_percentile("881001.WI",A1389,"2000-01-01",A1389)</f>
        <v>13.041034288926362</v>
      </c>
      <c r="K1389" s="8">
        <f>[1]!macd("881001.WI",A1389,26,12,9,1,1,1)</f>
        <v>55.829681965652981</v>
      </c>
      <c r="L1389" s="8">
        <f>[1]!sar("881001.WI",A1389,4,"2","20","1",1)</f>
        <v>2761.2095668799998</v>
      </c>
      <c r="M1389" s="12">
        <f>[1]!kdj("881001.WI",A1389,9,3,3,1,1,1)</f>
        <v>63.842355218720286</v>
      </c>
      <c r="N1389" s="7">
        <f>[1]!rsi("881001.WI",A1389,6,1,1)</f>
        <v>65.04667099927201</v>
      </c>
      <c r="O1389" s="7">
        <f>[1]!atr("881001.WI",A1389,14,"2","1",1)</f>
        <v>37.388685714285693</v>
      </c>
      <c r="P1389" s="21">
        <f>[1]!s_dq_close("000001.SH",A1389,1)</f>
        <v>2329.451</v>
      </c>
      <c r="Q1389" s="21">
        <f>[1]!s_dq_close("399107.SZ",A1389,1)</f>
        <v>1348.626</v>
      </c>
    </row>
    <row r="1390" spans="1:17" x14ac:dyDescent="0.25">
      <c r="A1390" s="6">
        <v>41904</v>
      </c>
      <c r="B1390" s="8">
        <f>[1]!i_dq_close($A$1,A1390)</f>
        <v>2763.8366000000001</v>
      </c>
      <c r="C1390" s="8">
        <f>[1]!i_dq_pctchange($A$1,A1390)</f>
        <v>-1.5617875028577837</v>
      </c>
      <c r="D1390" s="8">
        <f>[1]!s_dq_volume("881001.WI",A1390,1000000)</f>
        <v>32119.801350999998</v>
      </c>
      <c r="E1390" s="8">
        <f>[1]!s_dq_turn($A$1,A1390)</f>
        <v>1.0214000000000001</v>
      </c>
      <c r="F1390" s="8">
        <f>[1]!s_share_freeshares($A$1,A1390,10000)</f>
        <v>118351876.0807</v>
      </c>
      <c r="G1390" s="8">
        <f>[1]!s_val_pe_ttm($A$1,A1390)</f>
        <v>13.189200401306152</v>
      </c>
      <c r="H1390" s="8">
        <f>[1]!s_val_dividendyield2($A$1,A1390)</f>
        <v>2.0644</v>
      </c>
      <c r="I1390" s="8">
        <f>[1]!s_val_pb_lf($A$1,A1390)</f>
        <v>1.7029000520706177</v>
      </c>
      <c r="J1390" s="11">
        <f>[1]!i_val_pe_percentile("881001.WI",A1390,"2000-01-01",A1390)</f>
        <v>11.660578814273673</v>
      </c>
      <c r="K1390" s="8">
        <f>[1]!macd("881001.WI",A1390,26,12,9,1,1,1)</f>
        <v>51.520201515297231</v>
      </c>
      <c r="L1390" s="8">
        <f>[1]!sar("881001.WI",A1390,4,"2","20","1",1)</f>
        <v>2810.4274</v>
      </c>
      <c r="M1390" s="12">
        <f>[1]!kdj("881001.WI",A1390,9,3,3,1,1,1)</f>
        <v>54.29920555038084</v>
      </c>
      <c r="N1390" s="7">
        <f>[1]!rsi("881001.WI",A1390,6,1,1)</f>
        <v>48.255051116506749</v>
      </c>
      <c r="O1390" s="7">
        <f>[1]!atr("881001.WI",A1390,14,"2","1",1)</f>
        <v>38.396435714285708</v>
      </c>
      <c r="P1390" s="21">
        <f>[1]!s_dq_close("000001.SH",A1390,1)</f>
        <v>2289.866</v>
      </c>
      <c r="Q1390" s="21">
        <f>[1]!s_dq_close("399107.SZ",A1390,1)</f>
        <v>1332.2170000000001</v>
      </c>
    </row>
    <row r="1391" spans="1:17" x14ac:dyDescent="0.25">
      <c r="A1391" s="6">
        <v>41905</v>
      </c>
      <c r="B1391" s="8">
        <f>[1]!i_dq_close($A$1,A1391)</f>
        <v>2797.5601999999999</v>
      </c>
      <c r="C1391" s="8">
        <f>[1]!i_dq_pctchange($A$1,A1391)</f>
        <v>1.220173435723364</v>
      </c>
      <c r="D1391" s="8">
        <f>[1]!s_dq_volume("881001.WI",A1391,1000000)</f>
        <v>29262.075889</v>
      </c>
      <c r="E1391" s="8">
        <f>[1]!s_dq_turn($A$1,A1391)</f>
        <v>0.93049999999999999</v>
      </c>
      <c r="F1391" s="8">
        <f>[1]!s_share_freeshares($A$1,A1391,10000)</f>
        <v>118380968.241</v>
      </c>
      <c r="G1391" s="8">
        <f>[1]!s_val_pe_ttm($A$1,A1391)</f>
        <v>13.314900398254395</v>
      </c>
      <c r="H1391" s="8">
        <f>[1]!s_val_dividendyield2($A$1,A1391)</f>
        <v>2.0434999999999999</v>
      </c>
      <c r="I1391" s="8">
        <f>[1]!s_val_pb_lf($A$1,A1391)</f>
        <v>1.7192000150680542</v>
      </c>
      <c r="J1391" s="11">
        <f>[1]!i_val_pe_percentile("881001.WI",A1391,"2000-01-01",A1391)</f>
        <v>12.640449438202248</v>
      </c>
      <c r="K1391" s="8">
        <f>[1]!macd("881001.WI",A1391,26,12,9,1,1,1)</f>
        <v>50.246904848890154</v>
      </c>
      <c r="L1391" s="8">
        <f>[1]!sar("881001.WI",A1391,4,"2","20","1",1)</f>
        <v>2808.7413320000001</v>
      </c>
      <c r="M1391" s="12">
        <f>[1]!kdj("881001.WI",A1391,9,3,3,1,1,1)</f>
        <v>58.433208435569931</v>
      </c>
      <c r="N1391" s="7">
        <f>[1]!rsi("881001.WI",A1391,6,1,1)</f>
        <v>58.210841292413193</v>
      </c>
      <c r="O1391" s="7">
        <f>[1]!atr("881001.WI",A1391,14,"2","1",1)</f>
        <v>37.916442857142847</v>
      </c>
      <c r="P1391" s="21">
        <f>[1]!s_dq_close("000001.SH",A1391,1)</f>
        <v>2309.7179999999998</v>
      </c>
      <c r="Q1391" s="21">
        <f>[1]!s_dq_close("399107.SZ",A1391,1)</f>
        <v>1348.925</v>
      </c>
    </row>
    <row r="1392" spans="1:17" x14ac:dyDescent="0.25">
      <c r="A1392" s="6">
        <v>41906</v>
      </c>
      <c r="B1392" s="8">
        <f>[1]!i_dq_close($A$1,A1392)</f>
        <v>2843.1642000000002</v>
      </c>
      <c r="C1392" s="8">
        <f>[1]!i_dq_pctchange($A$1,A1392)</f>
        <v>1.6301347152422412</v>
      </c>
      <c r="D1392" s="8">
        <f>[1]!s_dq_volume("881001.WI",A1392,1000000)</f>
        <v>39329.804322000004</v>
      </c>
      <c r="E1392" s="8">
        <f>[1]!s_dq_turn($A$1,A1392)</f>
        <v>1.2504999999999999</v>
      </c>
      <c r="F1392" s="8">
        <f>[1]!s_share_freeshares($A$1,A1392,10000)</f>
        <v>118418185.71250001</v>
      </c>
      <c r="G1392" s="8">
        <f>[1]!s_val_pe_ttm($A$1,A1392)</f>
        <v>13.512499809265137</v>
      </c>
      <c r="H1392" s="8">
        <f>[1]!s_val_dividendyield2($A$1,A1392)</f>
        <v>2.0139</v>
      </c>
      <c r="I1392" s="8">
        <f>[1]!s_val_pb_lf($A$1,A1392)</f>
        <v>1.7447999715805054</v>
      </c>
      <c r="J1392" s="11">
        <f>[1]!i_val_pe_percentile("881001.WI",A1392,"2000-01-01",A1392)</f>
        <v>13.844425723111486</v>
      </c>
      <c r="K1392" s="8">
        <f>[1]!macd("881001.WI",A1392,26,12,9,1,1,1)</f>
        <v>52.314619371232766</v>
      </c>
      <c r="L1392" s="8">
        <f>[1]!sar("881001.WI",A1392,4,"2","20","1",1)</f>
        <v>2757.0839999999998</v>
      </c>
      <c r="M1392" s="12">
        <f>[1]!kdj("881001.WI",A1392,9,3,3,1,1,1)</f>
        <v>72.130216783775822</v>
      </c>
      <c r="N1392" s="7">
        <f>[1]!rsi("881001.WI",A1392,6,1,1)</f>
        <v>68.153800153089534</v>
      </c>
      <c r="O1392" s="7">
        <f>[1]!atr("881001.WI",A1392,14,"2","1",1)</f>
        <v>40.17432142857141</v>
      </c>
      <c r="P1392" s="21">
        <f>[1]!s_dq_close("000001.SH",A1392,1)</f>
        <v>2343.5749999999998</v>
      </c>
      <c r="Q1392" s="21">
        <f>[1]!s_dq_close("399107.SZ",A1392,1)</f>
        <v>1367.4880000000001</v>
      </c>
    </row>
    <row r="1393" spans="1:17" x14ac:dyDescent="0.25">
      <c r="A1393" s="6">
        <v>41907</v>
      </c>
      <c r="B1393" s="8">
        <f>[1]!i_dq_close($A$1,A1393)</f>
        <v>2841.5999000000002</v>
      </c>
      <c r="C1393" s="8">
        <f>[1]!i_dq_pctchange($A$1,A1393)</f>
        <v>-5.5019685461712084E-2</v>
      </c>
      <c r="D1393" s="8">
        <f>[1]!s_dq_volume("881001.WI",A1393,1000000)</f>
        <v>40666.532744999997</v>
      </c>
      <c r="E1393" s="8">
        <f>[1]!s_dq_turn($A$1,A1393)</f>
        <v>1.2927</v>
      </c>
      <c r="F1393" s="8">
        <f>[1]!s_share_freeshares($A$1,A1393,10000)</f>
        <v>118466473.3325</v>
      </c>
      <c r="G1393" s="8">
        <f>[1]!s_val_pe_ttm($A$1,A1393)</f>
        <v>13.516400337219238</v>
      </c>
      <c r="H1393" s="8">
        <f>[1]!s_val_dividendyield2($A$1,A1393)</f>
        <v>2.0421</v>
      </c>
      <c r="I1393" s="8">
        <f>[1]!s_val_pb_lf($A$1,A1393)</f>
        <v>1.7452000379562378</v>
      </c>
      <c r="J1393" s="11">
        <f>[1]!i_val_pe_percentile("881001.WI",A1393,"2000-01-01",A1393)</f>
        <v>13.896687254351489</v>
      </c>
      <c r="K1393" s="8">
        <f>[1]!macd("881001.WI",A1393,26,12,9,1,1,1)</f>
        <v>53.213658163709624</v>
      </c>
      <c r="L1393" s="8">
        <f>[1]!sar("881001.WI",A1393,4,"2","20","1",1)</f>
        <v>2758.8167939999998</v>
      </c>
      <c r="M1393" s="12">
        <f>[1]!kdj("881001.WI",A1393,9,3,3,1,1,1)</f>
        <v>74.727781833473983</v>
      </c>
      <c r="N1393" s="7">
        <f>[1]!rsi("881001.WI",A1393,6,1,1)</f>
        <v>67.492790573124921</v>
      </c>
      <c r="O1393" s="7">
        <f>[1]!atr("881001.WI",A1393,14,"2","1",1)</f>
        <v>40.777249999999967</v>
      </c>
      <c r="P1393" s="21">
        <f>[1]!s_dq_close("000001.SH",A1393,1)</f>
        <v>2345.1030000000001</v>
      </c>
      <c r="Q1393" s="21">
        <f>[1]!s_dq_close("399107.SZ",A1393,1)</f>
        <v>1367.365</v>
      </c>
    </row>
    <row r="1394" spans="1:17" x14ac:dyDescent="0.25">
      <c r="A1394" s="6">
        <v>41908</v>
      </c>
      <c r="B1394" s="8">
        <f>[1]!i_dq_close($A$1,A1394)</f>
        <v>2849.3836000000001</v>
      </c>
      <c r="C1394" s="8">
        <f>[1]!i_dq_pctchange($A$1,A1394)</f>
        <v>0.27391963238737277</v>
      </c>
      <c r="D1394" s="8">
        <f>[1]!s_dq_volume("881001.WI",A1394,1000000)</f>
        <v>32266.194763</v>
      </c>
      <c r="E1394" s="8">
        <f>[1]!s_dq_turn($A$1,A1394)</f>
        <v>1.0254000000000001</v>
      </c>
      <c r="F1394" s="8">
        <f>[1]!s_share_freeshares($A$1,A1394,10000)</f>
        <v>118531374.38850001</v>
      </c>
      <c r="G1394" s="8">
        <f>[1]!s_val_pe_ttm($A$1,A1394)</f>
        <v>13.543600082397461</v>
      </c>
      <c r="H1394" s="8">
        <f>[1]!s_val_dividendyield2($A$1,A1394)</f>
        <v>2.0373999999999999</v>
      </c>
      <c r="I1394" s="8">
        <f>[1]!s_val_pb_lf($A$1,A1394)</f>
        <v>1.7481000423431396</v>
      </c>
      <c r="J1394" s="11">
        <f>[1]!i_val_pe_percentile("881001.WI",A1394,"2000-01-01",A1394)</f>
        <v>14.089250631490316</v>
      </c>
      <c r="K1394" s="8">
        <f>[1]!macd("881001.WI",A1394,26,12,9,1,1,1)</f>
        <v>53.932531768485205</v>
      </c>
      <c r="L1394" s="8">
        <f>[1]!sar("881001.WI",A1394,4,"2","20","1",1)</f>
        <v>2763.2884462399998</v>
      </c>
      <c r="M1394" s="12">
        <f>[1]!kdj("881001.WI",A1394,9,3,3,1,1,1)</f>
        <v>78.255237326948546</v>
      </c>
      <c r="N1394" s="7">
        <f>[1]!rsi("881001.WI",A1394,6,1,1)</f>
        <v>69.272279581054761</v>
      </c>
      <c r="O1394" s="7">
        <f>[1]!atr("881001.WI",A1394,14,"2","1",1)</f>
        <v>40.870271428571378</v>
      </c>
      <c r="P1394" s="21">
        <f>[1]!s_dq_close("000001.SH",A1394,1)</f>
        <v>2347.7179999999998</v>
      </c>
      <c r="Q1394" s="21">
        <f>[1]!s_dq_close("399107.SZ",A1394,1)</f>
        <v>1371.076</v>
      </c>
    </row>
    <row r="1395" spans="1:17" x14ac:dyDescent="0.25">
      <c r="A1395" s="6">
        <v>41911</v>
      </c>
      <c r="B1395" s="8">
        <f>[1]!i_dq_close($A$1,A1395)</f>
        <v>2872.4794999999999</v>
      </c>
      <c r="C1395" s="8">
        <f>[1]!i_dq_pctchange($A$1,A1395)</f>
        <v>0.81055776414238512</v>
      </c>
      <c r="D1395" s="8">
        <f>[1]!s_dq_volume("881001.WI",A1395,1000000)</f>
        <v>36392.103353999999</v>
      </c>
      <c r="E1395" s="8">
        <f>[1]!s_dq_turn($A$1,A1395)</f>
        <v>1.1549</v>
      </c>
      <c r="F1395" s="8">
        <f>[1]!s_share_freeshares($A$1,A1395,10000)</f>
        <v>118626038.4346</v>
      </c>
      <c r="G1395" s="8">
        <f>[1]!s_val_pe_ttm($A$1,A1395)</f>
        <v>13.621500015258789</v>
      </c>
      <c r="H1395" s="8">
        <f>[1]!s_val_dividendyield2($A$1,A1395)</f>
        <v>2.0223</v>
      </c>
      <c r="I1395" s="8">
        <f>[1]!s_val_pb_lf($A$1,A1395)</f>
        <v>1.7575000524520874</v>
      </c>
      <c r="J1395" s="11">
        <f>[1]!i_val_pe_percentile("881001.WI",A1395,"2000-01-01",A1395)</f>
        <v>14.337822671156006</v>
      </c>
      <c r="K1395" s="8">
        <f>[1]!macd("881001.WI",A1395,26,12,9,1,1,1)</f>
        <v>55.723544059765572</v>
      </c>
      <c r="L1395" s="8">
        <f>[1]!sar("881001.WI",A1395,4,"2","20","1",1)</f>
        <v>2767.5812323903997</v>
      </c>
      <c r="M1395" s="12">
        <f>[1]!kdj("881001.WI",A1395,9,3,3,1,1,1)</f>
        <v>85.24289675248373</v>
      </c>
      <c r="N1395" s="7">
        <f>[1]!rsi("881001.WI",A1395,6,1,1)</f>
        <v>74.284601218009342</v>
      </c>
      <c r="O1395" s="7">
        <f>[1]!atr("881001.WI",A1395,14,"2","1",1)</f>
        <v>40.745621428571404</v>
      </c>
      <c r="P1395" s="21">
        <f>[1]!s_dq_close("000001.SH",A1395,1)</f>
        <v>2357.7109999999998</v>
      </c>
      <c r="Q1395" s="21">
        <f>[1]!s_dq_close("399107.SZ",A1395,1)</f>
        <v>1384.0440000000001</v>
      </c>
    </row>
    <row r="1396" spans="1:17" x14ac:dyDescent="0.25">
      <c r="A1396" s="6">
        <v>41912</v>
      </c>
      <c r="B1396" s="8">
        <f>[1]!i_dq_close($A$1,A1396)</f>
        <v>2886.9229999999998</v>
      </c>
      <c r="C1396" s="8">
        <f>[1]!i_dq_pctchange($A$1,A1396)</f>
        <v>0.50282343181212819</v>
      </c>
      <c r="D1396" s="8">
        <f>[1]!s_dq_volume("881001.WI",A1396,1000000)</f>
        <v>34210.699733000001</v>
      </c>
      <c r="E1396" s="8">
        <f>[1]!s_dq_turn($A$1,A1396)</f>
        <v>1.0826</v>
      </c>
      <c r="F1396" s="8">
        <f>[1]!s_share_freeshares($A$1,A1396,10000)</f>
        <v>119075380.80410001</v>
      </c>
      <c r="G1396" s="8">
        <f>[1]!s_val_pe_ttm($A$1,A1396)</f>
        <v>13.692299842834473</v>
      </c>
      <c r="H1396" s="8">
        <f>[1]!s_val_dividendyield2($A$1,A1396)</f>
        <v>2.0110999999999999</v>
      </c>
      <c r="I1396" s="8">
        <f>[1]!s_val_pb_lf($A$1,A1396)</f>
        <v>1.7647000551223755</v>
      </c>
      <c r="J1396" s="11">
        <f>[1]!i_val_pe_percentile("881001.WI",A1396,"2000-01-01",A1396)</f>
        <v>14.810659186535766</v>
      </c>
      <c r="K1396" s="8">
        <f>[1]!macd("881001.WI",A1396,26,12,9,1,1,1)</f>
        <v>57.643920708947462</v>
      </c>
      <c r="L1396" s="8">
        <f>[1]!sar("881001.WI",A1396,4,"2","20","1",1)</f>
        <v>2773.9443204469758</v>
      </c>
      <c r="M1396" s="12">
        <f>[1]!kdj("881001.WI",A1396,9,3,3,1,1,1)</f>
        <v>89.537887812271165</v>
      </c>
      <c r="N1396" s="7">
        <f>[1]!rsi("881001.WI",A1396,6,1,1)</f>
        <v>77.089182183099325</v>
      </c>
      <c r="O1396" s="7">
        <f>[1]!atr("881001.WI",A1396,14,"2","1",1)</f>
        <v>40.172607142857096</v>
      </c>
      <c r="P1396" s="21">
        <f>[1]!s_dq_close("000001.SH",A1396,1)</f>
        <v>2363.87</v>
      </c>
      <c r="Q1396" s="21">
        <f>[1]!s_dq_close("399107.SZ",A1396,1)</f>
        <v>1393.0060000000001</v>
      </c>
    </row>
    <row r="1397" spans="1:17" x14ac:dyDescent="0.25">
      <c r="A1397" s="6">
        <v>41920</v>
      </c>
      <c r="B1397" s="8">
        <f>[1]!i_dq_close($A$1,A1397)</f>
        <v>2926.7028</v>
      </c>
      <c r="C1397" s="8">
        <f>[1]!i_dq_pctchange($A$1,A1397)</f>
        <v>1.377930758804452</v>
      </c>
      <c r="D1397" s="8">
        <f>[1]!s_dq_volume("881001.WI",A1397,1000000)</f>
        <v>36956.471482000001</v>
      </c>
      <c r="E1397" s="8">
        <f>[1]!s_dq_turn($A$1,A1397)</f>
        <v>1.1695</v>
      </c>
      <c r="F1397" s="8">
        <f>[1]!s_share_freeshares($A$1,A1397,10000)</f>
        <v>119065180.0863</v>
      </c>
      <c r="G1397" s="8">
        <f>[1]!s_val_pe_ttm($A$1,A1397)</f>
        <v>13.828900337219238</v>
      </c>
      <c r="H1397" s="8">
        <f>[1]!s_val_dividendyield2($A$1,A1397)</f>
        <v>1.9915</v>
      </c>
      <c r="I1397" s="8">
        <f>[1]!s_val_pb_lf($A$1,A1397)</f>
        <v>1.7817000150680542</v>
      </c>
      <c r="J1397" s="11">
        <f>[1]!i_val_pe_percentile("881001.WI",A1397,"2000-01-01",A1397)</f>
        <v>15.619742007851936</v>
      </c>
      <c r="K1397" s="8">
        <f>[1]!macd("881001.WI",A1397,26,12,9,1,1,1)</f>
        <v>61.664895910341784</v>
      </c>
      <c r="L1397" s="8">
        <f>[1]!sar("881001.WI",A1397,4,"2","20","1",1)</f>
        <v>2783.1841508112179</v>
      </c>
      <c r="M1397" s="12">
        <f>[1]!kdj("881001.WI",A1397,9,3,3,1,1,1)</f>
        <v>93.025258541514106</v>
      </c>
      <c r="N1397" s="7">
        <f>[1]!rsi("881001.WI",A1397,6,1,1)</f>
        <v>83.159393831927872</v>
      </c>
      <c r="O1397" s="7">
        <f>[1]!atr("881001.WI",A1397,14,"2","1",1)</f>
        <v>39.516735714285687</v>
      </c>
      <c r="P1397" s="21">
        <f>[1]!s_dq_close("000001.SH",A1397,1)</f>
        <v>2382.7939999999999</v>
      </c>
      <c r="Q1397" s="21">
        <f>[1]!s_dq_close("399107.SZ",A1397,1)</f>
        <v>1412.3119999999999</v>
      </c>
    </row>
    <row r="1398" spans="1:17" x14ac:dyDescent="0.25">
      <c r="A1398" s="6">
        <v>41921</v>
      </c>
      <c r="B1398" s="8">
        <f>[1]!i_dq_close($A$1,A1398)</f>
        <v>2935.1388999999999</v>
      </c>
      <c r="C1398" s="8">
        <f>[1]!i_dq_pctchange($A$1,A1398)</f>
        <v>0.28824587177078231</v>
      </c>
      <c r="D1398" s="8">
        <f>[1]!s_dq_volume("881001.WI",A1398,1000000)</f>
        <v>43944.777612999998</v>
      </c>
      <c r="E1398" s="8">
        <f>[1]!s_dq_turn($A$1,A1398)</f>
        <v>1.3900999999999999</v>
      </c>
      <c r="F1398" s="8">
        <f>[1]!s_share_freeshares($A$1,A1398,10000)</f>
        <v>119129050.45550001</v>
      </c>
      <c r="G1398" s="8">
        <f>[1]!s_val_pe_ttm($A$1,A1398)</f>
        <v>13.869000434875488</v>
      </c>
      <c r="H1398" s="8">
        <f>[1]!s_val_dividendyield2($A$1,A1398)</f>
        <v>1.9844999999999999</v>
      </c>
      <c r="I1398" s="8">
        <f>[1]!s_val_pb_lf($A$1,A1398)</f>
        <v>1.7868000268936157</v>
      </c>
      <c r="J1398" s="11">
        <f>[1]!i_val_pe_percentile("881001.WI",A1398,"2000-01-01",A1398)</f>
        <v>15.895710681244744</v>
      </c>
      <c r="K1398" s="8">
        <f>[1]!macd("881001.WI",A1398,26,12,9,1,1,1)</f>
        <v>64.785463992228415</v>
      </c>
      <c r="L1398" s="8">
        <f>[1]!sar("881001.WI",A1398,4,"2","20","1",1)</f>
        <v>2797.5360157300961</v>
      </c>
      <c r="M1398" s="12">
        <f>[1]!kdj("881001.WI",A1398,9,3,3,1,1,1)</f>
        <v>94.468914527297613</v>
      </c>
      <c r="N1398" s="7">
        <f>[1]!rsi("881001.WI",A1398,6,1,1)</f>
        <v>84.22315416928005</v>
      </c>
      <c r="O1398" s="7">
        <f>[1]!atr("881001.WI",A1398,14,"2","1",1)</f>
        <v>39.741349999999947</v>
      </c>
      <c r="P1398" s="21">
        <f>[1]!s_dq_close("000001.SH",A1398,1)</f>
        <v>2389.3710000000001</v>
      </c>
      <c r="Q1398" s="21">
        <f>[1]!s_dq_close("399107.SZ",A1398,1)</f>
        <v>1416.374</v>
      </c>
    </row>
    <row r="1399" spans="1:17" x14ac:dyDescent="0.25">
      <c r="A1399" s="6">
        <v>41922</v>
      </c>
      <c r="B1399" s="8">
        <f>[1]!i_dq_close($A$1,A1399)</f>
        <v>2920.1554000000001</v>
      </c>
      <c r="C1399" s="8">
        <f>[1]!i_dq_pctchange($A$1,A1399)</f>
        <v>-0.5104869142649372</v>
      </c>
      <c r="D1399" s="8">
        <f>[1]!s_dq_volume("881001.WI",A1399,1000000)</f>
        <v>41959.096317000003</v>
      </c>
      <c r="E1399" s="8">
        <f>[1]!s_dq_turn($A$1,A1399)</f>
        <v>1.3266</v>
      </c>
      <c r="F1399" s="8">
        <f>[1]!s_share_freeshares($A$1,A1399,10000)</f>
        <v>119310269.15719999</v>
      </c>
      <c r="G1399" s="8">
        <f>[1]!s_val_pe_ttm($A$1,A1399)</f>
        <v>13.797599792480469</v>
      </c>
      <c r="H1399" s="8">
        <f>[1]!s_val_dividendyield2($A$1,A1399)</f>
        <v>1.9938</v>
      </c>
      <c r="I1399" s="8">
        <f>[1]!s_val_pb_lf($A$1,A1399)</f>
        <v>1.7776999473571777</v>
      </c>
      <c r="J1399" s="11">
        <f>[1]!i_val_pe_percentile("881001.WI",A1399,"2000-01-01",A1399)</f>
        <v>15.442825112107622</v>
      </c>
      <c r="K1399" s="8">
        <f>[1]!macd("881001.WI",A1399,26,12,9,1,1,1)</f>
        <v>65.29679267185702</v>
      </c>
      <c r="L1399" s="8">
        <f>[1]!sar("881001.WI",A1399,4,"2","20","1",1)</f>
        <v>2814.6285858424844</v>
      </c>
      <c r="M1399" s="12">
        <f>[1]!kdj("881001.WI",A1399,9,3,3,1,1,1)</f>
        <v>92.560347198591487</v>
      </c>
      <c r="N1399" s="7">
        <f>[1]!rsi("881001.WI",A1399,6,1,1)</f>
        <v>74.229680668968882</v>
      </c>
      <c r="O1399" s="7">
        <f>[1]!atr("881001.WI",A1399,14,"2","1",1)</f>
        <v>39.963657142857109</v>
      </c>
      <c r="P1399" s="21">
        <f>[1]!s_dq_close("000001.SH",A1399,1)</f>
        <v>2374.54</v>
      </c>
      <c r="Q1399" s="21">
        <f>[1]!s_dq_close("399107.SZ",A1399,1)</f>
        <v>1411.046</v>
      </c>
    </row>
    <row r="1400" spans="1:17" x14ac:dyDescent="0.25">
      <c r="A1400" s="6">
        <v>41925</v>
      </c>
      <c r="B1400" s="8">
        <f>[1]!i_dq_close($A$1,A1400)</f>
        <v>2913.3186000000001</v>
      </c>
      <c r="C1400" s="8">
        <f>[1]!i_dq_pctchange($A$1,A1400)</f>
        <v>-0.23412452638650805</v>
      </c>
      <c r="D1400" s="8">
        <f>[1]!s_dq_volume("881001.WI",A1400,1000000)</f>
        <v>37575.997933999999</v>
      </c>
      <c r="E1400" s="8">
        <f>[1]!s_dq_turn($A$1,A1400)</f>
        <v>1.1877</v>
      </c>
      <c r="F1400" s="8">
        <f>[1]!s_share_freeshares($A$1,A1400,10000)</f>
        <v>119379595.2911</v>
      </c>
      <c r="G1400" s="8">
        <f>[1]!s_val_pe_ttm($A$1,A1400)</f>
        <v>13.76140022277832</v>
      </c>
      <c r="H1400" s="8">
        <f>[1]!s_val_dividendyield2($A$1,A1400)</f>
        <v>1.9974000000000001</v>
      </c>
      <c r="I1400" s="8">
        <f>[1]!s_val_pb_lf($A$1,A1400)</f>
        <v>1.7727999687194824</v>
      </c>
      <c r="J1400" s="11">
        <f>[1]!i_val_pe_percentile("881001.WI",A1400,"2000-01-01",A1400)</f>
        <v>15.214345755113476</v>
      </c>
      <c r="K1400" s="8">
        <f>[1]!macd("881001.WI",A1400,26,12,9,1,1,1)</f>
        <v>64.40789756134609</v>
      </c>
      <c r="L1400" s="8">
        <f>[1]!sar("881001.WI",A1400,4,"2","20","1",1)</f>
        <v>2829.6700475413863</v>
      </c>
      <c r="M1400" s="12">
        <f>[1]!kdj("881001.WI",A1400,9,3,3,1,1,1)</f>
        <v>89.298883442745478</v>
      </c>
      <c r="N1400" s="7">
        <f>[1]!rsi("881001.WI",A1400,6,1,1)</f>
        <v>69.701263155151381</v>
      </c>
      <c r="O1400" s="7">
        <f>[1]!atr("881001.WI",A1400,14,"2","1",1)</f>
        <v>36.969999999999963</v>
      </c>
      <c r="P1400" s="21">
        <f>[1]!s_dq_close("000001.SH",A1400,1)</f>
        <v>2366.009</v>
      </c>
      <c r="Q1400" s="21">
        <f>[1]!s_dq_close("399107.SZ",A1400,1)</f>
        <v>1409.9480000000001</v>
      </c>
    </row>
    <row r="1401" spans="1:17" x14ac:dyDescent="0.25">
      <c r="A1401" s="6">
        <v>41926</v>
      </c>
      <c r="B1401" s="8">
        <f>[1]!i_dq_close($A$1,A1401)</f>
        <v>2904.3851</v>
      </c>
      <c r="C1401" s="8">
        <f>[1]!i_dq_pctchange($A$1,A1401)</f>
        <v>-0.30664342718987531</v>
      </c>
      <c r="D1401" s="8">
        <f>[1]!s_dq_volume("881001.WI",A1401,1000000)</f>
        <v>36880.197918999998</v>
      </c>
      <c r="E1401" s="8">
        <f>[1]!s_dq_turn($A$1,A1401)</f>
        <v>1.1657</v>
      </c>
      <c r="F1401" s="8">
        <f>[1]!s_share_freeshares($A$1,A1401,10000)</f>
        <v>119393347.8804</v>
      </c>
      <c r="G1401" s="8">
        <f>[1]!s_val_pe_ttm($A$1,A1401)</f>
        <v>13.728300094604492</v>
      </c>
      <c r="H1401" s="8">
        <f>[1]!s_val_dividendyield2($A$1,A1401)</f>
        <v>2.0026000000000002</v>
      </c>
      <c r="I1401" s="8">
        <f>[1]!s_val_pb_lf($A$1,A1401)</f>
        <v>1.7687000036239624</v>
      </c>
      <c r="J1401" s="11">
        <f>[1]!i_val_pe_percentile("881001.WI",A1401,"2000-01-01",A1401)</f>
        <v>14.985994397759104</v>
      </c>
      <c r="K1401" s="8">
        <f>[1]!macd("881001.WI",A1401,26,12,9,1,1,1)</f>
        <v>62.264832758964985</v>
      </c>
      <c r="L1401" s="8">
        <f>[1]!sar("881001.WI",A1401,4,"2","20","1",1)</f>
        <v>2842.9065338364198</v>
      </c>
      <c r="M1401" s="12">
        <f>[1]!kdj("881001.WI",A1401,9,3,3,1,1,1)</f>
        <v>82.56019946116372</v>
      </c>
      <c r="N1401" s="7">
        <f>[1]!rsi("881001.WI",A1401,6,1,1)</f>
        <v>63.615924855027295</v>
      </c>
      <c r="O1401" s="7">
        <f>[1]!atr("881001.WI",A1401,14,"2","1",1)</f>
        <v>37.278442857142828</v>
      </c>
      <c r="P1401" s="21">
        <f>[1]!s_dq_close("000001.SH",A1401,1)</f>
        <v>2359.4749999999999</v>
      </c>
      <c r="Q1401" s="21">
        <f>[1]!s_dq_close("399107.SZ",A1401,1)</f>
        <v>1405.9860000000001</v>
      </c>
    </row>
    <row r="1402" spans="1:17" x14ac:dyDescent="0.25">
      <c r="A1402" s="6">
        <v>41927</v>
      </c>
      <c r="B1402" s="8">
        <f>[1]!i_dq_close($A$1,A1402)</f>
        <v>2922.0237000000002</v>
      </c>
      <c r="C1402" s="8">
        <f>[1]!i_dq_pctchange($A$1,A1402)</f>
        <v>0.60730927176290173</v>
      </c>
      <c r="D1402" s="8">
        <f>[1]!s_dq_volume("881001.WI",A1402,1000000)</f>
        <v>36859.671227999999</v>
      </c>
      <c r="E1402" s="8">
        <f>[1]!s_dq_turn($A$1,A1402)</f>
        <v>1.1646000000000001</v>
      </c>
      <c r="F1402" s="8">
        <f>[1]!s_share_freeshares($A$1,A1402,10000)</f>
        <v>119407176.796</v>
      </c>
      <c r="G1402" s="8">
        <f>[1]!s_val_pe_ttm($A$1,A1402)</f>
        <v>13.795599937438965</v>
      </c>
      <c r="H1402" s="8">
        <f>[1]!s_val_dividendyield2($A$1,A1402)</f>
        <v>1.9919</v>
      </c>
      <c r="I1402" s="8">
        <f>[1]!s_val_pb_lf($A$1,A1402)</f>
        <v>1.7776999473571777</v>
      </c>
      <c r="J1402" s="11">
        <f>[1]!i_val_pe_percentile("881001.WI",A1402,"2000-01-01",A1402)</f>
        <v>15.485858302996361</v>
      </c>
      <c r="K1402" s="8">
        <f>[1]!macd("881001.WI",A1402,26,12,9,1,1,1)</f>
        <v>61.283290446455794</v>
      </c>
      <c r="L1402" s="8">
        <f>[1]!sar("881001.WI",A1402,4,"2","20","1",1)</f>
        <v>2854.5546417760493</v>
      </c>
      <c r="M1402" s="12">
        <f>[1]!kdj("881001.WI",A1402,9,3,3,1,1,1)</f>
        <v>83.175459980784538</v>
      </c>
      <c r="N1402" s="7">
        <f>[1]!rsi("881001.WI",A1402,6,1,1)</f>
        <v>69.852178006765683</v>
      </c>
      <c r="O1402" s="7">
        <f>[1]!atr("881001.WI",A1402,14,"2","1",1)</f>
        <v>38.137564285714298</v>
      </c>
      <c r="P1402" s="21">
        <f>[1]!s_dq_close("000001.SH",A1402,1)</f>
        <v>2373.67</v>
      </c>
      <c r="Q1402" s="21">
        <f>[1]!s_dq_close("399107.SZ",A1402,1)</f>
        <v>1411.655</v>
      </c>
    </row>
    <row r="1403" spans="1:17" x14ac:dyDescent="0.25">
      <c r="A1403" s="6">
        <v>41928</v>
      </c>
      <c r="B1403" s="8">
        <f>[1]!i_dq_close($A$1,A1403)</f>
        <v>2885.7597000000001</v>
      </c>
      <c r="C1403" s="8">
        <f>[1]!i_dq_pctchange($A$1,A1403)</f>
        <v>-1.2410576957332728</v>
      </c>
      <c r="D1403" s="8">
        <f>[1]!s_dq_volume("881001.WI",A1403,1000000)</f>
        <v>42241.681612</v>
      </c>
      <c r="E1403" s="8">
        <f>[1]!s_dq_turn($A$1,A1403)</f>
        <v>1.3345</v>
      </c>
      <c r="F1403" s="8">
        <f>[1]!s_share_freeshares($A$1,A1403,10000)</f>
        <v>119482923.947</v>
      </c>
      <c r="G1403" s="8">
        <f>[1]!s_val_pe_ttm($A$1,A1403)</f>
        <v>13.677499771118164</v>
      </c>
      <c r="H1403" s="8">
        <f>[1]!s_val_dividendyield2($A$1,A1403)</f>
        <v>2.0102000000000002</v>
      </c>
      <c r="I1403" s="8">
        <f>[1]!s_val_pb_lf($A$1,A1403)</f>
        <v>1.7620999813079834</v>
      </c>
      <c r="J1403" s="11">
        <f>[1]!i_val_pe_percentile("881001.WI",A1403,"2000-01-01",A1403)</f>
        <v>14.697648376259798</v>
      </c>
      <c r="K1403" s="8">
        <f>[1]!macd("881001.WI",A1403,26,12,9,1,1,1)</f>
        <v>56.923036036980193</v>
      </c>
      <c r="L1403" s="8">
        <f>[1]!sar("881001.WI",A1403,4,"2","20","1",1)</f>
        <v>2864.4070567629233</v>
      </c>
      <c r="M1403" s="12">
        <f>[1]!kdj("881001.WI",A1403,9,3,3,1,1,1)</f>
        <v>66.950444786639437</v>
      </c>
      <c r="N1403" s="7">
        <f>[1]!rsi("881001.WI",A1403,6,1,1)</f>
        <v>49.092507637787797</v>
      </c>
      <c r="O1403" s="7">
        <f>[1]!atr("881001.WI",A1403,14,"2","1",1)</f>
        <v>39.470221428571413</v>
      </c>
      <c r="P1403" s="21">
        <f>[1]!s_dq_close("000001.SH",A1403,1)</f>
        <v>2356.4989999999998</v>
      </c>
      <c r="Q1403" s="21">
        <f>[1]!s_dq_close("399107.SZ",A1403,1)</f>
        <v>1392.5229999999999</v>
      </c>
    </row>
    <row r="1404" spans="1:17" x14ac:dyDescent="0.25">
      <c r="A1404" s="6">
        <v>41929</v>
      </c>
      <c r="B1404" s="8">
        <f>[1]!i_dq_close($A$1,A1404)</f>
        <v>2865.0513999999998</v>
      </c>
      <c r="C1404" s="8">
        <f>[1]!i_dq_pctchange($A$1,A1404)</f>
        <v>-0.71760306306863442</v>
      </c>
      <c r="D1404" s="8">
        <f>[1]!s_dq_volume("881001.WI",A1404,1000000)</f>
        <v>38064.398993000003</v>
      </c>
      <c r="E1404" s="8">
        <f>[1]!s_dq_turn($A$1,A1404)</f>
        <v>1.2024999999999999</v>
      </c>
      <c r="F1404" s="8">
        <f>[1]!s_share_freeshares($A$1,A1404,10000)</f>
        <v>119484907.3108</v>
      </c>
      <c r="G1404" s="8">
        <f>[1]!s_val_pe_ttm($A$1,A1404)</f>
        <v>13.591500282287598</v>
      </c>
      <c r="H1404" s="8">
        <f>[1]!s_val_dividendyield2($A$1,A1404)</f>
        <v>2.0232000000000001</v>
      </c>
      <c r="I1404" s="8">
        <f>[1]!s_val_pb_lf($A$1,A1404)</f>
        <v>1.7506999969482422</v>
      </c>
      <c r="J1404" s="11">
        <f>[1]!i_val_pe_percentile("881001.WI",A1404,"2000-01-01",A1404)</f>
        <v>14.189756507136861</v>
      </c>
      <c r="K1404" s="8">
        <f>[1]!macd("881001.WI",A1404,26,12,9,1,1,1)</f>
        <v>51.206242570445283</v>
      </c>
      <c r="L1404" s="8">
        <f>[1]!sar("881001.WI",A1404,4,"2","20","1",1)</f>
        <v>2938.12</v>
      </c>
      <c r="M1404" s="12">
        <f>[1]!kdj("881001.WI",A1404,9,3,3,1,1,1)</f>
        <v>57.712948285518614</v>
      </c>
      <c r="N1404" s="7">
        <f>[1]!rsi("881001.WI",A1404,6,1,1)</f>
        <v>40.786267979351564</v>
      </c>
      <c r="O1404" s="7">
        <f>[1]!atr("881001.WI",A1404,14,"2","1",1)</f>
        <v>41.368435714285688</v>
      </c>
      <c r="P1404" s="21">
        <f>[1]!s_dq_close("000001.SH",A1404,1)</f>
        <v>2341.1840000000002</v>
      </c>
      <c r="Q1404" s="21">
        <f>[1]!s_dq_close("399107.SZ",A1404,1)</f>
        <v>1382.6289999999999</v>
      </c>
    </row>
    <row r="1405" spans="1:17" x14ac:dyDescent="0.25">
      <c r="A1405" s="6">
        <v>41932</v>
      </c>
      <c r="B1405" s="8">
        <f>[1]!i_dq_close($A$1,A1405)</f>
        <v>2896.9825999999998</v>
      </c>
      <c r="C1405" s="8">
        <f>[1]!i_dq_pctchange($A$1,A1405)</f>
        <v>1.1145070556151275</v>
      </c>
      <c r="D1405" s="8">
        <f>[1]!s_dq_volume("881001.WI",A1405,1000000)</f>
        <v>28847.082654999998</v>
      </c>
      <c r="E1405" s="8">
        <f>[1]!s_dq_turn($A$1,A1405)</f>
        <v>0.91120000000000001</v>
      </c>
      <c r="F1405" s="8">
        <f>[1]!s_share_freeshares($A$1,A1405,10000)</f>
        <v>119527029.2889</v>
      </c>
      <c r="G1405" s="8">
        <f>[1]!s_val_pe_ttm($A$1,A1405)</f>
        <v>13.707900047302246</v>
      </c>
      <c r="H1405" s="8">
        <f>[1]!s_val_dividendyield2($A$1,A1405)</f>
        <v>2.0043000000000002</v>
      </c>
      <c r="I1405" s="8">
        <f>[1]!s_val_pb_lf($A$1,A1405)</f>
        <v>1.7655999660491943</v>
      </c>
      <c r="J1405" s="11">
        <f>[1]!i_val_pe_percentile("881001.WI",A1405,"2000-01-01",A1405)</f>
        <v>14.969222160044767</v>
      </c>
      <c r="K1405" s="8">
        <f>[1]!macd("881001.WI",A1405,26,12,9,1,1,1)</f>
        <v>48.690944640020462</v>
      </c>
      <c r="L1405" s="8">
        <f>[1]!sar("881001.WI",A1405,4,"2","20","1",1)</f>
        <v>2935.6909799999999</v>
      </c>
      <c r="M1405" s="12">
        <f>[1]!kdj("881001.WI",A1405,9,3,3,1,1,1)</f>
        <v>60.186647373821508</v>
      </c>
      <c r="N1405" s="7">
        <f>[1]!rsi("881001.WI",A1405,6,1,1)</f>
        <v>54.904355688656914</v>
      </c>
      <c r="O1405" s="7">
        <f>[1]!atr("881001.WI",A1405,14,"2","1",1)</f>
        <v>41.21386428571428</v>
      </c>
      <c r="P1405" s="21">
        <f>[1]!s_dq_close("000001.SH",A1405,1)</f>
        <v>2356.7280000000001</v>
      </c>
      <c r="Q1405" s="21">
        <f>[1]!s_dq_close("399107.SZ",A1405,1)</f>
        <v>1400.9280000000001</v>
      </c>
    </row>
    <row r="1406" spans="1:17" x14ac:dyDescent="0.25">
      <c r="A1406" s="6">
        <v>41933</v>
      </c>
      <c r="B1406" s="8">
        <f>[1]!i_dq_close($A$1,A1406)</f>
        <v>2871.1581999999999</v>
      </c>
      <c r="C1406" s="8">
        <f>[1]!i_dq_pctchange($A$1,A1406)</f>
        <v>-0.89142406309240407</v>
      </c>
      <c r="D1406" s="8">
        <f>[1]!s_dq_volume("881001.WI",A1406,1000000)</f>
        <v>30049.953323000002</v>
      </c>
      <c r="E1406" s="8">
        <f>[1]!s_dq_turn($A$1,A1406)</f>
        <v>0.94920000000000004</v>
      </c>
      <c r="F1406" s="8">
        <f>[1]!s_share_freeshares($A$1,A1406,10000)</f>
        <v>119538102.667</v>
      </c>
      <c r="G1406" s="8">
        <f>[1]!s_val_pe_ttm($A$1,A1406)</f>
        <v>13.627699851989746</v>
      </c>
      <c r="H1406" s="8">
        <f>[1]!s_val_dividendyield2($A$1,A1406)</f>
        <v>2.0192000000000001</v>
      </c>
      <c r="I1406" s="8">
        <f>[1]!s_val_pb_lf($A$1,A1406)</f>
        <v>1.7520999908447266</v>
      </c>
      <c r="J1406" s="11">
        <f>[1]!i_val_pe_percentile("881001.WI",A1406,"2000-01-01",A1406)</f>
        <v>14.377622377622378</v>
      </c>
      <c r="K1406" s="8">
        <f>[1]!macd("881001.WI",A1406,26,12,9,1,1,1)</f>
        <v>44.105320966440104</v>
      </c>
      <c r="L1406" s="8">
        <f>[1]!sar("881001.WI",A1406,4,"2","20","1",1)</f>
        <v>2933.3105403999998</v>
      </c>
      <c r="M1406" s="12">
        <f>[1]!kdj("881001.WI",A1406,9,3,3,1,1,1)</f>
        <v>54.854614410887017</v>
      </c>
      <c r="N1406" s="7">
        <f>[1]!rsi("881001.WI",A1406,6,1,1)</f>
        <v>44.587201855352241</v>
      </c>
      <c r="O1406" s="7">
        <f>[1]!atr("881001.WI",A1406,14,"2","1",1)</f>
        <v>39.538942857142857</v>
      </c>
      <c r="P1406" s="21">
        <f>[1]!s_dq_close("000001.SH",A1406,1)</f>
        <v>2339.6570000000002</v>
      </c>
      <c r="Q1406" s="21">
        <f>[1]!s_dq_close("399107.SZ",A1406,1)</f>
        <v>1390.2449999999999</v>
      </c>
    </row>
    <row r="1407" spans="1:17" x14ac:dyDescent="0.25">
      <c r="A1407" s="6">
        <v>41934</v>
      </c>
      <c r="B1407" s="8">
        <f>[1]!i_dq_close($A$1,A1407)</f>
        <v>2843.1659</v>
      </c>
      <c r="C1407" s="8">
        <f>[1]!i_dq_pctchange($A$1,A1407)</f>
        <v>-0.97494801923488184</v>
      </c>
      <c r="D1407" s="8">
        <f>[1]!s_dq_volume("881001.WI",A1407,1000000)</f>
        <v>27447.897077000001</v>
      </c>
      <c r="E1407" s="8">
        <f>[1]!s_dq_turn($A$1,A1407)</f>
        <v>0.8669</v>
      </c>
      <c r="F1407" s="8">
        <f>[1]!s_share_freeshares($A$1,A1407,10000)</f>
        <v>119557467.9888</v>
      </c>
      <c r="G1407" s="8">
        <f>[1]!s_val_pe_ttm($A$1,A1407)</f>
        <v>13.530799865722656</v>
      </c>
      <c r="H1407" s="8">
        <f>[1]!s_val_dividendyield2($A$1,A1407)</f>
        <v>2.0350000000000001</v>
      </c>
      <c r="I1407" s="8">
        <f>[1]!s_val_pb_lf($A$1,A1407)</f>
        <v>1.7388999462127686</v>
      </c>
      <c r="J1407" s="11">
        <f>[1]!i_val_pe_percentile("881001.WI",A1407,"2000-01-01",A1407)</f>
        <v>14.038031319910516</v>
      </c>
      <c r="K1407" s="8">
        <f>[1]!macd("881001.WI",A1407,26,12,9,1,1,1)</f>
        <v>37.776967137094289</v>
      </c>
      <c r="L1407" s="8">
        <f>[1]!sar("881001.WI",A1407,4,"2","20","1",1)</f>
        <v>2930.9777095919999</v>
      </c>
      <c r="M1407" s="12">
        <f>[1]!kdj("881001.WI",A1407,9,3,3,1,1,1)</f>
        <v>43.842058524654078</v>
      </c>
      <c r="N1407" s="7">
        <f>[1]!rsi("881001.WI",A1407,6,1,1)</f>
        <v>35.829608760346275</v>
      </c>
      <c r="O1407" s="7">
        <f>[1]!atr("881001.WI",A1407,14,"2","1",1)</f>
        <v>39.988771428571454</v>
      </c>
      <c r="P1407" s="21">
        <f>[1]!s_dq_close("000001.SH",A1407,1)</f>
        <v>2326.5529999999999</v>
      </c>
      <c r="Q1407" s="21">
        <f>[1]!s_dq_close("399107.SZ",A1407,1)</f>
        <v>1374.769</v>
      </c>
    </row>
    <row r="1408" spans="1:17" x14ac:dyDescent="0.25">
      <c r="A1408" s="6">
        <v>41935</v>
      </c>
      <c r="B1408" s="8">
        <f>[1]!i_dq_close($A$1,A1408)</f>
        <v>2803.2060000000001</v>
      </c>
      <c r="C1408" s="8">
        <f>[1]!i_dq_pctchange($A$1,A1408)</f>
        <v>-1.405471977558532</v>
      </c>
      <c r="D1408" s="8">
        <f>[1]!s_dq_volume("881001.WI",A1408,1000000)</f>
        <v>29510.152755999999</v>
      </c>
      <c r="E1408" s="8">
        <f>[1]!s_dq_turn($A$1,A1408)</f>
        <v>0.93200000000000005</v>
      </c>
      <c r="F1408" s="8">
        <f>[1]!s_share_freeshares($A$1,A1408,10000)</f>
        <v>119558517.538</v>
      </c>
      <c r="G1408" s="8">
        <f>[1]!s_val_pe_ttm($A$1,A1408)</f>
        <v>13.363200187683105</v>
      </c>
      <c r="H1408" s="8">
        <f>[1]!s_val_dividendyield2($A$1,A1408)</f>
        <v>2.0602999999999998</v>
      </c>
      <c r="I1408" s="8">
        <f>[1]!s_val_pb_lf($A$1,A1408)</f>
        <v>1.7182999849319458</v>
      </c>
      <c r="J1408" s="11">
        <f>[1]!i_val_pe_percentile("881001.WI",A1408,"2000-01-01",A1408)</f>
        <v>12.776069331842328</v>
      </c>
      <c r="K1408" s="8">
        <f>[1]!macd("881001.WI",A1408,26,12,9,1,1,1)</f>
        <v>29.200664084050459</v>
      </c>
      <c r="L1408" s="8">
        <f>[1]!sar("881001.WI",A1408,4,"2","20","1",1)</f>
        <v>2928.6915354001599</v>
      </c>
      <c r="M1408" s="12">
        <f>[1]!kdj("881001.WI",A1408,9,3,3,1,1,1)</f>
        <v>31.308230565110623</v>
      </c>
      <c r="N1408" s="7">
        <f>[1]!rsi("881001.WI",A1408,6,1,1)</f>
        <v>26.80921187791138</v>
      </c>
      <c r="O1408" s="7">
        <f>[1]!atr("881001.WI",A1408,14,"2","1",1)</f>
        <v>42.011692857142897</v>
      </c>
      <c r="P1408" s="21">
        <f>[1]!s_dq_close("000001.SH",A1408,1)</f>
        <v>2302.4180000000001</v>
      </c>
      <c r="Q1408" s="21">
        <f>[1]!s_dq_close("399107.SZ",A1408,1)</f>
        <v>1353.8510000000001</v>
      </c>
    </row>
    <row r="1409" spans="1:17" x14ac:dyDescent="0.25">
      <c r="A1409" s="6">
        <v>41936</v>
      </c>
      <c r="B1409" s="8">
        <f>[1]!i_dq_close($A$1,A1409)</f>
        <v>2804.9072999999999</v>
      </c>
      <c r="C1409" s="8">
        <f>[1]!i_dq_pctchange($A$1,A1409)</f>
        <v>6.0691222835557536E-2</v>
      </c>
      <c r="D1409" s="8">
        <f>[1]!s_dq_volume("881001.WI",A1409,1000000)</f>
        <v>23114.691391</v>
      </c>
      <c r="E1409" s="8">
        <f>[1]!s_dq_turn($A$1,A1409)</f>
        <v>0.73</v>
      </c>
      <c r="F1409" s="8">
        <f>[1]!s_share_freeshares($A$1,A1409,10000)</f>
        <v>119568145.06900001</v>
      </c>
      <c r="G1409" s="8">
        <f>[1]!s_val_pe_ttm($A$1,A1409)</f>
        <v>13.334400177001953</v>
      </c>
      <c r="H1409" s="8">
        <f>[1]!s_val_dividendyield2($A$1,A1409)</f>
        <v>2.0590000000000002</v>
      </c>
      <c r="I1409" s="8">
        <f>[1]!s_val_pb_lf($A$1,A1409)</f>
        <v>1.7002999782562256</v>
      </c>
      <c r="J1409" s="11">
        <f>[1]!i_val_pe_percentile("881001.WI",A1409,"2000-01-01",A1409)</f>
        <v>12.660704304080491</v>
      </c>
      <c r="K1409" s="8">
        <f>[1]!macd("881001.WI",A1409,26,12,9,1,1,1)</f>
        <v>22.284283468884496</v>
      </c>
      <c r="L1409" s="8">
        <f>[1]!sar("881001.WI",A1409,4,"2","20","1",1)</f>
        <v>2923.3129219841535</v>
      </c>
      <c r="M1409" s="12">
        <f>[1]!kdj("881001.WI",A1409,9,3,3,1,1,1)</f>
        <v>23.346455359391925</v>
      </c>
      <c r="N1409" s="7">
        <f>[1]!rsi("881001.WI",A1409,6,1,1)</f>
        <v>27.738664631783749</v>
      </c>
      <c r="O1409" s="7">
        <f>[1]!atr("881001.WI",A1409,14,"2","1",1)</f>
        <v>42.213428571428622</v>
      </c>
      <c r="P1409" s="21">
        <f>[1]!s_dq_close("000001.SH",A1409,1)</f>
        <v>2302.2800000000002</v>
      </c>
      <c r="Q1409" s="21">
        <f>[1]!s_dq_close("399107.SZ",A1409,1)</f>
        <v>1354.4490000000001</v>
      </c>
    </row>
    <row r="1410" spans="1:17" x14ac:dyDescent="0.25">
      <c r="A1410" s="6">
        <v>41939</v>
      </c>
      <c r="B1410" s="8">
        <f>[1]!i_dq_close($A$1,A1410)</f>
        <v>2805.8148999999999</v>
      </c>
      <c r="C1410" s="8">
        <f>[1]!i_dq_pctchange($A$1,A1410)</f>
        <v>3.2357575596170404E-2</v>
      </c>
      <c r="D1410" s="8">
        <f>[1]!s_dq_volume("881001.WI",A1410,1000000)</f>
        <v>23129.953724999999</v>
      </c>
      <c r="E1410" s="8">
        <f>[1]!s_dq_turn($A$1,A1410)</f>
        <v>0.73019999999999996</v>
      </c>
      <c r="F1410" s="8">
        <f>[1]!s_share_freeshares($A$1,A1410,10000)</f>
        <v>119721455.92900001</v>
      </c>
      <c r="G1410" s="8">
        <f>[1]!s_val_pe_ttm($A$1,A1410)</f>
        <v>13.307399749755859</v>
      </c>
      <c r="H1410" s="8">
        <f>[1]!s_val_dividendyield2($A$1,A1410)</f>
        <v>2.0619000000000001</v>
      </c>
      <c r="I1410" s="8">
        <f>[1]!s_val_pb_lf($A$1,A1410)</f>
        <v>1.6928000450134277</v>
      </c>
      <c r="J1410" s="11">
        <f>[1]!i_val_pe_percentile("881001.WI",A1410,"2000-01-01",A1410)</f>
        <v>12.517462978485611</v>
      </c>
      <c r="K1410" s="8">
        <f>[1]!macd("881001.WI",A1410,26,12,9,1,1,1)</f>
        <v>16.683915938838709</v>
      </c>
      <c r="L1410" s="8">
        <f>[1]!sar("881001.WI",A1410,4,"2","20","1",1)</f>
        <v>2918.1494531047874</v>
      </c>
      <c r="M1410" s="12">
        <f>[1]!kdj("881001.WI",A1410,9,3,3,1,1,1)</f>
        <v>21.68884306693376</v>
      </c>
      <c r="N1410" s="7">
        <f>[1]!rsi("881001.WI",A1410,6,1,1)</f>
        <v>28.321378521923879</v>
      </c>
      <c r="O1410" s="7">
        <f>[1]!atr("881001.WI",A1410,14,"2","1",1)</f>
        <v>43.022414285714341</v>
      </c>
      <c r="P1410" s="21">
        <f>[1]!s_dq_close("000001.SH",A1410,1)</f>
        <v>2290.4369999999999</v>
      </c>
      <c r="Q1410" s="21">
        <f>[1]!s_dq_close("399107.SZ",A1410,1)</f>
        <v>1360.4860000000001</v>
      </c>
    </row>
    <row r="1411" spans="1:17" x14ac:dyDescent="0.25">
      <c r="A1411" s="6">
        <v>41940</v>
      </c>
      <c r="B1411" s="8">
        <f>[1]!i_dq_close($A$1,A1411)</f>
        <v>2875.3501000000001</v>
      </c>
      <c r="C1411" s="8">
        <f>[1]!i_dq_pctchange($A$1,A1411)</f>
        <v>2.4782532874852246</v>
      </c>
      <c r="D1411" s="8">
        <f>[1]!s_dq_volume("881001.WI",A1411,1000000)</f>
        <v>31709.051876000001</v>
      </c>
      <c r="E1411" s="8">
        <f>[1]!s_dq_turn($A$1,A1411)</f>
        <v>1.0008999999999999</v>
      </c>
      <c r="F1411" s="8">
        <f>[1]!s_share_freeshares($A$1,A1411,10000)</f>
        <v>119762050.638</v>
      </c>
      <c r="G1411" s="8">
        <f>[1]!s_val_pe_ttm($A$1,A1411)</f>
        <v>13.566699981689453</v>
      </c>
      <c r="H1411" s="8">
        <f>[1]!s_val_dividendyield2($A$1,A1411)</f>
        <v>2.0181</v>
      </c>
      <c r="I1411" s="8">
        <f>[1]!s_val_pb_lf($A$1,A1411)</f>
        <v>1.7266000509262085</v>
      </c>
      <c r="J1411" s="11">
        <f>[1]!i_val_pe_percentile("881001.WI",A1411,"2000-01-01",A1411)</f>
        <v>14.217877094972067</v>
      </c>
      <c r="K1411" s="8">
        <f>[1]!macd("881001.WI",A1411,26,12,9,1,1,1)</f>
        <v>17.653001025681988</v>
      </c>
      <c r="L1411" s="8">
        <f>[1]!sar("881001.WI",A1411,4,"2","20","1",1)</f>
        <v>2909.6225139185003</v>
      </c>
      <c r="M1411" s="12">
        <f>[1]!kdj("881001.WI",A1411,9,3,3,1,1,1)</f>
        <v>34.883813489841181</v>
      </c>
      <c r="N1411" s="7">
        <f>[1]!rsi("881001.WI",A1411,6,1,1)</f>
        <v>58.838035186652149</v>
      </c>
      <c r="O1411" s="7">
        <f>[1]!atr("881001.WI",A1411,14,"2","1",1)</f>
        <v>44.750542857142918</v>
      </c>
      <c r="P1411" s="21">
        <f>[1]!s_dq_close("000001.SH",A1411,1)</f>
        <v>2337.8710000000001</v>
      </c>
      <c r="Q1411" s="21">
        <f>[1]!s_dq_close("399107.SZ",A1411,1)</f>
        <v>1393.14</v>
      </c>
    </row>
    <row r="1412" spans="1:17" x14ac:dyDescent="0.25">
      <c r="A1412" s="6">
        <v>41941</v>
      </c>
      <c r="B1412" s="8">
        <f>[1]!i_dq_close($A$1,A1412)</f>
        <v>2919.0965000000001</v>
      </c>
      <c r="C1412" s="8">
        <f>[1]!i_dq_pctchange($A$1,A1412)</f>
        <v>1.5214286427242369</v>
      </c>
      <c r="D1412" s="8">
        <f>[1]!s_dq_volume("881001.WI",A1412,1000000)</f>
        <v>45285.944054</v>
      </c>
      <c r="E1412" s="8">
        <f>[1]!s_dq_turn($A$1,A1412)</f>
        <v>1.4292</v>
      </c>
      <c r="F1412" s="8">
        <f>[1]!s_share_freeshares($A$1,A1412,10000)</f>
        <v>119903088.97400001</v>
      </c>
      <c r="G1412" s="8">
        <f>[1]!s_val_pe_ttm($A$1,A1412)</f>
        <v>13.699000358581543</v>
      </c>
      <c r="H1412" s="8">
        <f>[1]!s_val_dividendyield2($A$1,A1412)</f>
        <v>1.9891000000000001</v>
      </c>
      <c r="I1412" s="8">
        <f>[1]!s_val_pb_lf($A$1,A1412)</f>
        <v>1.7431999444961548</v>
      </c>
      <c r="J1412" s="11">
        <f>[1]!i_val_pe_percentile("881001.WI",A1412,"2000-01-01",A1412)</f>
        <v>15.02373638648422</v>
      </c>
      <c r="K1412" s="8">
        <f>[1]!macd("881001.WI",A1412,26,12,9,1,1,1)</f>
        <v>21.700823233029951</v>
      </c>
      <c r="L1412" s="8">
        <f>[1]!sar("881001.WI",A1412,4,"2","20","1",1)</f>
        <v>2776.0338000000002</v>
      </c>
      <c r="M1412" s="12">
        <f>[1]!kdj("881001.WI",A1412,9,3,3,1,1,1)</f>
        <v>54.41532009744153</v>
      </c>
      <c r="N1412" s="7">
        <f>[1]!rsi("881001.WI",A1412,6,1,1)</f>
        <v>68.850085505575436</v>
      </c>
      <c r="O1412" s="7">
        <f>[1]!atr("881001.WI",A1412,14,"2","1",1)</f>
        <v>45.717978571428638</v>
      </c>
      <c r="P1412" s="21">
        <f>[1]!s_dq_close("000001.SH",A1412,1)</f>
        <v>2373.0300000000002</v>
      </c>
      <c r="Q1412" s="21">
        <f>[1]!s_dq_close("399107.SZ",A1412,1)</f>
        <v>1410.383</v>
      </c>
    </row>
    <row r="1413" spans="1:17" x14ac:dyDescent="0.25">
      <c r="A1413" s="6">
        <v>41942</v>
      </c>
      <c r="B1413" s="8">
        <f>[1]!i_dq_close($A$1,A1413)</f>
        <v>2929.2671999999998</v>
      </c>
      <c r="C1413" s="8">
        <f>[1]!i_dq_pctchange($A$1,A1413)</f>
        <v>0.34841945101848021</v>
      </c>
      <c r="D1413" s="8">
        <f>[1]!s_dq_volume("881001.WI",A1413,1000000)</f>
        <v>46764.839573999998</v>
      </c>
      <c r="E1413" s="8">
        <f>[1]!s_dq_turn($A$1,A1413)</f>
        <v>1.4756</v>
      </c>
      <c r="F1413" s="8">
        <f>[1]!s_share_freeshares($A$1,A1413,10000)</f>
        <v>119874140.4721</v>
      </c>
      <c r="G1413" s="8">
        <f>[1]!s_val_pe_ttm($A$1,A1413)</f>
        <v>13.708000183105469</v>
      </c>
      <c r="H1413" s="8">
        <f>[1]!s_val_dividendyield2($A$1,A1413)</f>
        <v>1.9795</v>
      </c>
      <c r="I1413" s="8">
        <f>[1]!s_val_pb_lf($A$1,A1413)</f>
        <v>1.7352999448776245</v>
      </c>
      <c r="J1413" s="11">
        <f>[1]!i_val_pe_percentile("881001.WI",A1413,"2000-01-01",A1413)</f>
        <v>15.159128978224457</v>
      </c>
      <c r="K1413" s="8">
        <f>[1]!macd("881001.WI",A1413,26,12,9,1,1,1)</f>
        <v>25.436228971173932</v>
      </c>
      <c r="L1413" s="8">
        <f>[1]!sar("881001.WI",A1413,4,"2","20","1",1)</f>
        <v>2779.0946739999999</v>
      </c>
      <c r="M1413" s="12">
        <f>[1]!kdj("881001.WI",A1413,9,3,3,1,1,1)</f>
        <v>67.961051936045266</v>
      </c>
      <c r="N1413" s="7">
        <f>[1]!rsi("881001.WI",A1413,6,1,1)</f>
        <v>70.82960168869721</v>
      </c>
      <c r="O1413" s="7">
        <f>[1]!atr("881001.WI",A1413,14,"2","1",1)</f>
        <v>45.370035714285741</v>
      </c>
      <c r="P1413" s="21">
        <f>[1]!s_dq_close("000001.SH",A1413,1)</f>
        <v>2391.076</v>
      </c>
      <c r="Q1413" s="21">
        <f>[1]!s_dq_close("399107.SZ",A1413,1)</f>
        <v>1409.9570000000001</v>
      </c>
    </row>
    <row r="1414" spans="1:17" x14ac:dyDescent="0.25">
      <c r="A1414" s="6">
        <v>41943</v>
      </c>
      <c r="B1414" s="8">
        <f>[1]!i_dq_close($A$1,A1414)</f>
        <v>2946.7975000000001</v>
      </c>
      <c r="C1414" s="8">
        <f>[1]!i_dq_pctchange($A$1,A1414)</f>
        <v>0.59845342889854347</v>
      </c>
      <c r="D1414" s="8">
        <f>[1]!s_dq_volume("881001.WI",A1414,1000000)</f>
        <v>50002.241987000001</v>
      </c>
      <c r="E1414" s="8">
        <f>[1]!s_dq_turn($A$1,A1414)</f>
        <v>1.5775999999999999</v>
      </c>
      <c r="F1414" s="8">
        <f>[1]!s_share_freeshares($A$1,A1414,10000)</f>
        <v>119929538.5355</v>
      </c>
      <c r="G1414" s="8">
        <f>[1]!s_val_pe_ttm($A$1,A1414)</f>
        <v>13.745499610900879</v>
      </c>
      <c r="H1414" s="8">
        <f>[1]!s_val_dividendyield2($A$1,A1414)</f>
        <v>1.9648000000000001</v>
      </c>
      <c r="I1414" s="8">
        <f>[1]!s_val_pb_lf($A$1,A1414)</f>
        <v>1.7324999570846558</v>
      </c>
      <c r="J1414" s="11">
        <f>[1]!i_val_pe_percentile("881001.WI",A1414,"2000-01-01",A1414)</f>
        <v>15.433993859893944</v>
      </c>
      <c r="K1414" s="8">
        <f>[1]!macd("881001.WI",A1414,26,12,9,1,1,1)</f>
        <v>29.471385843267399</v>
      </c>
      <c r="L1414" s="8">
        <f>[1]!sar("881001.WI",A1414,4,"2","20","1",1)</f>
        <v>2785.42060704</v>
      </c>
      <c r="M1414" s="12">
        <f>[1]!kdj("881001.WI",A1414,9,3,3,1,1,1)</f>
        <v>78.425195710766346</v>
      </c>
      <c r="N1414" s="7">
        <f>[1]!rsi("881001.WI",A1414,6,1,1)</f>
        <v>74.218304083373425</v>
      </c>
      <c r="O1414" s="7">
        <f>[1]!atr("881001.WI",A1414,14,"2","1",1)</f>
        <v>44.597928571428611</v>
      </c>
      <c r="P1414" s="21">
        <f>[1]!s_dq_close("000001.SH",A1414,1)</f>
        <v>2420.1779999999999</v>
      </c>
      <c r="Q1414" s="21">
        <f>[1]!s_dq_close("399107.SZ",A1414,1)</f>
        <v>1410.9</v>
      </c>
    </row>
    <row r="1415" spans="1:17" x14ac:dyDescent="0.25">
      <c r="A1415" s="6">
        <v>41946</v>
      </c>
      <c r="B1415" s="8">
        <f>[1]!i_dq_close($A$1,A1415)</f>
        <v>2967.7062000000001</v>
      </c>
      <c r="C1415" s="8">
        <f>[1]!i_dq_pctchange($A$1,A1415)</f>
        <v>0.70953976308178468</v>
      </c>
      <c r="D1415" s="8">
        <f>[1]!s_dq_volume("881001.WI",A1415,1000000)</f>
        <v>47133.119875999997</v>
      </c>
      <c r="E1415" s="8">
        <f>[1]!s_dq_turn($A$1,A1415)</f>
        <v>1.4867999999999999</v>
      </c>
      <c r="F1415" s="8">
        <f>[1]!s_share_freeshares($A$1,A1415,10000)</f>
        <v>119972934.6344</v>
      </c>
      <c r="G1415" s="8">
        <f>[1]!s_val_pe_ttm($A$1,A1415)</f>
        <v>13.810799598693848</v>
      </c>
      <c r="H1415" s="8">
        <f>[1]!s_val_dividendyield2($A$1,A1415)</f>
        <v>1.9539</v>
      </c>
      <c r="I1415" s="8">
        <f>[1]!s_val_pb_lf($A$1,A1415)</f>
        <v>1.7407000064849854</v>
      </c>
      <c r="J1415" s="11">
        <f>[1]!i_val_pe_percentile("881001.WI",A1415,"2000-01-01",A1415)</f>
        <v>15.931919642857142</v>
      </c>
      <c r="K1415" s="8">
        <f>[1]!macd("881001.WI",A1415,26,12,9,1,1,1)</f>
        <v>33.964907770483023</v>
      </c>
      <c r="L1415" s="8">
        <f>[1]!sar("881001.WI",A1415,4,"2","20","1",1)</f>
        <v>2795.1698926176</v>
      </c>
      <c r="M1415" s="12">
        <f>[1]!kdj("881001.WI",A1415,9,3,3,1,1,1)</f>
        <v>84.888363105280277</v>
      </c>
      <c r="N1415" s="7">
        <f>[1]!rsi("881001.WI",A1415,6,1,1)</f>
        <v>77.893859138969916</v>
      </c>
      <c r="O1415" s="7">
        <f>[1]!atr("881001.WI",A1415,14,"2","1",1)</f>
        <v>43.227528571428593</v>
      </c>
      <c r="P1415" s="21">
        <f>[1]!s_dq_close("000001.SH",A1415,1)</f>
        <v>2430.0320000000002</v>
      </c>
      <c r="Q1415" s="21">
        <f>[1]!s_dq_close("399107.SZ",A1415,1)</f>
        <v>1422.2829999999999</v>
      </c>
    </row>
    <row r="1416" spans="1:17" x14ac:dyDescent="0.25">
      <c r="A1416" s="6">
        <v>41947</v>
      </c>
      <c r="B1416" s="8">
        <f>[1]!i_dq_close($A$1,A1416)</f>
        <v>2958.8566999999998</v>
      </c>
      <c r="C1416" s="8">
        <f>[1]!i_dq_pctchange($A$1,A1416)</f>
        <v>-0.29819326454890521</v>
      </c>
      <c r="D1416" s="8">
        <f>[1]!s_dq_volume("881001.WI",A1416,1000000)</f>
        <v>48135.761022999999</v>
      </c>
      <c r="E1416" s="8">
        <f>[1]!s_dq_turn($A$1,A1416)</f>
        <v>1.5182</v>
      </c>
      <c r="F1416" s="8">
        <f>[1]!s_share_freeshares($A$1,A1416,10000)</f>
        <v>120010210.2331</v>
      </c>
      <c r="G1416" s="8">
        <f>[1]!s_val_pe_ttm($A$1,A1416)</f>
        <v>13.796199798583984</v>
      </c>
      <c r="H1416" s="8">
        <f>[1]!s_val_dividendyield2($A$1,A1416)</f>
        <v>1.9568000000000001</v>
      </c>
      <c r="I1416" s="8">
        <f>[1]!s_val_pb_lf($A$1,A1416)</f>
        <v>1.7387000322341919</v>
      </c>
      <c r="J1416" s="11">
        <f>[1]!i_val_pe_percentile("881001.WI",A1416,"2000-01-01",A1416)</f>
        <v>15.788005578800558</v>
      </c>
      <c r="K1416" s="8">
        <f>[1]!macd("881001.WI",A1416,26,12,9,1,1,1)</f>
        <v>36.392465887014168</v>
      </c>
      <c r="L1416" s="8">
        <f>[1]!sar("881001.WI",A1416,4,"2","20","1",1)</f>
        <v>2809.3153732081919</v>
      </c>
      <c r="M1416" s="12">
        <f>[1]!kdj("881001.WI",A1416,9,3,3,1,1,1)</f>
        <v>87.691775669636172</v>
      </c>
      <c r="N1416" s="7">
        <f>[1]!rsi("881001.WI",A1416,6,1,1)</f>
        <v>72.634561857284979</v>
      </c>
      <c r="O1416" s="7">
        <f>[1]!atr("881001.WI",A1416,14,"2","1",1)</f>
        <v>40.891792857142882</v>
      </c>
      <c r="P1416" s="21">
        <f>[1]!s_dq_close("000001.SH",A1416,1)</f>
        <v>2430.6770000000001</v>
      </c>
      <c r="Q1416" s="21">
        <f>[1]!s_dq_close("399107.SZ",A1416,1)</f>
        <v>1414.4690000000001</v>
      </c>
    </row>
    <row r="1417" spans="1:17" x14ac:dyDescent="0.25">
      <c r="A1417" s="6">
        <v>41948</v>
      </c>
      <c r="B1417" s="8">
        <f>[1]!i_dq_close($A$1,A1417)</f>
        <v>2952.1657</v>
      </c>
      <c r="C1417" s="8">
        <f>[1]!i_dq_pctchange($A$1,A1417)</f>
        <v>-0.22613464180268697</v>
      </c>
      <c r="D1417" s="8">
        <f>[1]!s_dq_volume("881001.WI",A1417,1000000)</f>
        <v>42205.260477000003</v>
      </c>
      <c r="E1417" s="8">
        <f>[1]!s_dq_turn($A$1,A1417)</f>
        <v>1.3310999999999999</v>
      </c>
      <c r="F1417" s="8">
        <f>[1]!s_share_freeshares($A$1,A1417,10000)</f>
        <v>120056762.16500001</v>
      </c>
      <c r="G1417" s="8">
        <f>[1]!s_val_pe_ttm($A$1,A1417)</f>
        <v>13.752799987792969</v>
      </c>
      <c r="H1417" s="8">
        <f>[1]!s_val_dividendyield2($A$1,A1417)</f>
        <v>1.9622999999999999</v>
      </c>
      <c r="I1417" s="8">
        <f>[1]!s_val_pb_lf($A$1,A1417)</f>
        <v>1.7331000566482544</v>
      </c>
      <c r="J1417" s="11">
        <f>[1]!i_val_pe_percentile("881001.WI",A1417,"2000-01-01",A1417)</f>
        <v>15.504740658114891</v>
      </c>
      <c r="K1417" s="8">
        <f>[1]!macd("881001.WI",A1417,26,12,9,1,1,1)</f>
        <v>37.345914942564832</v>
      </c>
      <c r="L1417" s="8">
        <f>[1]!sar("881001.WI",A1417,4,"2","20","1",1)</f>
        <v>2822.3292153515367</v>
      </c>
      <c r="M1417" s="12">
        <f>[1]!kdj("881001.WI",A1417,9,3,3,1,1,1)</f>
        <v>88.422528567444644</v>
      </c>
      <c r="N1417" s="7">
        <f>[1]!rsi("881001.WI",A1417,6,1,1)</f>
        <v>68.441806654492908</v>
      </c>
      <c r="O1417" s="7">
        <f>[1]!atr("881001.WI",A1417,14,"2","1",1)</f>
        <v>38.799635714285742</v>
      </c>
      <c r="P1417" s="21">
        <f>[1]!s_dq_close("000001.SH",A1417,1)</f>
        <v>2419.2539999999999</v>
      </c>
      <c r="Q1417" s="21">
        <f>[1]!s_dq_close("399107.SZ",A1417,1)</f>
        <v>1413.7550000000001</v>
      </c>
    </row>
    <row r="1418" spans="1:17" x14ac:dyDescent="0.25">
      <c r="A1418" s="6">
        <v>41949</v>
      </c>
      <c r="B1418" s="8">
        <f>[1]!i_dq_close($A$1,A1418)</f>
        <v>2967.9209000000001</v>
      </c>
      <c r="C1418" s="8">
        <f>[1]!i_dq_pctchange($A$1,A1418)</f>
        <v>0.53368278074635378</v>
      </c>
      <c r="D1418" s="8">
        <f>[1]!s_dq_volume("881001.WI",A1418,1000000)</f>
        <v>36599.811779000003</v>
      </c>
      <c r="E1418" s="8">
        <f>[1]!s_dq_turn($A$1,A1418)</f>
        <v>1.1543000000000001</v>
      </c>
      <c r="F1418" s="8">
        <f>[1]!s_share_freeshares($A$1,A1418,10000)</f>
        <v>120085887.30320001</v>
      </c>
      <c r="G1418" s="8">
        <f>[1]!s_val_pe_ttm($A$1,A1418)</f>
        <v>13.819499969482422</v>
      </c>
      <c r="H1418" s="8">
        <f>[1]!s_val_dividendyield2($A$1,A1418)</f>
        <v>1.9543999999999999</v>
      </c>
      <c r="I1418" s="8">
        <f>[1]!s_val_pb_lf($A$1,A1418)</f>
        <v>1.7409000396728516</v>
      </c>
      <c r="J1418" s="11">
        <f>[1]!i_val_pe_percentile("881001.WI",A1418,"2000-01-01",A1418)</f>
        <v>16.05798717591302</v>
      </c>
      <c r="K1418" s="8">
        <f>[1]!macd("881001.WI",A1418,26,12,9,1,1,1)</f>
        <v>38.924149787310853</v>
      </c>
      <c r="L1418" s="8">
        <f>[1]!sar("881001.WI",A1418,4,"2","20","1",1)</f>
        <v>2834.3019501234139</v>
      </c>
      <c r="M1418" s="12">
        <f>[1]!kdj("881001.WI",A1418,9,3,3,1,1,1)</f>
        <v>91.58977374154415</v>
      </c>
      <c r="N1418" s="7">
        <f>[1]!rsi("881001.WI",A1418,6,1,1)</f>
        <v>72.867314394823424</v>
      </c>
      <c r="O1418" s="7">
        <f>[1]!atr("881001.WI",A1418,14,"2","1",1)</f>
        <v>35.908921428571439</v>
      </c>
      <c r="P1418" s="21">
        <f>[1]!s_dq_close("000001.SH",A1418,1)</f>
        <v>2425.864</v>
      </c>
      <c r="Q1418" s="21">
        <f>[1]!s_dq_close("399107.SZ",A1418,1)</f>
        <v>1425.8979999999999</v>
      </c>
    </row>
    <row r="1419" spans="1:17" x14ac:dyDescent="0.25">
      <c r="A1419" s="6">
        <v>41950</v>
      </c>
      <c r="B1419" s="8">
        <f>[1]!i_dq_close($A$1,A1419)</f>
        <v>2950.6496999999999</v>
      </c>
      <c r="C1419" s="8">
        <f>[1]!i_dq_pctchange($A$1,A1419)</f>
        <v>-0.58192925559438369</v>
      </c>
      <c r="D1419" s="8">
        <f>[1]!s_dq_volume("881001.WI",A1419,1000000)</f>
        <v>46969.253600999997</v>
      </c>
      <c r="E1419" s="8">
        <f>[1]!s_dq_turn($A$1,A1419)</f>
        <v>1.4810000000000001</v>
      </c>
      <c r="F1419" s="8">
        <f>[1]!s_share_freeshares($A$1,A1419,10000)</f>
        <v>120105404.93610001</v>
      </c>
      <c r="G1419" s="8">
        <f>[1]!s_val_pe_ttm($A$1,A1419)</f>
        <v>13.764599800109863</v>
      </c>
      <c r="H1419" s="8">
        <f>[1]!s_val_dividendyield2($A$1,A1419)</f>
        <v>1.9632000000000001</v>
      </c>
      <c r="I1419" s="8">
        <f>[1]!s_val_pb_lf($A$1,A1419)</f>
        <v>1.7335000038146973</v>
      </c>
      <c r="J1419" s="11">
        <f>[1]!i_val_pe_percentile("881001.WI",A1419,"2000-01-01",A1419)</f>
        <v>15.579710144927535</v>
      </c>
      <c r="K1419" s="8">
        <f>[1]!macd("881001.WI",A1419,26,12,9,1,1,1)</f>
        <v>38.339318970090517</v>
      </c>
      <c r="L1419" s="8">
        <f>[1]!sar("881001.WI",A1419,4,"2","20","1",1)</f>
        <v>2845.316866113541</v>
      </c>
      <c r="M1419" s="12">
        <f>[1]!kdj("881001.WI",A1419,9,3,3,1,1,1)</f>
        <v>86.038935397070702</v>
      </c>
      <c r="N1419" s="7">
        <f>[1]!rsi("881001.WI",A1419,6,1,1)</f>
        <v>61.518807645790396</v>
      </c>
      <c r="O1419" s="7">
        <f>[1]!atr("881001.WI",A1419,14,"2","1",1)</f>
        <v>37.912228571428578</v>
      </c>
      <c r="P1419" s="21">
        <f>[1]!s_dq_close("000001.SH",A1419,1)</f>
        <v>2418.1709999999998</v>
      </c>
      <c r="Q1419" s="21">
        <f>[1]!s_dq_close("399107.SZ",A1419,1)</f>
        <v>1415.175</v>
      </c>
    </row>
    <row r="1420" spans="1:17" x14ac:dyDescent="0.25">
      <c r="A1420" s="6">
        <v>41953</v>
      </c>
      <c r="B1420" s="8">
        <f>[1]!i_dq_close($A$1,A1420)</f>
        <v>2999.8741</v>
      </c>
      <c r="C1420" s="8">
        <f>[1]!i_dq_pctchange($A$1,A1420)</f>
        <v>1.6682563165664859</v>
      </c>
      <c r="D1420" s="8">
        <f>[1]!s_dq_volume("881001.WI",A1420,1000000)</f>
        <v>45821.438299000001</v>
      </c>
      <c r="E1420" s="8">
        <f>[1]!s_dq_turn($A$1,A1420)</f>
        <v>1.4444999999999999</v>
      </c>
      <c r="F1420" s="8">
        <f>[1]!s_share_freeshares($A$1,A1420,10000)</f>
        <v>120155982.8435</v>
      </c>
      <c r="G1420" s="8">
        <f>[1]!s_val_pe_ttm($A$1,A1420)</f>
        <v>14.01140022277832</v>
      </c>
      <c r="H1420" s="8">
        <f>[1]!s_val_dividendyield2($A$1,A1420)</f>
        <v>1.9298999999999999</v>
      </c>
      <c r="I1420" s="8">
        <f>[1]!s_val_pb_lf($A$1,A1420)</f>
        <v>1.7646000385284424</v>
      </c>
      <c r="J1420" s="11">
        <f>[1]!i_val_pe_percentile("881001.WI",A1420,"2000-01-01",A1420)</f>
        <v>17.024240735580943</v>
      </c>
      <c r="K1420" s="8">
        <f>[1]!macd("881001.WI",A1420,26,12,9,1,1,1)</f>
        <v>41.370935635003207</v>
      </c>
      <c r="L1420" s="8">
        <f>[1]!sar("881001.WI",A1420,4,"2","20","1",1)</f>
        <v>2860.4878995021868</v>
      </c>
      <c r="M1420" s="12">
        <f>[1]!kdj("881001.WI",A1420,9,3,3,1,1,1)</f>
        <v>90.692623598047135</v>
      </c>
      <c r="N1420" s="7">
        <f>[1]!rsi("881001.WI",A1420,6,1,1)</f>
        <v>74.892445020051312</v>
      </c>
      <c r="O1420" s="7">
        <f>[1]!atr("881001.WI",A1420,14,"2","1",1)</f>
        <v>38.924100000000017</v>
      </c>
      <c r="P1420" s="21">
        <f>[1]!s_dq_close("000001.SH",A1420,1)</f>
        <v>2473.6729999999998</v>
      </c>
      <c r="Q1420" s="21">
        <f>[1]!s_dq_close("399107.SZ",A1420,1)</f>
        <v>1426.8689999999999</v>
      </c>
    </row>
    <row r="1421" spans="1:17" x14ac:dyDescent="0.25">
      <c r="A1421" s="6">
        <v>41954</v>
      </c>
      <c r="B1421" s="8">
        <f>[1]!i_dq_close($A$1,A1421)</f>
        <v>2941.5907000000002</v>
      </c>
      <c r="C1421" s="8">
        <f>[1]!i_dq_pctchange($A$1,A1421)</f>
        <v>-1.9428615354224299</v>
      </c>
      <c r="D1421" s="8">
        <f>[1]!s_dq_volume("881001.WI",A1421,1000000)</f>
        <v>61576.022677000001</v>
      </c>
      <c r="E1421" s="8">
        <f>[1]!s_dq_turn($A$1,A1421)</f>
        <v>1.9406000000000001</v>
      </c>
      <c r="F1421" s="8">
        <f>[1]!s_share_freeshares($A$1,A1421,10000)</f>
        <v>120195976.2876</v>
      </c>
      <c r="G1421" s="8">
        <f>[1]!s_val_pe_ttm($A$1,A1421)</f>
        <v>13.889900207519531</v>
      </c>
      <c r="H1421" s="8">
        <f>[1]!s_val_dividendyield2($A$1,A1421)</f>
        <v>1.9534</v>
      </c>
      <c r="I1421" s="8">
        <f>[1]!s_val_pb_lf($A$1,A1421)</f>
        <v>1.7489000558853149</v>
      </c>
      <c r="J1421" s="11">
        <f>[1]!i_val_pe_percentile("881001.WI",A1421,"2000-01-01",A1421)</f>
        <v>16.49025069637883</v>
      </c>
      <c r="K1421" s="8">
        <f>[1]!macd("881001.WI",A1421,26,12,9,1,1,1)</f>
        <v>38.625282188595975</v>
      </c>
      <c r="L1421" s="8">
        <f>[1]!sar("881001.WI",A1421,4,"2","20","1",1)</f>
        <v>2877.2142435619244</v>
      </c>
      <c r="M1421" s="12">
        <f>[1]!kdj("881001.WI",A1421,9,3,3,1,1,1)</f>
        <v>70.211707720585608</v>
      </c>
      <c r="N1421" s="7">
        <f>[1]!rsi("881001.WI",A1421,6,1,1)</f>
        <v>50.135690245766462</v>
      </c>
      <c r="O1421" s="7">
        <f>[1]!atr("881001.WI",A1421,14,"2","1",1)</f>
        <v>43.024071428571425</v>
      </c>
      <c r="P1421" s="21">
        <f>[1]!s_dq_close("000001.SH",A1421,1)</f>
        <v>2469.6729999999998</v>
      </c>
      <c r="Q1421" s="21">
        <f>[1]!s_dq_close("399107.SZ",A1421,1)</f>
        <v>1385</v>
      </c>
    </row>
    <row r="1422" spans="1:17" x14ac:dyDescent="0.25">
      <c r="A1422" s="6">
        <v>41955</v>
      </c>
      <c r="B1422" s="8">
        <f>[1]!i_dq_close($A$1,A1422)</f>
        <v>2989.931</v>
      </c>
      <c r="C1422" s="8">
        <f>[1]!i_dq_pctchange($A$1,A1422)</f>
        <v>1.6433387554563534</v>
      </c>
      <c r="D1422" s="8">
        <f>[1]!s_dq_volume("881001.WI",A1422,1000000)</f>
        <v>38082.390681999997</v>
      </c>
      <c r="E1422" s="8">
        <f>[1]!s_dq_turn($A$1,A1422)</f>
        <v>1.2001999999999999</v>
      </c>
      <c r="F1422" s="8">
        <f>[1]!s_share_freeshares($A$1,A1422,10000)</f>
        <v>120197257.9675</v>
      </c>
      <c r="G1422" s="8">
        <f>[1]!s_val_pe_ttm($A$1,A1422)</f>
        <v>14.03950023651123</v>
      </c>
      <c r="H1422" s="8">
        <f>[1]!s_val_dividendyield2($A$1,A1422)</f>
        <v>1.9298999999999999</v>
      </c>
      <c r="I1422" s="8">
        <f>[1]!s_val_pb_lf($A$1,A1422)</f>
        <v>1.7675000429153442</v>
      </c>
      <c r="J1422" s="11">
        <f>[1]!i_val_pe_percentile("881001.WI",A1422,"2000-01-01",A1422)</f>
        <v>17.321080478975215</v>
      </c>
      <c r="K1422" s="8">
        <f>[1]!macd("881001.WI",A1422,26,12,9,1,1,1)</f>
        <v>39.890161315329806</v>
      </c>
      <c r="L1422" s="8">
        <f>[1]!sar("881001.WI",A1422,4,"2","20","1",1)</f>
        <v>2896.7880434632548</v>
      </c>
      <c r="M1422" s="12">
        <f>[1]!kdj("881001.WI",A1422,9,3,3,1,1,1)</f>
        <v>71.522942309010645</v>
      </c>
      <c r="N1422" s="7">
        <f>[1]!rsi("881001.WI",A1422,6,1,1)</f>
        <v>62.479945099932145</v>
      </c>
      <c r="O1422" s="7">
        <f>[1]!atr("881001.WI",A1422,14,"2","1",1)</f>
        <v>44.025664285714292</v>
      </c>
      <c r="P1422" s="21">
        <f>[1]!s_dq_close("000001.SH",A1422,1)</f>
        <v>2494.4760000000001</v>
      </c>
      <c r="Q1422" s="21">
        <f>[1]!s_dq_close("399107.SZ",A1422,1)</f>
        <v>1405.62</v>
      </c>
    </row>
    <row r="1423" spans="1:17" x14ac:dyDescent="0.25">
      <c r="A1423" s="6">
        <v>41956</v>
      </c>
      <c r="B1423" s="8">
        <f>[1]!i_dq_close($A$1,A1423)</f>
        <v>2960.5122000000001</v>
      </c>
      <c r="C1423" s="8">
        <f>[1]!i_dq_pctchange($A$1,A1423)</f>
        <v>-0.98392906057029139</v>
      </c>
      <c r="D1423" s="8">
        <f>[1]!s_dq_volume("881001.WI",A1423,1000000)</f>
        <v>45484.457176000004</v>
      </c>
      <c r="E1423" s="8">
        <f>[1]!s_dq_turn($A$1,A1423)</f>
        <v>1.4333</v>
      </c>
      <c r="F1423" s="8">
        <f>[1]!s_share_freeshares($A$1,A1423,10000)</f>
        <v>120212613.6355</v>
      </c>
      <c r="G1423" s="8">
        <f>[1]!s_val_pe_ttm($A$1,A1423)</f>
        <v>13.942600250244141</v>
      </c>
      <c r="H1423" s="8">
        <f>[1]!s_val_dividendyield2($A$1,A1423)</f>
        <v>1.9453</v>
      </c>
      <c r="I1423" s="8">
        <f>[1]!s_val_pb_lf($A$1,A1423)</f>
        <v>1.7551000118255615</v>
      </c>
      <c r="J1423" s="11">
        <f>[1]!i_val_pe_percentile("881001.WI",A1423,"2000-01-01",A1423)</f>
        <v>16.759465478841872</v>
      </c>
      <c r="K1423" s="8">
        <f>[1]!macd("881001.WI",A1423,26,12,9,1,1,1)</f>
        <v>38.079775886812513</v>
      </c>
      <c r="L1423" s="8">
        <f>[1]!sar("881001.WI",A1423,4,"2","20","1",1)</f>
        <v>2913.6215113783992</v>
      </c>
      <c r="M1423" s="12">
        <f>[1]!kdj("881001.WI",A1423,9,3,3,1,1,1)</f>
        <v>62.58466204029326</v>
      </c>
      <c r="N1423" s="7">
        <f>[1]!rsi("881001.WI",A1423,6,1,1)</f>
        <v>52.913726992300404</v>
      </c>
      <c r="O1423" s="7">
        <f>[1]!atr("881001.WI",A1423,14,"2","1",1)</f>
        <v>45.813342857142842</v>
      </c>
      <c r="P1423" s="21">
        <f>[1]!s_dq_close("000001.SH",A1423,1)</f>
        <v>2485.6060000000002</v>
      </c>
      <c r="Q1423" s="21">
        <f>[1]!s_dq_close("399107.SZ",A1423,1)</f>
        <v>1384.9860000000001</v>
      </c>
    </row>
    <row r="1424" spans="1:17" x14ac:dyDescent="0.25">
      <c r="A1424" s="6">
        <v>41957</v>
      </c>
      <c r="B1424" s="8">
        <f>[1]!i_dq_close($A$1,A1424)</f>
        <v>2955.2078000000001</v>
      </c>
      <c r="C1424" s="8">
        <f>[1]!i_dq_pctchange($A$1,A1424)</f>
        <v>-0.17917169873510355</v>
      </c>
      <c r="D1424" s="8">
        <f>[1]!s_dq_volume("881001.WI",A1424,1000000)</f>
        <v>34341.201489999999</v>
      </c>
      <c r="E1424" s="8">
        <f>[1]!s_dq_turn($A$1,A1424)</f>
        <v>1.0822000000000001</v>
      </c>
      <c r="F1424" s="8">
        <f>[1]!s_share_freeshares($A$1,A1424,10000)</f>
        <v>120212739.04960001</v>
      </c>
      <c r="G1424" s="8">
        <f>[1]!s_val_pe_ttm($A$1,A1424)</f>
        <v>13.917200088500977</v>
      </c>
      <c r="H1424" s="8">
        <f>[1]!s_val_dividendyield2($A$1,A1424)</f>
        <v>1.9509000000000001</v>
      </c>
      <c r="I1424" s="8">
        <f>[1]!s_val_pb_lf($A$1,A1424)</f>
        <v>1.7516000270843506</v>
      </c>
      <c r="J1424" s="11">
        <f>[1]!i_val_pe_percentile("881001.WI",A1424,"2000-01-01",A1424)</f>
        <v>16.643473420539941</v>
      </c>
      <c r="K1424" s="8">
        <f>[1]!macd("881001.WI",A1424,26,12,9,1,1,1)</f>
        <v>35.804282164905544</v>
      </c>
      <c r="L1424" s="8">
        <f>[1]!sar("881001.WI",A1424,4,"2","20","1",1)</f>
        <v>2928.0982937854233</v>
      </c>
      <c r="M1424" s="12">
        <f>[1]!kdj("881001.WI",A1424,9,3,3,1,1,1)</f>
        <v>54.895938196343486</v>
      </c>
      <c r="N1424" s="7">
        <f>[1]!rsi("881001.WI",A1424,6,1,1)</f>
        <v>51.217021307594699</v>
      </c>
      <c r="O1424" s="7">
        <f>[1]!atr("881001.WI",A1424,14,"2","1",1)</f>
        <v>45.724935714285721</v>
      </c>
      <c r="P1424" s="21">
        <f>[1]!s_dq_close("000001.SH",A1424,1)</f>
        <v>2478.8240000000001</v>
      </c>
      <c r="Q1424" s="21">
        <f>[1]!s_dq_close("399107.SZ",A1424,1)</f>
        <v>1381.655</v>
      </c>
    </row>
    <row r="1425" spans="1:17" x14ac:dyDescent="0.25">
      <c r="A1425" s="6">
        <v>41960</v>
      </c>
      <c r="B1425" s="8">
        <f>[1]!i_dq_close($A$1,A1425)</f>
        <v>2968.5596</v>
      </c>
      <c r="C1425" s="8">
        <f>[1]!i_dq_pctchange($A$1,A1425)</f>
        <v>0.45180579179575503</v>
      </c>
      <c r="D1425" s="8">
        <f>[1]!s_dq_volume("881001.WI",A1425,1000000)</f>
        <v>33913.670883999999</v>
      </c>
      <c r="E1425" s="8">
        <f>[1]!s_dq_turn($A$1,A1425)</f>
        <v>1.0686</v>
      </c>
      <c r="F1425" s="8">
        <f>[1]!s_share_freeshares($A$1,A1425,10000)</f>
        <v>120241169.0747</v>
      </c>
      <c r="G1425" s="8">
        <f>[1]!s_val_pe_ttm($A$1,A1425)</f>
        <v>13.93019962310791</v>
      </c>
      <c r="H1425" s="8">
        <f>[1]!s_val_dividendyield2($A$1,A1425)</f>
        <v>1.9454</v>
      </c>
      <c r="I1425" s="8">
        <f>[1]!s_val_pb_lf($A$1,A1425)</f>
        <v>1.7532999515533447</v>
      </c>
      <c r="J1425" s="11">
        <f>[1]!i_val_pe_percentile("881001.WI",A1425,"2000-01-01",A1425)</f>
        <v>16.722314969393434</v>
      </c>
      <c r="K1425" s="8">
        <f>[1]!macd("881001.WI",A1425,26,12,9,1,1,1)</f>
        <v>34.678562785463782</v>
      </c>
      <c r="L1425" s="8">
        <f>[1]!sar("881001.WI",A1425,4,"2","20","1",1)</f>
        <v>2940.5483266554638</v>
      </c>
      <c r="M1425" s="12">
        <f>[1]!kdj("881001.WI",A1425,9,3,3,1,1,1)</f>
        <v>54.124409814844448</v>
      </c>
      <c r="N1425" s="7">
        <f>[1]!rsi("881001.WI",A1425,6,1,1)</f>
        <v>55.524686841034978</v>
      </c>
      <c r="O1425" s="7">
        <f>[1]!atr("881001.WI",A1425,14,"2","1",1)</f>
        <v>44.06539999999999</v>
      </c>
      <c r="P1425" s="21">
        <f>[1]!s_dq_close("000001.SH",A1425,1)</f>
        <v>2474.009</v>
      </c>
      <c r="Q1425" s="21">
        <f>[1]!s_dq_close("399107.SZ",A1425,1)</f>
        <v>1395.4639999999999</v>
      </c>
    </row>
    <row r="1426" spans="1:17" x14ac:dyDescent="0.25">
      <c r="A1426" s="6">
        <v>41961</v>
      </c>
      <c r="B1426" s="8">
        <f>[1]!i_dq_close($A$1,A1426)</f>
        <v>2961.0866000000001</v>
      </c>
      <c r="C1426" s="8">
        <f>[1]!i_dq_pctchange($A$1,A1426)</f>
        <v>-0.2517382504296008</v>
      </c>
      <c r="D1426" s="8">
        <f>[1]!s_dq_volume("881001.WI",A1426,1000000)</f>
        <v>31516.744558999995</v>
      </c>
      <c r="E1426" s="8">
        <f>[1]!s_dq_turn($A$1,A1426)</f>
        <v>0.99280000000000002</v>
      </c>
      <c r="F1426" s="8">
        <f>[1]!s_share_freeshares($A$1,A1426,10000)</f>
        <v>120306157.1962</v>
      </c>
      <c r="G1426" s="8">
        <f>[1]!s_val_pe_ttm($A$1,A1426)</f>
        <v>13.870800018310547</v>
      </c>
      <c r="H1426" s="8">
        <f>[1]!s_val_dividendyield2($A$1,A1426)</f>
        <v>1.9511000000000001</v>
      </c>
      <c r="I1426" s="8">
        <f>[1]!s_val_pb_lf($A$1,A1426)</f>
        <v>1.7447999715805054</v>
      </c>
      <c r="J1426" s="11">
        <f>[1]!i_val_pe_percentile("881001.WI",A1426,"2000-01-01",A1426)</f>
        <v>16.383866481223922</v>
      </c>
      <c r="K1426" s="8">
        <f>[1]!macd("881001.WI",A1426,26,12,9,1,1,1)</f>
        <v>32.805254863843857</v>
      </c>
      <c r="L1426" s="8">
        <f>[1]!sar("881001.WI",A1426,4,"2","20","1",1)</f>
        <v>2948.3207169236989</v>
      </c>
      <c r="M1426" s="12">
        <f>[1]!kdj("881001.WI",A1426,9,3,3,1,1,1)</f>
        <v>51.172963640919228</v>
      </c>
      <c r="N1426" s="7">
        <f>[1]!rsi("881001.WI",A1426,6,1,1)</f>
        <v>52.416020464893862</v>
      </c>
      <c r="O1426" s="7">
        <f>[1]!atr("881001.WI",A1426,14,"2","1",1)</f>
        <v>42.074414285714319</v>
      </c>
      <c r="P1426" s="21">
        <f>[1]!s_dq_close("000001.SH",A1426,1)</f>
        <v>2456.366</v>
      </c>
      <c r="Q1426" s="21">
        <f>[1]!s_dq_close("399107.SZ",A1426,1)</f>
        <v>1397.9670000000001</v>
      </c>
    </row>
    <row r="1427" spans="1:17" x14ac:dyDescent="0.25">
      <c r="A1427" s="6">
        <v>41962</v>
      </c>
      <c r="B1427" s="8">
        <f>[1]!i_dq_close($A$1,A1427)</f>
        <v>2970.1640000000002</v>
      </c>
      <c r="C1427" s="8">
        <f>[1]!i_dq_pctchange($A$1,A1427)</f>
        <v>0.30655638372751831</v>
      </c>
      <c r="D1427" s="8">
        <f>[1]!s_dq_volume("881001.WI",A1427,1000000)</f>
        <v>30655.935170000001</v>
      </c>
      <c r="E1427" s="8">
        <f>[1]!s_dq_turn($A$1,A1427)</f>
        <v>0.9657</v>
      </c>
      <c r="F1427" s="8">
        <f>[1]!s_share_freeshares($A$1,A1427,10000)</f>
        <v>120329462.10179999</v>
      </c>
      <c r="G1427" s="8">
        <f>[1]!s_val_pe_ttm($A$1,A1427)</f>
        <v>13.885199546813965</v>
      </c>
      <c r="H1427" s="8">
        <f>[1]!s_val_dividendyield2($A$1,A1427)</f>
        <v>1.9480999999999999</v>
      </c>
      <c r="I1427" s="8">
        <f>[1]!s_val_pb_lf($A$1,A1427)</f>
        <v>1.7462999820709229</v>
      </c>
      <c r="J1427" s="11">
        <f>[1]!i_val_pe_percentile("881001.WI",A1427,"2000-01-01",A1427)</f>
        <v>16.462736373748609</v>
      </c>
      <c r="K1427" s="8">
        <f>[1]!macd("881001.WI",A1427,26,12,9,1,1,1)</f>
        <v>31.687837490907441</v>
      </c>
      <c r="L1427" s="8">
        <f>[1]!sar("881001.WI",A1427,4,"2","20","1",1)</f>
        <v>2955.0049725543809</v>
      </c>
      <c r="M1427" s="12">
        <f>[1]!kdj("881001.WI",A1427,9,3,3,1,1,1)</f>
        <v>52.16565352546548</v>
      </c>
      <c r="N1427" s="7">
        <f>[1]!rsi("881001.WI",A1427,6,1,1)</f>
        <v>56.006284411357186</v>
      </c>
      <c r="O1427" s="7">
        <f>[1]!atr("881001.WI",A1427,14,"2","1",1)</f>
        <v>41.959835714285774</v>
      </c>
      <c r="P1427" s="21">
        <f>[1]!s_dq_close("000001.SH",A1427,1)</f>
        <v>2450.9859999999999</v>
      </c>
      <c r="Q1427" s="21">
        <f>[1]!s_dq_close("399107.SZ",A1427,1)</f>
        <v>1407.732</v>
      </c>
    </row>
    <row r="1428" spans="1:17" x14ac:dyDescent="0.25">
      <c r="A1428" s="6">
        <v>41963</v>
      </c>
      <c r="B1428" s="8">
        <f>[1]!i_dq_close($A$1,A1428)</f>
        <v>2968.4409999999998</v>
      </c>
      <c r="C1428" s="8">
        <f>[1]!i_dq_pctchange($A$1,A1428)</f>
        <v>-5.8010264753071243E-2</v>
      </c>
      <c r="D1428" s="8">
        <f>[1]!s_dq_volume("881001.WI",A1428,1000000)</f>
        <v>27446.435383</v>
      </c>
      <c r="E1428" s="8">
        <f>[1]!s_dq_turn($A$1,A1428)</f>
        <v>0.86450000000000005</v>
      </c>
      <c r="F1428" s="8">
        <f>[1]!s_share_freeshares($A$1,A1428,10000)</f>
        <v>120340494.3661</v>
      </c>
      <c r="G1428" s="8">
        <f>[1]!s_val_pe_ttm($A$1,A1428)</f>
        <v>13.881699562072754</v>
      </c>
      <c r="H1428" s="8">
        <f>[1]!s_val_dividendyield2($A$1,A1428)</f>
        <v>1.9487000000000001</v>
      </c>
      <c r="I1428" s="8">
        <f>[1]!s_val_pb_lf($A$1,A1428)</f>
        <v>1.7457000017166138</v>
      </c>
      <c r="J1428" s="11">
        <f>[1]!i_val_pe_percentile("881001.WI",A1428,"2000-01-01",A1428)</f>
        <v>16.430358632193496</v>
      </c>
      <c r="K1428" s="8">
        <f>[1]!macd("881001.WI",A1428,26,12,9,1,1,1)</f>
        <v>30.313805788568061</v>
      </c>
      <c r="L1428" s="8">
        <f>[1]!sar("881001.WI",A1428,4,"2","20","1",1)</f>
        <v>2954.2002000000002</v>
      </c>
      <c r="M1428" s="12">
        <f>[1]!kdj("881001.WI",A1428,9,3,3,1,1,1)</f>
        <v>52.265542215596689</v>
      </c>
      <c r="N1428" s="7">
        <f>[1]!rsi("881001.WI",A1428,6,1,1)</f>
        <v>55.060031725165757</v>
      </c>
      <c r="O1428" s="7">
        <f>[1]!atr("881001.WI",A1428,14,"2","1",1)</f>
        <v>40.904464285714312</v>
      </c>
      <c r="P1428" s="21">
        <f>[1]!s_dq_close("000001.SH",A1428,1)</f>
        <v>2452.66</v>
      </c>
      <c r="Q1428" s="21">
        <f>[1]!s_dq_close("399107.SZ",A1428,1)</f>
        <v>1404.8230000000001</v>
      </c>
    </row>
    <row r="1429" spans="1:17" x14ac:dyDescent="0.25">
      <c r="A1429" s="6">
        <v>41964</v>
      </c>
      <c r="B1429" s="8">
        <f>[1]!i_dq_close($A$1,A1429)</f>
        <v>3012.7725999999998</v>
      </c>
      <c r="C1429" s="8">
        <f>[1]!i_dq_pctchange($A$1,A1429)</f>
        <v>1.4934303898915284</v>
      </c>
      <c r="D1429" s="8">
        <f>[1]!s_dq_volume("881001.WI",A1429,1000000)</f>
        <v>34408.452056000002</v>
      </c>
      <c r="E1429" s="8">
        <f>[1]!s_dq_turn($A$1,A1429)</f>
        <v>1.0838000000000001</v>
      </c>
      <c r="F1429" s="8">
        <f>[1]!s_share_freeshares($A$1,A1429,10000)</f>
        <v>120353902.2133</v>
      </c>
      <c r="G1429" s="8">
        <f>[1]!s_val_pe_ttm($A$1,A1429)</f>
        <v>14.065799713134766</v>
      </c>
      <c r="H1429" s="8">
        <f>[1]!s_val_dividendyield2($A$1,A1429)</f>
        <v>1.9233</v>
      </c>
      <c r="I1429" s="8">
        <f>[1]!s_val_pb_lf($A$1,A1429)</f>
        <v>1.7683999538421631</v>
      </c>
      <c r="J1429" s="11">
        <f>[1]!i_val_pe_percentile("881001.WI",A1429,"2000-01-01",A1429)</f>
        <v>17.704280155642024</v>
      </c>
      <c r="K1429" s="8">
        <f>[1]!macd("881001.WI",A1429,26,12,9,1,1,1)</f>
        <v>32.428252679458183</v>
      </c>
      <c r="L1429" s="8">
        <f>[1]!sar("881001.WI",A1429,4,"2","20","1",1)</f>
        <v>2959.5739320000002</v>
      </c>
      <c r="M1429" s="12">
        <f>[1]!kdj("881001.WI",A1429,9,3,3,1,1,1)</f>
        <v>66.789551082188709</v>
      </c>
      <c r="N1429" s="7">
        <f>[1]!rsi("881001.WI",A1429,6,1,1)</f>
        <v>70.466303296009713</v>
      </c>
      <c r="O1429" s="7">
        <f>[1]!atr("881001.WI",A1429,14,"2","1",1)</f>
        <v>42.317835714285756</v>
      </c>
      <c r="P1429" s="21">
        <f>[1]!s_dq_close("000001.SH",A1429,1)</f>
        <v>2486.7910000000002</v>
      </c>
      <c r="Q1429" s="21">
        <f>[1]!s_dq_close("399107.SZ",A1429,1)</f>
        <v>1420.8150000000001</v>
      </c>
    </row>
    <row r="1430" spans="1:17" x14ac:dyDescent="0.25">
      <c r="A1430" s="6">
        <v>41967</v>
      </c>
      <c r="B1430" s="8">
        <f>[1]!i_dq_close($A$1,A1430)</f>
        <v>3069.5884000000001</v>
      </c>
      <c r="C1430" s="8">
        <f>[1]!i_dq_pctchange($A$1,A1430)</f>
        <v>1.8858310116070598</v>
      </c>
      <c r="D1430" s="8">
        <f>[1]!s_dq_volume("881001.WI",A1430,1000000)</f>
        <v>56612.977117999995</v>
      </c>
      <c r="E1430" s="8">
        <f>[1]!s_dq_turn($A$1,A1430)</f>
        <v>1.7828999999999999</v>
      </c>
      <c r="F1430" s="8">
        <f>[1]!s_share_freeshares($A$1,A1430,10000)</f>
        <v>120374391.3876</v>
      </c>
      <c r="G1430" s="8">
        <f>[1]!s_val_pe_ttm($A$1,A1430)</f>
        <v>14.298199653625488</v>
      </c>
      <c r="H1430" s="8">
        <f>[1]!s_val_dividendyield2($A$1,A1430)</f>
        <v>1.8923000000000001</v>
      </c>
      <c r="I1430" s="8">
        <f>[1]!s_val_pb_lf($A$1,A1430)</f>
        <v>1.7972999811172485</v>
      </c>
      <c r="J1430" s="11">
        <f>[1]!i_val_pe_percentile("881001.WI",A1430,"2000-01-01",A1430)</f>
        <v>19.338705195887744</v>
      </c>
      <c r="K1430" s="8">
        <f>[1]!macd("881001.WI",A1430,26,12,9,1,1,1)</f>
        <v>38.247632406742468</v>
      </c>
      <c r="L1430" s="8">
        <f>[1]!sar("881001.WI",A1430,4,"2","20","1",1)</f>
        <v>2968.0876868800001</v>
      </c>
      <c r="M1430" s="12">
        <f>[1]!kdj("881001.WI",A1430,9,3,3,1,1,1)</f>
        <v>74.838791661058494</v>
      </c>
      <c r="N1430" s="7">
        <f>[1]!rsi("881001.WI",A1430,6,1,1)</f>
        <v>80.661944689682656</v>
      </c>
      <c r="O1430" s="7">
        <f>[1]!atr("881001.WI",A1430,14,"2","1",1)</f>
        <v>46.792057142857175</v>
      </c>
      <c r="P1430" s="21">
        <f>[1]!s_dq_close("000001.SH",A1430,1)</f>
        <v>2532.8789999999999</v>
      </c>
      <c r="Q1430" s="21">
        <f>[1]!s_dq_close("399107.SZ",A1430,1)</f>
        <v>1439.607</v>
      </c>
    </row>
    <row r="1431" spans="1:17" x14ac:dyDescent="0.25">
      <c r="A1431" s="6">
        <v>41968</v>
      </c>
      <c r="B1431" s="8">
        <f>[1]!i_dq_close($A$1,A1431)</f>
        <v>3116.5342000000001</v>
      </c>
      <c r="C1431" s="8">
        <f>[1]!i_dq_pctchange($A$1,A1431)</f>
        <v>1.5293842001748497</v>
      </c>
      <c r="D1431" s="8">
        <f>[1]!s_dq_volume("881001.WI",A1431,1000000)</f>
        <v>50306.700152999998</v>
      </c>
      <c r="E1431" s="8">
        <f>[1]!s_dq_turn($A$1,A1431)</f>
        <v>1.5841000000000001</v>
      </c>
      <c r="F1431" s="8">
        <f>[1]!s_share_freeshares($A$1,A1431,10000)</f>
        <v>120388287.1445</v>
      </c>
      <c r="G1431" s="8">
        <f>[1]!s_val_pe_ttm($A$1,A1431)</f>
        <v>14.495599746704102</v>
      </c>
      <c r="H1431" s="8">
        <f>[1]!s_val_dividendyield2($A$1,A1431)</f>
        <v>1.8663000000000001</v>
      </c>
      <c r="I1431" s="8">
        <f>[1]!s_val_pb_lf($A$1,A1431)</f>
        <v>1.8220000267028809</v>
      </c>
      <c r="J1431" s="11">
        <f>[1]!i_val_pe_percentile("881001.WI",A1431,"2000-01-01",A1431)</f>
        <v>20.472222222222221</v>
      </c>
      <c r="K1431" s="8">
        <f>[1]!macd("881001.WI",A1431,26,12,9,1,1,1)</f>
        <v>46.116069145705751</v>
      </c>
      <c r="L1431" s="8">
        <f>[1]!sar("881001.WI",A1431,4,"2","20","1",1)</f>
        <v>2988.9989192416001</v>
      </c>
      <c r="M1431" s="12">
        <f>[1]!kdj("881001.WI",A1431,9,3,3,1,1,1)</f>
        <v>83.225861107372324</v>
      </c>
      <c r="N1431" s="7">
        <f>[1]!rsi("881001.WI",A1431,6,1,1)</f>
        <v>85.593332339200288</v>
      </c>
      <c r="O1431" s="7">
        <f>[1]!atr("881001.WI",A1431,14,"2","1",1)</f>
        <v>48.796707142857194</v>
      </c>
      <c r="P1431" s="21">
        <f>[1]!s_dq_close("000001.SH",A1431,1)</f>
        <v>2567.5970000000002</v>
      </c>
      <c r="Q1431" s="21">
        <f>[1]!s_dq_close("399107.SZ",A1431,1)</f>
        <v>1460.172</v>
      </c>
    </row>
    <row r="1432" spans="1:17" x14ac:dyDescent="0.25">
      <c r="A1432" s="6">
        <v>41969</v>
      </c>
      <c r="B1432" s="8">
        <f>[1]!i_dq_close($A$1,A1432)</f>
        <v>3149.0462000000002</v>
      </c>
      <c r="C1432" s="8">
        <f>[1]!i_dq_pctchange($A$1,A1432)</f>
        <v>1.0432101146202781</v>
      </c>
      <c r="D1432" s="8">
        <f>[1]!s_dq_volume("881001.WI",A1432,1000000)</f>
        <v>53205.588606999998</v>
      </c>
      <c r="E1432" s="8">
        <f>[1]!s_dq_turn($A$1,A1432)</f>
        <v>1.6753</v>
      </c>
      <c r="F1432" s="8">
        <f>[1]!s_share_freeshares($A$1,A1432,10000)</f>
        <v>120405058.47920001</v>
      </c>
      <c r="G1432" s="8">
        <f>[1]!s_val_pe_ttm($A$1,A1432)</f>
        <v>14.6697998046875</v>
      </c>
      <c r="H1432" s="8">
        <f>[1]!s_val_dividendyield2($A$1,A1432)</f>
        <v>1.8452999999999999</v>
      </c>
      <c r="I1432" s="8">
        <f>[1]!s_val_pb_lf($A$1,A1432)</f>
        <v>1.8438999652862549</v>
      </c>
      <c r="J1432" s="11">
        <f>[1]!i_val_pe_percentile("881001.WI",A1432,"2000-01-01",A1432)</f>
        <v>21.16078866981394</v>
      </c>
      <c r="K1432" s="8">
        <f>[1]!macd("881001.WI",A1432,26,12,9,1,1,1)</f>
        <v>54.348809392521161</v>
      </c>
      <c r="L1432" s="8">
        <f>[1]!sar("881001.WI",A1432,4,"2","20","1",1)</f>
        <v>3014.5059753932801</v>
      </c>
      <c r="M1432" s="12">
        <f>[1]!kdj("881001.WI",A1432,9,3,3,1,1,1)</f>
        <v>88.81714899193048</v>
      </c>
      <c r="N1432" s="7">
        <f>[1]!rsi("881001.WI",A1432,6,1,1)</f>
        <v>88.112586109564489</v>
      </c>
      <c r="O1432" s="7">
        <f>[1]!atr("881001.WI",A1432,14,"2","1",1)</f>
        <v>48.560407142857194</v>
      </c>
      <c r="P1432" s="21">
        <f>[1]!s_dq_close("000001.SH",A1432,1)</f>
        <v>2604.3449999999998</v>
      </c>
      <c r="Q1432" s="21">
        <f>[1]!s_dq_close("399107.SZ",A1432,1)</f>
        <v>1468.8050000000001</v>
      </c>
    </row>
    <row r="1433" spans="1:17" x14ac:dyDescent="0.25">
      <c r="A1433" s="6">
        <v>41970</v>
      </c>
      <c r="B1433" s="8">
        <f>[1]!i_dq_close($A$1,A1433)</f>
        <v>3180.8339999999998</v>
      </c>
      <c r="C1433" s="8">
        <f>[1]!i_dq_pctchange($A$1,A1433)</f>
        <v>1.0094421606135726</v>
      </c>
      <c r="D1433" s="8">
        <f>[1]!s_dq_volume("881001.WI",A1433,1000000)</f>
        <v>57808.718611999997</v>
      </c>
      <c r="E1433" s="8">
        <f>[1]!s_dq_turn($A$1,A1433)</f>
        <v>1.8199000000000001</v>
      </c>
      <c r="F1433" s="8">
        <f>[1]!s_share_freeshares($A$1,A1433,10000)</f>
        <v>120482596.89120001</v>
      </c>
      <c r="G1433" s="8">
        <f>[1]!s_val_pe_ttm($A$1,A1433)</f>
        <v>14.810799598693848</v>
      </c>
      <c r="H1433" s="8">
        <f>[1]!s_val_dividendyield2($A$1,A1433)</f>
        <v>1.8283</v>
      </c>
      <c r="I1433" s="8">
        <f>[1]!s_val_pb_lf($A$1,A1433)</f>
        <v>1.861299991607666</v>
      </c>
      <c r="J1433" s="11">
        <f>[1]!i_val_pe_percentile("881001.WI",A1433,"2000-01-01",A1433)</f>
        <v>21.737923375902277</v>
      </c>
      <c r="K1433" s="8">
        <f>[1]!macd("881001.WI",A1433,26,12,9,1,1,1)</f>
        <v>62.715381273729236</v>
      </c>
      <c r="L1433" s="8">
        <f>[1]!sar("881001.WI",A1433,4,"2","20","1",1)</f>
        <v>3041.4141403146241</v>
      </c>
      <c r="M1433" s="12">
        <f>[1]!kdj("881001.WI",A1433,9,3,3,1,1,1)</f>
        <v>92.54476599462032</v>
      </c>
      <c r="N1433" s="7">
        <f>[1]!rsi("881001.WI",A1433,6,1,1)</f>
        <v>90.136288993591791</v>
      </c>
      <c r="O1433" s="7">
        <f>[1]!atr("881001.WI",A1433,14,"2","1",1)</f>
        <v>46.851914285714329</v>
      </c>
      <c r="P1433" s="21">
        <f>[1]!s_dq_close("000001.SH",A1433,1)</f>
        <v>2630.4859999999999</v>
      </c>
      <c r="Q1433" s="21">
        <f>[1]!s_dq_close("399107.SZ",A1433,1)</f>
        <v>1479.8969999999999</v>
      </c>
    </row>
    <row r="1434" spans="1:17" x14ac:dyDescent="0.25">
      <c r="A1434" s="6">
        <v>41971</v>
      </c>
      <c r="B1434" s="8">
        <f>[1]!i_dq_close($A$1,A1434)</f>
        <v>3212.4722999999999</v>
      </c>
      <c r="C1434" s="8">
        <f>[1]!i_dq_pctchange($A$1,A1434)</f>
        <v>0.99465423219193694</v>
      </c>
      <c r="D1434" s="8">
        <f>[1]!s_dq_volume("881001.WI",A1434,1000000)</f>
        <v>70239.376743999994</v>
      </c>
      <c r="E1434" s="8">
        <f>[1]!s_dq_turn($A$1,A1434)</f>
        <v>2.2109999999999999</v>
      </c>
      <c r="F1434" s="8">
        <f>[1]!s_share_freeshares($A$1,A1434,10000)</f>
        <v>120483410.08400001</v>
      </c>
      <c r="G1434" s="8">
        <f>[1]!s_val_pe_ttm($A$1,A1434)</f>
        <v>15.0625</v>
      </c>
      <c r="H1434" s="8">
        <f>[1]!s_val_dividendyield2($A$1,A1434)</f>
        <v>1.8041</v>
      </c>
      <c r="I1434" s="8">
        <f>[1]!s_val_pb_lf($A$1,A1434)</f>
        <v>1.8889000415802002</v>
      </c>
      <c r="J1434" s="11">
        <f>[1]!i_val_pe_percentile("881001.WI",A1434,"2000-01-01",A1434)</f>
        <v>22.647793505412157</v>
      </c>
      <c r="K1434" s="8">
        <f>[1]!macd("881001.WI",A1434,26,12,9,1,1,1)</f>
        <v>71.079535525118445</v>
      </c>
      <c r="L1434" s="8">
        <f>[1]!sar("881001.WI",A1434,4,"2","20","1",1)</f>
        <v>3069.2981122516994</v>
      </c>
      <c r="M1434" s="12">
        <f>[1]!kdj("881001.WI",A1434,9,3,3,1,1,1)</f>
        <v>95.027902456559261</v>
      </c>
      <c r="N1434" s="7">
        <f>[1]!rsi("881001.WI",A1434,6,1,1)</f>
        <v>91.802961449300199</v>
      </c>
      <c r="O1434" s="7">
        <f>[1]!atr("881001.WI",A1434,14,"2","1",1)</f>
        <v>46.738535714285753</v>
      </c>
      <c r="P1434" s="21">
        <f>[1]!s_dq_close("000001.SH",A1434,1)</f>
        <v>2682.835</v>
      </c>
      <c r="Q1434" s="21">
        <f>[1]!s_dq_close("399107.SZ",A1434,1)</f>
        <v>1484.2270000000001</v>
      </c>
    </row>
    <row r="1435" spans="1:17" x14ac:dyDescent="0.25">
      <c r="A1435" s="6">
        <v>41974</v>
      </c>
      <c r="B1435" s="8">
        <f>[1]!i_dq_close($A$1,A1435)</f>
        <v>3201.9070999999999</v>
      </c>
      <c r="C1435" s="8">
        <f>[1]!i_dq_pctchange($A$1,A1435)</f>
        <v>-0.3288806568075312</v>
      </c>
      <c r="D1435" s="8">
        <f>[1]!s_dq_volume("881001.WI",A1435,1000000)</f>
        <v>66956.752447000006</v>
      </c>
      <c r="E1435" s="8">
        <f>[1]!s_dq_turn($A$1,A1435)</f>
        <v>2.1073</v>
      </c>
      <c r="F1435" s="8">
        <f>[1]!s_share_freeshares($A$1,A1435,10000)</f>
        <v>120572715.815</v>
      </c>
      <c r="G1435" s="8">
        <f>[1]!s_val_pe_ttm($A$1,A1435)</f>
        <v>15.041000366210938</v>
      </c>
      <c r="H1435" s="8">
        <f>[1]!s_val_dividendyield2($A$1,A1435)</f>
        <v>1.8082</v>
      </c>
      <c r="I1435" s="8">
        <f>[1]!s_val_pb_lf($A$1,A1435)</f>
        <v>1.8861000537872314</v>
      </c>
      <c r="J1435" s="11">
        <f>[1]!i_val_pe_percentile("881001.WI",A1435,"2000-01-01",A1435)</f>
        <v>22.55826859045505</v>
      </c>
      <c r="K1435" s="8">
        <f>[1]!macd("881001.WI",A1435,26,12,9,1,1,1)</f>
        <v>75.979816656262301</v>
      </c>
      <c r="L1435" s="8">
        <f>[1]!sar("881001.WI",A1435,4,"2","20","1",1)</f>
        <v>3097.9360098013594</v>
      </c>
      <c r="M1435" s="12">
        <f>[1]!kdj("881001.WI",A1435,9,3,3,1,1,1)</f>
        <v>92.829544868766803</v>
      </c>
      <c r="N1435" s="7">
        <f>[1]!rsi("881001.WI",A1435,6,1,1)</f>
        <v>85.981139187693429</v>
      </c>
      <c r="O1435" s="7">
        <f>[1]!atr("881001.WI",A1435,14,"2","1",1)</f>
        <v>42.809828571428625</v>
      </c>
      <c r="P1435" s="21">
        <f>[1]!s_dq_close("000001.SH",A1435,1)</f>
        <v>2680.1550000000002</v>
      </c>
      <c r="Q1435" s="21">
        <f>[1]!s_dq_close("399107.SZ",A1435,1)</f>
        <v>1476.104</v>
      </c>
    </row>
    <row r="1436" spans="1:17" x14ac:dyDescent="0.25">
      <c r="A1436" s="6">
        <v>41975</v>
      </c>
      <c r="B1436" s="8">
        <f>[1]!i_dq_close($A$1,A1436)</f>
        <v>3282.7546000000002</v>
      </c>
      <c r="C1436" s="8">
        <f>[1]!i_dq_pctchange($A$1,A1436)</f>
        <v>2.5249795660842347</v>
      </c>
      <c r="D1436" s="8">
        <f>[1]!s_dq_volume("881001.WI",A1436,1000000)</f>
        <v>64130.104824000002</v>
      </c>
      <c r="E1436" s="8">
        <f>[1]!s_dq_turn($A$1,A1436)</f>
        <v>2.0182000000000002</v>
      </c>
      <c r="F1436" s="8">
        <f>[1]!s_share_freeshares($A$1,A1436,10000)</f>
        <v>120608033.4665</v>
      </c>
      <c r="G1436" s="8">
        <f>[1]!s_val_pe_ttm($A$1,A1436)</f>
        <v>15.455100059509277</v>
      </c>
      <c r="H1436" s="8">
        <f>[1]!s_val_dividendyield2($A$1,A1436)</f>
        <v>1.7641</v>
      </c>
      <c r="I1436" s="8">
        <f>[1]!s_val_pb_lf($A$1,A1436)</f>
        <v>1.9378999471664429</v>
      </c>
      <c r="J1436" s="11">
        <f>[1]!i_val_pe_percentile("881001.WI",A1436,"2000-01-01",A1436)</f>
        <v>23.217753120665744</v>
      </c>
      <c r="K1436" s="8">
        <f>[1]!macd("881001.WI",A1436,26,12,9,1,1,1)</f>
        <v>85.402574617628943</v>
      </c>
      <c r="L1436" s="8">
        <f>[1]!sar("881001.WI",A1436,4,"2","20","1",1)</f>
        <v>3125.2103278410877</v>
      </c>
      <c r="M1436" s="12">
        <f>[1]!kdj("881001.WI",A1436,9,3,3,1,1,1)</f>
        <v>94.144315011647976</v>
      </c>
      <c r="N1436" s="7">
        <f>[1]!rsi("881001.WI",A1436,6,1,1)</f>
        <v>91.140392500221907</v>
      </c>
      <c r="O1436" s="7">
        <f>[1]!atr("881001.WI",A1436,14,"2","1",1)</f>
        <v>45.371235714285767</v>
      </c>
      <c r="P1436" s="21">
        <f>[1]!s_dq_close("000001.SH",A1436,1)</f>
        <v>2763.5450000000001</v>
      </c>
      <c r="Q1436" s="21">
        <f>[1]!s_dq_close("399107.SZ",A1436,1)</f>
        <v>1498.0509999999999</v>
      </c>
    </row>
    <row r="1437" spans="1:17" x14ac:dyDescent="0.25">
      <c r="A1437" s="6">
        <v>41976</v>
      </c>
      <c r="B1437" s="8">
        <f>[1]!i_dq_close($A$1,A1437)</f>
        <v>3324.7291</v>
      </c>
      <c r="C1437" s="8">
        <f>[1]!i_dq_pctchange($A$1,A1437)</f>
        <v>1.2786365450527373</v>
      </c>
      <c r="D1437" s="8">
        <f>[1]!s_dq_volume("881001.WI",A1437,1000000)</f>
        <v>84934.337094999995</v>
      </c>
      <c r="E1437" s="8">
        <f>[1]!s_dq_turn($A$1,A1437)</f>
        <v>2.6726999999999999</v>
      </c>
      <c r="F1437" s="8">
        <f>[1]!s_share_freeshares($A$1,A1437,10000)</f>
        <v>120684908.4279</v>
      </c>
      <c r="G1437" s="8">
        <f>[1]!s_val_pe_ttm($A$1,A1437)</f>
        <v>15.564000129699707</v>
      </c>
      <c r="H1437" s="8">
        <f>[1]!s_val_dividendyield2($A$1,A1437)</f>
        <v>1.7471000000000001</v>
      </c>
      <c r="I1437" s="8">
        <f>[1]!s_val_pb_lf($A$1,A1437)</f>
        <v>1.9515000581741333</v>
      </c>
      <c r="J1437" s="11">
        <f>[1]!i_val_pe_percentile("881001.WI",A1437,"2000-01-01",A1437)</f>
        <v>23.40543538546866</v>
      </c>
      <c r="K1437" s="8">
        <f>[1]!macd("881001.WI",A1437,26,12,9,1,1,1)</f>
        <v>95.160221742715294</v>
      </c>
      <c r="L1437" s="8">
        <f>[1]!sar("881001.WI",A1437,4,"2","20","1",1)</f>
        <v>3158.9097822728704</v>
      </c>
      <c r="M1437" s="12">
        <f>[1]!kdj("881001.WI",A1437,9,3,3,1,1,1)</f>
        <v>94.701186345900467</v>
      </c>
      <c r="N1437" s="7">
        <f>[1]!rsi("881001.WI",A1437,6,1,1)</f>
        <v>92.792873440071077</v>
      </c>
      <c r="O1437" s="7">
        <f>[1]!atr("881001.WI",A1437,14,"2","1",1)</f>
        <v>47.118164285714329</v>
      </c>
      <c r="P1437" s="21">
        <f>[1]!s_dq_close("000001.SH",A1437,1)</f>
        <v>2779.5250000000001</v>
      </c>
      <c r="Q1437" s="21">
        <f>[1]!s_dq_close("399107.SZ",A1437,1)</f>
        <v>1518.425</v>
      </c>
    </row>
    <row r="1438" spans="1:17" x14ac:dyDescent="0.25">
      <c r="A1438" s="6">
        <v>41977</v>
      </c>
      <c r="B1438" s="8">
        <f>[1]!i_dq_close($A$1,A1438)</f>
        <v>3431.9546999999998</v>
      </c>
      <c r="C1438" s="8">
        <f>[1]!i_dq_pctchange($A$1,A1438)</f>
        <v>3.2250928353831823</v>
      </c>
      <c r="D1438" s="8">
        <f>[1]!s_dq_volume("881001.WI",A1438,1000000)</f>
        <v>80457.086872</v>
      </c>
      <c r="E1438" s="8">
        <f>[1]!s_dq_turn($A$1,A1438)</f>
        <v>2.5316999999999998</v>
      </c>
      <c r="F1438" s="8">
        <f>[1]!s_share_freeshares($A$1,A1438,10000)</f>
        <v>120710161.0062</v>
      </c>
      <c r="G1438" s="8">
        <f>[1]!s_val_pe_ttm($A$1,A1438)</f>
        <v>16.133499145507813</v>
      </c>
      <c r="H1438" s="8">
        <f>[1]!s_val_dividendyield2($A$1,A1438)</f>
        <v>1.6886000000000001</v>
      </c>
      <c r="I1438" s="8">
        <f>[1]!s_val_pb_lf($A$1,A1438)</f>
        <v>2.0227999687194824</v>
      </c>
      <c r="J1438" s="11">
        <f>[1]!i_val_pe_percentile("881001.WI",A1438,"2000-01-01",A1438)</f>
        <v>24.424729692265039</v>
      </c>
      <c r="K1438" s="8">
        <f>[1]!macd("881001.WI",A1438,26,12,9,1,1,1)</f>
        <v>110.27426411430315</v>
      </c>
      <c r="L1438" s="8">
        <f>[1]!sar("881001.WI",A1438,4,"2","20","1",1)</f>
        <v>3195.1916258182964</v>
      </c>
      <c r="M1438" s="12">
        <f>[1]!kdj("881001.WI",A1438,9,3,3,1,1,1)</f>
        <v>96.467457563933635</v>
      </c>
      <c r="N1438" s="7">
        <f>[1]!rsi("881001.WI",A1438,6,1,1)</f>
        <v>95.414623080245349</v>
      </c>
      <c r="O1438" s="7">
        <f>[1]!atr("881001.WI",A1438,14,"2","1",1)</f>
        <v>52.673007142857159</v>
      </c>
      <c r="P1438" s="21">
        <f>[1]!s_dq_close("000001.SH",A1438,1)</f>
        <v>2899.4560000000001</v>
      </c>
      <c r="Q1438" s="21">
        <f>[1]!s_dq_close("399107.SZ",A1438,1)</f>
        <v>1548.8309999999999</v>
      </c>
    </row>
    <row r="1439" spans="1:17" x14ac:dyDescent="0.25">
      <c r="A1439" s="6">
        <v>41978</v>
      </c>
      <c r="B1439" s="8">
        <f>[1]!i_dq_close($A$1,A1439)</f>
        <v>3402.2204000000002</v>
      </c>
      <c r="C1439" s="8">
        <f>[1]!i_dq_pctchange($A$1,A1439)</f>
        <v>-0.86639546844833415</v>
      </c>
      <c r="D1439" s="8">
        <f>[1]!s_dq_volume("881001.WI",A1439,1000000)</f>
        <v>95145.399759000007</v>
      </c>
      <c r="E1439" s="8">
        <f>[1]!s_dq_turn($A$1,A1439)</f>
        <v>2.9935999999999998</v>
      </c>
      <c r="F1439" s="8">
        <f>[1]!s_share_freeshares($A$1,A1439,10000)</f>
        <v>120745244.2579</v>
      </c>
      <c r="G1439" s="8">
        <f>[1]!s_val_pe_ttm($A$1,A1439)</f>
        <v>16.239299774169922</v>
      </c>
      <c r="H1439" s="8">
        <f>[1]!s_val_dividendyield2($A$1,A1439)</f>
        <v>1.6845000000000001</v>
      </c>
      <c r="I1439" s="8">
        <f>[1]!s_val_pb_lf($A$1,A1439)</f>
        <v>2.0352001190185547</v>
      </c>
      <c r="J1439" s="11">
        <f>[1]!i_val_pe_percentile("881001.WI",A1439,"2000-01-01",A1439)</f>
        <v>24.445676274944567</v>
      </c>
      <c r="K1439" s="8">
        <f>[1]!macd("881001.WI",A1439,26,12,9,1,1,1)</f>
        <v>118.48709658076996</v>
      </c>
      <c r="L1439" s="8">
        <f>[1]!sar("881001.WI",A1439,4,"2","20","1",1)</f>
        <v>3242.5442406546372</v>
      </c>
      <c r="M1439" s="12">
        <f>[1]!kdj("881001.WI",A1439,9,3,3,1,1,1)</f>
        <v>92.29576787235267</v>
      </c>
      <c r="N1439" s="7">
        <f>[1]!rsi("881001.WI",A1439,6,1,1)</f>
        <v>85.111734789612598</v>
      </c>
      <c r="O1439" s="7">
        <f>[1]!atr("881001.WI",A1439,14,"2","1",1)</f>
        <v>61.707435714285729</v>
      </c>
      <c r="P1439" s="21">
        <f>[1]!s_dq_close("000001.SH",A1439,1)</f>
        <v>2937.6469999999999</v>
      </c>
      <c r="Q1439" s="21">
        <f>[1]!s_dq_close("399107.SZ",A1439,1)</f>
        <v>1520.1690000000001</v>
      </c>
    </row>
    <row r="1440" spans="1:17" x14ac:dyDescent="0.25">
      <c r="A1440" s="6">
        <v>41981</v>
      </c>
      <c r="B1440" s="8">
        <f>[1]!i_dq_close($A$1,A1440)</f>
        <v>3484.9839000000002</v>
      </c>
      <c r="C1440" s="8">
        <f>[1]!i_dq_pctchange($A$1,A1440)</f>
        <v>2.4326319364847739</v>
      </c>
      <c r="D1440" s="8">
        <f>[1]!s_dq_volume("881001.WI",A1440,1000000)</f>
        <v>85951.381259000002</v>
      </c>
      <c r="E1440" s="8">
        <f>[1]!s_dq_turn($A$1,A1440)</f>
        <v>2.7038000000000002</v>
      </c>
      <c r="F1440" s="8">
        <f>[1]!s_share_freeshares($A$1,A1440,10000)</f>
        <v>120760217.16949999</v>
      </c>
      <c r="G1440" s="8">
        <f>[1]!s_val_pe_ttm($A$1,A1440)</f>
        <v>16.619800567626953</v>
      </c>
      <c r="H1440" s="8">
        <f>[1]!s_val_dividendyield2($A$1,A1440)</f>
        <v>1.6500999999999999</v>
      </c>
      <c r="I1440" s="8">
        <f>[1]!s_val_pb_lf($A$1,A1440)</f>
        <v>2.0787999629974365</v>
      </c>
      <c r="J1440" s="11">
        <f>[1]!i_val_pe_percentile("881001.WI",A1440,"2000-01-01",A1440)</f>
        <v>24.965364366860626</v>
      </c>
      <c r="K1440" s="8">
        <f>[1]!macd("881001.WI",A1440,26,12,9,1,1,1)</f>
        <v>130.17358815329135</v>
      </c>
      <c r="L1440" s="8">
        <f>[1]!sar("881001.WI",A1440,4,"2","20","1",1)</f>
        <v>3287.3562525237098</v>
      </c>
      <c r="M1440" s="12">
        <f>[1]!kdj("881001.WI",A1440,9,3,3,1,1,1)</f>
        <v>93.659036242213858</v>
      </c>
      <c r="N1440" s="7">
        <f>[1]!rsi("881001.WI",A1440,6,1,1)</f>
        <v>89.05811265496601</v>
      </c>
      <c r="O1440" s="7">
        <f>[1]!atr("881001.WI",A1440,14,"2","1",1)</f>
        <v>70.232764285714282</v>
      </c>
      <c r="P1440" s="21">
        <f>[1]!s_dq_close("000001.SH",A1440,1)</f>
        <v>3020.2579999999998</v>
      </c>
      <c r="Q1440" s="21">
        <f>[1]!s_dq_close("399107.SZ",A1440,1)</f>
        <v>1532.6990000000001</v>
      </c>
    </row>
    <row r="1441" spans="1:17" x14ac:dyDescent="0.25">
      <c r="A1441" s="6">
        <v>41982</v>
      </c>
      <c r="B1441" s="8">
        <f>[1]!i_dq_close($A$1,A1441)</f>
        <v>3322.1788000000001</v>
      </c>
      <c r="C1441" s="8">
        <f>[1]!i_dq_pctchange($A$1,A1441)</f>
        <v>-4.6716169908274194</v>
      </c>
      <c r="D1441" s="8">
        <f>[1]!s_dq_volume("881001.WI",A1441,1000000)</f>
        <v>111490.467174</v>
      </c>
      <c r="E1441" s="8">
        <f>[1]!s_dq_turn($A$1,A1441)</f>
        <v>3.5070000000000001</v>
      </c>
      <c r="F1441" s="8">
        <f>[1]!s_share_freeshares($A$1,A1441,10000)</f>
        <v>120808441.14560001</v>
      </c>
      <c r="G1441" s="8">
        <f>[1]!s_val_pe_ttm($A$1,A1441)</f>
        <v>15.756999969482422</v>
      </c>
      <c r="H1441" s="8">
        <f>[1]!s_val_dividendyield2($A$1,A1441)</f>
        <v>1.7343</v>
      </c>
      <c r="I1441" s="8">
        <f>[1]!s_val_pb_lf($A$1,A1441)</f>
        <v>1.9690999984741211</v>
      </c>
      <c r="J1441" s="11">
        <f>[1]!i_val_pe_percentile("881001.WI",A1441,"2000-01-01",A1441)</f>
        <v>23.656509695290858</v>
      </c>
      <c r="K1441" s="8">
        <f>[1]!macd("881001.WI",A1441,26,12,9,1,1,1)</f>
        <v>124.85891017560016</v>
      </c>
      <c r="L1441" s="8">
        <f>[1]!sar("881001.WI",A1441,4,"2","20","1",1)</f>
        <v>3559.4663999999998</v>
      </c>
      <c r="M1441" s="12">
        <f>[1]!kdj("881001.WI",A1441,9,3,3,1,1,1)</f>
        <v>76.699244173484871</v>
      </c>
      <c r="N1441" s="7">
        <f>[1]!rsi("881001.WI",A1441,6,1,1)</f>
        <v>54.78145163630623</v>
      </c>
      <c r="O1441" s="7">
        <f>[1]!atr("881001.WI",A1441,14,"2","1",1)</f>
        <v>86.860814285714241</v>
      </c>
      <c r="P1441" s="21">
        <f>[1]!s_dq_close("000001.SH",A1441,1)</f>
        <v>2856.2689999999998</v>
      </c>
      <c r="Q1441" s="21">
        <f>[1]!s_dq_close("399107.SZ",A1441,1)</f>
        <v>1466.3779999999999</v>
      </c>
    </row>
    <row r="1442" spans="1:17" x14ac:dyDescent="0.25">
      <c r="A1442" s="6">
        <v>41983</v>
      </c>
      <c r="B1442" s="8">
        <f>[1]!i_dq_close($A$1,A1442)</f>
        <v>3445.5358999999999</v>
      </c>
      <c r="C1442" s="8">
        <f>[1]!i_dq_pctchange($A$1,A1442)</f>
        <v>3.7131384981446427</v>
      </c>
      <c r="D1442" s="8">
        <f>[1]!s_dq_volume("881001.WI",A1442,1000000)</f>
        <v>74199.581885000007</v>
      </c>
      <c r="E1442" s="8">
        <f>[1]!s_dq_turn($A$1,A1442)</f>
        <v>2.3332000000000002</v>
      </c>
      <c r="F1442" s="8">
        <f>[1]!s_share_freeshares($A$1,A1442,10000)</f>
        <v>120937825.3626</v>
      </c>
      <c r="G1442" s="8">
        <f>[1]!s_val_pe_ttm($A$1,A1442)</f>
        <v>16.23900032043457</v>
      </c>
      <c r="H1442" s="8">
        <f>[1]!s_val_dividendyield2($A$1,A1442)</f>
        <v>1.681</v>
      </c>
      <c r="I1442" s="8">
        <f>[1]!s_val_pb_lf($A$1,A1442)</f>
        <v>2.0288999080657959</v>
      </c>
      <c r="J1442" s="11">
        <f>[1]!i_val_pe_percentile("881001.WI",A1442,"2000-01-01",A1442)</f>
        <v>24.453060094156744</v>
      </c>
      <c r="K1442" s="8">
        <f>[1]!macd("881001.WI",A1442,26,12,9,1,1,1)</f>
        <v>129.11254754150423</v>
      </c>
      <c r="L1442" s="8">
        <f>[1]!sar("881001.WI",A1442,4,"2","20","1",1)</f>
        <v>3554.1534839999999</v>
      </c>
      <c r="M1442" s="12">
        <f>[1]!kdj("881001.WI",A1442,9,3,3,1,1,1)</f>
        <v>74.842416416975752</v>
      </c>
      <c r="N1442" s="7">
        <f>[1]!rsi("881001.WI",A1442,6,1,1)</f>
        <v>66.503466724045452</v>
      </c>
      <c r="O1442" s="7">
        <f>[1]!atr("881001.WI",A1442,14,"2","1",1)</f>
        <v>96.934864285714255</v>
      </c>
      <c r="P1442" s="21">
        <f>[1]!s_dq_close("000001.SH",A1442,1)</f>
        <v>2940.0059999999999</v>
      </c>
      <c r="Q1442" s="21">
        <f>[1]!s_dq_close("399107.SZ",A1442,1)</f>
        <v>1517.808</v>
      </c>
    </row>
    <row r="1443" spans="1:17" x14ac:dyDescent="0.25">
      <c r="A1443" s="6">
        <v>41984</v>
      </c>
      <c r="B1443" s="8">
        <f>[1]!i_dq_close($A$1,A1443)</f>
        <v>3450.6997000000001</v>
      </c>
      <c r="C1443" s="8">
        <f>[1]!i_dq_pctchange($A$1,A1443)</f>
        <v>0.14986928448489725</v>
      </c>
      <c r="D1443" s="8">
        <f>[1]!s_dq_volume("881001.WI",A1443,1000000)</f>
        <v>71686.367259999999</v>
      </c>
      <c r="E1443" s="8">
        <f>[1]!s_dq_turn($A$1,A1443)</f>
        <v>2.2524999999999999</v>
      </c>
      <c r="F1443" s="8">
        <f>[1]!s_share_freeshares($A$1,A1443,10000)</f>
        <v>120986578.6346</v>
      </c>
      <c r="G1443" s="8">
        <f>[1]!s_val_pe_ttm($A$1,A1443)</f>
        <v>16.212099075317383</v>
      </c>
      <c r="H1443" s="8">
        <f>[1]!s_val_dividendyield2($A$1,A1443)</f>
        <v>1.6798</v>
      </c>
      <c r="I1443" s="8">
        <f>[1]!s_val_pb_lf($A$1,A1443)</f>
        <v>2.0253000259399414</v>
      </c>
      <c r="J1443" s="11">
        <f>[1]!i_val_pe_percentile("881001.WI",A1443,"2000-01-01",A1443)</f>
        <v>24.446290143964564</v>
      </c>
      <c r="K1443" s="8">
        <f>[1]!macd("881001.WI",A1443,26,12,9,1,1,1)</f>
        <v>131.38572841175437</v>
      </c>
      <c r="L1443" s="8">
        <f>[1]!sar("881001.WI",A1443,4,"2","20","1",1)</f>
        <v>3543.47318464</v>
      </c>
      <c r="M1443" s="12">
        <f>[1]!kdj("881001.WI",A1443,9,3,3,1,1,1)</f>
        <v>73.491810252433552</v>
      </c>
      <c r="N1443" s="7">
        <f>[1]!rsi("881001.WI",A1443,6,1,1)</f>
        <v>66.934046099981302</v>
      </c>
      <c r="O1443" s="7">
        <f>[1]!atr("881001.WI",A1443,14,"2","1",1)</f>
        <v>99.372799999999941</v>
      </c>
      <c r="P1443" s="21">
        <f>[1]!s_dq_close("000001.SH",A1443,1)</f>
        <v>2925.7429999999999</v>
      </c>
      <c r="Q1443" s="21">
        <f>[1]!s_dq_close("399107.SZ",A1443,1)</f>
        <v>1531.5070000000001</v>
      </c>
    </row>
    <row r="1444" spans="1:17" x14ac:dyDescent="0.25">
      <c r="A1444" s="6">
        <v>41985</v>
      </c>
      <c r="B1444" s="8">
        <f>[1]!i_dq_close($A$1,A1444)</f>
        <v>3475.3887</v>
      </c>
      <c r="C1444" s="8">
        <f>[1]!i_dq_pctchange($A$1,A1444)</f>
        <v>0.71547808115553635</v>
      </c>
      <c r="D1444" s="8">
        <f>[1]!s_dq_volume("881001.WI",A1444,1000000)</f>
        <v>61159.421158999998</v>
      </c>
      <c r="E1444" s="8">
        <f>[1]!s_dq_turn($A$1,A1444)</f>
        <v>1.9212</v>
      </c>
      <c r="F1444" s="8">
        <f>[1]!s_share_freeshares($A$1,A1444,10000)</f>
        <v>121015999.68440001</v>
      </c>
      <c r="G1444" s="8">
        <f>[1]!s_val_pe_ttm($A$1,A1444)</f>
        <v>16.308000564575195</v>
      </c>
      <c r="H1444" s="8">
        <f>[1]!s_val_dividendyield2($A$1,A1444)</f>
        <v>1.6692</v>
      </c>
      <c r="I1444" s="8">
        <f>[1]!s_val_pb_lf($A$1,A1444)</f>
        <v>2.0322000980377197</v>
      </c>
      <c r="J1444" s="11">
        <f>[1]!i_val_pe_percentile("881001.WI",A1444,"2000-01-01",A1444)</f>
        <v>24.605590921671741</v>
      </c>
      <c r="K1444" s="8">
        <f>[1]!macd("881001.WI",A1444,26,12,9,1,1,1)</f>
        <v>133.63893019429497</v>
      </c>
      <c r="L1444" s="8">
        <f>[1]!sar("881001.WI",A1444,4,"2","20","1",1)</f>
        <v>3533.2200972544001</v>
      </c>
      <c r="M1444" s="12">
        <f>[1]!kdj("881001.WI",A1444,9,3,3,1,1,1)</f>
        <v>74.73670795316643</v>
      </c>
      <c r="N1444" s="7">
        <f>[1]!rsi("881001.WI",A1444,6,1,1)</f>
        <v>69.205197652747728</v>
      </c>
      <c r="O1444" s="7">
        <f>[1]!atr("881001.WI",A1444,14,"2","1",1)</f>
        <v>97.401999999999916</v>
      </c>
      <c r="P1444" s="21">
        <f>[1]!s_dq_close("000001.SH",A1444,1)</f>
        <v>2938.1729999999998</v>
      </c>
      <c r="Q1444" s="21">
        <f>[1]!s_dq_close("399107.SZ",A1444,1)</f>
        <v>1546.49</v>
      </c>
    </row>
    <row r="1445" spans="1:17" x14ac:dyDescent="0.25">
      <c r="A1445" s="6">
        <v>41988</v>
      </c>
      <c r="B1445" s="8">
        <f>[1]!i_dq_close($A$1,A1445)</f>
        <v>3518.0572000000002</v>
      </c>
      <c r="C1445" s="8">
        <f>[1]!i_dq_pctchange($A$1,A1445)</f>
        <v>1.2277331741338811</v>
      </c>
      <c r="D1445" s="8">
        <f>[1]!s_dq_volume("881001.WI",A1445,1000000)</f>
        <v>60968.434361</v>
      </c>
      <c r="E1445" s="8">
        <f>[1]!s_dq_turn($A$1,A1445)</f>
        <v>1.9146000000000001</v>
      </c>
      <c r="F1445" s="8">
        <f>[1]!s_share_freeshares($A$1,A1445,10000)</f>
        <v>121096181.0977</v>
      </c>
      <c r="G1445" s="8">
        <f>[1]!s_val_pe_ttm($A$1,A1445)</f>
        <v>16.417200088500977</v>
      </c>
      <c r="H1445" s="8">
        <f>[1]!s_val_dividendyield2($A$1,A1445)</f>
        <v>1.6547000000000001</v>
      </c>
      <c r="I1445" s="8">
        <f>[1]!s_val_pb_lf($A$1,A1445)</f>
        <v>2.0453999042510986</v>
      </c>
      <c r="J1445" s="11">
        <f>[1]!i_val_pe_percentile("881001.WI",A1445,"2000-01-01",A1445)</f>
        <v>24.737133370226896</v>
      </c>
      <c r="K1445" s="8">
        <f>[1]!macd("881001.WI",A1445,26,12,9,1,1,1)</f>
        <v>137.28506344051038</v>
      </c>
      <c r="L1445" s="8">
        <f>[1]!sar("881001.WI",A1445,4,"2","20","1",1)</f>
        <v>3524.1087000000002</v>
      </c>
      <c r="M1445" s="12">
        <f>[1]!kdj("881001.WI",A1445,9,3,3,1,1,1)</f>
        <v>78.489959759042719</v>
      </c>
      <c r="N1445" s="7">
        <f>[1]!rsi("881001.WI",A1445,6,1,1)</f>
        <v>73.04485023605163</v>
      </c>
      <c r="O1445" s="7">
        <f>[1]!atr("881001.WI",A1445,14,"2","1",1)</f>
        <v>99.258828571428495</v>
      </c>
      <c r="P1445" s="21">
        <f>[1]!s_dq_close("000001.SH",A1445,1)</f>
        <v>2953.4209999999998</v>
      </c>
      <c r="Q1445" s="21">
        <f>[1]!s_dq_close("399107.SZ",A1445,1)</f>
        <v>1568.309</v>
      </c>
    </row>
    <row r="1446" spans="1:17" x14ac:dyDescent="0.25">
      <c r="A1446" s="6">
        <v>41989</v>
      </c>
      <c r="B1446" s="8">
        <f>[1]!i_dq_close($A$1,A1446)</f>
        <v>3569.1120999999998</v>
      </c>
      <c r="C1446" s="8">
        <f>[1]!i_dq_pctchange($A$1,A1446)</f>
        <v>1.4512242723057382</v>
      </c>
      <c r="D1446" s="8">
        <f>[1]!s_dq_volume("881001.WI",A1446,1000000)</f>
        <v>66632.434265999997</v>
      </c>
      <c r="E1446" s="8">
        <f>[1]!s_dq_turn($A$1,A1446)</f>
        <v>2.0918000000000001</v>
      </c>
      <c r="F1446" s="8">
        <f>[1]!s_share_freeshares($A$1,A1446,10000)</f>
        <v>121114002.26019999</v>
      </c>
      <c r="G1446" s="8">
        <f>[1]!s_val_pe_ttm($A$1,A1446)</f>
        <v>16.71929931640625</v>
      </c>
      <c r="H1446" s="8">
        <f>[1]!s_val_dividendyield2($A$1,A1446)</f>
        <v>1.6315</v>
      </c>
      <c r="I1446" s="8">
        <f>[1]!s_val_pb_lf($A$1,A1446)</f>
        <v>2.0829999446868896</v>
      </c>
      <c r="J1446" s="11">
        <f>[1]!i_val_pe_percentile("881001.WI",A1446,"2000-01-01",A1446)</f>
        <v>25.228215767634854</v>
      </c>
      <c r="K1446" s="8">
        <f>[1]!macd("881001.WI",A1446,26,12,9,1,1,1)</f>
        <v>142.64997395033106</v>
      </c>
      <c r="L1446" s="8">
        <f>[1]!sar("881001.WI",A1446,4,"2","20","1",1)</f>
        <v>3406.9441000000002</v>
      </c>
      <c r="M1446" s="12">
        <f>[1]!kdj("881001.WI",A1446,9,3,3,1,1,1)</f>
        <v>85.65997317269516</v>
      </c>
      <c r="N1446" s="7">
        <f>[1]!rsi("881001.WI",A1446,6,1,1)</f>
        <v>77.137859274215344</v>
      </c>
      <c r="O1446" s="7">
        <f>[1]!atr("881001.WI",A1446,14,"2","1",1)</f>
        <v>101.09991428571422</v>
      </c>
      <c r="P1446" s="21">
        <f>[1]!s_dq_close("000001.SH",A1446,1)</f>
        <v>3021.518</v>
      </c>
      <c r="Q1446" s="21">
        <f>[1]!s_dq_close("399107.SZ",A1446,1)</f>
        <v>1571.4880000000001</v>
      </c>
    </row>
    <row r="1447" spans="1:17" x14ac:dyDescent="0.25">
      <c r="A1447" s="6">
        <v>41990</v>
      </c>
      <c r="B1447" s="8">
        <f>[1]!i_dq_close($A$1,A1447)</f>
        <v>3582.4769000000001</v>
      </c>
      <c r="C1447" s="8">
        <f>[1]!i_dq_pctchange($A$1,A1447)</f>
        <v>0.3744572774836713</v>
      </c>
      <c r="D1447" s="8">
        <f>[1]!s_dq_volume("881001.WI",A1447,1000000)</f>
        <v>76995.821249000001</v>
      </c>
      <c r="E1447" s="8">
        <f>[1]!s_dq_turn($A$1,A1447)</f>
        <v>2.4163999999999999</v>
      </c>
      <c r="F1447" s="8">
        <f>[1]!s_share_freeshares($A$1,A1447,10000)</f>
        <v>121345832.7782</v>
      </c>
      <c r="G1447" s="8">
        <f>[1]!s_val_pe_ttm($A$1,A1447)</f>
        <v>16.874700546264648</v>
      </c>
      <c r="H1447" s="8">
        <f>[1]!s_val_dividendyield2($A$1,A1447)</f>
        <v>1.6217999999999999</v>
      </c>
      <c r="I1447" s="8">
        <f>[1]!s_val_pb_lf($A$1,A1447)</f>
        <v>2.1017999649047852</v>
      </c>
      <c r="J1447" s="11">
        <f>[1]!i_val_pe_percentile("881001.WI",A1447,"2000-01-01",A1447)</f>
        <v>25.497787610619472</v>
      </c>
      <c r="K1447" s="8">
        <f>[1]!macd("881001.WI",A1447,26,12,9,1,1,1)</f>
        <v>146.29374857824951</v>
      </c>
      <c r="L1447" s="8">
        <f>[1]!sar("881001.WI",A1447,4,"2","20","1",1)</f>
        <v>3410.1874600000001</v>
      </c>
      <c r="M1447" s="12">
        <f>[1]!kdj("881001.WI",A1447,9,3,3,1,1,1)</f>
        <v>89.459315768122124</v>
      </c>
      <c r="N1447" s="7">
        <f>[1]!rsi("881001.WI",A1447,6,1,1)</f>
        <v>78.178708184572187</v>
      </c>
      <c r="O1447" s="7">
        <f>[1]!atr("881001.WI",A1447,14,"2","1",1)</f>
        <v>103.96903571428564</v>
      </c>
      <c r="P1447" s="21">
        <f>[1]!s_dq_close("000001.SH",A1447,1)</f>
        <v>3061.02</v>
      </c>
      <c r="Q1447" s="21">
        <f>[1]!s_dq_close("399107.SZ",A1447,1)</f>
        <v>1560.338</v>
      </c>
    </row>
    <row r="1448" spans="1:17" x14ac:dyDescent="0.25">
      <c r="A1448" s="6">
        <v>41991</v>
      </c>
      <c r="B1448" s="8">
        <f>[1]!i_dq_close($A$1,A1448)</f>
        <v>3569.9189000000001</v>
      </c>
      <c r="C1448" s="8">
        <f>[1]!i_dq_pctchange($A$1,A1448)</f>
        <v>-0.35053959454700162</v>
      </c>
      <c r="D1448" s="8">
        <f>[1]!s_dq_volume("881001.WI",A1448,1000000)</f>
        <v>61687.276835999997</v>
      </c>
      <c r="E1448" s="8">
        <f>[1]!s_dq_turn($A$1,A1448)</f>
        <v>1.9359</v>
      </c>
      <c r="F1448" s="8">
        <f>[1]!s_share_freeshares($A$1,A1448,10000)</f>
        <v>121388979.8928</v>
      </c>
      <c r="G1448" s="8">
        <f>[1]!s_val_pe_ttm($A$1,A1448)</f>
        <v>16.812799453735352</v>
      </c>
      <c r="H1448" s="8">
        <f>[1]!s_val_dividendyield2($A$1,A1448)</f>
        <v>1.6265000000000001</v>
      </c>
      <c r="I1448" s="8">
        <f>[1]!s_val_pb_lf($A$1,A1448)</f>
        <v>2.0924999713897705</v>
      </c>
      <c r="J1448" s="11">
        <f>[1]!i_val_pe_percentile("881001.WI",A1448,"2000-01-01",A1448)</f>
        <v>25.463090959358585</v>
      </c>
      <c r="K1448" s="8">
        <f>[1]!macd("881001.WI",A1448,26,12,9,1,1,1)</f>
        <v>146.47961475592683</v>
      </c>
      <c r="L1448" s="8">
        <f>[1]!sar("881001.WI",A1448,4,"2","20","1",1)</f>
        <v>3417.4371176</v>
      </c>
      <c r="M1448" s="12">
        <f>[1]!kdj("881001.WI",A1448,9,3,3,1,1,1)</f>
        <v>89.246577509053125</v>
      </c>
      <c r="N1448" s="7">
        <f>[1]!rsi("881001.WI",A1448,6,1,1)</f>
        <v>74.361396713691391</v>
      </c>
      <c r="O1448" s="7">
        <f>[1]!atr("881001.WI",A1448,14,"2","1",1)</f>
        <v>104.07553571428564</v>
      </c>
      <c r="P1448" s="21">
        <f>[1]!s_dq_close("000001.SH",A1448,1)</f>
        <v>3057.5210000000002</v>
      </c>
      <c r="Q1448" s="21">
        <f>[1]!s_dq_close("399107.SZ",A1448,1)</f>
        <v>1551.2329999999999</v>
      </c>
    </row>
    <row r="1449" spans="1:17" x14ac:dyDescent="0.25">
      <c r="A1449" s="6">
        <v>41992</v>
      </c>
      <c r="B1449" s="8">
        <f>[1]!i_dq_close($A$1,A1449)</f>
        <v>3571.3831</v>
      </c>
      <c r="C1449" s="8">
        <f>[1]!i_dq_pctchange($A$1,A1449)</f>
        <v>4.1014937342130985E-2</v>
      </c>
      <c r="D1449" s="8">
        <f>[1]!s_dq_volume("881001.WI",A1449,1000000)</f>
        <v>73143.821181000007</v>
      </c>
      <c r="E1449" s="8">
        <f>[1]!s_dq_turn($A$1,A1449)</f>
        <v>2.2953999999999999</v>
      </c>
      <c r="F1449" s="8">
        <f>[1]!s_share_freeshares($A$1,A1449,10000)</f>
        <v>121443021.39030001</v>
      </c>
      <c r="G1449" s="8">
        <f>[1]!s_val_pe_ttm($A$1,A1449)</f>
        <v>16.97089958190918</v>
      </c>
      <c r="H1449" s="8">
        <f>[1]!s_val_dividendyield2($A$1,A1449)</f>
        <v>1.6162000000000001</v>
      </c>
      <c r="I1449" s="8">
        <f>[1]!s_val_pb_lf($A$1,A1449)</f>
        <v>2.1101000308990479</v>
      </c>
      <c r="J1449" s="11">
        <f>[1]!i_val_pe_percentile("881001.WI",A1449,"2000-01-01",A1449)</f>
        <v>25.870646766169152</v>
      </c>
      <c r="K1449" s="8">
        <f>[1]!macd("881001.WI",A1449,26,12,9,1,1,1)</f>
        <v>145.07275532526364</v>
      </c>
      <c r="L1449" s="8">
        <f>[1]!sar("881001.WI",A1449,4,"2","20","1",1)</f>
        <v>3428.7213885440001</v>
      </c>
      <c r="M1449" s="12">
        <f>[1]!kdj("881001.WI",A1449,9,3,3,1,1,1)</f>
        <v>89.258057424744138</v>
      </c>
      <c r="N1449" s="7">
        <f>[1]!rsi("881001.WI",A1449,6,1,1)</f>
        <v>74.535364063996241</v>
      </c>
      <c r="O1449" s="7">
        <f>[1]!atr("881001.WI",A1449,14,"2","1",1)</f>
        <v>107.22760714285707</v>
      </c>
      <c r="P1449" s="21">
        <f>[1]!s_dq_close("000001.SH",A1449,1)</f>
        <v>3108.596</v>
      </c>
      <c r="Q1449" s="21">
        <f>[1]!s_dq_close("399107.SZ",A1449,1)</f>
        <v>1531.624</v>
      </c>
    </row>
    <row r="1450" spans="1:17" x14ac:dyDescent="0.25">
      <c r="A1450" s="6">
        <v>41995</v>
      </c>
      <c r="B1450" s="8">
        <f>[1]!i_dq_close($A$1,A1450)</f>
        <v>3498.8571000000002</v>
      </c>
      <c r="C1450" s="8">
        <f>[1]!i_dq_pctchange($A$1,A1450)</f>
        <v>-2.0307538555580846</v>
      </c>
      <c r="D1450" s="8">
        <f>[1]!s_dq_volume("881001.WI",A1450,1000000)</f>
        <v>92101.523677000005</v>
      </c>
      <c r="E1450" s="8">
        <f>[1]!s_dq_turn($A$1,A1450)</f>
        <v>2.8877999999999999</v>
      </c>
      <c r="F1450" s="8">
        <f>[1]!s_share_freeshares($A$1,A1450,10000)</f>
        <v>121776817.74789999</v>
      </c>
      <c r="G1450" s="8">
        <f>[1]!s_val_pe_ttm($A$1,A1450)</f>
        <v>16.924299240112305</v>
      </c>
      <c r="H1450" s="8">
        <f>[1]!s_val_dividendyield2($A$1,A1450)</f>
        <v>1.6309</v>
      </c>
      <c r="I1450" s="8">
        <f>[1]!s_val_pb_lf($A$1,A1450)</f>
        <v>2.1040000915527344</v>
      </c>
      <c r="J1450" s="11">
        <f>[1]!i_val_pe_percentile("881001.WI",A1450,"2000-01-01",A1450)</f>
        <v>25.72533849129594</v>
      </c>
      <c r="K1450" s="8">
        <f>[1]!macd("881001.WI",A1450,26,12,9,1,1,1)</f>
        <v>136.53171440009783</v>
      </c>
      <c r="L1450" s="8">
        <f>[1]!sar("881001.WI",A1450,4,"2","20","1",1)</f>
        <v>3439.3286032313599</v>
      </c>
      <c r="M1450" s="12">
        <f>[1]!kdj("881001.WI",A1450,9,3,3,1,1,1)</f>
        <v>81.672056134941499</v>
      </c>
      <c r="N1450" s="7">
        <f>[1]!rsi("881001.WI",A1450,6,1,1)</f>
        <v>53.113654047549332</v>
      </c>
      <c r="O1450" s="7">
        <f>[1]!atr("881001.WI",A1450,14,"2","1",1)</f>
        <v>107.02787857142847</v>
      </c>
      <c r="P1450" s="21">
        <f>[1]!s_dq_close("000001.SH",A1450,1)</f>
        <v>3127.4450000000002</v>
      </c>
      <c r="Q1450" s="21">
        <f>[1]!s_dq_close("399107.SZ",A1450,1)</f>
        <v>1475.6769999999999</v>
      </c>
    </row>
    <row r="1451" spans="1:17" x14ac:dyDescent="0.25">
      <c r="A1451" s="6">
        <v>41996</v>
      </c>
      <c r="B1451" s="8">
        <f>[1]!i_dq_close($A$1,A1451)</f>
        <v>3427.0230000000001</v>
      </c>
      <c r="C1451" s="8">
        <f>[1]!i_dq_pctchange($A$1,A1451)</f>
        <v>-2.0530732735555288</v>
      </c>
      <c r="D1451" s="8">
        <f>[1]!s_dq_volume("881001.WI",A1451,1000000)</f>
        <v>60466.086444000008</v>
      </c>
      <c r="E1451" s="8">
        <f>[1]!s_dq_turn($A$1,A1451)</f>
        <v>1.8957999999999999</v>
      </c>
      <c r="F1451" s="8">
        <f>[1]!s_share_freeshares($A$1,A1451,10000)</f>
        <v>121856090.9632</v>
      </c>
      <c r="G1451" s="8">
        <f>[1]!s_val_pe_ttm($A$1,A1451)</f>
        <v>16.481700897216797</v>
      </c>
      <c r="H1451" s="8">
        <f>[1]!s_val_dividendyield2($A$1,A1451)</f>
        <v>1.6718</v>
      </c>
      <c r="I1451" s="8">
        <f>[1]!s_val_pb_lf($A$1,A1451)</f>
        <v>2.0483999252319336</v>
      </c>
      <c r="J1451" s="11">
        <f>[1]!i_val_pe_percentile("881001.WI",A1451,"2000-01-01",A1451)</f>
        <v>24.806629834254142</v>
      </c>
      <c r="K1451" s="8">
        <f>[1]!macd("881001.WI",A1451,26,12,9,1,1,1)</f>
        <v>122.55374314077881</v>
      </c>
      <c r="L1451" s="8">
        <f>[1]!sar("881001.WI",A1451,4,"2","20","1",1)</f>
        <v>3605.5083</v>
      </c>
      <c r="M1451" s="12">
        <f>[1]!kdj("881001.WI",A1451,9,3,3,1,1,1)</f>
        <v>57.818718878796716</v>
      </c>
      <c r="N1451" s="7">
        <f>[1]!rsi("881001.WI",A1451,6,1,1)</f>
        <v>39.589967886276391</v>
      </c>
      <c r="O1451" s="7">
        <f>[1]!atr("881001.WI",A1451,14,"2","1",1)</f>
        <v>108.61147142857135</v>
      </c>
      <c r="P1451" s="21">
        <f>[1]!s_dq_close("000001.SH",A1451,1)</f>
        <v>3032.6120000000001</v>
      </c>
      <c r="Q1451" s="21">
        <f>[1]!s_dq_close("399107.SZ",A1451,1)</f>
        <v>1454.991</v>
      </c>
    </row>
    <row r="1452" spans="1:17" x14ac:dyDescent="0.25">
      <c r="A1452" s="6">
        <v>41997</v>
      </c>
      <c r="B1452" s="8">
        <f>[1]!i_dq_close($A$1,A1452)</f>
        <v>3402.8249000000001</v>
      </c>
      <c r="C1452" s="8">
        <f>[1]!i_dq_pctchange($A$1,A1452)</f>
        <v>-0.70609680763741789</v>
      </c>
      <c r="D1452" s="8">
        <f>[1]!s_dq_volume("881001.WI",A1452,1000000)</f>
        <v>52988.333159000002</v>
      </c>
      <c r="E1452" s="8">
        <f>[1]!s_dq_turn($A$1,A1452)</f>
        <v>1.6606000000000001</v>
      </c>
      <c r="F1452" s="8">
        <f>[1]!s_share_freeshares($A$1,A1452,10000)</f>
        <v>122006164.1717</v>
      </c>
      <c r="G1452" s="8">
        <f>[1]!s_val_pe_ttm($A$1,A1452)</f>
        <v>16.258600234985352</v>
      </c>
      <c r="H1452" s="8">
        <f>[1]!s_val_dividendyield2($A$1,A1452)</f>
        <v>1.6880999999999999</v>
      </c>
      <c r="I1452" s="8">
        <f>[1]!s_val_pb_lf($A$1,A1452)</f>
        <v>2.0202000141143799</v>
      </c>
      <c r="J1452" s="11">
        <f>[1]!i_val_pe_percentile("881001.WI",A1452,"2000-01-01",A1452)</f>
        <v>24.495995581331123</v>
      </c>
      <c r="K1452" s="8">
        <f>[1]!macd("881001.WI",A1452,26,12,9,1,1,1)</f>
        <v>108.27538453999296</v>
      </c>
      <c r="L1452" s="8">
        <f>[1]!sar("881001.WI",A1452,4,"2","20","1",1)</f>
        <v>3601.8182000000002</v>
      </c>
      <c r="M1452" s="12">
        <f>[1]!kdj("881001.WI",A1452,9,3,3,1,1,1)</f>
        <v>44.088538899047343</v>
      </c>
      <c r="N1452" s="7">
        <f>[1]!rsi("881001.WI",A1452,6,1,1)</f>
        <v>35.895431563912418</v>
      </c>
      <c r="O1452" s="7">
        <f>[1]!atr("881001.WI",A1452,14,"2","1",1)</f>
        <v>107.3310285714285</v>
      </c>
      <c r="P1452" s="21">
        <f>[1]!s_dq_close("000001.SH",A1452,1)</f>
        <v>2972.5320000000002</v>
      </c>
      <c r="Q1452" s="21">
        <f>[1]!s_dq_close("399107.SZ",A1452,1)</f>
        <v>1467.394</v>
      </c>
    </row>
    <row r="1453" spans="1:17" x14ac:dyDescent="0.25">
      <c r="A1453" s="6">
        <v>41998</v>
      </c>
      <c r="B1453" s="8">
        <f>[1]!i_dq_close($A$1,A1453)</f>
        <v>3490.7739000000001</v>
      </c>
      <c r="C1453" s="8">
        <f>[1]!i_dq_pctchange($A$1,A1453)</f>
        <v>2.5845878816744308</v>
      </c>
      <c r="D1453" s="8">
        <f>[1]!s_dq_volume("881001.WI",A1453,1000000)</f>
        <v>52495.632299999997</v>
      </c>
      <c r="E1453" s="8">
        <f>[1]!s_dq_turn($A$1,A1453)</f>
        <v>1.6452</v>
      </c>
      <c r="F1453" s="8">
        <f>[1]!s_share_freeshares($A$1,A1453,10000)</f>
        <v>122012990.4021</v>
      </c>
      <c r="G1453" s="8">
        <f>[1]!s_val_pe_ttm($A$1,A1453)</f>
        <v>16.741399765014648</v>
      </c>
      <c r="H1453" s="8">
        <f>[1]!s_val_dividendyield2($A$1,A1453)</f>
        <v>1.6435999999999999</v>
      </c>
      <c r="I1453" s="8">
        <f>[1]!s_val_pb_lf($A$1,A1453)</f>
        <v>2.0794000625610352</v>
      </c>
      <c r="J1453" s="11">
        <f>[1]!i_val_pe_percentile("881001.WI",A1453,"2000-01-01",A1453)</f>
        <v>25.317504141358366</v>
      </c>
      <c r="K1453" s="8">
        <f>[1]!macd("881001.WI",A1453,26,12,9,1,1,1)</f>
        <v>102.87060347624265</v>
      </c>
      <c r="L1453" s="8">
        <f>[1]!sar("881001.WI",A1453,4,"2","20","1",1)</f>
        <v>3592.2414920000001</v>
      </c>
      <c r="M1453" s="12">
        <f>[1]!kdj("881001.WI",A1453,9,3,3,1,1,1)</f>
        <v>46.994070660455499</v>
      </c>
      <c r="N1453" s="7">
        <f>[1]!rsi("881001.WI",A1453,6,1,1)</f>
        <v>54.439170310150061</v>
      </c>
      <c r="O1453" s="7">
        <f>[1]!atr("881001.WI",A1453,14,"2","1",1)</f>
        <v>101.27140714285709</v>
      </c>
      <c r="P1453" s="21">
        <f>[1]!s_dq_close("000001.SH",A1453,1)</f>
        <v>3072.5360000000001</v>
      </c>
      <c r="Q1453" s="21">
        <f>[1]!s_dq_close("399107.SZ",A1453,1)</f>
        <v>1488.6020000000001</v>
      </c>
    </row>
    <row r="1454" spans="1:17" x14ac:dyDescent="0.25">
      <c r="A1454" s="6">
        <v>41999</v>
      </c>
      <c r="B1454" s="8">
        <f>[1]!i_dq_close($A$1,A1454)</f>
        <v>3566.9274999999998</v>
      </c>
      <c r="C1454" s="8">
        <f>[1]!i_dq_pctchange($A$1,A1454)</f>
        <v>2.1815678179557731</v>
      </c>
      <c r="D1454" s="8">
        <f>[1]!s_dq_volume("881001.WI",A1454,1000000)</f>
        <v>63191.109952999999</v>
      </c>
      <c r="E1454" s="8">
        <f>[1]!s_dq_turn($A$1,A1454)</f>
        <v>1.9803999999999999</v>
      </c>
      <c r="F1454" s="8">
        <f>[1]!s_share_freeshares($A$1,A1454,10000)</f>
        <v>122028852.516</v>
      </c>
      <c r="G1454" s="8">
        <f>[1]!s_val_pe_ttm($A$1,A1454)</f>
        <v>17.129600524902344</v>
      </c>
      <c r="H1454" s="8">
        <f>[1]!s_val_dividendyield2($A$1,A1454)</f>
        <v>1.6087</v>
      </c>
      <c r="I1454" s="8">
        <f>[1]!s_val_pb_lf($A$1,A1454)</f>
        <v>2.127500057220459</v>
      </c>
      <c r="J1454" s="11">
        <f>[1]!i_val_pe_percentile("881001.WI",A1454,"2000-01-01",A1454)</f>
        <v>26.2489649461772</v>
      </c>
      <c r="K1454" s="8">
        <f>[1]!macd("881001.WI",A1454,26,12,9,1,1,1)</f>
        <v>103.53870488240773</v>
      </c>
      <c r="L1454" s="8">
        <f>[1]!sar("881001.WI",A1454,4,"2","20","1",1)</f>
        <v>3583.0478523199999</v>
      </c>
      <c r="M1454" s="12">
        <f>[1]!kdj("881001.WI",A1454,9,3,3,1,1,1)</f>
        <v>59.372769696702107</v>
      </c>
      <c r="N1454" s="7">
        <f>[1]!rsi("881001.WI",A1454,6,1,1)</f>
        <v>64.968632492808226</v>
      </c>
      <c r="O1454" s="7">
        <f>[1]!atr("881001.WI",A1454,14,"2","1",1)</f>
        <v>96.699485714285657</v>
      </c>
      <c r="P1454" s="21">
        <f>[1]!s_dq_close("000001.SH",A1454,1)</f>
        <v>3157.6030000000001</v>
      </c>
      <c r="Q1454" s="21">
        <f>[1]!s_dq_close("399107.SZ",A1454,1)</f>
        <v>1504.1849999999999</v>
      </c>
    </row>
    <row r="1455" spans="1:17" x14ac:dyDescent="0.25">
      <c r="A1455" s="6">
        <v>42002</v>
      </c>
      <c r="B1455" s="8">
        <f>[1]!i_dq_close($A$1,A1455)</f>
        <v>3543.9070000000002</v>
      </c>
      <c r="C1455" s="8">
        <f>[1]!i_dq_pctchange($A$1,A1455)</f>
        <v>-0.64538738171716781</v>
      </c>
      <c r="D1455" s="8">
        <f>[1]!s_dq_volume("881001.WI",A1455,1000000)</f>
        <v>71062.786852000005</v>
      </c>
      <c r="E1455" s="8">
        <f>[1]!s_dq_turn($A$1,A1455)</f>
        <v>2.2233999999999998</v>
      </c>
      <c r="F1455" s="8">
        <f>[1]!s_share_freeshares($A$1,A1455,10000)</f>
        <v>122397594.79189999</v>
      </c>
      <c r="G1455" s="8">
        <f>[1]!s_val_pe_ttm($A$1,A1455)</f>
        <v>17.114999771118164</v>
      </c>
      <c r="H1455" s="8">
        <f>[1]!s_val_dividendyield2($A$1,A1455)</f>
        <v>1.6108</v>
      </c>
      <c r="I1455" s="8">
        <f>[1]!s_val_pb_lf($A$1,A1455)</f>
        <v>2.1245999336242676</v>
      </c>
      <c r="J1455" s="11">
        <f>[1]!i_val_pe_percentile("881001.WI",A1455,"2000-01-01",A1455)</f>
        <v>26.241721854304632</v>
      </c>
      <c r="K1455" s="8">
        <f>[1]!macd("881001.WI",A1455,26,12,9,1,1,1)</f>
        <v>101.04582473188248</v>
      </c>
      <c r="L1455" s="8">
        <f>[1]!sar("881001.WI",A1455,4,"2","20","1",1)</f>
        <v>3604.7194</v>
      </c>
      <c r="M1455" s="12">
        <f>[1]!kdj("881001.WI",A1455,9,3,3,1,1,1)</f>
        <v>64.468817045694479</v>
      </c>
      <c r="N1455" s="7">
        <f>[1]!rsi("881001.WI",A1455,6,1,1)</f>
        <v>59.94334301175973</v>
      </c>
      <c r="O1455" s="7">
        <f>[1]!atr("881001.WI",A1455,14,"2","1",1)</f>
        <v>85.325364285714258</v>
      </c>
      <c r="P1455" s="21">
        <f>[1]!s_dq_close("000001.SH",A1455,1)</f>
        <v>3168.0160000000001</v>
      </c>
      <c r="Q1455" s="21">
        <f>[1]!s_dq_close("399107.SZ",A1455,1)</f>
        <v>1482.0640000000001</v>
      </c>
    </row>
    <row r="1456" spans="1:17" x14ac:dyDescent="0.25">
      <c r="A1456" s="6">
        <v>42003</v>
      </c>
      <c r="B1456" s="8">
        <f>[1]!i_dq_close($A$1,A1456)</f>
        <v>3514.6842000000001</v>
      </c>
      <c r="C1456" s="8">
        <f>[1]!i_dq_pctchange($A$1,A1456)</f>
        <v>-0.8245927446741691</v>
      </c>
      <c r="D1456" s="8">
        <f>[1]!s_dq_volume("881001.WI",A1456,1000000)</f>
        <v>56244.464880999993</v>
      </c>
      <c r="E1456" s="8">
        <f>[1]!s_dq_turn($A$1,A1456)</f>
        <v>1.7597</v>
      </c>
      <c r="F1456" s="8">
        <f>[1]!s_share_freeshares($A$1,A1456,10000)</f>
        <v>122430971.8079</v>
      </c>
      <c r="G1456" s="8">
        <f>[1]!s_val_pe_ttm($A$1,A1456)</f>
        <v>17.075700759887695</v>
      </c>
      <c r="H1456" s="8">
        <f>[1]!s_val_dividendyield2($A$1,A1456)</f>
        <v>1.6182000000000001</v>
      </c>
      <c r="I1456" s="8">
        <f>[1]!s_val_pb_lf($A$1,A1456)</f>
        <v>2.1187999248504639</v>
      </c>
      <c r="J1456" s="11">
        <f>[1]!i_val_pe_percentile("881001.WI",A1456,"2000-01-01",A1456)</f>
        <v>26.206896551724139</v>
      </c>
      <c r="K1456" s="8">
        <f>[1]!macd("881001.WI",A1456,26,12,9,1,1,1)</f>
        <v>95.610030599910715</v>
      </c>
      <c r="L1456" s="8">
        <f>[1]!sar("881001.WI",A1456,4,"2","20","1",1)</f>
        <v>3595.026644</v>
      </c>
      <c r="M1456" s="12">
        <f>[1]!kdj("881001.WI",A1456,9,3,3,1,1,1)</f>
        <v>63.859344923202208</v>
      </c>
      <c r="N1456" s="7">
        <f>[1]!rsi("881001.WI",A1456,6,1,1)</f>
        <v>53.62487265567799</v>
      </c>
      <c r="O1456" s="7">
        <f>[1]!atr("881001.WI",A1456,14,"2","1",1)</f>
        <v>78.072149999999993</v>
      </c>
      <c r="P1456" s="21">
        <f>[1]!s_dq_close("000001.SH",A1456,1)</f>
        <v>3165.8150000000001</v>
      </c>
      <c r="Q1456" s="21">
        <f>[1]!s_dq_close("399107.SZ",A1456,1)</f>
        <v>1461.1079999999999</v>
      </c>
    </row>
    <row r="1457" spans="1:17" x14ac:dyDescent="0.25">
      <c r="A1457" s="6">
        <v>42004</v>
      </c>
      <c r="B1457" s="8">
        <f>[1]!i_dq_close($A$1,A1457)</f>
        <v>3573.4819000000002</v>
      </c>
      <c r="C1457" s="8">
        <f>[1]!i_dq_pctchange($A$1,A1457)</f>
        <v>1.6729155922458148</v>
      </c>
      <c r="D1457" s="8">
        <f>[1]!s_dq_volume("881001.WI",A1457,1000000)</f>
        <v>56433.045038999997</v>
      </c>
      <c r="E1457" s="8">
        <f>[1]!s_dq_turn($A$1,A1457)</f>
        <v>1.7649999999999999</v>
      </c>
      <c r="F1457" s="8">
        <f>[1]!s_share_freeshares($A$1,A1457,10000)</f>
        <v>122522017.2701</v>
      </c>
      <c r="G1457" s="8">
        <f>[1]!s_val_pe_ttm($A$1,A1457)</f>
        <v>17.426200866699219</v>
      </c>
      <c r="H1457" s="8">
        <f>[1]!s_val_dividendyield2($A$1,A1457)</f>
        <v>1.5839000000000001</v>
      </c>
      <c r="I1457" s="8">
        <f>[1]!s_val_pb_lf($A$1,A1457)</f>
        <v>2.1789000034332275</v>
      </c>
      <c r="J1457" s="11">
        <f>[1]!i_val_pe_percentile("881001.WI",A1457,"2000-01-01",A1457)</f>
        <v>26.668505239933811</v>
      </c>
      <c r="K1457" s="8">
        <f>[1]!macd("881001.WI",A1457,26,12,9,1,1,1)</f>
        <v>94.952059350076979</v>
      </c>
      <c r="L1457" s="8">
        <f>[1]!sar("881001.WI",A1457,4,"2","20","1",1)</f>
        <v>3587.3410342400002</v>
      </c>
      <c r="M1457" s="12">
        <f>[1]!kdj("881001.WI",A1457,9,3,3,1,1,1)</f>
        <v>71.60920648096635</v>
      </c>
      <c r="N1457" s="7">
        <f>[1]!rsi("881001.WI",A1457,6,1,1)</f>
        <v>63.033030585808838</v>
      </c>
      <c r="O1457" s="7">
        <f>[1]!atr("881001.WI",A1457,14,"2","1",1)</f>
        <v>77.05583571428572</v>
      </c>
      <c r="P1457" s="21">
        <f>[1]!s_dq_close("000001.SH",A1457,1)</f>
        <v>3234.6770000000001</v>
      </c>
      <c r="Q1457" s="21">
        <f>[1]!s_dq_close("399107.SZ",A1457,1)</f>
        <v>1478.454</v>
      </c>
    </row>
    <row r="1458" spans="1:17" x14ac:dyDescent="0.25">
      <c r="A1458" s="6">
        <v>42009</v>
      </c>
      <c r="B1458" s="8">
        <f>[1]!i_dq_close($A$1,A1458)</f>
        <v>3654.6298999999999</v>
      </c>
      <c r="C1458" s="8">
        <f>[1]!i_dq_pctchange($A$1,A1458)</f>
        <v>2.2708384223241671</v>
      </c>
      <c r="D1458" s="8">
        <f>[1]!s_dq_volume("881001.WI",A1458,1000000)</f>
        <v>74831.499880999996</v>
      </c>
      <c r="E1458" s="8">
        <f>[1]!s_dq_turn($A$1,A1458)</f>
        <v>2.3397999999999999</v>
      </c>
      <c r="F1458" s="8">
        <f>[1]!s_share_freeshares($A$1,A1458,10000)</f>
        <v>122581816.62</v>
      </c>
      <c r="G1458" s="8">
        <f>[1]!s_val_pe_ttm($A$1,A1458)</f>
        <v>17.974599838256836</v>
      </c>
      <c r="H1458" s="8">
        <f>[1]!s_val_dividendyield2($A$1,A1458)</f>
        <v>1.5385</v>
      </c>
      <c r="I1458" s="8">
        <f>[1]!s_val_pb_lf($A$1,A1458)</f>
        <v>2.2241001129150391</v>
      </c>
      <c r="J1458" s="11">
        <f>[1]!i_val_pe_percentile("881001.WI",A1458,"2000-01-01",A1458)</f>
        <v>28.122415219189413</v>
      </c>
      <c r="K1458" s="8">
        <f>[1]!macd("881001.WI",A1458,26,12,9,1,1,1)</f>
        <v>99.827824788525504</v>
      </c>
      <c r="L1458" s="8">
        <f>[1]!sar("881001.WI",A1458,4,"2","20","1",1)</f>
        <v>3493.8094999999998</v>
      </c>
      <c r="M1458" s="12">
        <f>[1]!kdj("881001.WI",A1458,9,3,3,1,1,1)</f>
        <v>79.180141568065565</v>
      </c>
      <c r="N1458" s="7">
        <f>[1]!rsi("881001.WI",A1458,6,1,1)</f>
        <v>72.32977518500978</v>
      </c>
      <c r="O1458" s="7">
        <f>[1]!atr("881001.WI",A1458,14,"2","1",1)</f>
        <v>81.038371428571438</v>
      </c>
      <c r="P1458" s="21">
        <f>[1]!s_dq_close("000001.SH",A1458,1)</f>
        <v>3350.5189999999998</v>
      </c>
      <c r="Q1458" s="21">
        <f>[1]!s_dq_close("399107.SZ",A1458,1)</f>
        <v>1501.04</v>
      </c>
    </row>
    <row r="1459" spans="1:17" x14ac:dyDescent="0.25">
      <c r="A1459" s="6">
        <v>42010</v>
      </c>
      <c r="B1459" s="8">
        <f>[1]!i_dq_close($A$1,A1459)</f>
        <v>3680.1952999999999</v>
      </c>
      <c r="C1459" s="8">
        <f>[1]!i_dq_pctchange($A$1,A1459)</f>
        <v>0.6995345821474277</v>
      </c>
      <c r="D1459" s="8">
        <f>[1]!s_dq_volume("881001.WI",A1459,1000000)</f>
        <v>71203.816558999999</v>
      </c>
      <c r="E1459" s="8">
        <f>[1]!s_dq_turn($A$1,A1459)</f>
        <v>2.2183999999999999</v>
      </c>
      <c r="F1459" s="8">
        <f>[1]!s_share_freeshares($A$1,A1459,10000)</f>
        <v>123618062.6646</v>
      </c>
      <c r="G1459" s="8">
        <f>[1]!s_val_pe_ttm($A$1,A1459)</f>
        <v>18.077600479125977</v>
      </c>
      <c r="H1459" s="8">
        <f>[1]!s_val_dividendyield2($A$1,A1459)</f>
        <v>1.5266</v>
      </c>
      <c r="I1459" s="8">
        <f>[1]!s_val_pb_lf($A$1,A1459)</f>
        <v>2.2309000492095947</v>
      </c>
      <c r="J1459" s="11">
        <f>[1]!i_val_pe_percentile("881001.WI",A1459,"2000-01-01",A1459)</f>
        <v>28.307607497243659</v>
      </c>
      <c r="K1459" s="8">
        <f>[1]!macd("881001.WI",A1459,26,12,9,1,1,1)</f>
        <v>104.54963503473391</v>
      </c>
      <c r="L1459" s="8">
        <f>[1]!sar("881001.WI",A1459,4,"2","20","1",1)</f>
        <v>3497.3777399999999</v>
      </c>
      <c r="M1459" s="12">
        <f>[1]!kdj("881001.WI",A1459,9,3,3,1,1,1)</f>
        <v>85.290299621766266</v>
      </c>
      <c r="N1459" s="7">
        <f>[1]!rsi("881001.WI",A1459,6,1,1)</f>
        <v>74.732152997465462</v>
      </c>
      <c r="O1459" s="7">
        <f>[1]!atr("881001.WI",A1459,14,"2","1",1)</f>
        <v>81.468164285714266</v>
      </c>
      <c r="P1459" s="21">
        <f>[1]!s_dq_close("000001.SH",A1459,1)</f>
        <v>3351.4459999999999</v>
      </c>
      <c r="Q1459" s="21">
        <f>[1]!s_dq_close("399107.SZ",A1459,1)</f>
        <v>1526.645</v>
      </c>
    </row>
    <row r="1460" spans="1:17" x14ac:dyDescent="0.25">
      <c r="A1460" s="6">
        <v>42011</v>
      </c>
      <c r="B1460" s="8">
        <f>[1]!i_dq_close($A$1,A1460)</f>
        <v>3683.2429999999999</v>
      </c>
      <c r="C1460" s="8">
        <f>[1]!i_dq_pctchange($A$1,A1460)</f>
        <v>8.2813539814044032E-2</v>
      </c>
      <c r="D1460" s="8">
        <f>[1]!s_dq_volume("881001.WI",A1460,1000000)</f>
        <v>55909.763162000003</v>
      </c>
      <c r="E1460" s="8">
        <f>[1]!s_dq_turn($A$1,A1460)</f>
        <v>1.7404999999999999</v>
      </c>
      <c r="F1460" s="8">
        <f>[1]!s_share_freeshares($A$1,A1460,10000)</f>
        <v>123875824.6891</v>
      </c>
      <c r="G1460" s="8">
        <f>[1]!s_val_pe_ttm($A$1,A1460)</f>
        <v>18.130899429321289</v>
      </c>
      <c r="H1460" s="8">
        <f>[1]!s_val_dividendyield2($A$1,A1460)</f>
        <v>1.5206</v>
      </c>
      <c r="I1460" s="8">
        <f>[1]!s_val_pb_lf($A$1,A1460)</f>
        <v>2.2367000579833984</v>
      </c>
      <c r="J1460" s="11">
        <f>[1]!i_val_pe_percentile("881001.WI",A1460,"2000-01-01",A1460)</f>
        <v>28.382474510884542</v>
      </c>
      <c r="K1460" s="8">
        <f>[1]!macd("881001.WI",A1460,26,12,9,1,1,1)</f>
        <v>107.30073155202263</v>
      </c>
      <c r="L1460" s="8">
        <f>[1]!sar("881001.WI",A1460,4,"2","20","1",1)</f>
        <v>3505.0149664</v>
      </c>
      <c r="M1460" s="12">
        <f>[1]!kdj("881001.WI",A1460,9,3,3,1,1,1)</f>
        <v>89.04716479068891</v>
      </c>
      <c r="N1460" s="7">
        <f>[1]!rsi("881001.WI",A1460,6,1,1)</f>
        <v>75.042135310995064</v>
      </c>
      <c r="O1460" s="7">
        <f>[1]!atr("881001.WI",A1460,14,"2","1",1)</f>
        <v>80.759678571428523</v>
      </c>
      <c r="P1460" s="21">
        <f>[1]!s_dq_close("000001.SH",A1460,1)</f>
        <v>3373.9540000000002</v>
      </c>
      <c r="Q1460" s="21">
        <f>[1]!s_dq_close("399107.SZ",A1460,1)</f>
        <v>1522.5840000000001</v>
      </c>
    </row>
    <row r="1461" spans="1:17" x14ac:dyDescent="0.25">
      <c r="A1461" s="6">
        <v>42012</v>
      </c>
      <c r="B1461" s="8">
        <f>[1]!i_dq_close($A$1,A1461)</f>
        <v>3627.0515</v>
      </c>
      <c r="C1461" s="8">
        <f>[1]!i_dq_pctchange($A$1,A1461)</f>
        <v>-1.5255985011035087</v>
      </c>
      <c r="D1461" s="8">
        <f>[1]!s_dq_volume("881001.WI",A1461,1000000)</f>
        <v>53429.23603</v>
      </c>
      <c r="E1461" s="8">
        <f>[1]!s_dq_turn($A$1,A1461)</f>
        <v>1.6631</v>
      </c>
      <c r="F1461" s="8">
        <f>[1]!s_share_freeshares($A$1,A1461,10000)</f>
        <v>123896829.52</v>
      </c>
      <c r="G1461" s="8">
        <f>[1]!s_val_pe_ttm($A$1,A1461)</f>
        <v>17.788700103759766</v>
      </c>
      <c r="H1461" s="8">
        <f>[1]!s_val_dividendyield2($A$1,A1461)</f>
        <v>1.5463</v>
      </c>
      <c r="I1461" s="8">
        <f>[1]!s_val_pb_lf($A$1,A1461)</f>
        <v>2.1935999393463135</v>
      </c>
      <c r="J1461" s="11">
        <f>[1]!i_val_pe_percentile("881001.WI",A1461,"2000-01-01",A1461)</f>
        <v>27.713498622589533</v>
      </c>
      <c r="K1461" s="8">
        <f>[1]!macd("881001.WI",A1461,26,12,9,1,1,1)</f>
        <v>103.75083587124345</v>
      </c>
      <c r="L1461" s="8">
        <f>[1]!sar("881001.WI",A1461,4,"2","20","1",1)</f>
        <v>3516.3942744159999</v>
      </c>
      <c r="M1461" s="12">
        <f>[1]!kdj("881001.WI",A1461,9,3,3,1,1,1)</f>
        <v>84.973369467718598</v>
      </c>
      <c r="N1461" s="7">
        <f>[1]!rsi("881001.WI",A1461,6,1,1)</f>
        <v>59.022113874551373</v>
      </c>
      <c r="O1461" s="7">
        <f>[1]!atr("881001.WI",A1461,14,"2","1",1)</f>
        <v>80.850935714285697</v>
      </c>
      <c r="P1461" s="21">
        <f>[1]!s_dq_close("000001.SH",A1461,1)</f>
        <v>3293.4560000000001</v>
      </c>
      <c r="Q1461" s="21">
        <f>[1]!s_dq_close("399107.SZ",A1461,1)</f>
        <v>1515.9449999999999</v>
      </c>
    </row>
    <row r="1462" spans="1:17" x14ac:dyDescent="0.25">
      <c r="A1462" s="6">
        <v>42013</v>
      </c>
      <c r="B1462" s="8">
        <f>[1]!i_dq_close($A$1,A1462)</f>
        <v>3609.9160999999999</v>
      </c>
      <c r="C1462" s="8">
        <f>[1]!i_dq_pctchange($A$1,A1462)</f>
        <v>-0.47243332497484847</v>
      </c>
      <c r="D1462" s="8">
        <f>[1]!s_dq_volume("881001.WI",A1462,1000000)</f>
        <v>57081.787348999998</v>
      </c>
      <c r="E1462" s="8">
        <f>[1]!s_dq_turn($A$1,A1462)</f>
        <v>1.7765</v>
      </c>
      <c r="F1462" s="8">
        <f>[1]!s_share_freeshares($A$1,A1462,10000)</f>
        <v>123928436.9156</v>
      </c>
      <c r="G1462" s="8">
        <f>[1]!s_val_pe_ttm($A$1,A1462)</f>
        <v>17.751199722290039</v>
      </c>
      <c r="H1462" s="8">
        <f>[1]!s_val_dividendyield2($A$1,A1462)</f>
        <v>1.5511999999999999</v>
      </c>
      <c r="I1462" s="8">
        <f>[1]!s_val_pb_lf($A$1,A1462)</f>
        <v>2.1893000602722168</v>
      </c>
      <c r="J1462" s="11">
        <f>[1]!i_val_pe_percentile("881001.WI",A1462,"2000-01-01",A1462)</f>
        <v>27.540622418066647</v>
      </c>
      <c r="K1462" s="8">
        <f>[1]!macd("881001.WI",A1462,26,12,9,1,1,1)</f>
        <v>98.420306367826015</v>
      </c>
      <c r="L1462" s="8">
        <f>[1]!sar("881001.WI",A1462,4,"2","20","1",1)</f>
        <v>3527.09082395104</v>
      </c>
      <c r="M1462" s="12">
        <f>[1]!kdj("881001.WI",A1462,9,3,3,1,1,1)</f>
        <v>74.435024072405042</v>
      </c>
      <c r="N1462" s="7">
        <f>[1]!rsi("881001.WI",A1462,6,1,1)</f>
        <v>54.74539803914702</v>
      </c>
      <c r="O1462" s="7">
        <f>[1]!atr("881001.WI",A1462,14,"2","1",1)</f>
        <v>85.094142857142842</v>
      </c>
      <c r="P1462" s="21">
        <f>[1]!s_dq_close("000001.SH",A1462,1)</f>
        <v>3285.4119999999998</v>
      </c>
      <c r="Q1462" s="21">
        <f>[1]!s_dq_close("399107.SZ",A1462,1)</f>
        <v>1507.145</v>
      </c>
    </row>
    <row r="1463" spans="1:17" x14ac:dyDescent="0.25">
      <c r="A1463" s="6">
        <v>42016</v>
      </c>
      <c r="B1463" s="8">
        <f>[1]!i_dq_close($A$1,A1463)</f>
        <v>3567.8895000000002</v>
      </c>
      <c r="C1463" s="8">
        <f>[1]!i_dq_pctchange($A$1,A1463)</f>
        <v>-1.164198802293485</v>
      </c>
      <c r="D1463" s="8">
        <f>[1]!s_dq_volume("881001.WI",A1463,1000000)</f>
        <v>46066.954332000001</v>
      </c>
      <c r="E1463" s="8">
        <f>[1]!s_dq_turn($A$1,A1463)</f>
        <v>1.4335</v>
      </c>
      <c r="F1463" s="8">
        <f>[1]!s_share_freeshares($A$1,A1463,10000)</f>
        <v>123969890.15700001</v>
      </c>
      <c r="G1463" s="8">
        <f>[1]!s_val_pe_ttm($A$1,A1463)</f>
        <v>17.494800567626953</v>
      </c>
      <c r="H1463" s="8">
        <f>[1]!s_val_dividendyield2($A$1,A1463)</f>
        <v>1.5770999999999999</v>
      </c>
      <c r="I1463" s="8">
        <f>[1]!s_val_pb_lf($A$1,A1463)</f>
        <v>2.1591000556945801</v>
      </c>
      <c r="J1463" s="11">
        <f>[1]!i_val_pe_percentile("881001.WI",A1463,"2000-01-01",A1463)</f>
        <v>26.748348017621144</v>
      </c>
      <c r="K1463" s="8">
        <f>[1]!macd("881001.WI",A1463,26,12,9,1,1,1)</f>
        <v>89.769817368080112</v>
      </c>
      <c r="L1463" s="8">
        <f>[1]!sar("881001.WI",A1463,4,"2","20","1",1)</f>
        <v>3531.01</v>
      </c>
      <c r="M1463" s="12">
        <f>[1]!kdj("881001.WI",A1463,9,3,3,1,1,1)</f>
        <v>60.763845657026316</v>
      </c>
      <c r="N1463" s="7">
        <f>[1]!rsi("881001.WI",A1463,6,1,1)</f>
        <v>45.122606651204826</v>
      </c>
      <c r="O1463" s="7">
        <f>[1]!atr("881001.WI",A1463,14,"2","1",1)</f>
        <v>84.206078571428534</v>
      </c>
      <c r="P1463" s="21">
        <f>[1]!s_dq_close("000001.SH",A1463,1)</f>
        <v>3229.3159999999998</v>
      </c>
      <c r="Q1463" s="21">
        <f>[1]!s_dq_close("399107.SZ",A1463,1)</f>
        <v>1496.367</v>
      </c>
    </row>
    <row r="1464" spans="1:17" x14ac:dyDescent="0.25">
      <c r="A1464" s="6">
        <v>42017</v>
      </c>
      <c r="B1464" s="8">
        <f>[1]!i_dq_close($A$1,A1464)</f>
        <v>3592.8609000000001</v>
      </c>
      <c r="C1464" s="8">
        <f>[1]!i_dq_pctchange($A$1,A1464)</f>
        <v>0.69989275172339005</v>
      </c>
      <c r="D1464" s="8">
        <f>[1]!s_dq_volume("881001.WI",A1464,1000000)</f>
        <v>35416.397518999998</v>
      </c>
      <c r="E1464" s="8">
        <f>[1]!s_dq_turn($A$1,A1464)</f>
        <v>1.1019000000000001</v>
      </c>
      <c r="F1464" s="8">
        <f>[1]!s_share_freeshares($A$1,A1464,10000)</f>
        <v>124019363.4557</v>
      </c>
      <c r="G1464" s="8">
        <f>[1]!s_val_pe_ttm($A$1,A1464)</f>
        <v>17.590000152587891</v>
      </c>
      <c r="H1464" s="8">
        <f>[1]!s_val_dividendyield2($A$1,A1464)</f>
        <v>1.5666</v>
      </c>
      <c r="I1464" s="8">
        <f>[1]!s_val_pb_lf($A$1,A1464)</f>
        <v>2.1689999103546143</v>
      </c>
      <c r="J1464" s="11">
        <f>[1]!i_val_pe_percentile("881001.WI",A1464,"2000-01-01",A1464)</f>
        <v>27.002477291494632</v>
      </c>
      <c r="K1464" s="8">
        <f>[1]!macd("881001.WI",A1464,26,12,9,1,1,1)</f>
        <v>83.96137137263122</v>
      </c>
      <c r="L1464" s="8">
        <f>[1]!sar("881001.WI",A1464,4,"2","20","1",1)</f>
        <v>3545.7662640000003</v>
      </c>
      <c r="M1464" s="12">
        <f>[1]!kdj("881001.WI",A1464,9,3,3,1,1,1)</f>
        <v>55.405042435526013</v>
      </c>
      <c r="N1464" s="7">
        <f>[1]!rsi("881001.WI",A1464,6,1,1)</f>
        <v>51.234378047018538</v>
      </c>
      <c r="O1464" s="7">
        <f>[1]!atr("881001.WI",A1464,14,"2","1",1)</f>
        <v>80.080099999999973</v>
      </c>
      <c r="P1464" s="21">
        <f>[1]!s_dq_close("000001.SH",A1464,1)</f>
        <v>3235.3009999999999</v>
      </c>
      <c r="Q1464" s="21">
        <f>[1]!s_dq_close("399107.SZ",A1464,1)</f>
        <v>1517.11</v>
      </c>
    </row>
    <row r="1465" spans="1:17" x14ac:dyDescent="0.25">
      <c r="A1465" s="6">
        <v>42018</v>
      </c>
      <c r="B1465" s="8">
        <f>[1]!i_dq_close($A$1,A1465)</f>
        <v>3579.5578999999998</v>
      </c>
      <c r="C1465" s="8">
        <f>[1]!i_dq_pctchange($A$1,A1465)</f>
        <v>-0.37026203825481629</v>
      </c>
      <c r="D1465" s="8">
        <f>[1]!s_dq_volume("881001.WI",A1465,1000000)</f>
        <v>35759.951205999998</v>
      </c>
      <c r="E1465" s="8">
        <f>[1]!s_dq_turn($A$1,A1465)</f>
        <v>1.1247</v>
      </c>
      <c r="F1465" s="8">
        <f>[1]!s_share_freeshares($A$1,A1465,10000)</f>
        <v>124028795.39030001</v>
      </c>
      <c r="G1465" s="8">
        <f>[1]!s_val_pe_ttm($A$1,A1465)</f>
        <v>17.538600921630859</v>
      </c>
      <c r="H1465" s="8">
        <f>[1]!s_val_dividendyield2($A$1,A1465)</f>
        <v>1.5729</v>
      </c>
      <c r="I1465" s="8">
        <f>[1]!s_val_pb_lf($A$1,A1465)</f>
        <v>2.1621999740600586</v>
      </c>
      <c r="J1465" s="11">
        <f>[1]!i_val_pe_percentile("881001.WI",A1465,"2000-01-01",A1465)</f>
        <v>26.82993946064942</v>
      </c>
      <c r="K1465" s="8">
        <f>[1]!macd("881001.WI",A1465,26,12,9,1,1,1)</f>
        <v>77.392561873374689</v>
      </c>
      <c r="L1465" s="8">
        <f>[1]!sar("881001.WI",A1465,4,"2","20","1",1)</f>
        <v>3553.9686999999999</v>
      </c>
      <c r="M1465" s="12">
        <f>[1]!kdj("881001.WI",A1465,9,3,3,1,1,1)</f>
        <v>48.08943451056043</v>
      </c>
      <c r="N1465" s="7">
        <f>[1]!rsi("881001.WI",A1465,6,1,1)</f>
        <v>47.82909119335865</v>
      </c>
      <c r="O1465" s="7">
        <f>[1]!atr("881001.WI",A1465,14,"2","1",1)</f>
        <v>77.351992857142832</v>
      </c>
      <c r="P1465" s="21">
        <f>[1]!s_dq_close("000001.SH",A1465,1)</f>
        <v>3222.4369999999999</v>
      </c>
      <c r="Q1465" s="21">
        <f>[1]!s_dq_close("399107.SZ",A1465,1)</f>
        <v>1510.3340000000001</v>
      </c>
    </row>
    <row r="1466" spans="1:17" x14ac:dyDescent="0.25">
      <c r="A1466" s="6">
        <v>42019</v>
      </c>
      <c r="B1466" s="8">
        <f>[1]!i_dq_close($A$1,A1466)</f>
        <v>3655.1496999999999</v>
      </c>
      <c r="C1466" s="8">
        <f>[1]!i_dq_pctchange($A$1,A1466)</f>
        <v>2.1117635784016833</v>
      </c>
      <c r="D1466" s="8">
        <f>[1]!s_dq_volume("881001.WI",A1466,1000000)</f>
        <v>39787.007311000001</v>
      </c>
      <c r="E1466" s="8">
        <f>[1]!s_dq_turn($A$1,A1466)</f>
        <v>1.2664</v>
      </c>
      <c r="F1466" s="8">
        <f>[1]!s_share_freeshares($A$1,A1466,10000)</f>
        <v>124039651.0781</v>
      </c>
      <c r="G1466" s="8">
        <f>[1]!s_val_pe_ttm($A$1,A1466)</f>
        <v>18.044399261474609</v>
      </c>
      <c r="H1466" s="8">
        <f>[1]!s_val_dividendyield2($A$1,A1466)</f>
        <v>1.5322</v>
      </c>
      <c r="I1466" s="8">
        <f>[1]!s_val_pb_lf($A$1,A1466)</f>
        <v>2.2239999771118164</v>
      </c>
      <c r="J1466" s="11">
        <f>[1]!i_val_pe_percentile("881001.WI",A1466,"2000-01-01",A1466)</f>
        <v>28.30811554332875</v>
      </c>
      <c r="K1466" s="8">
        <f>[1]!macd("881001.WI",A1466,26,12,9,1,1,1)</f>
        <v>77.394207287081372</v>
      </c>
      <c r="L1466" s="8">
        <f>[1]!sar("881001.WI",A1466,4,"2","20","1",1)</f>
        <v>3566.8882679999997</v>
      </c>
      <c r="M1466" s="12">
        <f>[1]!kdj("881001.WI",A1466,9,3,3,1,1,1)</f>
        <v>54.493431456116546</v>
      </c>
      <c r="N1466" s="7">
        <f>[1]!rsi("881001.WI",A1466,6,1,1)</f>
        <v>64.099515656408201</v>
      </c>
      <c r="O1466" s="7">
        <f>[1]!atr("881001.WI",A1466,14,"2","1",1)</f>
        <v>76.982707142857109</v>
      </c>
      <c r="P1466" s="21">
        <f>[1]!s_dq_close("000001.SH",A1466,1)</f>
        <v>3336.4549999999999</v>
      </c>
      <c r="Q1466" s="21">
        <f>[1]!s_dq_close("399107.SZ",A1466,1)</f>
        <v>1524.84</v>
      </c>
    </row>
    <row r="1467" spans="1:17" x14ac:dyDescent="0.25">
      <c r="A1467" s="6">
        <v>42020</v>
      </c>
      <c r="B1467" s="8">
        <f>[1]!i_dq_close($A$1,A1467)</f>
        <v>3695.2903000000001</v>
      </c>
      <c r="C1467" s="8">
        <f>[1]!i_dq_pctchange($A$1,A1467)</f>
        <v>1.0981930507524817</v>
      </c>
      <c r="D1467" s="8">
        <f>[1]!s_dq_volume("881001.WI",A1467,1000000)</f>
        <v>47874.536773</v>
      </c>
      <c r="E1467" s="8">
        <f>[1]!s_dq_turn($A$1,A1467)</f>
        <v>1.5114000000000001</v>
      </c>
      <c r="F1467" s="8">
        <f>[1]!s_share_freeshares($A$1,A1467,10000)</f>
        <v>124049981.1631</v>
      </c>
      <c r="G1467" s="8">
        <f>[1]!s_val_pe_ttm($A$1,A1467)</f>
        <v>18.256900787353516</v>
      </c>
      <c r="H1467" s="8">
        <f>[1]!s_val_dividendyield2($A$1,A1467)</f>
        <v>1.5135000000000001</v>
      </c>
      <c r="I1467" s="8">
        <f>[1]!s_val_pb_lf($A$1,A1467)</f>
        <v>2.2513999938964844</v>
      </c>
      <c r="J1467" s="11">
        <f>[1]!i_val_pe_percentile("881001.WI",A1467,"2000-01-01",A1467)</f>
        <v>28.71287128712871</v>
      </c>
      <c r="K1467" s="8">
        <f>[1]!macd("881001.WI",A1467,26,12,9,1,1,1)</f>
        <v>79.715610305944665</v>
      </c>
      <c r="L1467" s="8">
        <f>[1]!sar("881001.WI",A1467,4,"2","20","1",1)</f>
        <v>3573.9491825599998</v>
      </c>
      <c r="M1467" s="12">
        <f>[1]!kdj("881001.WI",A1467,9,3,3,1,1,1)</f>
        <v>66.016739776064412</v>
      </c>
      <c r="N1467" s="7">
        <f>[1]!rsi("881001.WI",A1467,6,1,1)</f>
        <v>70.051204980727505</v>
      </c>
      <c r="O1467" s="7">
        <f>[1]!atr("881001.WI",A1467,14,"2","1",1)</f>
        <v>74.603864285714252</v>
      </c>
      <c r="P1467" s="21">
        <f>[1]!s_dq_close("000001.SH",A1467,1)</f>
        <v>3376.4949999999999</v>
      </c>
      <c r="Q1467" s="21">
        <f>[1]!s_dq_close("399107.SZ",A1467,1)</f>
        <v>1544.5709999999999</v>
      </c>
    </row>
    <row r="1468" spans="1:17" x14ac:dyDescent="0.25">
      <c r="A1468" s="6">
        <v>42023</v>
      </c>
      <c r="B1468" s="8">
        <f>[1]!i_dq_close($A$1,A1468)</f>
        <v>3473.0614999999998</v>
      </c>
      <c r="C1468" s="8">
        <f>[1]!i_dq_pctchange($A$1,A1468)</f>
        <v>-6.0138387503682811</v>
      </c>
      <c r="D1468" s="8">
        <f>[1]!s_dq_volume("881001.WI",A1468,1000000)</f>
        <v>58676.045488999996</v>
      </c>
      <c r="E1468" s="8">
        <f>[1]!s_dq_turn($A$1,A1468)</f>
        <v>1.8474999999999999</v>
      </c>
      <c r="F1468" s="8">
        <f>[1]!s_share_freeshares($A$1,A1468,10000)</f>
        <v>124097166.78200001</v>
      </c>
      <c r="G1468" s="8">
        <f>[1]!s_val_pe_ttm($A$1,A1468)</f>
        <v>17.050199508666992</v>
      </c>
      <c r="H1468" s="8">
        <f>[1]!s_val_dividendyield2($A$1,A1468)</f>
        <v>1.6137999999999999</v>
      </c>
      <c r="I1468" s="8">
        <f>[1]!s_val_pb_lf($A$1,A1468)</f>
        <v>2.1022000312805176</v>
      </c>
      <c r="J1468" s="11">
        <f>[1]!i_val_pe_percentile("881001.WI",A1468,"2000-01-01",A1468)</f>
        <v>26.037943359912013</v>
      </c>
      <c r="K1468" s="8">
        <f>[1]!macd("881001.WI",A1468,26,12,9,1,1,1)</f>
        <v>62.898279790171728</v>
      </c>
      <c r="L1468" s="8">
        <f>[1]!sar("881001.WI",A1468,4,"2","20","1",1)</f>
        <v>3709.7948999999999</v>
      </c>
      <c r="M1468" s="12">
        <f>[1]!kdj("881001.WI",A1468,9,3,3,1,1,1)</f>
        <v>48.00013497634523</v>
      </c>
      <c r="N1468" s="7">
        <f>[1]!rsi("881001.WI",A1468,6,1,1)</f>
        <v>33.335790680099606</v>
      </c>
      <c r="O1468" s="7">
        <f>[1]!atr("881001.WI",A1468,14,"2","1",1)</f>
        <v>87.030921428571375</v>
      </c>
      <c r="P1468" s="21">
        <f>[1]!s_dq_close("000001.SH",A1468,1)</f>
        <v>3116.3510000000001</v>
      </c>
      <c r="Q1468" s="21">
        <f>[1]!s_dq_close("399107.SZ",A1468,1)</f>
        <v>1492.248</v>
      </c>
    </row>
    <row r="1469" spans="1:17" x14ac:dyDescent="0.25">
      <c r="A1469" s="6">
        <v>42024</v>
      </c>
      <c r="B1469" s="8">
        <f>[1]!i_dq_close($A$1,A1469)</f>
        <v>3557.0898999999999</v>
      </c>
      <c r="C1469" s="8">
        <f>[1]!i_dq_pctchange($A$1,A1469)</f>
        <v>2.4194331139831573</v>
      </c>
      <c r="D1469" s="8">
        <f>[1]!s_dq_volume("881001.WI",A1469,1000000)</f>
        <v>52785.903831000003</v>
      </c>
      <c r="E1469" s="8">
        <f>[1]!s_dq_turn($A$1,A1469)</f>
        <v>1.6671</v>
      </c>
      <c r="F1469" s="8">
        <f>[1]!s_share_freeshares($A$1,A1469,10000)</f>
        <v>124136198.3492</v>
      </c>
      <c r="G1469" s="8">
        <f>[1]!s_val_pe_ttm($A$1,A1469)</f>
        <v>17.400699615478516</v>
      </c>
      <c r="H1469" s="8">
        <f>[1]!s_val_dividendyield2($A$1,A1469)</f>
        <v>1.5762</v>
      </c>
      <c r="I1469" s="8">
        <f>[1]!s_val_pb_lf($A$1,A1469)</f>
        <v>2.1470999717712402</v>
      </c>
      <c r="J1469" s="11">
        <f>[1]!i_val_pe_percentile("881001.WI",A1469,"2000-01-01",A1469)</f>
        <v>26.553051126992855</v>
      </c>
      <c r="K1469" s="8">
        <f>[1]!macd("881001.WI",A1469,26,12,9,1,1,1)</f>
        <v>55.708639302997199</v>
      </c>
      <c r="L1469" s="8">
        <f>[1]!sar("881001.WI",A1469,4,"2","20","1",1)</f>
        <v>3704.401206</v>
      </c>
      <c r="M1469" s="12">
        <f>[1]!kdj("881001.WI",A1469,9,3,3,1,1,1)</f>
        <v>46.161264611765965</v>
      </c>
      <c r="N1469" s="7">
        <f>[1]!rsi("881001.WI",A1469,6,1,1)</f>
        <v>46.143654528055791</v>
      </c>
      <c r="O1469" s="7">
        <f>[1]!atr("881001.WI",A1469,14,"2","1",1)</f>
        <v>86.329599999999957</v>
      </c>
      <c r="P1469" s="21">
        <f>[1]!s_dq_close("000001.SH",A1469,1)</f>
        <v>3173.0520000000001</v>
      </c>
      <c r="Q1469" s="21">
        <f>[1]!s_dq_close("399107.SZ",A1469,1)</f>
        <v>1543.0050000000001</v>
      </c>
    </row>
    <row r="1470" spans="1:17" x14ac:dyDescent="0.25">
      <c r="A1470" s="6">
        <v>42025</v>
      </c>
      <c r="B1470" s="8">
        <f>[1]!i_dq_close($A$1,A1470)</f>
        <v>3689.6525000000001</v>
      </c>
      <c r="C1470" s="8">
        <f>[1]!i_dq_pctchange($A$1,A1470)</f>
        <v>3.7267149194064562</v>
      </c>
      <c r="D1470" s="8">
        <f>[1]!s_dq_volume("881001.WI",A1470,1000000)</f>
        <v>61301.137161999999</v>
      </c>
      <c r="E1470" s="8">
        <f>[1]!s_dq_turn($A$1,A1470)</f>
        <v>1.9298999999999999</v>
      </c>
      <c r="F1470" s="8">
        <f>[1]!s_share_freeshares($A$1,A1470,10000)</f>
        <v>124200449.0258</v>
      </c>
      <c r="G1470" s="8">
        <f>[1]!s_val_pe_ttm($A$1,A1470)</f>
        <v>18.132200241088867</v>
      </c>
      <c r="H1470" s="8">
        <f>[1]!s_val_dividendyield2($A$1,A1470)</f>
        <v>1.5157</v>
      </c>
      <c r="I1470" s="8">
        <f>[1]!s_val_pb_lf($A$1,A1470)</f>
        <v>2.236799955368042</v>
      </c>
      <c r="J1470" s="11">
        <f>[1]!i_val_pe_percentile("881001.WI",A1470,"2000-01-01",A1470)</f>
        <v>28.551799945039846</v>
      </c>
      <c r="K1470" s="8">
        <f>[1]!macd("881001.WI",A1470,26,12,9,1,1,1)</f>
        <v>60.015668103039388</v>
      </c>
      <c r="L1470" s="8">
        <f>[1]!sar("881001.WI",A1470,4,"2","20","1",1)</f>
        <v>3699.1153858799998</v>
      </c>
      <c r="M1470" s="12">
        <f>[1]!kdj("881001.WI",A1470,9,3,3,1,1,1)</f>
        <v>60.982939870709203</v>
      </c>
      <c r="N1470" s="7">
        <f>[1]!rsi("881001.WI",A1470,6,1,1)</f>
        <v>60.507597925847755</v>
      </c>
      <c r="O1470" s="7">
        <f>[1]!atr("881001.WI",A1470,14,"2","1",1)</f>
        <v>91.809664285714234</v>
      </c>
      <c r="P1470" s="21">
        <f>[1]!s_dq_close("000001.SH",A1470,1)</f>
        <v>3323.6109999999999</v>
      </c>
      <c r="Q1470" s="21">
        <f>[1]!s_dq_close("399107.SZ",A1470,1)</f>
        <v>1580.0909999999999</v>
      </c>
    </row>
    <row r="1471" spans="1:17" x14ac:dyDescent="0.25">
      <c r="A1471" s="6">
        <v>42026</v>
      </c>
      <c r="B1471" s="8">
        <f>[1]!i_dq_close($A$1,A1471)</f>
        <v>3728.6869000000002</v>
      </c>
      <c r="C1471" s="8">
        <f>[1]!i_dq_pctchange($A$1,A1471)</f>
        <v>1.0579424485097175</v>
      </c>
      <c r="D1471" s="8">
        <f>[1]!s_dq_volume("881001.WI",A1471,1000000)</f>
        <v>53899.283771000002</v>
      </c>
      <c r="E1471" s="8">
        <f>[1]!s_dq_turn($A$1,A1471)</f>
        <v>1.6917</v>
      </c>
      <c r="F1471" s="8">
        <f>[1]!s_share_freeshares($A$1,A1471,10000)</f>
        <v>124236892.36830001</v>
      </c>
      <c r="G1471" s="8">
        <f>[1]!s_val_pe_ttm($A$1,A1471)</f>
        <v>18.257600784301758</v>
      </c>
      <c r="H1471" s="8">
        <f>[1]!s_val_dividendyield2($A$1,A1471)</f>
        <v>1.5024999999999999</v>
      </c>
      <c r="I1471" s="8">
        <f>[1]!s_val_pb_lf($A$1,A1471)</f>
        <v>2.252500057220459</v>
      </c>
      <c r="J1471" s="11">
        <f>[1]!i_val_pe_percentile("881001.WI",A1471,"2000-01-01",A1471)</f>
        <v>28.791208791208788</v>
      </c>
      <c r="K1471" s="8">
        <f>[1]!macd("881001.WI",A1471,26,12,9,1,1,1)</f>
        <v>65.820036899619481</v>
      </c>
      <c r="L1471" s="8">
        <f>[1]!sar("881001.WI",A1471,4,"2","20","1",1)</f>
        <v>3440.1102000000001</v>
      </c>
      <c r="M1471" s="12">
        <f>[1]!kdj("881001.WI",A1471,9,3,3,1,1,1)</f>
        <v>73.487401591377917</v>
      </c>
      <c r="N1471" s="7">
        <f>[1]!rsi("881001.WI",A1471,6,1,1)</f>
        <v>63.908896139618562</v>
      </c>
      <c r="O1471" s="7">
        <f>[1]!atr("881001.WI",A1471,14,"2","1",1)</f>
        <v>91.160799999999952</v>
      </c>
      <c r="P1471" s="21">
        <f>[1]!s_dq_close("000001.SH",A1471,1)</f>
        <v>3343.3440000000001</v>
      </c>
      <c r="Q1471" s="21">
        <f>[1]!s_dq_close("399107.SZ",A1471,1)</f>
        <v>1599.0219999999999</v>
      </c>
    </row>
    <row r="1472" spans="1:17" x14ac:dyDescent="0.25">
      <c r="A1472" s="6">
        <v>42027</v>
      </c>
      <c r="B1472" s="8">
        <f>[1]!i_dq_close($A$1,A1472)</f>
        <v>3715.779</v>
      </c>
      <c r="C1472" s="8">
        <f>[1]!i_dq_pctchange($A$1,A1472)</f>
        <v>-0.3461781679765108</v>
      </c>
      <c r="D1472" s="8">
        <f>[1]!s_dq_volume("881001.WI",A1472,1000000)</f>
        <v>54410.522988999997</v>
      </c>
      <c r="E1472" s="8">
        <f>[1]!s_dq_turn($A$1,A1472)</f>
        <v>1.7052</v>
      </c>
      <c r="F1472" s="8">
        <f>[1]!s_share_freeshares($A$1,A1472,10000)</f>
        <v>124496459.8281</v>
      </c>
      <c r="G1472" s="8">
        <f>[1]!s_val_pe_ttm($A$1,A1472)</f>
        <v>18.225000381469727</v>
      </c>
      <c r="H1472" s="8">
        <f>[1]!s_val_dividendyield2($A$1,A1472)</f>
        <v>1.5052000000000001</v>
      </c>
      <c r="I1472" s="8">
        <f>[1]!s_val_pb_lf($A$1,A1472)</f>
        <v>2.2504000663757324</v>
      </c>
      <c r="J1472" s="11">
        <f>[1]!i_val_pe_percentile("881001.WI",A1472,"2000-01-01",A1472)</f>
        <v>28.700906344410875</v>
      </c>
      <c r="K1472" s="8">
        <f>[1]!macd("881001.WI",A1472,26,12,9,1,1,1)</f>
        <v>68.587843371017698</v>
      </c>
      <c r="L1472" s="8">
        <f>[1]!sar("881001.WI",A1472,4,"2","20","1",1)</f>
        <v>3445.9698440000002</v>
      </c>
      <c r="M1472" s="12">
        <f>[1]!kdj("881001.WI",A1472,9,3,3,1,1,1)</f>
        <v>77.41613157774988</v>
      </c>
      <c r="N1472" s="7">
        <f>[1]!rsi("881001.WI",A1472,6,1,1)</f>
        <v>61.796927928876599</v>
      </c>
      <c r="O1472" s="7">
        <f>[1]!atr("881001.WI",A1472,14,"2","1",1)</f>
        <v>88.832371428571378</v>
      </c>
      <c r="P1472" s="21">
        <f>[1]!s_dq_close("000001.SH",A1472,1)</f>
        <v>3351.7640000000001</v>
      </c>
      <c r="Q1472" s="21">
        <f>[1]!s_dq_close("399107.SZ",A1472,1)</f>
        <v>1582.242</v>
      </c>
    </row>
    <row r="1473" spans="1:17" x14ac:dyDescent="0.25">
      <c r="A1473" s="6">
        <v>42030</v>
      </c>
      <c r="B1473" s="8">
        <f>[1]!i_dq_close($A$1,A1473)</f>
        <v>3774.7591000000002</v>
      </c>
      <c r="C1473" s="8">
        <f>[1]!i_dq_pctchange($A$1,A1473)</f>
        <v>1.5872876185585909</v>
      </c>
      <c r="D1473" s="8">
        <f>[1]!s_dq_volume("881001.WI",A1473,1000000)</f>
        <v>49485.307565000003</v>
      </c>
      <c r="E1473" s="8">
        <f>[1]!s_dq_turn($A$1,A1473)</f>
        <v>1.5469999999999999</v>
      </c>
      <c r="F1473" s="8">
        <f>[1]!s_share_freeshares($A$1,A1473,10000)</f>
        <v>124664389.0557</v>
      </c>
      <c r="G1473" s="8">
        <f>[1]!s_val_pe_ttm($A$1,A1473)</f>
        <v>18.491199493408203</v>
      </c>
      <c r="H1473" s="8">
        <f>[1]!s_val_dividendyield2($A$1,A1473)</f>
        <v>1.48</v>
      </c>
      <c r="I1473" s="8">
        <f>[1]!s_val_pb_lf($A$1,A1473)</f>
        <v>2.2806000709533691</v>
      </c>
      <c r="J1473" s="11">
        <f>[1]!i_val_pe_percentile("881001.WI",A1473,"2000-01-01",A1473)</f>
        <v>29.132344865458538</v>
      </c>
      <c r="K1473" s="8">
        <f>[1]!macd("881001.WI",A1473,26,12,9,1,1,1)</f>
        <v>74.679690112187473</v>
      </c>
      <c r="L1473" s="8">
        <f>[1]!sar("881001.WI",A1473,4,"2","20","1",1)</f>
        <v>3458.6664862400003</v>
      </c>
      <c r="M1473" s="12">
        <f>[1]!kdj("881001.WI",A1473,9,3,3,1,1,1)</f>
        <v>84.883041099065878</v>
      </c>
      <c r="N1473" s="7">
        <f>[1]!rsi("881001.WI",A1473,6,1,1)</f>
        <v>67.657394837070584</v>
      </c>
      <c r="O1473" s="7">
        <f>[1]!atr("881001.WI",A1473,14,"2","1",1)</f>
        <v>87.149942857142804</v>
      </c>
      <c r="P1473" s="21">
        <f>[1]!s_dq_close("000001.SH",A1473,1)</f>
        <v>3383.1819999999998</v>
      </c>
      <c r="Q1473" s="21">
        <f>[1]!s_dq_close("399107.SZ",A1473,1)</f>
        <v>1617.704</v>
      </c>
    </row>
    <row r="1474" spans="1:17" x14ac:dyDescent="0.25">
      <c r="A1474" s="6">
        <v>42031</v>
      </c>
      <c r="B1474" s="8">
        <f>[1]!i_dq_close($A$1,A1474)</f>
        <v>3765.2033000000001</v>
      </c>
      <c r="C1474" s="8">
        <f>[1]!i_dq_pctchange($A$1,A1474)</f>
        <v>-0.25314992948821796</v>
      </c>
      <c r="D1474" s="8">
        <f>[1]!s_dq_volume("881001.WI",A1474,1000000)</f>
        <v>57340.573397</v>
      </c>
      <c r="E1474" s="8">
        <f>[1]!s_dq_turn($A$1,A1474)</f>
        <v>1.7896000000000001</v>
      </c>
      <c r="F1474" s="8">
        <f>[1]!s_share_freeshares($A$1,A1474,10000)</f>
        <v>124710090.23370001</v>
      </c>
      <c r="G1474" s="8">
        <f>[1]!s_val_pe_ttm($A$1,A1474)</f>
        <v>18.367500305175781</v>
      </c>
      <c r="H1474" s="8">
        <f>[1]!s_val_dividendyield2($A$1,A1474)</f>
        <v>1.4861</v>
      </c>
      <c r="I1474" s="8">
        <f>[1]!s_val_pb_lf($A$1,A1474)</f>
        <v>2.2655000686645508</v>
      </c>
      <c r="J1474" s="11">
        <f>[1]!i_val_pe_percentile("881001.WI",A1474,"2000-01-01",A1474)</f>
        <v>28.959648641229759</v>
      </c>
      <c r="K1474" s="8">
        <f>[1]!macd("881001.WI",A1474,26,12,9,1,1,1)</f>
        <v>77.839167871084555</v>
      </c>
      <c r="L1474" s="8">
        <f>[1]!sar("881001.WI",A1474,4,"2","20","1",1)</f>
        <v>3477.6688830656003</v>
      </c>
      <c r="M1474" s="12">
        <f>[1]!kdj("881001.WI",A1474,9,3,3,1,1,1)</f>
        <v>87.688870616625366</v>
      </c>
      <c r="N1474" s="7">
        <f>[1]!rsi("881001.WI",A1474,6,1,1)</f>
        <v>65.69796971519861</v>
      </c>
      <c r="O1474" s="7">
        <f>[1]!atr("881001.WI",A1474,14,"2","1",1)</f>
        <v>90.117157142857096</v>
      </c>
      <c r="P1474" s="21">
        <f>[1]!s_dq_close("000001.SH",A1474,1)</f>
        <v>3352.96</v>
      </c>
      <c r="Q1474" s="21">
        <f>[1]!s_dq_close("399107.SZ",A1474,1)</f>
        <v>1619.7139999999999</v>
      </c>
    </row>
    <row r="1475" spans="1:17" x14ac:dyDescent="0.25">
      <c r="A1475" s="6">
        <v>42032</v>
      </c>
      <c r="B1475" s="8">
        <f>[1]!i_dq_close($A$1,A1475)</f>
        <v>3727.6734000000001</v>
      </c>
      <c r="C1475" s="8">
        <f>[1]!i_dq_pctchange($A$1,A1475)</f>
        <v>-0.99675627077029272</v>
      </c>
      <c r="D1475" s="8">
        <f>[1]!s_dq_volume("881001.WI",A1475,1000000)</f>
        <v>46532.15825</v>
      </c>
      <c r="E1475" s="8">
        <f>[1]!s_dq_turn($A$1,A1475)</f>
        <v>1.4523999999999999</v>
      </c>
      <c r="F1475" s="8">
        <f>[1]!s_share_freeshares($A$1,A1475,10000)</f>
        <v>124896616.654</v>
      </c>
      <c r="G1475" s="8">
        <f>[1]!s_val_pe_ttm($A$1,A1475)</f>
        <v>18.118200302124023</v>
      </c>
      <c r="H1475" s="8">
        <f>[1]!s_val_dividendyield2($A$1,A1475)</f>
        <v>1.5027999999999999</v>
      </c>
      <c r="I1475" s="8">
        <f>[1]!s_val_pb_lf($A$1,A1475)</f>
        <v>2.236799955368042</v>
      </c>
      <c r="J1475" s="11">
        <f>[1]!i_val_pe_percentile("881001.WI",A1475,"2000-01-01",A1475)</f>
        <v>28.457738748627882</v>
      </c>
      <c r="K1475" s="8">
        <f>[1]!macd("881001.WI",A1475,26,12,9,1,1,1)</f>
        <v>76.433647962857776</v>
      </c>
      <c r="L1475" s="8">
        <f>[1]!sar("881001.WI",A1475,4,"2","20","1",1)</f>
        <v>3502.5391084203525</v>
      </c>
      <c r="M1475" s="12">
        <f>[1]!kdj("881001.WI",A1475,9,3,3,1,1,1)</f>
        <v>85.969108989461574</v>
      </c>
      <c r="N1475" s="7">
        <f>[1]!rsi("881001.WI",A1475,6,1,1)</f>
        <v>57.807718483510214</v>
      </c>
      <c r="O1475" s="7">
        <f>[1]!atr("881001.WI",A1475,14,"2","1",1)</f>
        <v>88.905257142857081</v>
      </c>
      <c r="P1475" s="21">
        <f>[1]!s_dq_close("000001.SH",A1475,1)</f>
        <v>3305.7379999999998</v>
      </c>
      <c r="Q1475" s="21">
        <f>[1]!s_dq_close("399107.SZ",A1475,1)</f>
        <v>1608.106</v>
      </c>
    </row>
    <row r="1476" spans="1:17" x14ac:dyDescent="0.25">
      <c r="A1476" s="6">
        <v>42033</v>
      </c>
      <c r="B1476" s="8">
        <f>[1]!i_dq_close($A$1,A1476)</f>
        <v>3691.8512999999998</v>
      </c>
      <c r="C1476" s="8">
        <f>[1]!i_dq_pctchange($A$1,A1476)</f>
        <v>-0.96097742897755778</v>
      </c>
      <c r="D1476" s="8">
        <f>[1]!s_dq_volume("881001.WI",A1476,1000000)</f>
        <v>42762.290023000001</v>
      </c>
      <c r="E1476" s="8">
        <f>[1]!s_dq_turn($A$1,A1476)</f>
        <v>1.3339000000000001</v>
      </c>
      <c r="F1476" s="8">
        <f>[1]!s_share_freeshares($A$1,A1476,10000)</f>
        <v>124939126.10070001</v>
      </c>
      <c r="G1476" s="8">
        <f>[1]!s_val_pe_ttm($A$1,A1476)</f>
        <v>17.918800354003906</v>
      </c>
      <c r="H1476" s="8">
        <f>[1]!s_val_dividendyield2($A$1,A1476)</f>
        <v>1.5183</v>
      </c>
      <c r="I1476" s="8">
        <f>[1]!s_val_pb_lf($A$1,A1476)</f>
        <v>2.211899995803833</v>
      </c>
      <c r="J1476" s="11">
        <f>[1]!i_val_pe_percentile("881001.WI",A1476,"2000-01-01",A1476)</f>
        <v>28.065843621399178</v>
      </c>
      <c r="K1476" s="8">
        <f>[1]!macd("881001.WI",A1476,26,12,9,1,1,1)</f>
        <v>71.603815009540995</v>
      </c>
      <c r="L1476" s="8">
        <f>[1]!sar("881001.WI",A1476,4,"2","20","1",1)</f>
        <v>3525.4197157467243</v>
      </c>
      <c r="M1476" s="12">
        <f>[1]!kdj("881001.WI",A1476,9,3,3,1,1,1)</f>
        <v>81.395664048602882</v>
      </c>
      <c r="N1476" s="7">
        <f>[1]!rsi("881001.WI",A1476,6,1,1)</f>
        <v>50.817269228374187</v>
      </c>
      <c r="O1476" s="7">
        <f>[1]!atr("881001.WI",A1476,14,"2","1",1)</f>
        <v>85.446857142857098</v>
      </c>
      <c r="P1476" s="21">
        <f>[1]!s_dq_close("000001.SH",A1476,1)</f>
        <v>3262.3049999999998</v>
      </c>
      <c r="Q1476" s="21">
        <f>[1]!s_dq_close("399107.SZ",A1476,1)</f>
        <v>1598.1780000000001</v>
      </c>
    </row>
    <row r="1477" spans="1:17" x14ac:dyDescent="0.25">
      <c r="A1477" s="6">
        <v>42034</v>
      </c>
      <c r="B1477" s="8">
        <f>[1]!i_dq_close($A$1,A1477)</f>
        <v>3643.7429000000002</v>
      </c>
      <c r="C1477" s="8">
        <f>[1]!i_dq_pctchange($A$1,A1477)</f>
        <v>-1.3030969042550447</v>
      </c>
      <c r="D1477" s="8">
        <f>[1]!s_dq_volume("881001.WI",A1477,1000000)</f>
        <v>41006.398211</v>
      </c>
      <c r="E1477" s="8">
        <f>[1]!s_dq_turn($A$1,A1477)</f>
        <v>1.2786999999999999</v>
      </c>
      <c r="F1477" s="8">
        <f>[1]!s_share_freeshares($A$1,A1477,10000)</f>
        <v>124991546.79279999</v>
      </c>
      <c r="G1477" s="8">
        <f>[1]!s_val_pe_ttm($A$1,A1477)</f>
        <v>17.662099838256836</v>
      </c>
      <c r="H1477" s="8">
        <f>[1]!s_val_dividendyield2($A$1,A1477)</f>
        <v>1.5388999999999999</v>
      </c>
      <c r="I1477" s="8">
        <f>[1]!s_val_pb_lf($A$1,A1477)</f>
        <v>2.1802999973297119</v>
      </c>
      <c r="J1477" s="11">
        <f>[1]!i_val_pe_percentile("881001.WI",A1477,"2000-01-01",A1477)</f>
        <v>27.207899067471203</v>
      </c>
      <c r="K1477" s="8">
        <f>[1]!macd("881001.WI",A1477,26,12,9,1,1,1)</f>
        <v>63.166052838031646</v>
      </c>
      <c r="L1477" s="8">
        <f>[1]!sar("881001.WI",A1477,4,"2","20","1",1)</f>
        <v>3546.4698744869861</v>
      </c>
      <c r="M1477" s="12">
        <f>[1]!kdj("881001.WI",A1477,9,3,3,1,1,1)</f>
        <v>72.532813141198275</v>
      </c>
      <c r="N1477" s="7">
        <f>[1]!rsi("881001.WI",A1477,6,1,1)</f>
        <v>42.529132615314261</v>
      </c>
      <c r="O1477" s="7">
        <f>[1]!atr("881001.WI",A1477,14,"2","1",1)</f>
        <v>85.221299999999957</v>
      </c>
      <c r="P1477" s="21">
        <f>[1]!s_dq_close("000001.SH",A1477,1)</f>
        <v>3210.3629999999998</v>
      </c>
      <c r="Q1477" s="21">
        <f>[1]!s_dq_close("399107.SZ",A1477,1)</f>
        <v>1580.2739999999999</v>
      </c>
    </row>
    <row r="1478" spans="1:17" x14ac:dyDescent="0.25">
      <c r="A1478" s="6">
        <v>42037</v>
      </c>
      <c r="B1478" s="8">
        <f>[1]!i_dq_close($A$1,A1478)</f>
        <v>3590.2271000000001</v>
      </c>
      <c r="C1478" s="8">
        <f>[1]!i_dq_pctchange($A$1,A1478)</f>
        <v>-1.4687040625176964</v>
      </c>
      <c r="D1478" s="8">
        <f>[1]!s_dq_volume("881001.WI",A1478,1000000)</f>
        <v>38104.959315</v>
      </c>
      <c r="E1478" s="8">
        <f>[1]!s_dq_turn($A$1,A1478)</f>
        <v>1.1887000000000001</v>
      </c>
      <c r="F1478" s="8">
        <f>[1]!s_share_freeshares($A$1,A1478,10000)</f>
        <v>125031763.10789999</v>
      </c>
      <c r="G1478" s="8">
        <f>[1]!s_val_pe_ttm($A$1,A1478)</f>
        <v>17.319999694824219</v>
      </c>
      <c r="H1478" s="8">
        <f>[1]!s_val_dividendyield2($A$1,A1478)</f>
        <v>1.5672999999999999</v>
      </c>
      <c r="I1478" s="8">
        <f>[1]!s_val_pb_lf($A$1,A1478)</f>
        <v>2.1361000537872314</v>
      </c>
      <c r="J1478" s="11">
        <f>[1]!i_val_pe_percentile("881001.WI",A1478,"2000-01-01",A1478)</f>
        <v>26.460104195228958</v>
      </c>
      <c r="K1478" s="8">
        <f>[1]!macd("881001.WI",A1478,26,12,9,1,1,1)</f>
        <v>51.566362785275942</v>
      </c>
      <c r="L1478" s="8">
        <f>[1]!sar("881001.WI",A1478,4,"2","20","1",1)</f>
        <v>3565.8360205280273</v>
      </c>
      <c r="M1478" s="12">
        <f>[1]!kdj("881001.WI",A1478,9,3,3,1,1,1)</f>
        <v>51.561348935777552</v>
      </c>
      <c r="N1478" s="7">
        <f>[1]!rsi("881001.WI",A1478,6,1,1)</f>
        <v>34.925364280263707</v>
      </c>
      <c r="O1478" s="7">
        <f>[1]!atr("881001.WI",A1478,14,"2","1",1)</f>
        <v>87.48906428571425</v>
      </c>
      <c r="P1478" s="21">
        <f>[1]!s_dq_close("000001.SH",A1478,1)</f>
        <v>3128.3</v>
      </c>
      <c r="Q1478" s="21">
        <f>[1]!s_dq_close("399107.SZ",A1478,1)</f>
        <v>1570.3409999999999</v>
      </c>
    </row>
    <row r="1479" spans="1:17" x14ac:dyDescent="0.25">
      <c r="A1479" s="6">
        <v>42038</v>
      </c>
      <c r="B1479" s="8">
        <f>[1]!i_dq_close($A$1,A1479)</f>
        <v>3671.0826999999999</v>
      </c>
      <c r="C1479" s="8">
        <f>[1]!i_dq_pctchange($A$1,A1479)</f>
        <v>2.2521026594668583</v>
      </c>
      <c r="D1479" s="8">
        <f>[1]!s_dq_volume("881001.WI",A1479,1000000)</f>
        <v>39055.183779999999</v>
      </c>
      <c r="E1479" s="8">
        <f>[1]!s_dq_turn($A$1,A1479)</f>
        <v>1.2193000000000001</v>
      </c>
      <c r="F1479" s="8">
        <f>[1]!s_share_freeshares($A$1,A1479,10000)</f>
        <v>125038552.9561</v>
      </c>
      <c r="G1479" s="8">
        <f>[1]!s_val_pe_ttm($A$1,A1479)</f>
        <v>17.737899780273438</v>
      </c>
      <c r="H1479" s="8">
        <f>[1]!s_val_dividendyield2($A$1,A1479)</f>
        <v>1.5315000000000001</v>
      </c>
      <c r="I1479" s="8">
        <f>[1]!s_val_pb_lf($A$1,A1479)</f>
        <v>2.1872000694274902</v>
      </c>
      <c r="J1479" s="11">
        <f>[1]!i_val_pe_percentile("881001.WI",A1479,"2000-01-01",A1479)</f>
        <v>27.521929824561404</v>
      </c>
      <c r="K1479" s="8">
        <f>[1]!macd("881001.WI",A1479,26,12,9,1,1,1)</f>
        <v>48.340655048383724</v>
      </c>
      <c r="L1479" s="8">
        <f>[1]!sar("881001.WI",A1479,4,"2","20","1",1)</f>
        <v>3582.6921628857854</v>
      </c>
      <c r="M1479" s="12">
        <f>[1]!kdj("881001.WI",A1479,9,3,3,1,1,1)</f>
        <v>49.863335648365478</v>
      </c>
      <c r="N1479" s="7">
        <f>[1]!rsi("881001.WI",A1479,6,1,1)</f>
        <v>50.855697360670149</v>
      </c>
      <c r="O1479" s="7">
        <f>[1]!atr("881001.WI",A1479,14,"2","1",1)</f>
        <v>89.016085714285666</v>
      </c>
      <c r="P1479" s="21">
        <f>[1]!s_dq_close("000001.SH",A1479,1)</f>
        <v>3204.9070000000002</v>
      </c>
      <c r="Q1479" s="21">
        <f>[1]!s_dq_close("399107.SZ",A1479,1)</f>
        <v>1602.145</v>
      </c>
    </row>
    <row r="1480" spans="1:17" x14ac:dyDescent="0.25">
      <c r="A1480" s="6">
        <v>42039</v>
      </c>
      <c r="B1480" s="8">
        <f>[1]!i_dq_close($A$1,A1480)</f>
        <v>3646.7561000000001</v>
      </c>
      <c r="C1480" s="8">
        <f>[1]!i_dq_pctchange($A$1,A1480)</f>
        <v>-0.66265464409177899</v>
      </c>
      <c r="D1480" s="8">
        <f>[1]!s_dq_volume("881001.WI",A1480,1000000)</f>
        <v>40194.207712000003</v>
      </c>
      <c r="E1480" s="8">
        <f>[1]!s_dq_turn($A$1,A1480)</f>
        <v>1.2524</v>
      </c>
      <c r="F1480" s="8">
        <f>[1]!s_share_freeshares($A$1,A1480,10000)</f>
        <v>125245768.8617</v>
      </c>
      <c r="G1480" s="8">
        <f>[1]!s_val_pe_ttm($A$1,A1480)</f>
        <v>17.603000640869141</v>
      </c>
      <c r="H1480" s="8">
        <f>[1]!s_val_dividendyield2($A$1,A1480)</f>
        <v>1.5418000000000001</v>
      </c>
      <c r="I1480" s="8">
        <f>[1]!s_val_pb_lf($A$1,A1480)</f>
        <v>2.1698000431060791</v>
      </c>
      <c r="J1480" s="11">
        <f>[1]!i_val_pe_percentile("881001.WI",A1480,"2000-01-01",A1480)</f>
        <v>27.103315976979996</v>
      </c>
      <c r="K1480" s="8">
        <f>[1]!macd("881001.WI",A1480,26,12,9,1,1,1)</f>
        <v>43.321917020352885</v>
      </c>
      <c r="L1480" s="8">
        <f>[1]!sar("881001.WI",A1480,4,"2","20","1",1)</f>
        <v>3593.6330778549227</v>
      </c>
      <c r="M1480" s="12">
        <f>[1]!kdj("881001.WI",A1480,9,3,3,1,1,1)</f>
        <v>45.035816224891825</v>
      </c>
      <c r="N1480" s="7">
        <f>[1]!rsi("881001.WI",A1480,6,1,1)</f>
        <v>46.725947183935304</v>
      </c>
      <c r="O1480" s="7">
        <f>[1]!atr("881001.WI",A1480,14,"2","1",1)</f>
        <v>87.204949999999982</v>
      </c>
      <c r="P1480" s="21">
        <f>[1]!s_dq_close("000001.SH",A1480,1)</f>
        <v>3174.1260000000002</v>
      </c>
      <c r="Q1480" s="21">
        <f>[1]!s_dq_close("399107.SZ",A1480,1)</f>
        <v>1597.6590000000001</v>
      </c>
    </row>
    <row r="1481" spans="1:17" x14ac:dyDescent="0.25">
      <c r="A1481" s="6">
        <v>42040</v>
      </c>
      <c r="B1481" s="8">
        <f>[1]!i_dq_close($A$1,A1481)</f>
        <v>3621.22</v>
      </c>
      <c r="C1481" s="8">
        <f>[1]!i_dq_pctchange($A$1,A1481)</f>
        <v>-0.70024151053042072</v>
      </c>
      <c r="D1481" s="8">
        <f>[1]!s_dq_volume("881001.WI",A1481,1000000)</f>
        <v>47905.753935000001</v>
      </c>
      <c r="E1481" s="8">
        <f>[1]!s_dq_turn($A$1,A1481)</f>
        <v>1.4899</v>
      </c>
      <c r="F1481" s="8">
        <f>[1]!s_share_freeshares($A$1,A1481,10000)</f>
        <v>125362683.2991</v>
      </c>
      <c r="G1481" s="8">
        <f>[1]!s_val_pe_ttm($A$1,A1481)</f>
        <v>17.451200485229492</v>
      </c>
      <c r="H1481" s="8">
        <f>[1]!s_val_dividendyield2($A$1,A1481)</f>
        <v>1.554</v>
      </c>
      <c r="I1481" s="8">
        <f>[1]!s_val_pb_lf($A$1,A1481)</f>
        <v>2.1505000591278076</v>
      </c>
      <c r="J1481" s="11">
        <f>[1]!i_val_pe_percentile("881001.WI",A1481,"2000-01-01",A1481)</f>
        <v>26.630136986301373</v>
      </c>
      <c r="K1481" s="8">
        <f>[1]!macd("881001.WI",A1481,26,12,9,1,1,1)</f>
        <v>36.859092445453371</v>
      </c>
      <c r="L1481" s="8">
        <f>[1]!sar("881001.WI",A1481,4,"2","20","1",1)</f>
        <v>3603.6987196265291</v>
      </c>
      <c r="M1481" s="12">
        <f>[1]!kdj("881001.WI",A1481,9,3,3,1,1,1)</f>
        <v>37.93822141035298</v>
      </c>
      <c r="N1481" s="7">
        <f>[1]!rsi("881001.WI",A1481,6,1,1)</f>
        <v>42.389836946322454</v>
      </c>
      <c r="O1481" s="7">
        <f>[1]!atr("881001.WI",A1481,14,"2","1",1)</f>
        <v>89.227071428571435</v>
      </c>
      <c r="P1481" s="21">
        <f>[1]!s_dq_close("000001.SH",A1481,1)</f>
        <v>3136.5309999999999</v>
      </c>
      <c r="Q1481" s="21">
        <f>[1]!s_dq_close("399107.SZ",A1481,1)</f>
        <v>1594.595</v>
      </c>
    </row>
    <row r="1482" spans="1:17" x14ac:dyDescent="0.25">
      <c r="A1482" s="6">
        <v>42041</v>
      </c>
      <c r="B1482" s="8">
        <f>[1]!i_dq_close($A$1,A1482)</f>
        <v>3551.7316999999998</v>
      </c>
      <c r="C1482" s="8">
        <f>[1]!i_dq_pctchange($A$1,A1482)</f>
        <v>-1.9189195906351999</v>
      </c>
      <c r="D1482" s="8">
        <f>[1]!s_dq_volume("881001.WI",A1482,1000000)</f>
        <v>39429.507521</v>
      </c>
      <c r="E1482" s="8">
        <f>[1]!s_dq_turn($A$1,A1482)</f>
        <v>1.2263999999999999</v>
      </c>
      <c r="F1482" s="8">
        <f>[1]!s_share_freeshares($A$1,A1482,10000)</f>
        <v>125529372.6961</v>
      </c>
      <c r="G1482" s="8">
        <f>[1]!s_val_pe_ttm($A$1,A1482)</f>
        <v>17.111499786376953</v>
      </c>
      <c r="H1482" s="8">
        <f>[1]!s_val_dividendyield2($A$1,A1482)</f>
        <v>1.5845</v>
      </c>
      <c r="I1482" s="8">
        <f>[1]!s_val_pb_lf($A$1,A1482)</f>
        <v>2.1071000099182129</v>
      </c>
      <c r="J1482" s="11">
        <f>[1]!i_val_pe_percentile("881001.WI",A1482,"2000-01-01",A1482)</f>
        <v>26.102437688304576</v>
      </c>
      <c r="K1482" s="8">
        <f>[1]!macd("881001.WI",A1482,26,12,9,1,1,1)</f>
        <v>25.832353049785979</v>
      </c>
      <c r="L1482" s="8">
        <f>[1]!sar("881001.WI",A1482,4,"2","20","1",1)</f>
        <v>3704.1749</v>
      </c>
      <c r="M1482" s="12">
        <f>[1]!kdj("881001.WI",A1482,9,3,3,1,1,1)</f>
        <v>28.094596936322247</v>
      </c>
      <c r="N1482" s="7">
        <f>[1]!rsi("881001.WI",A1482,6,1,1)</f>
        <v>32.531831079307203</v>
      </c>
      <c r="O1482" s="7">
        <f>[1]!atr("881001.WI",A1482,14,"2","1",1)</f>
        <v>77.516042857142864</v>
      </c>
      <c r="P1482" s="21">
        <f>[1]!s_dq_close("000001.SH",A1482,1)</f>
        <v>3075.9070000000002</v>
      </c>
      <c r="Q1482" s="21">
        <f>[1]!s_dq_close("399107.SZ",A1482,1)</f>
        <v>1562.2619999999999</v>
      </c>
    </row>
    <row r="1483" spans="1:17" x14ac:dyDescent="0.25">
      <c r="A1483" s="6">
        <v>42044</v>
      </c>
      <c r="B1483" s="8">
        <f>[1]!i_dq_close($A$1,A1483)</f>
        <v>3558.7899000000002</v>
      </c>
      <c r="C1483" s="8">
        <f>[1]!i_dq_pctchange($A$1,A1483)</f>
        <v>0.19872559630561051</v>
      </c>
      <c r="D1483" s="8">
        <f>[1]!s_dq_volume("881001.WI",A1483,1000000)</f>
        <v>32400.483116000003</v>
      </c>
      <c r="E1483" s="8">
        <f>[1]!s_dq_turn($A$1,A1483)</f>
        <v>1.0076000000000001</v>
      </c>
      <c r="F1483" s="8">
        <f>[1]!s_share_freeshares($A$1,A1483,10000)</f>
        <v>125542987.17550001</v>
      </c>
      <c r="G1483" s="8">
        <f>[1]!s_val_pe_ttm($A$1,A1483)</f>
        <v>17.165800094604492</v>
      </c>
      <c r="H1483" s="8">
        <f>[1]!s_val_dividendyield2($A$1,A1483)</f>
        <v>1.5808</v>
      </c>
      <c r="I1483" s="8">
        <f>[1]!s_val_pb_lf($A$1,A1483)</f>
        <v>2.1312999725341797</v>
      </c>
      <c r="J1483" s="11">
        <f>[1]!i_val_pe_percentile("881001.WI",A1483,"2000-01-01",A1483)</f>
        <v>26.286966046002192</v>
      </c>
      <c r="K1483" s="8">
        <f>[1]!macd("881001.WI",A1483,26,12,9,1,1,1)</f>
        <v>17.461831266287845</v>
      </c>
      <c r="L1483" s="8">
        <f>[1]!sar("881001.WI",A1483,4,"2","20","1",1)</f>
        <v>3700.691288</v>
      </c>
      <c r="M1483" s="12">
        <f>[1]!kdj("881001.WI",A1483,9,3,3,1,1,1)</f>
        <v>22.622972578254092</v>
      </c>
      <c r="N1483" s="7">
        <f>[1]!rsi("881001.WI",A1483,6,1,1)</f>
        <v>34.391563798634827</v>
      </c>
      <c r="O1483" s="7">
        <f>[1]!atr("881001.WI",A1483,14,"2","1",1)</f>
        <v>74.537657142857142</v>
      </c>
      <c r="P1483" s="21">
        <f>[1]!s_dq_close("000001.SH",A1483,1)</f>
        <v>3095.1239999999998</v>
      </c>
      <c r="Q1483" s="21">
        <f>[1]!s_dq_close("399107.SZ",A1483,1)</f>
        <v>1556.069</v>
      </c>
    </row>
    <row r="1484" spans="1:17" x14ac:dyDescent="0.25">
      <c r="A1484" s="6">
        <v>42045</v>
      </c>
      <c r="B1484" s="8">
        <f>[1]!i_dq_close($A$1,A1484)</f>
        <v>3616.748</v>
      </c>
      <c r="C1484" s="8">
        <f>[1]!i_dq_pctchange($A$1,A1484)</f>
        <v>1.6285901002472729</v>
      </c>
      <c r="D1484" s="8">
        <f>[1]!s_dq_volume("881001.WI",A1484,1000000)</f>
        <v>29971.316038000001</v>
      </c>
      <c r="E1484" s="8">
        <f>[1]!s_dq_turn($A$1,A1484)</f>
        <v>0.93200000000000005</v>
      </c>
      <c r="F1484" s="8">
        <f>[1]!s_share_freeshares($A$1,A1484,10000)</f>
        <v>125537509.71080001</v>
      </c>
      <c r="G1484" s="8">
        <f>[1]!s_val_pe_ttm($A$1,A1484)</f>
        <v>17.43440055847168</v>
      </c>
      <c r="H1484" s="8">
        <f>[1]!s_val_dividendyield2($A$1,A1484)</f>
        <v>1.5550999999999999</v>
      </c>
      <c r="I1484" s="8">
        <f>[1]!s_val_pb_lf($A$1,A1484)</f>
        <v>2.1631999015808105</v>
      </c>
      <c r="J1484" s="11">
        <f>[1]!i_val_pe_percentile("881001.WI",A1484,"2000-01-01",A1484)</f>
        <v>26.635641938133041</v>
      </c>
      <c r="K1484" s="8">
        <f>[1]!macd("881001.WI",A1484,26,12,9,1,1,1)</f>
        <v>15.328173102393066</v>
      </c>
      <c r="L1484" s="8">
        <f>[1]!sar("881001.WI",A1484,4,"2","20","1",1)</f>
        <v>3697.2773482399998</v>
      </c>
      <c r="M1484" s="12">
        <f>[1]!kdj("881001.WI",A1484,9,3,3,1,1,1)</f>
        <v>30.345365464052094</v>
      </c>
      <c r="N1484" s="7">
        <f>[1]!rsi("881001.WI",A1484,6,1,1)</f>
        <v>48.405406261602153</v>
      </c>
      <c r="O1484" s="7">
        <f>[1]!atr("881001.WI",A1484,14,"2","1",1)</f>
        <v>69.326792857142863</v>
      </c>
      <c r="P1484" s="21">
        <f>[1]!s_dq_close("000001.SH",A1484,1)</f>
        <v>3141.5929999999998</v>
      </c>
      <c r="Q1484" s="21">
        <f>[1]!s_dq_close("399107.SZ",A1484,1)</f>
        <v>1580.2840000000001</v>
      </c>
    </row>
    <row r="1485" spans="1:17" x14ac:dyDescent="0.25">
      <c r="A1485" s="6">
        <v>42046</v>
      </c>
      <c r="B1485" s="8">
        <f>[1]!i_dq_close($A$1,A1485)</f>
        <v>3655.3307</v>
      </c>
      <c r="C1485" s="8">
        <f>[1]!i_dq_pctchange($A$1,A1485)</f>
        <v>1.0667787747446029</v>
      </c>
      <c r="D1485" s="8">
        <f>[1]!s_dq_volume("881001.WI",A1485,1000000)</f>
        <v>29854.469439999997</v>
      </c>
      <c r="E1485" s="8">
        <f>[1]!s_dq_turn($A$1,A1485)</f>
        <v>0.92789999999999995</v>
      </c>
      <c r="F1485" s="8">
        <f>[1]!s_share_freeshares($A$1,A1485,10000)</f>
        <v>125585218.0468</v>
      </c>
      <c r="G1485" s="8">
        <f>[1]!s_val_pe_ttm($A$1,A1485)</f>
        <v>17.599700927734375</v>
      </c>
      <c r="H1485" s="8">
        <f>[1]!s_val_dividendyield2($A$1,A1485)</f>
        <v>1.542</v>
      </c>
      <c r="I1485" s="8">
        <f>[1]!s_val_pb_lf($A$1,A1485)</f>
        <v>2.1782000064849854</v>
      </c>
      <c r="J1485" s="11">
        <f>[1]!i_val_pe_percentile("881001.WI",A1485,"2000-01-01",A1485)</f>
        <v>27.175697865353037</v>
      </c>
      <c r="K1485" s="8">
        <f>[1]!macd("881001.WI",A1485,26,12,9,1,1,1)</f>
        <v>16.559645787634054</v>
      </c>
      <c r="L1485" s="8">
        <f>[1]!sar("881001.WI",A1485,4,"2","20","1",1)</f>
        <v>3693.9316872751997</v>
      </c>
      <c r="M1485" s="12">
        <f>[1]!kdj("881001.WI",A1485,9,3,3,1,1,1)</f>
        <v>42.281839948609864</v>
      </c>
      <c r="N1485" s="7">
        <f>[1]!rsi("881001.WI",A1485,6,1,1)</f>
        <v>55.925816655287122</v>
      </c>
      <c r="O1485" s="7">
        <f>[1]!atr("881001.WI",A1485,14,"2","1",1)</f>
        <v>68.549764285714289</v>
      </c>
      <c r="P1485" s="21">
        <f>[1]!s_dq_close("000001.SH",A1485,1)</f>
        <v>3157.7040000000002</v>
      </c>
      <c r="Q1485" s="21">
        <f>[1]!s_dq_close("399107.SZ",A1485,1)</f>
        <v>1602.08</v>
      </c>
    </row>
    <row r="1486" spans="1:17" x14ac:dyDescent="0.25">
      <c r="A1486" s="6">
        <v>42047</v>
      </c>
      <c r="B1486" s="8">
        <f>[1]!i_dq_close($A$1,A1486)</f>
        <v>3676.1756</v>
      </c>
      <c r="C1486" s="8">
        <f>[1]!i_dq_pctchange($A$1,A1486)</f>
        <v>0.57026030503888614</v>
      </c>
      <c r="D1486" s="8">
        <f>[1]!s_dq_volume("881001.WI",A1486,1000000)</f>
        <v>32538.789569</v>
      </c>
      <c r="E1486" s="8">
        <f>[1]!s_dq_turn($A$1,A1486)</f>
        <v>1.0122</v>
      </c>
      <c r="F1486" s="8">
        <f>[1]!s_share_freeshares($A$1,A1486,10000)</f>
        <v>125591917.3207</v>
      </c>
      <c r="G1486" s="8">
        <f>[1]!s_val_pe_ttm($A$1,A1486)</f>
        <v>17.701099395751953</v>
      </c>
      <c r="H1486" s="8">
        <f>[1]!s_val_dividendyield2($A$1,A1486)</f>
        <v>1.5327</v>
      </c>
      <c r="I1486" s="8">
        <f>[1]!s_val_pb_lf($A$1,A1486)</f>
        <v>2.1903998851776123</v>
      </c>
      <c r="J1486" s="11">
        <f>[1]!i_val_pe_percentile("881001.WI",A1486,"2000-01-01",A1486)</f>
        <v>27.469220246238031</v>
      </c>
      <c r="K1486" s="8">
        <f>[1]!macd("881001.WI",A1486,26,12,9,1,1,1)</f>
        <v>18.998601928062726</v>
      </c>
      <c r="L1486" s="8">
        <f>[1]!sar("881001.WI",A1486,4,"2","20","1",1)</f>
        <v>3690.6529395296957</v>
      </c>
      <c r="M1486" s="12">
        <f>[1]!kdj("881001.WI",A1486,9,3,3,1,1,1)</f>
        <v>56.162937592180526</v>
      </c>
      <c r="N1486" s="7">
        <f>[1]!rsi("881001.WI",A1486,6,1,1)</f>
        <v>59.731168495344853</v>
      </c>
      <c r="O1486" s="7">
        <f>[1]!atr("881001.WI",A1486,14,"2","1",1)</f>
        <v>66.681728571428565</v>
      </c>
      <c r="P1486" s="21">
        <f>[1]!s_dq_close("000001.SH",A1486,1)</f>
        <v>3173.4160000000002</v>
      </c>
      <c r="Q1486" s="21">
        <f>[1]!s_dq_close("399107.SZ",A1486,1)</f>
        <v>1614.1679999999999</v>
      </c>
    </row>
    <row r="1487" spans="1:17" x14ac:dyDescent="0.25">
      <c r="A1487" s="6">
        <v>42048</v>
      </c>
      <c r="B1487" s="8">
        <f>[1]!i_dq_close($A$1,A1487)</f>
        <v>3723.4267</v>
      </c>
      <c r="C1487" s="8">
        <f>[1]!i_dq_pctchange($A$1,A1487)</f>
        <v>1.285333051010946</v>
      </c>
      <c r="D1487" s="8">
        <f>[1]!s_dq_volume("881001.WI",A1487,1000000)</f>
        <v>42483.343009999997</v>
      </c>
      <c r="E1487" s="8">
        <f>[1]!s_dq_turn($A$1,A1487)</f>
        <v>1.3198000000000001</v>
      </c>
      <c r="F1487" s="8">
        <f>[1]!s_share_freeshares($A$1,A1487,10000)</f>
        <v>125882549.095</v>
      </c>
      <c r="G1487" s="8">
        <f>[1]!s_val_pe_ttm($A$1,A1487)</f>
        <v>17.913200378417969</v>
      </c>
      <c r="H1487" s="8">
        <f>[1]!s_val_dividendyield2($A$1,A1487)</f>
        <v>1.5128999999999999</v>
      </c>
      <c r="I1487" s="8">
        <f>[1]!s_val_pb_lf($A$1,A1487)</f>
        <v>2.2146999835968018</v>
      </c>
      <c r="J1487" s="11">
        <f>[1]!i_val_pe_percentile("881001.WI",A1487,"2000-01-01",A1487)</f>
        <v>28.25492341356674</v>
      </c>
      <c r="K1487" s="8">
        <f>[1]!macd("881001.WI",A1487,26,12,9,1,1,1)</f>
        <v>24.462275235487596</v>
      </c>
      <c r="L1487" s="8">
        <f>[1]!sar("881001.WI",A1487,4,"2","20","1",1)</f>
        <v>3552.5808000000002</v>
      </c>
      <c r="M1487" s="12">
        <f>[1]!kdj("881001.WI",A1487,9,3,3,1,1,1)</f>
        <v>66.820432835087146</v>
      </c>
      <c r="N1487" s="7">
        <f>[1]!rsi("881001.WI",A1487,6,1,1)</f>
        <v>67.389888331377747</v>
      </c>
      <c r="O1487" s="7">
        <f>[1]!atr("881001.WI",A1487,14,"2","1",1)</f>
        <v>67.660042857142869</v>
      </c>
      <c r="P1487" s="21">
        <f>[1]!s_dq_close("000001.SH",A1487,1)</f>
        <v>3203.8270000000002</v>
      </c>
      <c r="Q1487" s="21">
        <f>[1]!s_dq_close("399107.SZ",A1487,1)</f>
        <v>1640.1120000000001</v>
      </c>
    </row>
    <row r="1488" spans="1:17" x14ac:dyDescent="0.25">
      <c r="A1488" s="6">
        <v>42051</v>
      </c>
      <c r="B1488" s="8">
        <f>[1]!i_dq_close($A$1,A1488)</f>
        <v>3777.7856000000002</v>
      </c>
      <c r="C1488" s="8">
        <f>[1]!i_dq_pctchange($A$1,A1488)</f>
        <v>1.4599159424838464</v>
      </c>
      <c r="D1488" s="8">
        <f>[1]!s_dq_volume("881001.WI",A1488,1000000)</f>
        <v>38754.651216999999</v>
      </c>
      <c r="E1488" s="8">
        <f>[1]!s_dq_turn($A$1,A1488)</f>
        <v>1.2017</v>
      </c>
      <c r="F1488" s="8">
        <f>[1]!s_share_freeshares($A$1,A1488,10000)</f>
        <v>126155502.7915</v>
      </c>
      <c r="G1488" s="8">
        <f>[1]!s_val_pe_ttm($A$1,A1488)</f>
        <v>18.096200942993164</v>
      </c>
      <c r="H1488" s="8">
        <f>[1]!s_val_dividendyield2($A$1,A1488)</f>
        <v>1.496</v>
      </c>
      <c r="I1488" s="8">
        <f>[1]!s_val_pb_lf($A$1,A1488)</f>
        <v>2.2344000339508057</v>
      </c>
      <c r="J1488" s="11">
        <f>[1]!i_val_pe_percentile("881001.WI",A1488,"2000-01-01",A1488)</f>
        <v>28.6573694284933</v>
      </c>
      <c r="K1488" s="8">
        <f>[1]!macd("881001.WI",A1488,26,12,9,1,1,1)</f>
        <v>32.800481100442994</v>
      </c>
      <c r="L1488" s="8">
        <f>[1]!sar("881001.WI",A1488,4,"2","20","1",1)</f>
        <v>3556.5185060000003</v>
      </c>
      <c r="M1488" s="12">
        <f>[1]!kdj("881001.WI",A1488,9,3,3,1,1,1)</f>
        <v>77.758882503604994</v>
      </c>
      <c r="N1488" s="7">
        <f>[1]!rsi("881001.WI",A1488,6,1,1)</f>
        <v>74.171418439335028</v>
      </c>
      <c r="O1488" s="7">
        <f>[1]!atr("881001.WI",A1488,14,"2","1",1)</f>
        <v>65.122028571428601</v>
      </c>
      <c r="P1488" s="21">
        <f>[1]!s_dq_close("000001.SH",A1488,1)</f>
        <v>3222.3629999999998</v>
      </c>
      <c r="Q1488" s="21">
        <f>[1]!s_dq_close("399107.SZ",A1488,1)</f>
        <v>1672.1990000000001</v>
      </c>
    </row>
    <row r="1489" spans="1:17" x14ac:dyDescent="0.25">
      <c r="A1489" s="6">
        <v>42052</v>
      </c>
      <c r="B1489" s="8">
        <f>[1]!i_dq_close($A$1,A1489)</f>
        <v>3806.6345000000001</v>
      </c>
      <c r="C1489" s="8">
        <f>[1]!i_dq_pctchange($A$1,A1489)</f>
        <v>0.76364577174522441</v>
      </c>
      <c r="D1489" s="8">
        <f>[1]!s_dq_volume("881001.WI",A1489,1000000)</f>
        <v>37505.327310000001</v>
      </c>
      <c r="E1489" s="8">
        <f>[1]!s_dq_turn($A$1,A1489)</f>
        <v>1.1613</v>
      </c>
      <c r="F1489" s="8">
        <f>[1]!s_share_freeshares($A$1,A1489,10000)</f>
        <v>126216433.92640001</v>
      </c>
      <c r="G1489" s="8">
        <f>[1]!s_val_pe_ttm($A$1,A1489)</f>
        <v>18.263799667358398</v>
      </c>
      <c r="H1489" s="8">
        <f>[1]!s_val_dividendyield2($A$1,A1489)</f>
        <v>1.4801</v>
      </c>
      <c r="I1489" s="8">
        <f>[1]!s_val_pb_lf($A$1,A1489)</f>
        <v>2.2521998882293701</v>
      </c>
      <c r="J1489" s="11">
        <f>[1]!i_val_pe_percentile("881001.WI",A1489,"2000-01-01",A1489)</f>
        <v>29.086932750136686</v>
      </c>
      <c r="K1489" s="8">
        <f>[1]!macd("881001.WI",A1489,26,12,9,1,1,1)</f>
        <v>41.260805568992964</v>
      </c>
      <c r="L1489" s="8">
        <f>[1]!sar("881001.WI",A1489,4,"2","20","1",1)</f>
        <v>3565.4054217600005</v>
      </c>
      <c r="M1489" s="12">
        <f>[1]!kdj("881001.WI",A1489,9,3,3,1,1,1)</f>
        <v>84.289383376444746</v>
      </c>
      <c r="N1489" s="7">
        <f>[1]!rsi("881001.WI",A1489,6,1,1)</f>
        <v>77.192073027362724</v>
      </c>
      <c r="O1489" s="7">
        <f>[1]!atr("881001.WI",A1489,14,"2","1",1)</f>
        <v>63.396385714285735</v>
      </c>
      <c r="P1489" s="21">
        <f>[1]!s_dq_close("000001.SH",A1489,1)</f>
        <v>3246.9059999999999</v>
      </c>
      <c r="Q1489" s="21">
        <f>[1]!s_dq_close("399107.SZ",A1489,1)</f>
        <v>1683.377</v>
      </c>
    </row>
    <row r="1490" spans="1:17" x14ac:dyDescent="0.25">
      <c r="A1490" s="6">
        <v>42060</v>
      </c>
      <c r="B1490" s="8">
        <f>[1]!i_dq_close($A$1,A1490)</f>
        <v>3778.5016000000001</v>
      </c>
      <c r="C1490" s="8">
        <f>[1]!i_dq_pctchange($A$1,A1490)</f>
        <v>-0.73904915221043843</v>
      </c>
      <c r="D1490" s="8">
        <f>[1]!s_dq_volume("881001.WI",A1490,1000000)</f>
        <v>38345.077190999997</v>
      </c>
      <c r="E1490" s="8">
        <f>[1]!s_dq_turn($A$1,A1490)</f>
        <v>1.1860999999999999</v>
      </c>
      <c r="F1490" s="8">
        <f>[1]!s_share_freeshares($A$1,A1490,10000)</f>
        <v>126274895.7104</v>
      </c>
      <c r="G1490" s="8">
        <f>[1]!s_val_pe_ttm($A$1,A1490)</f>
        <v>18.144199371337891</v>
      </c>
      <c r="H1490" s="8">
        <f>[1]!s_val_dividendyield2($A$1,A1490)</f>
        <v>1.4890000000000001</v>
      </c>
      <c r="I1490" s="8">
        <f>[1]!s_val_pb_lf($A$1,A1490)</f>
        <v>2.2370998859405518</v>
      </c>
      <c r="J1490" s="11">
        <f>[1]!i_val_pe_percentile("881001.WI",A1490,"2000-01-01",A1490)</f>
        <v>28.833014484831921</v>
      </c>
      <c r="K1490" s="8">
        <f>[1]!macd("881001.WI",A1490,26,12,9,1,1,1)</f>
        <v>45.174836356956348</v>
      </c>
      <c r="L1490" s="8">
        <f>[1]!sar("881001.WI",A1490,4,"2","20","1",1)</f>
        <v>3580.3309304544005</v>
      </c>
      <c r="M1490" s="12">
        <f>[1]!kdj("881001.WI",A1490,9,3,3,1,1,1)</f>
        <v>85.153277214074464</v>
      </c>
      <c r="N1490" s="7">
        <f>[1]!rsi("881001.WI",A1490,6,1,1)</f>
        <v>67.899545288502495</v>
      </c>
      <c r="O1490" s="7">
        <f>[1]!atr("881001.WI",A1490,14,"2","1",1)</f>
        <v>62.754071428571443</v>
      </c>
      <c r="P1490" s="21">
        <f>[1]!s_dq_close("000001.SH",A1490,1)</f>
        <v>3228.8429999999998</v>
      </c>
      <c r="Q1490" s="21">
        <f>[1]!s_dq_close("399107.SZ",A1490,1)</f>
        <v>1670.34</v>
      </c>
    </row>
    <row r="1491" spans="1:17" x14ac:dyDescent="0.25">
      <c r="A1491" s="6">
        <v>42061</v>
      </c>
      <c r="B1491" s="8">
        <f>[1]!i_dq_close($A$1,A1491)</f>
        <v>3845.9308999999998</v>
      </c>
      <c r="C1491" s="8">
        <f>[1]!i_dq_pctchange($A$1,A1491)</f>
        <v>1.7845513152621075</v>
      </c>
      <c r="D1491" s="8">
        <f>[1]!s_dq_volume("881001.WI",A1491,1000000)</f>
        <v>46348.818528999996</v>
      </c>
      <c r="E1491" s="8">
        <f>[1]!s_dq_turn($A$1,A1491)</f>
        <v>1.4338</v>
      </c>
      <c r="F1491" s="8">
        <f>[1]!s_share_freeshares($A$1,A1491,10000)</f>
        <v>126344604.8442</v>
      </c>
      <c r="G1491" s="8">
        <f>[1]!s_val_pe_ttm($A$1,A1491)</f>
        <v>18.479999542236328</v>
      </c>
      <c r="H1491" s="8">
        <f>[1]!s_val_dividendyield2($A$1,A1491)</f>
        <v>1.4616</v>
      </c>
      <c r="I1491" s="8">
        <f>[1]!s_val_pb_lf($A$1,A1491)</f>
        <v>2.2776999473571777</v>
      </c>
      <c r="J1491" s="11">
        <f>[1]!i_val_pe_percentile("881001.WI",A1491,"2000-01-01",A1491)</f>
        <v>29.453551912568305</v>
      </c>
      <c r="K1491" s="8">
        <f>[1]!macd("881001.WI",A1491,26,12,9,1,1,1)</f>
        <v>53.105547243742876</v>
      </c>
      <c r="L1491" s="8">
        <f>[1]!sar("881001.WI",A1491,4,"2","20","1",1)</f>
        <v>3599.1865280180486</v>
      </c>
      <c r="M1491" s="12">
        <f>[1]!kdj("881001.WI",A1491,9,3,3,1,1,1)</f>
        <v>89.96706566149193</v>
      </c>
      <c r="N1491" s="7">
        <f>[1]!rsi("881001.WI",A1491,6,1,1)</f>
        <v>76.155464341789695</v>
      </c>
      <c r="O1491" s="7">
        <f>[1]!atr("881001.WI",A1491,14,"2","1",1)</f>
        <v>63.159307142857188</v>
      </c>
      <c r="P1491" s="21">
        <f>[1]!s_dq_close("000001.SH",A1491,1)</f>
        <v>3298.3589999999999</v>
      </c>
      <c r="Q1491" s="21">
        <f>[1]!s_dq_close("399107.SZ",A1491,1)</f>
        <v>1687.5170000000001</v>
      </c>
    </row>
    <row r="1492" spans="1:17" x14ac:dyDescent="0.25">
      <c r="A1492" s="6">
        <v>42062</v>
      </c>
      <c r="B1492" s="8">
        <f>[1]!i_dq_close($A$1,A1492)</f>
        <v>3871.5947000000001</v>
      </c>
      <c r="C1492" s="8">
        <f>[1]!i_dq_pctchange($A$1,A1492)</f>
        <v>0.66729748056576543</v>
      </c>
      <c r="D1492" s="8">
        <f>[1]!s_dq_volume("881001.WI",A1492,1000000)</f>
        <v>47787.177944000003</v>
      </c>
      <c r="E1492" s="8">
        <f>[1]!s_dq_turn($A$1,A1492)</f>
        <v>1.4782999999999999</v>
      </c>
      <c r="F1492" s="8">
        <f>[1]!s_share_freeshares($A$1,A1492,10000)</f>
        <v>126353578.4702</v>
      </c>
      <c r="G1492" s="8">
        <f>[1]!s_val_pe_ttm($A$1,A1492)</f>
        <v>18.566200256347656</v>
      </c>
      <c r="H1492" s="8">
        <f>[1]!s_val_dividendyield2($A$1,A1492)</f>
        <v>1.4524999999999999</v>
      </c>
      <c r="I1492" s="8">
        <f>[1]!s_val_pb_lf($A$1,A1492)</f>
        <v>2.2892999649047852</v>
      </c>
      <c r="J1492" s="11">
        <f>[1]!i_val_pe_percentile("881001.WI",A1492,"2000-01-01",A1492)</f>
        <v>29.691341163616496</v>
      </c>
      <c r="K1492" s="8">
        <f>[1]!macd("881001.WI",A1492,26,12,9,1,1,1)</f>
        <v>60.761130448562199</v>
      </c>
      <c r="L1492" s="8">
        <f>[1]!sar("881001.WI",A1492,4,"2","20","1",1)</f>
        <v>3623.9870552162438</v>
      </c>
      <c r="M1492" s="12">
        <f>[1]!kdj("881001.WI",A1492,9,3,3,1,1,1)</f>
        <v>92.451727240151229</v>
      </c>
      <c r="N1492" s="7">
        <f>[1]!rsi("881001.WI",A1492,6,1,1)</f>
        <v>78.661936072309331</v>
      </c>
      <c r="O1492" s="7">
        <f>[1]!atr("881001.WI",A1492,14,"2","1",1)</f>
        <v>60.398057142857169</v>
      </c>
      <c r="P1492" s="21">
        <f>[1]!s_dq_close("000001.SH",A1492,1)</f>
        <v>3310.3029999999999</v>
      </c>
      <c r="Q1492" s="21">
        <f>[1]!s_dq_close("399107.SZ",A1492,1)</f>
        <v>1703.6479999999999</v>
      </c>
    </row>
    <row r="1493" spans="1:17" x14ac:dyDescent="0.25">
      <c r="A1493" s="6">
        <v>42065</v>
      </c>
      <c r="B1493" s="8">
        <f>[1]!i_dq_close($A$1,A1493)</f>
        <v>3932.8694999999998</v>
      </c>
      <c r="C1493" s="8">
        <f>[1]!i_dq_pctchange($A$1,A1493)</f>
        <v>1.5826759965344432</v>
      </c>
      <c r="D1493" s="8">
        <f>[1]!s_dq_volume("881001.WI",A1493,1000000)</f>
        <v>58399.458852000003</v>
      </c>
      <c r="E1493" s="8">
        <f>[1]!s_dq_turn($A$1,A1493)</f>
        <v>1.8065</v>
      </c>
      <c r="F1493" s="8">
        <f>[1]!s_share_freeshares($A$1,A1493,10000)</f>
        <v>126467083.00040001</v>
      </c>
      <c r="G1493" s="8">
        <f>[1]!s_val_pe_ttm($A$1,A1493)</f>
        <v>18.766700744628906</v>
      </c>
      <c r="H1493" s="8">
        <f>[1]!s_val_dividendyield2($A$1,A1493)</f>
        <v>1.4336</v>
      </c>
      <c r="I1493" s="8">
        <f>[1]!s_val_pb_lf($A$1,A1493)</f>
        <v>2.3152000904083252</v>
      </c>
      <c r="J1493" s="11">
        <f>[1]!i_val_pe_percentile("881001.WI",A1493,"2000-01-01",A1493)</f>
        <v>29.983615510649919</v>
      </c>
      <c r="K1493" s="8">
        <f>[1]!macd("881001.WI",A1493,26,12,9,1,1,1)</f>
        <v>70.954678196514124</v>
      </c>
      <c r="L1493" s="8">
        <f>[1]!sar("881001.WI",A1493,4,"2","20","1",1)</f>
        <v>3654.7133725902945</v>
      </c>
      <c r="M1493" s="12">
        <f>[1]!kdj("881001.WI",A1493,9,3,3,1,1,1)</f>
        <v>94.967818160100819</v>
      </c>
      <c r="N1493" s="7">
        <f>[1]!rsi("881001.WI",A1493,6,1,1)</f>
        <v>83.600902512314946</v>
      </c>
      <c r="O1493" s="7">
        <f>[1]!atr("881001.WI",A1493,14,"2","1",1)</f>
        <v>58.923900000000003</v>
      </c>
      <c r="P1493" s="21">
        <f>[1]!s_dq_close("000001.SH",A1493,1)</f>
        <v>3336.2849999999999</v>
      </c>
      <c r="Q1493" s="21">
        <f>[1]!s_dq_close("399107.SZ",A1493,1)</f>
        <v>1738.884</v>
      </c>
    </row>
    <row r="1494" spans="1:17" x14ac:dyDescent="0.25">
      <c r="A1494" s="6">
        <v>42066</v>
      </c>
      <c r="B1494" s="8">
        <f>[1]!i_dq_close($A$1,A1494)</f>
        <v>3870.0943000000002</v>
      </c>
      <c r="C1494" s="8">
        <f>[1]!i_dq_pctchange($A$1,A1494)</f>
        <v>-1.5961678870859963</v>
      </c>
      <c r="D1494" s="8">
        <f>[1]!s_dq_volume("881001.WI",A1494,1000000)</f>
        <v>63081.156112999997</v>
      </c>
      <c r="E1494" s="8">
        <f>[1]!s_dq_turn($A$1,A1494)</f>
        <v>1.9510000000000001</v>
      </c>
      <c r="F1494" s="8">
        <f>[1]!s_share_freeshares($A$1,A1494,10000)</f>
        <v>126474172.0442</v>
      </c>
      <c r="G1494" s="8">
        <f>[1]!s_val_pe_ttm($A$1,A1494)</f>
        <v>18.416400909423828</v>
      </c>
      <c r="H1494" s="8">
        <f>[1]!s_val_dividendyield2($A$1,A1494)</f>
        <v>1.4587000000000001</v>
      </c>
      <c r="I1494" s="8">
        <f>[1]!s_val_pb_lf($A$1,A1494)</f>
        <v>2.2706999778747559</v>
      </c>
      <c r="J1494" s="11">
        <f>[1]!i_val_pe_percentile("881001.WI",A1494,"2000-01-01",A1494)</f>
        <v>29.292929292929294</v>
      </c>
      <c r="K1494" s="8">
        <f>[1]!macd("881001.WI",A1494,26,12,9,1,1,1)</f>
        <v>73.124767421302295</v>
      </c>
      <c r="L1494" s="8">
        <f>[1]!sar("881001.WI",A1494,4,"2","20","1",1)</f>
        <v>3693.6552304276534</v>
      </c>
      <c r="M1494" s="12">
        <f>[1]!kdj("881001.WI",A1494,9,3,3,1,1,1)</f>
        <v>89.448749946190333</v>
      </c>
      <c r="N1494" s="7">
        <f>[1]!rsi("881001.WI",A1494,6,1,1)</f>
        <v>65.081530044984206</v>
      </c>
      <c r="O1494" s="7">
        <f>[1]!atr("881001.WI",A1494,14,"2","1",1)</f>
        <v>59.405071428571418</v>
      </c>
      <c r="P1494" s="21">
        <f>[1]!s_dq_close("000001.SH",A1494,1)</f>
        <v>3263.0520000000001</v>
      </c>
      <c r="Q1494" s="21">
        <f>[1]!s_dq_close("399107.SZ",A1494,1)</f>
        <v>1719.3579999999999</v>
      </c>
    </row>
    <row r="1495" spans="1:17" x14ac:dyDescent="0.25">
      <c r="A1495" s="6">
        <v>42067</v>
      </c>
      <c r="B1495" s="8">
        <f>[1]!i_dq_close($A$1,A1495)</f>
        <v>3917.5814999999998</v>
      </c>
      <c r="C1495" s="8">
        <f>[1]!i_dq_pctchange($A$1,A1495)</f>
        <v>1.227029532587864</v>
      </c>
      <c r="D1495" s="8">
        <f>[1]!s_dq_volume("881001.WI",A1495,1000000)</f>
        <v>50831.443282</v>
      </c>
      <c r="E1495" s="8">
        <f>[1]!s_dq_turn($A$1,A1495)</f>
        <v>1.5707</v>
      </c>
      <c r="F1495" s="8">
        <f>[1]!s_share_freeshares($A$1,A1495,10000)</f>
        <v>126684590.54350001</v>
      </c>
      <c r="G1495" s="8">
        <f>[1]!s_val_pe_ttm($A$1,A1495)</f>
        <v>18.575599670410156</v>
      </c>
      <c r="H1495" s="8">
        <f>[1]!s_val_dividendyield2($A$1,A1495)</f>
        <v>1.444</v>
      </c>
      <c r="I1495" s="8">
        <f>[1]!s_val_pb_lf($A$1,A1495)</f>
        <v>2.2899000644683838</v>
      </c>
      <c r="J1495" s="11">
        <f>[1]!i_val_pe_percentile("881001.WI",A1495,"2000-01-01",A1495)</f>
        <v>29.721615720524021</v>
      </c>
      <c r="K1495" s="8">
        <f>[1]!macd("881001.WI",A1495,26,12,9,1,1,1)</f>
        <v>77.779801800594214</v>
      </c>
      <c r="L1495" s="8">
        <f>[1]!sar("881001.WI",A1495,4,"2","20","1",1)</f>
        <v>3727.1452281677821</v>
      </c>
      <c r="M1495" s="12">
        <f>[1]!kdj("881001.WI",A1495,9,3,3,1,1,1)</f>
        <v>90.832230221320401</v>
      </c>
      <c r="N1495" s="7">
        <f>[1]!rsi("881001.WI",A1495,6,1,1)</f>
        <v>70.92762109183289</v>
      </c>
      <c r="O1495" s="7">
        <f>[1]!atr("881001.WI",A1495,14,"2","1",1)</f>
        <v>56.871664285714232</v>
      </c>
      <c r="P1495" s="21">
        <f>[1]!s_dq_close("000001.SH",A1495,1)</f>
        <v>3279.5329999999999</v>
      </c>
      <c r="Q1495" s="21">
        <f>[1]!s_dq_close("399107.SZ",A1495,1)</f>
        <v>1749.0360000000001</v>
      </c>
    </row>
    <row r="1496" spans="1:17" x14ac:dyDescent="0.25">
      <c r="A1496" s="6">
        <v>42068</v>
      </c>
      <c r="B1496" s="8">
        <f>[1]!i_dq_close($A$1,A1496)</f>
        <v>3905.6206000000002</v>
      </c>
      <c r="C1496" s="8">
        <f>[1]!i_dq_pctchange($A$1,A1496)</f>
        <v>-0.30531336744365328</v>
      </c>
      <c r="D1496" s="8">
        <f>[1]!s_dq_volume("881001.WI",A1496,1000000)</f>
        <v>54075.795607000007</v>
      </c>
      <c r="E1496" s="8">
        <f>[1]!s_dq_turn($A$1,A1496)</f>
        <v>1.6718</v>
      </c>
      <c r="F1496" s="8">
        <f>[1]!s_share_freeshares($A$1,A1496,10000)</f>
        <v>126689850.9821</v>
      </c>
      <c r="G1496" s="8">
        <f>[1]!s_val_pe_ttm($A$1,A1496)</f>
        <v>18.464500427246094</v>
      </c>
      <c r="H1496" s="8">
        <f>[1]!s_val_dividendyield2($A$1,A1496)</f>
        <v>1.4500999999999999</v>
      </c>
      <c r="I1496" s="8">
        <f>[1]!s_val_pb_lf($A$1,A1496)</f>
        <v>2.275399923324585</v>
      </c>
      <c r="J1496" s="11">
        <f>[1]!i_val_pe_percentile("881001.WI",A1496,"2000-01-01",A1496)</f>
        <v>29.413369713506139</v>
      </c>
      <c r="K1496" s="8">
        <f>[1]!macd("881001.WI",A1496,26,12,9,1,1,1)</f>
        <v>79.586383131370894</v>
      </c>
      <c r="L1496" s="8">
        <f>[1]!sar("881001.WI",A1496,4,"2","20","1",1)</f>
        <v>3755.9466262242927</v>
      </c>
      <c r="M1496" s="12">
        <f>[1]!kdj("881001.WI",A1496,9,3,3,1,1,1)</f>
        <v>89.401494872413153</v>
      </c>
      <c r="N1496" s="7">
        <f>[1]!rsi("881001.WI",A1496,6,1,1)</f>
        <v>67.511324706542723</v>
      </c>
      <c r="O1496" s="7">
        <f>[1]!atr("881001.WI",A1496,14,"2","1",1)</f>
        <v>53.066521428571342</v>
      </c>
      <c r="P1496" s="21">
        <f>[1]!s_dq_close("000001.SH",A1496,1)</f>
        <v>3248.4760000000001</v>
      </c>
      <c r="Q1496" s="21">
        <f>[1]!s_dq_close("399107.SZ",A1496,1)</f>
        <v>1753.9</v>
      </c>
    </row>
    <row r="1497" spans="1:17" x14ac:dyDescent="0.25">
      <c r="A1497" s="6">
        <v>42069</v>
      </c>
      <c r="B1497" s="8">
        <f>[1]!i_dq_close($A$1,A1497)</f>
        <v>3870.7087999999999</v>
      </c>
      <c r="C1497" s="8">
        <f>[1]!i_dq_pctchange($A$1,A1497)</f>
        <v>-0.89388610865070495</v>
      </c>
      <c r="D1497" s="8">
        <f>[1]!s_dq_volume("881001.WI",A1497,1000000)</f>
        <v>48140.063116999998</v>
      </c>
      <c r="E1497" s="8">
        <f>[1]!s_dq_turn($A$1,A1497)</f>
        <v>1.4875</v>
      </c>
      <c r="F1497" s="8">
        <f>[1]!s_share_freeshares($A$1,A1497,10000)</f>
        <v>126732233.47579999</v>
      </c>
      <c r="G1497" s="8">
        <f>[1]!s_val_pe_ttm($A$1,A1497)</f>
        <v>18.351200103759766</v>
      </c>
      <c r="H1497" s="8">
        <f>[1]!s_val_dividendyield2($A$1,A1497)</f>
        <v>1.4592000000000001</v>
      </c>
      <c r="I1497" s="8">
        <f>[1]!s_val_pb_lf($A$1,A1497)</f>
        <v>2.2614998817443848</v>
      </c>
      <c r="J1497" s="11">
        <f>[1]!i_val_pe_percentile("881001.WI",A1497,"2000-01-01",A1497)</f>
        <v>29.214402618657935</v>
      </c>
      <c r="K1497" s="8">
        <f>[1]!macd("881001.WI",A1497,26,12,9,1,1,1)</f>
        <v>77.309841631195468</v>
      </c>
      <c r="L1497" s="8">
        <f>[1]!sar("881001.WI",A1497,4,"2","20","1",1)</f>
        <v>3780.7158285528917</v>
      </c>
      <c r="M1497" s="12">
        <f>[1]!kdj("881001.WI",A1497,9,3,3,1,1,1)</f>
        <v>80.598405193400239</v>
      </c>
      <c r="N1497" s="7">
        <f>[1]!rsi("881001.WI",A1497,6,1,1)</f>
        <v>57.765889463621242</v>
      </c>
      <c r="O1497" s="7">
        <f>[1]!atr("881001.WI",A1497,14,"2","1",1)</f>
        <v>53.64955714285702</v>
      </c>
      <c r="P1497" s="21">
        <f>[1]!s_dq_close("000001.SH",A1497,1)</f>
        <v>3241.1869999999999</v>
      </c>
      <c r="Q1497" s="21">
        <f>[1]!s_dq_close("399107.SZ",A1497,1)</f>
        <v>1726.5409999999999</v>
      </c>
    </row>
    <row r="1498" spans="1:17" x14ac:dyDescent="0.25">
      <c r="A1498" s="6">
        <v>42072</v>
      </c>
      <c r="B1498" s="8">
        <f>[1]!i_dq_close($A$1,A1498)</f>
        <v>3934.1505999999999</v>
      </c>
      <c r="C1498" s="8">
        <f>[1]!i_dq_pctchange($A$1,A1498)</f>
        <v>1.6390228063655952</v>
      </c>
      <c r="D1498" s="8">
        <f>[1]!s_dq_volume("881001.WI",A1498,1000000)</f>
        <v>50332.510151000002</v>
      </c>
      <c r="E1498" s="8">
        <f>[1]!s_dq_turn($A$1,A1498)</f>
        <v>1.5531999999999999</v>
      </c>
      <c r="F1498" s="8">
        <f>[1]!s_share_freeshares($A$1,A1498,10000)</f>
        <v>126803313.9808</v>
      </c>
      <c r="G1498" s="8">
        <f>[1]!s_val_pe_ttm($A$1,A1498)</f>
        <v>18.673700332641602</v>
      </c>
      <c r="H1498" s="8">
        <f>[1]!s_val_dividendyield2($A$1,A1498)</f>
        <v>1.4355</v>
      </c>
      <c r="I1498" s="8">
        <f>[1]!s_val_pb_lf($A$1,A1498)</f>
        <v>2.3024001121520996</v>
      </c>
      <c r="J1498" s="11">
        <f>[1]!i_val_pe_percentile("881001.WI",A1498,"2000-01-01",A1498)</f>
        <v>29.888191982547042</v>
      </c>
      <c r="K1498" s="8">
        <f>[1]!macd("881001.WI",A1498,26,12,9,1,1,1)</f>
        <v>79.706086989961477</v>
      </c>
      <c r="L1498" s="8">
        <f>[1]!sar("881001.WI",A1498,4,"2","20","1",1)</f>
        <v>3800.9323285554869</v>
      </c>
      <c r="M1498" s="12">
        <f>[1]!kdj("881001.WI",A1498,9,3,3,1,1,1)</f>
        <v>86.79612692542122</v>
      </c>
      <c r="N1498" s="7">
        <f>[1]!rsi("881001.WI",A1498,6,1,1)</f>
        <v>67.877466633714249</v>
      </c>
      <c r="O1498" s="7">
        <f>[1]!atr("881001.WI",A1498,14,"2","1",1)</f>
        <v>57.190678571428471</v>
      </c>
      <c r="P1498" s="21">
        <f>[1]!s_dq_close("000001.SH",A1498,1)</f>
        <v>3302.4079999999999</v>
      </c>
      <c r="Q1498" s="21">
        <f>[1]!s_dq_close("399107.SZ",A1498,1)</f>
        <v>1747.8510000000001</v>
      </c>
    </row>
    <row r="1499" spans="1:17" x14ac:dyDescent="0.25">
      <c r="A1499" s="6">
        <v>42073</v>
      </c>
      <c r="B1499" s="8">
        <f>[1]!i_dq_close($A$1,A1499)</f>
        <v>3951.9326999999998</v>
      </c>
      <c r="C1499" s="8">
        <f>[1]!i_dq_pctchange($A$1,A1499)</f>
        <v>0.45199337310574483</v>
      </c>
      <c r="D1499" s="8">
        <f>[1]!s_dq_volume("881001.WI",A1499,1000000)</f>
        <v>47803.236488000002</v>
      </c>
      <c r="E1499" s="8">
        <f>[1]!s_dq_turn($A$1,A1499)</f>
        <v>1.4739</v>
      </c>
      <c r="F1499" s="8">
        <f>[1]!s_share_freeshares($A$1,A1499,10000)</f>
        <v>127094575.1037</v>
      </c>
      <c r="G1499" s="8">
        <f>[1]!s_val_pe_ttm($A$1,A1499)</f>
        <v>18.659700393676758</v>
      </c>
      <c r="H1499" s="8">
        <f>[1]!s_val_dividendyield2($A$1,A1499)</f>
        <v>1.4332</v>
      </c>
      <c r="I1499" s="8">
        <f>[1]!s_val_pb_lf($A$1,A1499)</f>
        <v>2.3006999492645264</v>
      </c>
      <c r="J1499" s="11">
        <f>[1]!i_val_pe_percentile("881001.WI",A1499,"2000-01-01",A1499)</f>
        <v>29.880043620501635</v>
      </c>
      <c r="K1499" s="8">
        <f>[1]!macd("881001.WI",A1499,26,12,9,1,1,1)</f>
        <v>82.093670823867797</v>
      </c>
      <c r="L1499" s="8">
        <f>[1]!sar("881001.WI",A1499,4,"2","20","1",1)</f>
        <v>3822.467955986609</v>
      </c>
      <c r="M1499" s="12">
        <f>[1]!kdj("881001.WI",A1499,9,3,3,1,1,1)</f>
        <v>87.554902979074882</v>
      </c>
      <c r="N1499" s="7">
        <f>[1]!rsi("881001.WI",A1499,6,1,1)</f>
        <v>70.271434414052024</v>
      </c>
      <c r="O1499" s="7">
        <f>[1]!atr("881001.WI",A1499,14,"2","1",1)</f>
        <v>57.65948571428563</v>
      </c>
      <c r="P1499" s="21">
        <f>[1]!s_dq_close("000001.SH",A1499,1)</f>
        <v>3286.0680000000002</v>
      </c>
      <c r="Q1499" s="21">
        <f>[1]!s_dq_close("399107.SZ",A1499,1)</f>
        <v>1768.7629999999999</v>
      </c>
    </row>
    <row r="1500" spans="1:17" x14ac:dyDescent="0.25">
      <c r="A1500" s="6">
        <v>42074</v>
      </c>
      <c r="B1500" s="8">
        <f>[1]!i_dq_close($A$1,A1500)</f>
        <v>3953.2343999999998</v>
      </c>
      <c r="C1500" s="8">
        <f>[1]!i_dq_pctchange($A$1,A1500)</f>
        <v>3.2938313954586892E-2</v>
      </c>
      <c r="D1500" s="8">
        <f>[1]!s_dq_volume("881001.WI",A1500,1000000)</f>
        <v>47345.046900000001</v>
      </c>
      <c r="E1500" s="8">
        <f>[1]!s_dq_turn($A$1,A1500)</f>
        <v>1.4548000000000001</v>
      </c>
      <c r="F1500" s="8">
        <f>[1]!s_share_freeshares($A$1,A1500,10000)</f>
        <v>127149734.023</v>
      </c>
      <c r="G1500" s="8">
        <f>[1]!s_val_pe_ttm($A$1,A1500)</f>
        <v>18.675600051879883</v>
      </c>
      <c r="H1500" s="8">
        <f>[1]!s_val_dividendyield2($A$1,A1500)</f>
        <v>1.4331</v>
      </c>
      <c r="I1500" s="8">
        <f>[1]!s_val_pb_lf($A$1,A1500)</f>
        <v>2.3027999401092529</v>
      </c>
      <c r="J1500" s="11">
        <f>[1]!i_val_pe_percentile("881001.WI",A1500,"2000-01-01",A1500)</f>
        <v>29.92641046606705</v>
      </c>
      <c r="K1500" s="8">
        <f>[1]!macd("881001.WI",A1500,26,12,9,1,1,1)</f>
        <v>83.132583846740999</v>
      </c>
      <c r="L1500" s="8">
        <f>[1]!sar("881001.WI",A1500,4,"2","20","1",1)</f>
        <v>3849.8825759090196</v>
      </c>
      <c r="M1500" s="12">
        <f>[1]!kdj("881001.WI",A1500,9,3,3,1,1,1)</f>
        <v>86.031863118306589</v>
      </c>
      <c r="N1500" s="7">
        <f>[1]!rsi("881001.WI",A1500,6,1,1)</f>
        <v>70.464790422332868</v>
      </c>
      <c r="O1500" s="7">
        <f>[1]!atr("881001.WI",A1500,14,"2","1",1)</f>
        <v>57.605242857142784</v>
      </c>
      <c r="P1500" s="21">
        <f>[1]!s_dq_close("000001.SH",A1500,1)</f>
        <v>3290.9</v>
      </c>
      <c r="Q1500" s="21">
        <f>[1]!s_dq_close("399107.SZ",A1500,1)</f>
        <v>1765.7850000000001</v>
      </c>
    </row>
    <row r="1501" spans="1:17" x14ac:dyDescent="0.25">
      <c r="A1501" s="6">
        <v>42075</v>
      </c>
      <c r="B1501" s="8">
        <f>[1]!i_dq_close($A$1,A1501)</f>
        <v>3984.9178999999999</v>
      </c>
      <c r="C1501" s="8">
        <f>[1]!i_dq_pctchange($A$1,A1501)</f>
        <v>0.8014576621108046</v>
      </c>
      <c r="D1501" s="8">
        <f>[1]!s_dq_volume("881001.WI",A1501,1000000)</f>
        <v>55469.363986999997</v>
      </c>
      <c r="E1501" s="8">
        <f>[1]!s_dq_turn($A$1,A1501)</f>
        <v>1.6964999999999999</v>
      </c>
      <c r="F1501" s="8">
        <f>[1]!s_share_freeshares($A$1,A1501,10000)</f>
        <v>127233096.4434</v>
      </c>
      <c r="G1501" s="8">
        <f>[1]!s_val_pe_ttm($A$1,A1501)</f>
        <v>18.882900238037109</v>
      </c>
      <c r="H1501" s="8">
        <f>[1]!s_val_dividendyield2($A$1,A1501)</f>
        <v>1.4180999999999999</v>
      </c>
      <c r="I1501" s="8">
        <f>[1]!s_val_pb_lf($A$1,A1501)</f>
        <v>2.3301999568939209</v>
      </c>
      <c r="J1501" s="11">
        <f>[1]!i_val_pe_percentile("881001.WI",A1501,"2000-01-01",A1501)</f>
        <v>30.245231607629432</v>
      </c>
      <c r="K1501" s="8">
        <f>[1]!macd("881001.WI",A1501,26,12,9,1,1,1)</f>
        <v>85.526625857861745</v>
      </c>
      <c r="L1501" s="8">
        <f>[1]!sar("881001.WI",A1501,4,"2","20","1",1)</f>
        <v>3875.9430207272158</v>
      </c>
      <c r="M1501" s="12">
        <f>[1]!kdj("881001.WI",A1501,9,3,3,1,1,1)</f>
        <v>90.238828495271903</v>
      </c>
      <c r="N1501" s="7">
        <f>[1]!rsi("881001.WI",A1501,6,1,1)</f>
        <v>75.179890383699984</v>
      </c>
      <c r="O1501" s="7">
        <f>[1]!atr("881001.WI",A1501,14,"2","1",1)</f>
        <v>54.792442857142795</v>
      </c>
      <c r="P1501" s="21">
        <f>[1]!s_dq_close("000001.SH",A1501,1)</f>
        <v>3349.3229999999999</v>
      </c>
      <c r="Q1501" s="21">
        <f>[1]!s_dq_close("399107.SZ",A1501,1)</f>
        <v>1761.2159999999999</v>
      </c>
    </row>
    <row r="1502" spans="1:17" x14ac:dyDescent="0.25">
      <c r="A1502" s="6">
        <v>42076</v>
      </c>
      <c r="B1502" s="8">
        <f>[1]!i_dq_close($A$1,A1502)</f>
        <v>4029.4994999999999</v>
      </c>
      <c r="C1502" s="8">
        <f>[1]!i_dq_pctchange($A$1,A1502)</f>
        <v>1.1187583061623423</v>
      </c>
      <c r="D1502" s="8">
        <f>[1]!s_dq_volume("881001.WI",A1502,1000000)</f>
        <v>50665.478329999998</v>
      </c>
      <c r="E1502" s="8">
        <f>[1]!s_dq_turn($A$1,A1502)</f>
        <v>1.5487</v>
      </c>
      <c r="F1502" s="8">
        <f>[1]!s_share_freeshares($A$1,A1502,10000)</f>
        <v>127854090.5517</v>
      </c>
      <c r="G1502" s="8">
        <f>[1]!s_val_pe_ttm($A$1,A1502)</f>
        <v>19.050100326538086</v>
      </c>
      <c r="H1502" s="8">
        <f>[1]!s_val_dividendyield2($A$1,A1502)</f>
        <v>1.4044000000000001</v>
      </c>
      <c r="I1502" s="8">
        <f>[1]!s_val_pb_lf($A$1,A1502)</f>
        <v>2.3498001098632813</v>
      </c>
      <c r="J1502" s="11">
        <f>[1]!i_val_pe_percentile("881001.WI",A1502,"2000-01-01",A1502)</f>
        <v>30.72732225551621</v>
      </c>
      <c r="K1502" s="8">
        <f>[1]!macd("881001.WI",A1502,26,12,9,1,1,1)</f>
        <v>89.984004346826623</v>
      </c>
      <c r="L1502" s="8">
        <f>[1]!sar("881001.WI",A1502,4,"2","20","1",1)</f>
        <v>3898.1835565817728</v>
      </c>
      <c r="M1502" s="12">
        <f>[1]!kdj("881001.WI",A1502,9,3,3,1,1,1)</f>
        <v>93.485155978972998</v>
      </c>
      <c r="N1502" s="7">
        <f>[1]!rsi("881001.WI",A1502,6,1,1)</f>
        <v>80.449825149550179</v>
      </c>
      <c r="O1502" s="7">
        <f>[1]!atr("881001.WI",A1502,14,"2","1",1)</f>
        <v>54.032657142857069</v>
      </c>
      <c r="P1502" s="21">
        <f>[1]!s_dq_close("000001.SH",A1502,1)</f>
        <v>3372.9110000000001</v>
      </c>
      <c r="Q1502" s="21">
        <f>[1]!s_dq_close("399107.SZ",A1502,1)</f>
        <v>1785.62</v>
      </c>
    </row>
    <row r="1503" spans="1:17" x14ac:dyDescent="0.25">
      <c r="A1503" s="6">
        <v>42079</v>
      </c>
      <c r="B1503" s="8">
        <f>[1]!i_dq_close($A$1,A1503)</f>
        <v>4148.2057000000004</v>
      </c>
      <c r="C1503" s="8">
        <f>[1]!i_dq_pctchange($A$1,A1503)</f>
        <v>2.9459291408275532</v>
      </c>
      <c r="D1503" s="8">
        <f>[1]!s_dq_volume("881001.WI",A1503,1000000)</f>
        <v>65189.857723000001</v>
      </c>
      <c r="E1503" s="8">
        <f>[1]!s_dq_turn($A$1,A1503)</f>
        <v>1.9916</v>
      </c>
      <c r="F1503" s="8">
        <f>[1]!s_share_freeshares($A$1,A1503,10000)</f>
        <v>127889581.1797</v>
      </c>
      <c r="G1503" s="8">
        <f>[1]!s_val_pe_ttm($A$1,A1503)</f>
        <v>19.523099899291992</v>
      </c>
      <c r="H1503" s="8">
        <f>[1]!s_val_dividendyield2($A$1,A1503)</f>
        <v>1.3691</v>
      </c>
      <c r="I1503" s="8">
        <f>[1]!s_val_pb_lf($A$1,A1503)</f>
        <v>2.407599925994873</v>
      </c>
      <c r="J1503" s="11">
        <f>[1]!i_val_pe_percentile("881001.WI",A1503,"2000-01-01",A1503)</f>
        <v>32.271241830065364</v>
      </c>
      <c r="K1503" s="8">
        <f>[1]!macd("881001.WI",A1503,26,12,9,1,1,1)</f>
        <v>101.92023416756228</v>
      </c>
      <c r="L1503" s="8">
        <f>[1]!sar("881001.WI",A1503,4,"2","20","1",1)</f>
        <v>3924.4559652654184</v>
      </c>
      <c r="M1503" s="12">
        <f>[1]!kdj("881001.WI",A1503,9,3,3,1,1,1)</f>
        <v>95.655208322571298</v>
      </c>
      <c r="N1503" s="7">
        <f>[1]!rsi("881001.WI",A1503,6,1,1)</f>
        <v>88.352057118594672</v>
      </c>
      <c r="O1503" s="7">
        <f>[1]!atr("881001.WI",A1503,14,"2","1",1)</f>
        <v>59.914314285714191</v>
      </c>
      <c r="P1503" s="21">
        <f>[1]!s_dq_close("000001.SH",A1503,1)</f>
        <v>3449.3049999999998</v>
      </c>
      <c r="Q1503" s="21">
        <f>[1]!s_dq_close("399107.SZ",A1503,1)</f>
        <v>1840.357</v>
      </c>
    </row>
    <row r="1504" spans="1:17" x14ac:dyDescent="0.25">
      <c r="A1504" s="6">
        <v>42080</v>
      </c>
      <c r="B1504" s="8">
        <f>[1]!i_dq_close($A$1,A1504)</f>
        <v>4209.0119999999997</v>
      </c>
      <c r="C1504" s="8">
        <f>[1]!i_dq_pctchange($A$1,A1504)</f>
        <v>1.4658458234122593</v>
      </c>
      <c r="D1504" s="8">
        <f>[1]!s_dq_volume("881001.WI",A1504,1000000)</f>
        <v>83451.963298999995</v>
      </c>
      <c r="E1504" s="8">
        <f>[1]!s_dq_turn($A$1,A1504)</f>
        <v>2.5489999999999999</v>
      </c>
      <c r="F1504" s="8">
        <f>[1]!s_share_freeshares($A$1,A1504,10000)</f>
        <v>127919595.1056</v>
      </c>
      <c r="G1504" s="8">
        <f>[1]!s_val_pe_ttm($A$1,A1504)</f>
        <v>19.807600021362305</v>
      </c>
      <c r="H1504" s="8">
        <f>[1]!s_val_dividendyield2($A$1,A1504)</f>
        <v>1.3496999999999999</v>
      </c>
      <c r="I1504" s="8">
        <f>[1]!s_val_pb_lf($A$1,A1504)</f>
        <v>2.4412999153137207</v>
      </c>
      <c r="J1504" s="11">
        <f>[1]!i_val_pe_percentile("881001.WI",A1504,"2000-01-01",A1504)</f>
        <v>33.65096651238769</v>
      </c>
      <c r="K1504" s="8">
        <f>[1]!macd("881001.WI",A1504,26,12,9,1,1,1)</f>
        <v>114.96114204229661</v>
      </c>
      <c r="L1504" s="8">
        <f>[1]!sar("881001.WI",A1504,4,"2","20","1",1)</f>
        <v>3969.2089722123346</v>
      </c>
      <c r="M1504" s="12">
        <f>[1]!kdj("881001.WI",A1504,9,3,3,1,1,1)</f>
        <v>96.348952424352092</v>
      </c>
      <c r="N1504" s="7">
        <f>[1]!rsi("881001.WI",A1504,6,1,1)</f>
        <v>90.670147339280305</v>
      </c>
      <c r="O1504" s="7">
        <f>[1]!atr("881001.WI",A1504,14,"2","1",1)</f>
        <v>61.246557142857</v>
      </c>
      <c r="P1504" s="21">
        <f>[1]!s_dq_close("000001.SH",A1504,1)</f>
        <v>3502.8470000000002</v>
      </c>
      <c r="Q1504" s="21">
        <f>[1]!s_dq_close("399107.SZ",A1504,1)</f>
        <v>1863.0309999999999</v>
      </c>
    </row>
    <row r="1505" spans="1:17" x14ac:dyDescent="0.25">
      <c r="A1505" s="6">
        <v>42081</v>
      </c>
      <c r="B1505" s="8">
        <f>[1]!i_dq_close($A$1,A1505)</f>
        <v>4301.6796999999997</v>
      </c>
      <c r="C1505" s="8">
        <f>[1]!i_dq_pctchange($A$1,A1505)</f>
        <v>2.2016496983139979</v>
      </c>
      <c r="D1505" s="8">
        <f>[1]!s_dq_volume("881001.WI",A1505,1000000)</f>
        <v>86576.386031000002</v>
      </c>
      <c r="E1505" s="8">
        <f>[1]!s_dq_turn($A$1,A1505)</f>
        <v>2.6438000000000001</v>
      </c>
      <c r="F1505" s="8">
        <f>[1]!s_share_freeshares($A$1,A1505,10000)</f>
        <v>127955227.9588</v>
      </c>
      <c r="G1505" s="8">
        <f>[1]!s_val_pe_ttm($A$1,A1505)</f>
        <v>20.227300643920898</v>
      </c>
      <c r="H1505" s="8">
        <f>[1]!s_val_dividendyield2($A$1,A1505)</f>
        <v>1.3214999999999999</v>
      </c>
      <c r="I1505" s="8">
        <f>[1]!s_val_pb_lf($A$1,A1505)</f>
        <v>2.4934000968933105</v>
      </c>
      <c r="J1505" s="11">
        <f>[1]!i_val_pe_percentile("881001.WI",A1505,"2000-01-01",A1505)</f>
        <v>36.744692433315187</v>
      </c>
      <c r="K1505" s="8">
        <f>[1]!macd("881001.WI",A1505,26,12,9,1,1,1)</f>
        <v>131.2605742285723</v>
      </c>
      <c r="L1505" s="8">
        <f>[1]!sar("881001.WI",A1505,4,"2","20","1",1)</f>
        <v>4018.9631977698677</v>
      </c>
      <c r="M1505" s="12">
        <f>[1]!kdj("881001.WI",A1505,9,3,3,1,1,1)</f>
        <v>97.565968282901395</v>
      </c>
      <c r="N1505" s="7">
        <f>[1]!rsi("881001.WI",A1505,6,1,1)</f>
        <v>93.159683133558573</v>
      </c>
      <c r="O1505" s="7">
        <f>[1]!atr("881001.WI",A1505,14,"2","1",1)</f>
        <v>62.049849999999843</v>
      </c>
      <c r="P1505" s="21">
        <f>[1]!s_dq_close("000001.SH",A1505,1)</f>
        <v>3577.3009999999999</v>
      </c>
      <c r="Q1505" s="21">
        <f>[1]!s_dq_close("399107.SZ",A1505,1)</f>
        <v>1901.48</v>
      </c>
    </row>
    <row r="1506" spans="1:17" x14ac:dyDescent="0.25">
      <c r="A1506" s="6">
        <v>42082</v>
      </c>
      <c r="B1506" s="8">
        <f>[1]!i_dq_close($A$1,A1506)</f>
        <v>4315.8887000000004</v>
      </c>
      <c r="C1506" s="8">
        <f>[1]!i_dq_pctchange($A$1,A1506)</f>
        <v>0.33031283105529086</v>
      </c>
      <c r="D1506" s="8">
        <f>[1]!s_dq_volume("881001.WI",A1506,1000000)</f>
        <v>84783.530841999993</v>
      </c>
      <c r="E1506" s="8">
        <f>[1]!s_dq_turn($A$1,A1506)</f>
        <v>2.5861000000000001</v>
      </c>
      <c r="F1506" s="8">
        <f>[1]!s_share_freeshares($A$1,A1506,10000)</f>
        <v>127919686.65090001</v>
      </c>
      <c r="G1506" s="8">
        <f>[1]!s_val_pe_ttm($A$1,A1506)</f>
        <v>20.27079963684082</v>
      </c>
      <c r="H1506" s="8">
        <f>[1]!s_val_dividendyield2($A$1,A1506)</f>
        <v>1.3169</v>
      </c>
      <c r="I1506" s="8">
        <f>[1]!s_val_pb_lf($A$1,A1506)</f>
        <v>2.4981999397277832</v>
      </c>
      <c r="J1506" s="11">
        <f>[1]!i_val_pe_percentile("881001.WI",A1506,"2000-01-01",A1506)</f>
        <v>37.170068027210881</v>
      </c>
      <c r="K1506" s="8">
        <f>[1]!macd("881001.WI",A1506,26,12,9,1,1,1)</f>
        <v>143.66841911265055</v>
      </c>
      <c r="L1506" s="8">
        <f>[1]!sar("881001.WI",A1506,4,"2","20","1",1)</f>
        <v>4075.5064982158942</v>
      </c>
      <c r="M1506" s="12">
        <f>[1]!kdj("881001.WI",A1506,9,3,3,1,1,1)</f>
        <v>97.977197173030262</v>
      </c>
      <c r="N1506" s="7">
        <f>[1]!rsi("881001.WI",A1506,6,1,1)</f>
        <v>93.479808660571791</v>
      </c>
      <c r="O1506" s="7">
        <f>[1]!atr("881001.WI",A1506,14,"2","1",1)</f>
        <v>63.012192857142736</v>
      </c>
      <c r="P1506" s="21">
        <f>[1]!s_dq_close("000001.SH",A1506,1)</f>
        <v>3582.2710000000002</v>
      </c>
      <c r="Q1506" s="21">
        <f>[1]!s_dq_close("399107.SZ",A1506,1)</f>
        <v>1911.45</v>
      </c>
    </row>
    <row r="1507" spans="1:17" x14ac:dyDescent="0.25">
      <c r="A1507" s="6">
        <v>42083</v>
      </c>
      <c r="B1507" s="8">
        <f>[1]!i_dq_close($A$1,A1507)</f>
        <v>4373.4975999999997</v>
      </c>
      <c r="C1507" s="8">
        <f>[1]!i_dq_pctchange($A$1,A1507)</f>
        <v>1.3348096766257957</v>
      </c>
      <c r="D1507" s="8">
        <f>[1]!s_dq_volume("881001.WI",A1507,1000000)</f>
        <v>81332.534669000001</v>
      </c>
      <c r="E1507" s="8">
        <f>[1]!s_dq_turn($A$1,A1507)</f>
        <v>2.4799000000000002</v>
      </c>
      <c r="F1507" s="8">
        <f>[1]!s_share_freeshares($A$1,A1507,10000)</f>
        <v>128087568.68000001</v>
      </c>
      <c r="G1507" s="8">
        <f>[1]!s_val_pe_ttm($A$1,A1507)</f>
        <v>20.485000610351563</v>
      </c>
      <c r="H1507" s="8">
        <f>[1]!s_val_dividendyield2($A$1,A1507)</f>
        <v>1.3013999999999999</v>
      </c>
      <c r="I1507" s="8">
        <f>[1]!s_val_pb_lf($A$1,A1507)</f>
        <v>2.52239990234375</v>
      </c>
      <c r="J1507" s="11">
        <f>[1]!i_val_pe_percentile("881001.WI",A1507,"2000-01-01",A1507)</f>
        <v>38.81936887921654</v>
      </c>
      <c r="K1507" s="8">
        <f>[1]!macd("881001.WI",A1507,26,12,9,1,1,1)</f>
        <v>156.34799992937678</v>
      </c>
      <c r="L1507" s="8">
        <f>[1]!sar("881001.WI",A1507,4,"2","20","1",1)</f>
        <v>4124.7835385727158</v>
      </c>
      <c r="M1507" s="12">
        <f>[1]!kdj("881001.WI",A1507,9,3,3,1,1,1)</f>
        <v>98.175680821554195</v>
      </c>
      <c r="N1507" s="7">
        <f>[1]!rsi("881001.WI",A1507,6,1,1)</f>
        <v>94.689074104229846</v>
      </c>
      <c r="O1507" s="7">
        <f>[1]!atr("881001.WI",A1507,14,"2","1",1)</f>
        <v>63.215992857142737</v>
      </c>
      <c r="P1507" s="21">
        <f>[1]!s_dq_close("000001.SH",A1507,1)</f>
        <v>3617.3180000000002</v>
      </c>
      <c r="Q1507" s="21">
        <f>[1]!s_dq_close("399107.SZ",A1507,1)</f>
        <v>1937.7449999999999</v>
      </c>
    </row>
    <row r="1508" spans="1:17" x14ac:dyDescent="0.25">
      <c r="A1508" s="6">
        <v>42086</v>
      </c>
      <c r="B1508" s="8">
        <f>[1]!i_dq_close($A$1,A1508)</f>
        <v>4481.9475000000002</v>
      </c>
      <c r="C1508" s="8">
        <f>[1]!i_dq_pctchange($A$1,A1508)</f>
        <v>2.4797064024912356</v>
      </c>
      <c r="D1508" s="8">
        <f>[1]!s_dq_volume("881001.WI",A1508,1000000)</f>
        <v>85726.114392000003</v>
      </c>
      <c r="E1508" s="8">
        <f>[1]!s_dq_turn($A$1,A1508)</f>
        <v>2.6126999999999998</v>
      </c>
      <c r="F1508" s="8">
        <f>[1]!s_share_freeshares($A$1,A1508,10000)</f>
        <v>128047355.9346</v>
      </c>
      <c r="G1508" s="8">
        <f>[1]!s_val_pe_ttm($A$1,A1508)</f>
        <v>21.114599227905273</v>
      </c>
      <c r="H1508" s="8">
        <f>[1]!s_val_dividendyield2($A$1,A1508)</f>
        <v>1.2706</v>
      </c>
      <c r="I1508" s="8">
        <f>[1]!s_val_pb_lf($A$1,A1508)</f>
        <v>2.5771999359130859</v>
      </c>
      <c r="J1508" s="11">
        <f>[1]!i_val_pe_percentile("881001.WI",A1508,"2000-01-01",A1508)</f>
        <v>41.147674734838183</v>
      </c>
      <c r="K1508" s="8">
        <f>[1]!macd("881001.WI",A1508,26,12,9,1,1,1)</f>
        <v>173.15167492904084</v>
      </c>
      <c r="L1508" s="8">
        <f>[1]!sar("881001.WI",A1508,4,"2","20","1",1)</f>
        <v>4175.830170858173</v>
      </c>
      <c r="M1508" s="12">
        <f>[1]!kdj("881001.WI",A1508,9,3,3,1,1,1)</f>
        <v>98.783762609860801</v>
      </c>
      <c r="N1508" s="7">
        <f>[1]!rsi("881001.WI",A1508,6,1,1)</f>
        <v>96.25719444043493</v>
      </c>
      <c r="O1508" s="7">
        <f>[1]!atr("881001.WI",A1508,14,"2","1",1)</f>
        <v>66.283164285714193</v>
      </c>
      <c r="P1508" s="21">
        <f>[1]!s_dq_close("000001.SH",A1508,1)</f>
        <v>3687.7280000000001</v>
      </c>
      <c r="Q1508" s="21">
        <f>[1]!s_dq_close("399107.SZ",A1508,1)</f>
        <v>1991.018</v>
      </c>
    </row>
    <row r="1509" spans="1:17" x14ac:dyDescent="0.25">
      <c r="A1509" s="6">
        <v>42087</v>
      </c>
      <c r="B1509" s="8">
        <f>[1]!i_dq_close($A$1,A1509)</f>
        <v>4501.8856999999998</v>
      </c>
      <c r="C1509" s="8">
        <f>[1]!i_dq_pctchange($A$1,A1509)</f>
        <v>0.44485572399051077</v>
      </c>
      <c r="D1509" s="8">
        <f>[1]!s_dq_volume("881001.WI",A1509,1000000)</f>
        <v>102859.75735</v>
      </c>
      <c r="E1509" s="8">
        <f>[1]!s_dq_turn($A$1,A1509)</f>
        <v>3.1345999999999998</v>
      </c>
      <c r="F1509" s="8">
        <f>[1]!s_share_freeshares($A$1,A1509,10000)</f>
        <v>128065824.0061</v>
      </c>
      <c r="G1509" s="8">
        <f>[1]!s_val_pe_ttm($A$1,A1509)</f>
        <v>21.196699142456055</v>
      </c>
      <c r="H1509" s="8">
        <f>[1]!s_val_dividendyield2($A$1,A1509)</f>
        <v>1.2645999999999999</v>
      </c>
      <c r="I1509" s="8">
        <f>[1]!s_val_pb_lf($A$1,A1509)</f>
        <v>2.5866000652313232</v>
      </c>
      <c r="J1509" s="11">
        <f>[1]!i_val_pe_percentile("881001.WI",A1509,"2000-01-01",A1509)</f>
        <v>41.218053289831431</v>
      </c>
      <c r="K1509" s="8">
        <f>[1]!macd("881001.WI",A1509,26,12,9,1,1,1)</f>
        <v>185.93422058485703</v>
      </c>
      <c r="L1509" s="8">
        <f>[1]!sar("881001.WI",A1509,4,"2","20","1",1)</f>
        <v>4237.0537166865388</v>
      </c>
      <c r="M1509" s="12">
        <f>[1]!kdj("881001.WI",A1509,9,3,3,1,1,1)</f>
        <v>98.729711125089196</v>
      </c>
      <c r="N1509" s="7">
        <f>[1]!rsi("881001.WI",A1509,6,1,1)</f>
        <v>96.486090222573296</v>
      </c>
      <c r="O1509" s="7">
        <f>[1]!atr("881001.WI",A1509,14,"2","1",1)</f>
        <v>73.454521428571368</v>
      </c>
      <c r="P1509" s="21">
        <f>[1]!s_dq_close("000001.SH",A1509,1)</f>
        <v>3691.41</v>
      </c>
      <c r="Q1509" s="21">
        <f>[1]!s_dq_close("399107.SZ",A1509,1)</f>
        <v>2011.2239999999999</v>
      </c>
    </row>
    <row r="1510" spans="1:17" x14ac:dyDescent="0.25">
      <c r="A1510" s="6">
        <v>42088</v>
      </c>
      <c r="B1510" s="8">
        <f>[1]!i_dq_close($A$1,A1510)</f>
        <v>4511.0925999999999</v>
      </c>
      <c r="C1510" s="8">
        <f>[1]!i_dq_pctchange($A$1,A1510)</f>
        <v>0.20451207812761957</v>
      </c>
      <c r="D1510" s="8">
        <f>[1]!s_dq_volume("881001.WI",A1510,1000000)</f>
        <v>85368.831233000004</v>
      </c>
      <c r="E1510" s="8">
        <f>[1]!s_dq_turn($A$1,A1510)</f>
        <v>2.6013999999999999</v>
      </c>
      <c r="F1510" s="8">
        <f>[1]!s_share_freeshares($A$1,A1510,10000)</f>
        <v>128113494.9738</v>
      </c>
      <c r="G1510" s="8">
        <f>[1]!s_val_pe_ttm($A$1,A1510)</f>
        <v>21.101400375366211</v>
      </c>
      <c r="H1510" s="8">
        <f>[1]!s_val_dividendyield2($A$1,A1510)</f>
        <v>1.2646999999999999</v>
      </c>
      <c r="I1510" s="8">
        <f>[1]!s_val_pb_lf($A$1,A1510)</f>
        <v>2.5720999240875244</v>
      </c>
      <c r="J1510" s="11">
        <f>[1]!i_val_pe_percentile("881001.WI",A1510,"2000-01-01",A1510)</f>
        <v>41.070943191084538</v>
      </c>
      <c r="K1510" s="8">
        <f>[1]!macd("881001.WI",A1510,26,12,9,1,1,1)</f>
        <v>194.56458062192223</v>
      </c>
      <c r="L1510" s="8">
        <f>[1]!sar("881001.WI",A1510,4,"2","20","1",1)</f>
        <v>4291.5261933492311</v>
      </c>
      <c r="M1510" s="12">
        <f>[1]!kdj("881001.WI",A1510,9,3,3,1,1,1)</f>
        <v>97.277907053648562</v>
      </c>
      <c r="N1510" s="7">
        <f>[1]!rsi("881001.WI",A1510,6,1,1)</f>
        <v>96.601267352298464</v>
      </c>
      <c r="O1510" s="7">
        <f>[1]!atr("881001.WI",A1510,14,"2","1",1)</f>
        <v>76.012178571428493</v>
      </c>
      <c r="P1510" s="21">
        <f>[1]!s_dq_close("000001.SH",A1510,1)</f>
        <v>3660.7269999999999</v>
      </c>
      <c r="Q1510" s="21">
        <f>[1]!s_dq_close("399107.SZ",A1510,1)</f>
        <v>2033.11</v>
      </c>
    </row>
    <row r="1511" spans="1:17" x14ac:dyDescent="0.25">
      <c r="A1511" s="6">
        <v>42089</v>
      </c>
      <c r="B1511" s="8">
        <f>[1]!i_dq_close($A$1,A1511)</f>
        <v>4485.8159999999998</v>
      </c>
      <c r="C1511" s="8">
        <f>[1]!i_dq_pctchange($A$1,A1511)</f>
        <v>-0.56032101846014293</v>
      </c>
      <c r="D1511" s="8">
        <f>[1]!s_dq_volume("881001.WI",A1511,1000000)</f>
        <v>79488.281166000001</v>
      </c>
      <c r="E1511" s="8">
        <f>[1]!s_dq_turn($A$1,A1511)</f>
        <v>2.4203000000000001</v>
      </c>
      <c r="F1511" s="8">
        <f>[1]!s_share_freeshares($A$1,A1511,10000)</f>
        <v>128369885.134</v>
      </c>
      <c r="G1511" s="8">
        <f>[1]!s_val_pe_ttm($A$1,A1511)</f>
        <v>21.184900283813477</v>
      </c>
      <c r="H1511" s="8">
        <f>[1]!s_val_dividendyield2($A$1,A1511)</f>
        <v>1.2669999999999999</v>
      </c>
      <c r="I1511" s="8">
        <f>[1]!s_val_pb_lf($A$1,A1511)</f>
        <v>2.5662000179290771</v>
      </c>
      <c r="J1511" s="11">
        <f>[1]!i_val_pe_percentile("881001.WI",A1511,"2000-01-01",A1511)</f>
        <v>41.222826086956523</v>
      </c>
      <c r="K1511" s="8">
        <f>[1]!macd("881001.WI",A1511,26,12,9,1,1,1)</f>
        <v>197.0926315840461</v>
      </c>
      <c r="L1511" s="8">
        <f>[1]!sar("881001.WI",A1511,4,"2","20","1",1)</f>
        <v>4341.5860346793852</v>
      </c>
      <c r="M1511" s="12">
        <f>[1]!kdj("881001.WI",A1511,9,3,3,1,1,1)</f>
        <v>94.167494426033514</v>
      </c>
      <c r="N1511" s="7">
        <f>[1]!rsi("881001.WI",A1511,6,1,1)</f>
        <v>87.186465331618948</v>
      </c>
      <c r="O1511" s="7">
        <f>[1]!atr("881001.WI",A1511,14,"2","1",1)</f>
        <v>79.306607142857118</v>
      </c>
      <c r="P1511" s="21">
        <f>[1]!s_dq_close("000001.SH",A1511,1)</f>
        <v>3682.0949999999998</v>
      </c>
      <c r="Q1511" s="21">
        <f>[1]!s_dq_close("399107.SZ",A1511,1)</f>
        <v>2002.1110000000001</v>
      </c>
    </row>
    <row r="1512" spans="1:17" x14ac:dyDescent="0.25">
      <c r="A1512" s="6">
        <v>42090</v>
      </c>
      <c r="B1512" s="8">
        <f>[1]!i_dq_close($A$1,A1512)</f>
        <v>4525.8518999999997</v>
      </c>
      <c r="C1512" s="8">
        <f>[1]!i_dq_pctchange($A$1,A1512)</f>
        <v>0.89249982611858925</v>
      </c>
      <c r="D1512" s="8">
        <f>[1]!s_dq_volume("881001.WI",A1512,1000000)</f>
        <v>64462.654402</v>
      </c>
      <c r="E1512" s="8">
        <f>[1]!s_dq_turn($A$1,A1512)</f>
        <v>1.9626999999999999</v>
      </c>
      <c r="F1512" s="8">
        <f>[1]!s_share_freeshares($A$1,A1512,10000)</f>
        <v>128412624.53929999</v>
      </c>
      <c r="G1512" s="8">
        <f>[1]!s_val_pe_ttm($A$1,A1512)</f>
        <v>21.507999420166016</v>
      </c>
      <c r="H1512" s="8">
        <f>[1]!s_val_dividendyield2($A$1,A1512)</f>
        <v>1.2591000000000001</v>
      </c>
      <c r="I1512" s="8">
        <f>[1]!s_val_pb_lf($A$1,A1512)</f>
        <v>2.5678999423980713</v>
      </c>
      <c r="J1512" s="11">
        <f>[1]!i_val_pe_percentile("881001.WI",A1512,"2000-01-01",A1512)</f>
        <v>41.67345829937517</v>
      </c>
      <c r="K1512" s="8">
        <f>[1]!macd("881001.WI",A1512,26,12,9,1,1,1)</f>
        <v>200.02097542520733</v>
      </c>
      <c r="L1512" s="8">
        <f>[1]!sar("881001.WI",A1512,4,"2","20","1",1)</f>
        <v>4382.3435077435079</v>
      </c>
      <c r="M1512" s="12">
        <f>[1]!kdj("881001.WI",A1512,9,3,3,1,1,1)</f>
        <v>94.436002748809713</v>
      </c>
      <c r="N1512" s="7">
        <f>[1]!rsi("881001.WI",A1512,6,1,1)</f>
        <v>89.189102621527496</v>
      </c>
      <c r="O1512" s="7">
        <f>[1]!atr("881001.WI",A1512,14,"2","1",1)</f>
        <v>76.041699999999921</v>
      </c>
      <c r="P1512" s="21">
        <f>[1]!s_dq_close("000001.SH",A1512,1)</f>
        <v>3691.096</v>
      </c>
      <c r="Q1512" s="21">
        <f>[1]!s_dq_close("399107.SZ",A1512,1)</f>
        <v>2024.5239999999999</v>
      </c>
    </row>
    <row r="1513" spans="1:17" x14ac:dyDescent="0.25">
      <c r="A1513" s="6">
        <v>42093</v>
      </c>
      <c r="B1513" s="8">
        <f>[1]!i_dq_close($A$1,A1513)</f>
        <v>4611.4025000000001</v>
      </c>
      <c r="C1513" s="8">
        <f>[1]!i_dq_pctchange($A$1,A1513)</f>
        <v>1.8902651233461811</v>
      </c>
      <c r="D1513" s="8">
        <f>[1]!s_dq_volume("881001.WI",A1513,1000000)</f>
        <v>86122.656531999994</v>
      </c>
      <c r="E1513" s="8">
        <f>[1]!s_dq_turn($A$1,A1513)</f>
        <v>2.6183000000000001</v>
      </c>
      <c r="F1513" s="8">
        <f>[1]!s_share_freeshares($A$1,A1513,10000)</f>
        <v>128503275.1151</v>
      </c>
      <c r="G1513" s="8">
        <f>[1]!s_val_pe_ttm($A$1,A1513)</f>
        <v>21.934099197387695</v>
      </c>
      <c r="H1513" s="8">
        <f>[1]!s_val_dividendyield2($A$1,A1513)</f>
        <v>1.2343</v>
      </c>
      <c r="I1513" s="8">
        <f>[1]!s_val_pb_lf($A$1,A1513)</f>
        <v>2.611799955368042</v>
      </c>
      <c r="J1513" s="11">
        <f>[1]!i_val_pe_percentile("881001.WI",A1513,"2000-01-01",A1513)</f>
        <v>42.61271048343292</v>
      </c>
      <c r="K1513" s="8">
        <f>[1]!macd("881001.WI",A1513,26,12,9,1,1,1)</f>
        <v>206.86036988281012</v>
      </c>
      <c r="L1513" s="8">
        <f>[1]!sar("881001.WI",A1513,4,"2","20","1",1)</f>
        <v>4414.949486194806</v>
      </c>
      <c r="M1513" s="12">
        <f>[1]!kdj("881001.WI",A1513,9,3,3,1,1,1)</f>
        <v>95.46021896906025</v>
      </c>
      <c r="N1513" s="7">
        <f>[1]!rsi("881001.WI",A1513,6,1,1)</f>
        <v>92.282138923805405</v>
      </c>
      <c r="O1513" s="7">
        <f>[1]!atr("881001.WI",A1513,14,"2","1",1)</f>
        <v>79.208135714285646</v>
      </c>
      <c r="P1513" s="21">
        <f>[1]!s_dq_close("000001.SH",A1513,1)</f>
        <v>3786.5680000000002</v>
      </c>
      <c r="Q1513" s="21">
        <f>[1]!s_dq_close("399107.SZ",A1513,1)</f>
        <v>2037.539</v>
      </c>
    </row>
    <row r="1514" spans="1:17" x14ac:dyDescent="0.25">
      <c r="A1514" s="6">
        <v>42094</v>
      </c>
      <c r="B1514" s="8">
        <f>[1]!i_dq_close($A$1,A1514)</f>
        <v>4598.7377999999999</v>
      </c>
      <c r="C1514" s="8">
        <f>[1]!i_dq_pctchange($A$1,A1514)</f>
        <v>-0.27463878939217007</v>
      </c>
      <c r="D1514" s="8">
        <f>[1]!s_dq_volume("881001.WI",A1514,1000000)</f>
        <v>87789.662419999993</v>
      </c>
      <c r="E1514" s="8">
        <f>[1]!s_dq_turn($A$1,A1514)</f>
        <v>2.6694</v>
      </c>
      <c r="F1514" s="8">
        <f>[1]!s_share_freeshares($A$1,A1514,10000)</f>
        <v>128581089.3433</v>
      </c>
      <c r="G1514" s="8">
        <f>[1]!s_val_pe_ttm($A$1,A1514)</f>
        <v>21.798700332641602</v>
      </c>
      <c r="H1514" s="8">
        <f>[1]!s_val_dividendyield2($A$1,A1514)</f>
        <v>1.2391000000000001</v>
      </c>
      <c r="I1514" s="8">
        <f>[1]!s_val_pb_lf($A$1,A1514)</f>
        <v>2.5901999473571777</v>
      </c>
      <c r="J1514" s="11">
        <f>[1]!i_val_pe_percentile("881001.WI",A1514,"2000-01-01",A1514)</f>
        <v>42.275319033396684</v>
      </c>
      <c r="K1514" s="8">
        <f>[1]!macd("881001.WI",A1514,26,12,9,1,1,1)</f>
        <v>208.85119722272339</v>
      </c>
      <c r="L1514" s="8">
        <f>[1]!sar("881001.WI",A1514,4,"2","20","1",1)</f>
        <v>4456.2923089558444</v>
      </c>
      <c r="M1514" s="12">
        <f>[1]!kdj("881001.WI",A1514,9,3,3,1,1,1)</f>
        <v>91.294370031862243</v>
      </c>
      <c r="N1514" s="7">
        <f>[1]!rsi("881001.WI",A1514,6,1,1)</f>
        <v>87.818760903408744</v>
      </c>
      <c r="O1514" s="7">
        <f>[1]!atr("881001.WI",A1514,14,"2","1",1)</f>
        <v>82.092092857142788</v>
      </c>
      <c r="P1514" s="21">
        <f>[1]!s_dq_close("000001.SH",A1514,1)</f>
        <v>3747.8989999999999</v>
      </c>
      <c r="Q1514" s="21">
        <f>[1]!s_dq_close("399107.SZ",A1514,1)</f>
        <v>2048.4229999999998</v>
      </c>
    </row>
    <row r="1515" spans="1:17" x14ac:dyDescent="0.25">
      <c r="A1515" s="6">
        <v>42095</v>
      </c>
      <c r="B1515" s="8">
        <f>[1]!i_dq_close($A$1,A1515)</f>
        <v>4705.2927</v>
      </c>
      <c r="C1515" s="8">
        <f>[1]!i_dq_pctchange($A$1,A1515)</f>
        <v>2.3170466470169289</v>
      </c>
      <c r="D1515" s="8">
        <f>[1]!s_dq_volume("881001.WI",A1515,1000000)</f>
        <v>73405.879912999997</v>
      </c>
      <c r="E1515" s="8">
        <f>[1]!s_dq_turn($A$1,A1515)</f>
        <v>2.2307999999999999</v>
      </c>
      <c r="F1515" s="8">
        <f>[1]!s_share_freeshares($A$1,A1515,10000)</f>
        <v>128662250.6971</v>
      </c>
      <c r="G1515" s="8">
        <f>[1]!s_val_pe_ttm($A$1,A1515)</f>
        <v>22.223300933837891</v>
      </c>
      <c r="H1515" s="8">
        <f>[1]!s_val_dividendyield2($A$1,A1515)</f>
        <v>1.2142999999999999</v>
      </c>
      <c r="I1515" s="8">
        <f>[1]!s_val_pb_lf($A$1,A1515)</f>
        <v>2.6442999839782715</v>
      </c>
      <c r="J1515" s="11">
        <f>[1]!i_val_pe_percentile("881001.WI",A1515,"2000-01-01",A1515)</f>
        <v>43.295331161780673</v>
      </c>
      <c r="K1515" s="8">
        <f>[1]!macd("881001.WI",A1515,26,12,9,1,1,1)</f>
        <v>216.53099759191173</v>
      </c>
      <c r="L1515" s="8">
        <f>[1]!sar("881001.WI",A1515,4,"2","20","1",1)</f>
        <v>4498.1825671646757</v>
      </c>
      <c r="M1515" s="12">
        <f>[1]!kdj("881001.WI",A1515,9,3,3,1,1,1)</f>
        <v>93.310540731769308</v>
      </c>
      <c r="N1515" s="7">
        <f>[1]!rsi("881001.WI",A1515,6,1,1)</f>
        <v>91.81545138503509</v>
      </c>
      <c r="O1515" s="7">
        <f>[1]!atr("881001.WI",A1515,14,"2","1",1)</f>
        <v>88.038921428571356</v>
      </c>
      <c r="P1515" s="21">
        <f>[1]!s_dq_close("000001.SH",A1515,1)</f>
        <v>3810.2939999999999</v>
      </c>
      <c r="Q1515" s="21">
        <f>[1]!s_dq_close("399107.SZ",A1515,1)</f>
        <v>2098.0369999999998</v>
      </c>
    </row>
    <row r="1516" spans="1:17" x14ac:dyDescent="0.25">
      <c r="A1516" s="6">
        <v>42096</v>
      </c>
      <c r="B1516" s="8">
        <f>[1]!i_dq_close($A$1,A1516)</f>
        <v>4763.5681999999997</v>
      </c>
      <c r="C1516" s="8">
        <f>[1]!i_dq_pctchange($A$1,A1516)</f>
        <v>1.2385095617962245</v>
      </c>
      <c r="D1516" s="8">
        <f>[1]!s_dq_volume("881001.WI",A1516,1000000)</f>
        <v>79965.319300999996</v>
      </c>
      <c r="E1516" s="8">
        <f>[1]!s_dq_turn($A$1,A1516)</f>
        <v>2.4300999999999999</v>
      </c>
      <c r="F1516" s="8">
        <f>[1]!s_share_freeshares($A$1,A1516,10000)</f>
        <v>128676276.9532</v>
      </c>
      <c r="G1516" s="8">
        <f>[1]!s_val_pe_ttm($A$1,A1516)</f>
        <v>22.420900344848633</v>
      </c>
      <c r="H1516" s="8">
        <f>[1]!s_val_dividendyield2($A$1,A1516)</f>
        <v>1.2027000000000001</v>
      </c>
      <c r="I1516" s="8">
        <f>[1]!s_val_pb_lf($A$1,A1516)</f>
        <v>2.6672999858856201</v>
      </c>
      <c r="J1516" s="11">
        <f>[1]!i_val_pe_percentile("881001.WI",A1516,"2000-01-01",A1516)</f>
        <v>43.690637720488468</v>
      </c>
      <c r="K1516" s="8">
        <f>[1]!macd("881001.WI",A1516,26,12,9,1,1,1)</f>
        <v>224.72910332171068</v>
      </c>
      <c r="L1516" s="8">
        <f>[1]!sar("881001.WI",A1516,4,"2","20","1",1)</f>
        <v>4541.7269937317405</v>
      </c>
      <c r="M1516" s="12">
        <f>[1]!kdj("881001.WI",A1516,9,3,3,1,1,1)</f>
        <v>95.540360487846215</v>
      </c>
      <c r="N1516" s="7">
        <f>[1]!rsi("881001.WI",A1516,6,1,1)</f>
        <v>93.265570529225045</v>
      </c>
      <c r="O1516" s="7">
        <f>[1]!atr("881001.WI",A1516,14,"2","1",1)</f>
        <v>90.14673571428564</v>
      </c>
      <c r="P1516" s="21">
        <f>[1]!s_dq_close("000001.SH",A1516,1)</f>
        <v>3825.7840000000001</v>
      </c>
      <c r="Q1516" s="21">
        <f>[1]!s_dq_close("399107.SZ",A1516,1)</f>
        <v>2137.3159999999998</v>
      </c>
    </row>
    <row r="1517" spans="1:17" x14ac:dyDescent="0.25">
      <c r="A1517" s="6">
        <v>42097</v>
      </c>
      <c r="B1517" s="8">
        <f>[1]!i_dq_close($A$1,A1517)</f>
        <v>4842.6023999999998</v>
      </c>
      <c r="C1517" s="8">
        <f>[1]!i_dq_pctchange($A$1,A1517)</f>
        <v>1.659138626376758</v>
      </c>
      <c r="D1517" s="8">
        <f>[1]!s_dq_volume("881001.WI",A1517,1000000)</f>
        <v>79774.227094999995</v>
      </c>
      <c r="E1517" s="8">
        <f>[1]!s_dq_turn($A$1,A1517)</f>
        <v>2.4239999999999999</v>
      </c>
      <c r="F1517" s="8">
        <f>[1]!s_share_freeshares($A$1,A1517,10000)</f>
        <v>128698891.8116</v>
      </c>
      <c r="G1517" s="8">
        <f>[1]!s_val_pe_ttm($A$1,A1517)</f>
        <v>22.701299667358398</v>
      </c>
      <c r="H1517" s="8">
        <f>[1]!s_val_dividendyield2($A$1,A1517)</f>
        <v>1.1861999999999999</v>
      </c>
      <c r="I1517" s="8">
        <f>[1]!s_val_pb_lf($A$1,A1517)</f>
        <v>2.6984000205993652</v>
      </c>
      <c r="J1517" s="11">
        <f>[1]!i_val_pe_percentile("881001.WI",A1517,"2000-01-01",A1517)</f>
        <v>44.682582745523604</v>
      </c>
      <c r="K1517" s="8">
        <f>[1]!macd("881001.WI",A1517,26,12,9,1,1,1)</f>
        <v>234.89582771603455</v>
      </c>
      <c r="L1517" s="8">
        <f>[1]!sar("881001.WI",A1517,4,"2","20","1",1)</f>
        <v>4586.0952349853924</v>
      </c>
      <c r="M1517" s="12">
        <f>[1]!kdj("881001.WI",A1517,9,3,3,1,1,1)</f>
        <v>97.026906991897476</v>
      </c>
      <c r="N1517" s="7">
        <f>[1]!rsi("881001.WI",A1517,6,1,1)</f>
        <v>94.772824223989531</v>
      </c>
      <c r="O1517" s="7">
        <f>[1]!atr("881001.WI",A1517,14,"2","1",1)</f>
        <v>90.143857142857087</v>
      </c>
      <c r="P1517" s="21">
        <f>[1]!s_dq_close("000001.SH",A1517,1)</f>
        <v>3863.9290000000001</v>
      </c>
      <c r="Q1517" s="21">
        <f>[1]!s_dq_close("399107.SZ",A1517,1)</f>
        <v>2176.5630000000001</v>
      </c>
    </row>
    <row r="1518" spans="1:17" x14ac:dyDescent="0.25">
      <c r="A1518" s="6">
        <v>42101</v>
      </c>
      <c r="B1518" s="8">
        <f>[1]!i_dq_close($A$1,A1518)</f>
        <v>4957.6867000000002</v>
      </c>
      <c r="C1518" s="8">
        <f>[1]!i_dq_pctchange($A$1,A1518)</f>
        <v>2.3764969843487549</v>
      </c>
      <c r="D1518" s="8">
        <f>[1]!s_dq_volume("881001.WI",A1518,1000000)</f>
        <v>91340.733063000007</v>
      </c>
      <c r="E1518" s="8">
        <f>[1]!s_dq_turn($A$1,A1518)</f>
        <v>2.7749999999999999</v>
      </c>
      <c r="F1518" s="8">
        <f>[1]!s_share_freeshares($A$1,A1518,10000)</f>
        <v>128759432.03039999</v>
      </c>
      <c r="G1518" s="8">
        <f>[1]!s_val_pe_ttm($A$1,A1518)</f>
        <v>23.247900009155273</v>
      </c>
      <c r="H1518" s="8">
        <f>[1]!s_val_dividendyield2($A$1,A1518)</f>
        <v>1.1568000000000001</v>
      </c>
      <c r="I1518" s="8">
        <f>[1]!s_val_pb_lf($A$1,A1518)</f>
        <v>2.7629001140594482</v>
      </c>
      <c r="J1518" s="11">
        <f>[1]!i_val_pe_percentile("881001.WI",A1518,"2000-01-01",A1518)</f>
        <v>46.379170056956873</v>
      </c>
      <c r="K1518" s="8">
        <f>[1]!macd("881001.WI",A1518,26,12,9,1,1,1)</f>
        <v>249.3648485068461</v>
      </c>
      <c r="L1518" s="8">
        <f>[1]!sar("881001.WI",A1518,4,"2","20","1",1)</f>
        <v>4637.3966679883142</v>
      </c>
      <c r="M1518" s="12">
        <f>[1]!kdj("881001.WI",A1518,9,3,3,1,1,1)</f>
        <v>98.017937994598313</v>
      </c>
      <c r="N1518" s="7">
        <f>[1]!rsi("881001.WI",A1518,6,1,1)</f>
        <v>96.242366859134933</v>
      </c>
      <c r="O1518" s="7">
        <f>[1]!atr("881001.WI",A1518,14,"2","1",1)</f>
        <v>93.38027857142859</v>
      </c>
      <c r="P1518" s="21">
        <f>[1]!s_dq_close("000001.SH",A1518,1)</f>
        <v>3961.3780000000002</v>
      </c>
      <c r="Q1518" s="21">
        <f>[1]!s_dq_close("399107.SZ",A1518,1)</f>
        <v>2222.4450000000002</v>
      </c>
    </row>
    <row r="1519" spans="1:17" x14ac:dyDescent="0.25">
      <c r="A1519" s="6">
        <v>42102</v>
      </c>
      <c r="B1519" s="8">
        <f>[1]!i_dq_close($A$1,A1519)</f>
        <v>4956.1206000000002</v>
      </c>
      <c r="C1519" s="8">
        <f>[1]!i_dq_pctchange($A$1,A1519)</f>
        <v>-3.1589329757364573E-2</v>
      </c>
      <c r="D1519" s="8">
        <f>[1]!s_dq_volume("881001.WI",A1519,1000000)</f>
        <v>97774.419892999998</v>
      </c>
      <c r="E1519" s="8">
        <f>[1]!s_dq_turn($A$1,A1519)</f>
        <v>2.9689000000000001</v>
      </c>
      <c r="F1519" s="8">
        <f>[1]!s_share_freeshares($A$1,A1519,10000)</f>
        <v>128881281.71359999</v>
      </c>
      <c r="G1519" s="8">
        <f>[1]!s_val_pe_ttm($A$1,A1519)</f>
        <v>23.336000442504883</v>
      </c>
      <c r="H1519" s="8">
        <f>[1]!s_val_dividendyield2($A$1,A1519)</f>
        <v>1.1558999999999999</v>
      </c>
      <c r="I1519" s="8">
        <f>[1]!s_val_pb_lf($A$1,A1519)</f>
        <v>2.7725999355316162</v>
      </c>
      <c r="J1519" s="11">
        <f>[1]!i_val_pe_percentile("881001.WI",A1519,"2000-01-01",A1519)</f>
        <v>46.502169197396967</v>
      </c>
      <c r="K1519" s="8">
        <f>[1]!macd("881001.WI",A1519,26,12,9,1,1,1)</f>
        <v>257.73428019757466</v>
      </c>
      <c r="L1519" s="8">
        <f>[1]!sar("881001.WI",A1519,4,"2","20","1",1)</f>
        <v>4701.4546743906512</v>
      </c>
      <c r="M1519" s="12">
        <f>[1]!kdj("881001.WI",A1519,9,3,3,1,1,1)</f>
        <v>96.662909373055257</v>
      </c>
      <c r="N1519" s="7">
        <f>[1]!rsi("881001.WI",A1519,6,1,1)</f>
        <v>95.802545022671652</v>
      </c>
      <c r="O1519" s="7">
        <f>[1]!atr("881001.WI",A1519,14,"2","1",1)</f>
        <v>97.016850000000048</v>
      </c>
      <c r="P1519" s="21">
        <f>[1]!s_dq_close("000001.SH",A1519,1)</f>
        <v>3994.8110000000001</v>
      </c>
      <c r="Q1519" s="21">
        <f>[1]!s_dq_close("399107.SZ",A1519,1)</f>
        <v>2206.614</v>
      </c>
    </row>
    <row r="1520" spans="1:17" x14ac:dyDescent="0.25">
      <c r="A1520" s="6">
        <v>42103</v>
      </c>
      <c r="B1520" s="8">
        <f>[1]!i_dq_close($A$1,A1520)</f>
        <v>4914.0293000000001</v>
      </c>
      <c r="C1520" s="8">
        <f>[1]!i_dq_pctchange($A$1,A1520)</f>
        <v>-0.84927917210085735</v>
      </c>
      <c r="D1520" s="8">
        <f>[1]!s_dq_volume("881001.WI",A1520,1000000)</f>
        <v>92889.127661000006</v>
      </c>
      <c r="E1520" s="8">
        <f>[1]!s_dq_turn($A$1,A1520)</f>
        <v>2.82</v>
      </c>
      <c r="F1520" s="8">
        <f>[1]!s_share_freeshares($A$1,A1520,10000)</f>
        <v>128964243.9015</v>
      </c>
      <c r="G1520" s="8">
        <f>[1]!s_val_pe_ttm($A$1,A1520)</f>
        <v>23.140800476074219</v>
      </c>
      <c r="H1520" s="8">
        <f>[1]!s_val_dividendyield2($A$1,A1520)</f>
        <v>1.1656</v>
      </c>
      <c r="I1520" s="8">
        <f>[1]!s_val_pb_lf($A$1,A1520)</f>
        <v>2.7502999305725098</v>
      </c>
      <c r="J1520" s="11">
        <f>[1]!i_val_pe_percentile("881001.WI",A1520,"2000-01-01",A1520)</f>
        <v>46.082949308755758</v>
      </c>
      <c r="K1520" s="8">
        <f>[1]!macd("881001.WI",A1520,26,12,9,1,1,1)</f>
        <v>257.99667391313051</v>
      </c>
      <c r="L1520" s="8">
        <f>[1]!sar("881001.WI",A1520,4,"2","20","1",1)</f>
        <v>4758.982639512521</v>
      </c>
      <c r="M1520" s="12">
        <f>[1]!kdj("881001.WI",A1520,9,3,3,1,1,1)</f>
        <v>92.947356654941359</v>
      </c>
      <c r="N1520" s="7">
        <f>[1]!rsi("881001.WI",A1520,6,1,1)</f>
        <v>83.496145365023665</v>
      </c>
      <c r="O1520" s="7">
        <f>[1]!atr("881001.WI",A1520,14,"2","1",1)</f>
        <v>106.33944285714291</v>
      </c>
      <c r="P1520" s="21">
        <f>[1]!s_dq_close("000001.SH",A1520,1)</f>
        <v>3957.5340000000001</v>
      </c>
      <c r="Q1520" s="21">
        <f>[1]!s_dq_close("399107.SZ",A1520,1)</f>
        <v>2193.8009999999999</v>
      </c>
    </row>
    <row r="1521" spans="1:17" x14ac:dyDescent="0.25">
      <c r="A1521" s="6">
        <v>42104</v>
      </c>
      <c r="B1521" s="8">
        <f>[1]!i_dq_close($A$1,A1521)</f>
        <v>5036.9822000000004</v>
      </c>
      <c r="C1521" s="8">
        <f>[1]!i_dq_pctchange($A$1,A1521)</f>
        <v>2.5020790983073753</v>
      </c>
      <c r="D1521" s="8">
        <f>[1]!s_dq_volume("881001.WI",A1521,1000000)</f>
        <v>77563.064522999994</v>
      </c>
      <c r="E1521" s="8">
        <f>[1]!s_dq_turn($A$1,A1521)</f>
        <v>2.3536999999999999</v>
      </c>
      <c r="F1521" s="8">
        <f>[1]!s_share_freeshares($A$1,A1521,10000)</f>
        <v>129100016.80400001</v>
      </c>
      <c r="G1521" s="8">
        <f>[1]!s_val_pe_ttm($A$1,A1521)</f>
        <v>23.632600784301758</v>
      </c>
      <c r="H1521" s="8">
        <f>[1]!s_val_dividendyield2($A$1,A1521)</f>
        <v>1.1444000000000001</v>
      </c>
      <c r="I1521" s="8">
        <f>[1]!s_val_pb_lf($A$1,A1521)</f>
        <v>2.8055000305175781</v>
      </c>
      <c r="J1521" s="11">
        <f>[1]!i_val_pe_percentile("881001.WI",A1521,"2000-01-01",A1521)</f>
        <v>47.018970189701896</v>
      </c>
      <c r="K1521" s="8">
        <f>[1]!macd("881001.WI",A1521,26,12,9,1,1,1)</f>
        <v>265.07032854596764</v>
      </c>
      <c r="L1521" s="8">
        <f>[1]!sar("881001.WI",A1521,4,"2","20","1",1)</f>
        <v>4805.0050116100165</v>
      </c>
      <c r="M1521" s="12">
        <f>[1]!kdj("881001.WI",A1521,9,3,3,1,1,1)</f>
        <v>94.849851986272427</v>
      </c>
      <c r="N1521" s="7">
        <f>[1]!rsi("881001.WI",A1521,6,1,1)</f>
        <v>88.620220579350175</v>
      </c>
      <c r="O1521" s="7">
        <f>[1]!atr("881001.WI",A1521,14,"2","1",1)</f>
        <v>113.99832857142863</v>
      </c>
      <c r="P1521" s="21">
        <f>[1]!s_dq_close("000001.SH",A1521,1)</f>
        <v>4034.31</v>
      </c>
      <c r="Q1521" s="21">
        <f>[1]!s_dq_close("399107.SZ",A1521,1)</f>
        <v>2247.884</v>
      </c>
    </row>
    <row r="1522" spans="1:17" x14ac:dyDescent="0.25">
      <c r="A1522" s="6">
        <v>42107</v>
      </c>
      <c r="B1522" s="8">
        <f>[1]!i_dq_close($A$1,A1522)</f>
        <v>5141.9368999999997</v>
      </c>
      <c r="C1522" s="8">
        <f>[1]!i_dq_pctchange($A$1,A1522)</f>
        <v>2.0836821698516093</v>
      </c>
      <c r="D1522" s="8">
        <f>[1]!s_dq_volume("881001.WI",A1522,1000000)</f>
        <v>92136.356044</v>
      </c>
      <c r="E1522" s="8">
        <f>[1]!s_dq_turn($A$1,A1522)</f>
        <v>2.7924000000000002</v>
      </c>
      <c r="F1522" s="8">
        <f>[1]!s_share_freeshares($A$1,A1522,10000)</f>
        <v>129396887.3426</v>
      </c>
      <c r="G1522" s="8">
        <f>[1]!s_val_pe_ttm($A$1,A1522)</f>
        <v>24.141500473022461</v>
      </c>
      <c r="H1522" s="8">
        <f>[1]!s_val_dividendyield2($A$1,A1522)</f>
        <v>1.1222000000000001</v>
      </c>
      <c r="I1522" s="8">
        <f>[1]!s_val_pb_lf($A$1,A1522)</f>
        <v>2.8657000064849854</v>
      </c>
      <c r="J1522" s="11">
        <f>[1]!i_val_pe_percentile("881001.WI",A1522,"2000-01-01",A1522)</f>
        <v>47.575182877269036</v>
      </c>
      <c r="K1522" s="8">
        <f>[1]!macd("881001.WI",A1522,26,12,9,1,1,1)</f>
        <v>275.96407586746682</v>
      </c>
      <c r="L1522" s="8">
        <f>[1]!sar("881001.WI",A1522,4,"2","20","1",1)</f>
        <v>4852.7379292880132</v>
      </c>
      <c r="M1522" s="12">
        <f>[1]!kdj("881001.WI",A1522,9,3,3,1,1,1)</f>
        <v>95.861279018063257</v>
      </c>
      <c r="N1522" s="7">
        <f>[1]!rsi("881001.WI",A1522,6,1,1)</f>
        <v>91.36610009259762</v>
      </c>
      <c r="O1522" s="7">
        <f>[1]!atr("881001.WI",A1522,14,"2","1",1)</f>
        <v>114.60820714285715</v>
      </c>
      <c r="P1522" s="21">
        <f>[1]!s_dq_close("000001.SH",A1522,1)</f>
        <v>4121.7150000000001</v>
      </c>
      <c r="Q1522" s="21">
        <f>[1]!s_dq_close("399107.SZ",A1522,1)</f>
        <v>2287.7269999999999</v>
      </c>
    </row>
    <row r="1523" spans="1:17" x14ac:dyDescent="0.25">
      <c r="A1523" s="6">
        <v>42108</v>
      </c>
      <c r="B1523" s="8">
        <f>[1]!i_dq_close($A$1,A1523)</f>
        <v>5152.3342000000002</v>
      </c>
      <c r="C1523" s="8">
        <f>[1]!i_dq_pctchange($A$1,A1523)</f>
        <v>0.20220590416036693</v>
      </c>
      <c r="D1523" s="8">
        <f>[1]!s_dq_volume("881001.WI",A1523,1000000)</f>
        <v>92816.760435000004</v>
      </c>
      <c r="E1523" s="8">
        <f>[1]!s_dq_turn($A$1,A1523)</f>
        <v>2.8127</v>
      </c>
      <c r="F1523" s="8">
        <f>[1]!s_share_freeshares($A$1,A1523,10000)</f>
        <v>129463294.0177</v>
      </c>
      <c r="G1523" s="8">
        <f>[1]!s_val_pe_ttm($A$1,A1523)</f>
        <v>24.177400588989258</v>
      </c>
      <c r="H1523" s="8">
        <f>[1]!s_val_dividendyield2($A$1,A1523)</f>
        <v>1.125</v>
      </c>
      <c r="I1523" s="8">
        <f>[1]!s_val_pb_lf($A$1,A1523)</f>
        <v>2.861799955368042</v>
      </c>
      <c r="J1523" s="11">
        <f>[1]!i_val_pe_percentile("881001.WI",A1523,"2000-01-01",A1523)</f>
        <v>47.697724810400864</v>
      </c>
      <c r="K1523" s="8">
        <f>[1]!macd("881001.WI",A1523,26,12,9,1,1,1)</f>
        <v>282.18358757670376</v>
      </c>
      <c r="L1523" s="8">
        <f>[1]!sar("881001.WI",A1523,4,"2","20","1",1)</f>
        <v>4912.9845034304108</v>
      </c>
      <c r="M1523" s="12">
        <f>[1]!kdj("881001.WI",A1523,9,3,3,1,1,1)</f>
        <v>94.601613599350287</v>
      </c>
      <c r="N1523" s="7">
        <f>[1]!rsi("881001.WI",A1523,6,1,1)</f>
        <v>91.606853458857742</v>
      </c>
      <c r="O1523" s="7">
        <f>[1]!atr("881001.WI",A1523,14,"2","1",1)</f>
        <v>111.54040714285715</v>
      </c>
      <c r="P1523" s="21">
        <f>[1]!s_dq_close("000001.SH",A1523,1)</f>
        <v>4135.5649999999996</v>
      </c>
      <c r="Q1523" s="21">
        <f>[1]!s_dq_close("399107.SZ",A1523,1)</f>
        <v>2281.9180000000001</v>
      </c>
    </row>
    <row r="1524" spans="1:17" x14ac:dyDescent="0.25">
      <c r="A1524" s="6">
        <v>42109</v>
      </c>
      <c r="B1524" s="8">
        <f>[1]!i_dq_close($A$1,A1524)</f>
        <v>5009.2</v>
      </c>
      <c r="C1524" s="8">
        <f>[1]!i_dq_pctchange($A$1,A1524)</f>
        <v>-2.7780457253724031</v>
      </c>
      <c r="D1524" s="8">
        <f>[1]!s_dq_volume("881001.WI",A1524,1000000)</f>
        <v>91986.075331</v>
      </c>
      <c r="E1524" s="8">
        <f>[1]!s_dq_turn($A$1,A1524)</f>
        <v>2.7774000000000001</v>
      </c>
      <c r="F1524" s="8">
        <f>[1]!s_share_freeshares($A$1,A1524,10000)</f>
        <v>130661402.6919</v>
      </c>
      <c r="G1524" s="8">
        <f>[1]!s_val_pe_ttm($A$1,A1524)</f>
        <v>23.748300552368164</v>
      </c>
      <c r="H1524" s="8">
        <f>[1]!s_val_dividendyield2($A$1,A1524)</f>
        <v>1.1535</v>
      </c>
      <c r="I1524" s="8">
        <f>[1]!s_val_pb_lf($A$1,A1524)</f>
        <v>2.8076000213623047</v>
      </c>
      <c r="J1524" s="11">
        <f>[1]!i_val_pe_percentile("881001.WI",A1524,"2000-01-01",A1524)</f>
        <v>47.170322231248306</v>
      </c>
      <c r="K1524" s="8">
        <f>[1]!macd("881001.WI",A1524,26,12,9,1,1,1)</f>
        <v>272.42254418563061</v>
      </c>
      <c r="L1524" s="8">
        <f>[1]!sar("881001.WI",A1524,4,"2","20","1",1)</f>
        <v>4970.3386027443285</v>
      </c>
      <c r="M1524" s="12">
        <f>[1]!kdj("881001.WI",A1524,9,3,3,1,1,1)</f>
        <v>83.954405425408538</v>
      </c>
      <c r="N1524" s="7">
        <f>[1]!rsi("881001.WI",A1524,6,1,1)</f>
        <v>62.716572726041576</v>
      </c>
      <c r="O1524" s="7">
        <f>[1]!atr("881001.WI",A1524,14,"2","1",1)</f>
        <v>116.74017857142864</v>
      </c>
      <c r="P1524" s="21">
        <f>[1]!s_dq_close("000001.SH",A1524,1)</f>
        <v>4084.163</v>
      </c>
      <c r="Q1524" s="21">
        <f>[1]!s_dq_close("399107.SZ",A1524,1)</f>
        <v>2197.5569999999998</v>
      </c>
    </row>
    <row r="1525" spans="1:17" x14ac:dyDescent="0.25">
      <c r="A1525" s="6">
        <v>42110</v>
      </c>
      <c r="B1525" s="8">
        <f>[1]!i_dq_close($A$1,A1525)</f>
        <v>5119.3339999999998</v>
      </c>
      <c r="C1525" s="8">
        <f>[1]!i_dq_pctchange($A$1,A1525)</f>
        <v>2.1986345124970059</v>
      </c>
      <c r="D1525" s="8">
        <f>[1]!s_dq_volume("881001.WI",A1525,1000000)</f>
        <v>80716.870185000007</v>
      </c>
      <c r="E1525" s="8">
        <f>[1]!s_dq_turn($A$1,A1525)</f>
        <v>2.4355000000000002</v>
      </c>
      <c r="F1525" s="8">
        <f>[1]!s_share_freeshares($A$1,A1525,10000)</f>
        <v>130805597.3416</v>
      </c>
      <c r="G1525" s="8">
        <f>[1]!s_val_pe_ttm($A$1,A1525)</f>
        <v>24.281999588012695</v>
      </c>
      <c r="H1525" s="8">
        <f>[1]!s_val_dividendyield2($A$1,A1525)</f>
        <v>1.1351</v>
      </c>
      <c r="I1525" s="8">
        <f>[1]!s_val_pb_lf($A$1,A1525)</f>
        <v>2.8691999912261963</v>
      </c>
      <c r="J1525" s="11">
        <f>[1]!i_val_pe_percentile("881001.WI",A1525,"2000-01-01",A1525)</f>
        <v>47.807255008121281</v>
      </c>
      <c r="K1525" s="8">
        <f>[1]!macd("881001.WI",A1525,26,12,9,1,1,1)</f>
        <v>270.45609088281617</v>
      </c>
      <c r="L1525" s="8">
        <f>[1]!sar("881001.WI",A1525,4,"2","20","1",1)</f>
        <v>4919.5964000000004</v>
      </c>
      <c r="M1525" s="12">
        <f>[1]!kdj("881001.WI",A1525,9,3,3,1,1,1)</f>
        <v>83.669247203978571</v>
      </c>
      <c r="N1525" s="7">
        <f>[1]!rsi("881001.WI",A1525,6,1,1)</f>
        <v>71.124853958916717</v>
      </c>
      <c r="O1525" s="7">
        <f>[1]!atr("881001.WI",A1525,14,"2","1",1)</f>
        <v>125.5231857142857</v>
      </c>
      <c r="P1525" s="21">
        <f>[1]!s_dq_close("000001.SH",A1525,1)</f>
        <v>4194.8230000000003</v>
      </c>
      <c r="Q1525" s="21">
        <f>[1]!s_dq_close("399107.SZ",A1525,1)</f>
        <v>2223.087</v>
      </c>
    </row>
    <row r="1526" spans="1:17" x14ac:dyDescent="0.25">
      <c r="A1526" s="6">
        <v>42111</v>
      </c>
      <c r="B1526" s="8">
        <f>[1]!i_dq_close($A$1,A1526)</f>
        <v>5186.3157000000001</v>
      </c>
      <c r="C1526" s="8">
        <f>[1]!i_dq_pctchange($A$1,A1526)</f>
        <v>1.3084065231922799</v>
      </c>
      <c r="D1526" s="8">
        <f>[1]!s_dq_volume("881001.WI",A1526,1000000)</f>
        <v>103223.160668</v>
      </c>
      <c r="E1526" s="8">
        <f>[1]!s_dq_turn($A$1,A1526)</f>
        <v>3.1128999999999998</v>
      </c>
      <c r="F1526" s="8">
        <f>[1]!s_share_freeshares($A$1,A1526,10000)</f>
        <v>130888475.4962</v>
      </c>
      <c r="G1526" s="8">
        <f>[1]!s_val_pe_ttm($A$1,A1526)</f>
        <v>24.655300140380859</v>
      </c>
      <c r="H1526" s="8">
        <f>[1]!s_val_dividendyield2($A$1,A1526)</f>
        <v>1.117</v>
      </c>
      <c r="I1526" s="8">
        <f>[1]!s_val_pb_lf($A$1,A1526)</f>
        <v>2.9121999740600586</v>
      </c>
      <c r="J1526" s="11">
        <f>[1]!i_val_pe_percentile("881001.WI",A1526,"2000-01-01",A1526)</f>
        <v>48.22733423545332</v>
      </c>
      <c r="K1526" s="8">
        <f>[1]!macd("881001.WI",A1526,26,12,9,1,1,1)</f>
        <v>271.17657116257396</v>
      </c>
      <c r="L1526" s="8">
        <f>[1]!sar("881001.WI",A1526,4,"2","20","1",1)</f>
        <v>4975.6281200000003</v>
      </c>
      <c r="M1526" s="12">
        <f>[1]!kdj("881001.WI",A1526,9,3,3,1,1,1)</f>
        <v>86.552253216096076</v>
      </c>
      <c r="N1526" s="7">
        <f>[1]!rsi("881001.WI",A1526,6,1,1)</f>
        <v>75.205772951904535</v>
      </c>
      <c r="O1526" s="7">
        <f>[1]!atr("881001.WI",A1526,14,"2","1",1)</f>
        <v>127.7983928571429</v>
      </c>
      <c r="P1526" s="21">
        <f>[1]!s_dq_close("000001.SH",A1526,1)</f>
        <v>4287.2960000000003</v>
      </c>
      <c r="Q1526" s="21">
        <f>[1]!s_dq_close("399107.SZ",A1526,1)</f>
        <v>2233.77</v>
      </c>
    </row>
    <row r="1527" spans="1:17" x14ac:dyDescent="0.25">
      <c r="A1527" s="6">
        <v>42114</v>
      </c>
      <c r="B1527" s="8">
        <f>[1]!i_dq_close($A$1,A1527)</f>
        <v>5087.8645999999999</v>
      </c>
      <c r="C1527" s="8">
        <f>[1]!i_dq_pctchange($A$1,A1527)</f>
        <v>-1.8982859065058502</v>
      </c>
      <c r="D1527" s="8">
        <f>[1]!s_dq_volume("881001.WI",A1527,1000000)</f>
        <v>122323.27540899998</v>
      </c>
      <c r="E1527" s="8">
        <f>[1]!s_dq_turn($A$1,A1527)</f>
        <v>3.6886999999999999</v>
      </c>
      <c r="F1527" s="8">
        <f>[1]!s_share_freeshares($A$1,A1527,10000)</f>
        <v>130960307.4654</v>
      </c>
      <c r="G1527" s="8">
        <f>[1]!s_val_pe_ttm($A$1,A1527)</f>
        <v>24.186000823974609</v>
      </c>
      <c r="H1527" s="8">
        <f>[1]!s_val_dividendyield2($A$1,A1527)</f>
        <v>1.1349</v>
      </c>
      <c r="I1527" s="8">
        <f>[1]!s_val_pb_lf($A$1,A1527)</f>
        <v>2.8561999797821045</v>
      </c>
      <c r="J1527" s="11">
        <f>[1]!i_val_pe_percentile("881001.WI",A1527,"2000-01-01",A1527)</f>
        <v>47.727272727272727</v>
      </c>
      <c r="K1527" s="8">
        <f>[1]!macd("881001.WI",A1527,26,12,9,1,1,1)</f>
        <v>260.79706971608812</v>
      </c>
      <c r="L1527" s="8">
        <f>[1]!sar("881001.WI",A1527,4,"2","20","1",1)</f>
        <v>5024.3470360000001</v>
      </c>
      <c r="M1527" s="12">
        <f>[1]!kdj("881001.WI",A1527,9,3,3,1,1,1)</f>
        <v>79.484936355931708</v>
      </c>
      <c r="N1527" s="7">
        <f>[1]!rsi("881001.WI",A1527,6,1,1)</f>
        <v>60.199514374659458</v>
      </c>
      <c r="O1527" s="7">
        <f>[1]!atr("881001.WI",A1527,14,"2","1",1)</f>
        <v>134.14285000000004</v>
      </c>
      <c r="P1527" s="21">
        <f>[1]!s_dq_close("000001.SH",A1527,1)</f>
        <v>4217.0770000000002</v>
      </c>
      <c r="Q1527" s="21">
        <f>[1]!s_dq_close("399107.SZ",A1527,1)</f>
        <v>2189.2420000000002</v>
      </c>
    </row>
    <row r="1528" spans="1:17" x14ac:dyDescent="0.25">
      <c r="A1528" s="6">
        <v>42115</v>
      </c>
      <c r="B1528" s="8">
        <f>[1]!i_dq_close($A$1,A1528)</f>
        <v>5249.3031000000001</v>
      </c>
      <c r="C1528" s="8">
        <f>[1]!i_dq_pctchange($A$1,A1528)</f>
        <v>3.173010932720187</v>
      </c>
      <c r="D1528" s="8">
        <f>[1]!s_dq_volume("881001.WI",A1528,1000000)</f>
        <v>94140.149160000001</v>
      </c>
      <c r="E1528" s="8">
        <f>[1]!s_dq_turn($A$1,A1528)</f>
        <v>2.8370000000000002</v>
      </c>
      <c r="F1528" s="8">
        <f>[1]!s_share_freeshares($A$1,A1528,10000)</f>
        <v>130989145.941</v>
      </c>
      <c r="G1528" s="8">
        <f>[1]!s_val_pe_ttm($A$1,A1528)</f>
        <v>24.772100448608398</v>
      </c>
      <c r="H1528" s="8">
        <f>[1]!s_val_dividendyield2($A$1,A1528)</f>
        <v>1.1063000000000001</v>
      </c>
      <c r="I1528" s="8">
        <f>[1]!s_val_pb_lf($A$1,A1528)</f>
        <v>2.9219999313354492</v>
      </c>
      <c r="J1528" s="11">
        <f>[1]!i_val_pe_percentile("881001.WI",A1528,"2000-01-01",A1528)</f>
        <v>48.33648904517176</v>
      </c>
      <c r="K1528" s="8">
        <f>[1]!macd("881001.WI",A1528,26,12,9,1,1,1)</f>
        <v>262.57122020996758</v>
      </c>
      <c r="L1528" s="8">
        <f>[1]!sar("881001.WI",A1528,4,"2","20","1",1)</f>
        <v>5068.5476088000005</v>
      </c>
      <c r="M1528" s="12">
        <f>[1]!kdj("881001.WI",A1528,9,3,3,1,1,1)</f>
        <v>86.323261821120909</v>
      </c>
      <c r="N1528" s="7">
        <f>[1]!rsi("881001.WI",A1528,6,1,1)</f>
        <v>71.420734765700232</v>
      </c>
      <c r="O1528" s="7">
        <f>[1]!atr("881001.WI",A1528,14,"2","1",1)</f>
        <v>139.94074285714291</v>
      </c>
      <c r="P1528" s="21">
        <f>[1]!s_dq_close("000001.SH",A1528,1)</f>
        <v>4293.6229999999996</v>
      </c>
      <c r="Q1528" s="21">
        <f>[1]!s_dq_close("399107.SZ",A1528,1)</f>
        <v>2274.415</v>
      </c>
    </row>
    <row r="1529" spans="1:17" x14ac:dyDescent="0.25">
      <c r="A1529" s="6">
        <v>42116</v>
      </c>
      <c r="B1529" s="8">
        <f>[1]!i_dq_close($A$1,A1529)</f>
        <v>5403.9609</v>
      </c>
      <c r="C1529" s="8">
        <f>[1]!i_dq_pctchange($A$1,A1529)</f>
        <v>2.9462539513102217</v>
      </c>
      <c r="D1529" s="8">
        <f>[1]!s_dq_volume("881001.WI",A1529,1000000)</f>
        <v>104163.56226999999</v>
      </c>
      <c r="E1529" s="8">
        <f>[1]!s_dq_turn($A$1,A1529)</f>
        <v>3.1379999999999999</v>
      </c>
      <c r="F1529" s="8">
        <f>[1]!s_share_freeshares($A$1,A1529,10000)</f>
        <v>130623368.48909999</v>
      </c>
      <c r="G1529" s="8">
        <f>[1]!s_val_pe_ttm($A$1,A1529)</f>
        <v>25.364700317382813</v>
      </c>
      <c r="H1529" s="8">
        <f>[1]!s_val_dividendyield2($A$1,A1529)</f>
        <v>1.0787</v>
      </c>
      <c r="I1529" s="8">
        <f>[1]!s_val_pb_lf($A$1,A1529)</f>
        <v>2.9918999671936035</v>
      </c>
      <c r="J1529" s="11">
        <f>[1]!i_val_pe_percentile("881001.WI",A1529,"2000-01-01",A1529)</f>
        <v>48.729042725797726</v>
      </c>
      <c r="K1529" s="8">
        <f>[1]!macd("881001.WI",A1529,26,12,9,1,1,1)</f>
        <v>273.30633389936247</v>
      </c>
      <c r="L1529" s="8">
        <f>[1]!sar("881001.WI",A1529,4,"2","20","1",1)</f>
        <v>5104.6987870400008</v>
      </c>
      <c r="M1529" s="12">
        <f>[1]!kdj("881001.WI",A1529,9,3,3,1,1,1)</f>
        <v>90.872659611691503</v>
      </c>
      <c r="N1529" s="7">
        <f>[1]!rsi("881001.WI",A1529,6,1,1)</f>
        <v>78.416309326825242</v>
      </c>
      <c r="O1529" s="7">
        <f>[1]!atr("881001.WI",A1529,14,"2","1",1)</f>
        <v>142.62950714285716</v>
      </c>
      <c r="P1529" s="21">
        <f>[1]!s_dq_close("000001.SH",A1529,1)</f>
        <v>4398.4939999999997</v>
      </c>
      <c r="Q1529" s="21">
        <f>[1]!s_dq_close("399107.SZ",A1529,1)</f>
        <v>2336.8679999999999</v>
      </c>
    </row>
    <row r="1530" spans="1:17" x14ac:dyDescent="0.25">
      <c r="A1530" s="6">
        <v>42117</v>
      </c>
      <c r="B1530" s="8">
        <f>[1]!i_dq_close($A$1,A1530)</f>
        <v>5438.7748000000001</v>
      </c>
      <c r="C1530" s="8">
        <f>[1]!i_dq_pctchange($A$1,A1530)</f>
        <v>0.64422930965322311</v>
      </c>
      <c r="D1530" s="8">
        <f>[1]!s_dq_volume("881001.WI",A1530,1000000)</f>
        <v>104353.04646</v>
      </c>
      <c r="E1530" s="8">
        <f>[1]!s_dq_turn($A$1,A1530)</f>
        <v>3.1429</v>
      </c>
      <c r="F1530" s="8">
        <f>[1]!s_share_freeshares($A$1,A1530,10000)</f>
        <v>130705576.96250001</v>
      </c>
      <c r="G1530" s="8">
        <f>[1]!s_val_pe_ttm($A$1,A1530)</f>
        <v>25.51409912109375</v>
      </c>
      <c r="H1530" s="8">
        <f>[1]!s_val_dividendyield2($A$1,A1530)</f>
        <v>1.0719000000000001</v>
      </c>
      <c r="I1530" s="8">
        <f>[1]!s_val_pb_lf($A$1,A1530)</f>
        <v>3.0058999061584473</v>
      </c>
      <c r="J1530" s="11">
        <f>[1]!i_val_pe_percentile("881001.WI",A1530,"2000-01-01",A1530)</f>
        <v>48.851040821843746</v>
      </c>
      <c r="K1530" s="8">
        <f>[1]!macd("881001.WI",A1530,26,12,9,1,1,1)</f>
        <v>281.37961062011982</v>
      </c>
      <c r="L1530" s="8">
        <f>[1]!sar("881001.WI",A1530,4,"2","20","1",1)</f>
        <v>5164.5815696320005</v>
      </c>
      <c r="M1530" s="12">
        <f>[1]!kdj("881001.WI",A1530,9,3,3,1,1,1)</f>
        <v>91.620227744684314</v>
      </c>
      <c r="N1530" s="7">
        <f>[1]!rsi("881001.WI",A1530,6,1,1)</f>
        <v>79.754918959499477</v>
      </c>
      <c r="O1530" s="7">
        <f>[1]!atr("881001.WI",A1530,14,"2","1",1)</f>
        <v>144.91159285714289</v>
      </c>
      <c r="P1530" s="21">
        <f>[1]!s_dq_close("000001.SH",A1530,1)</f>
        <v>4414.5079999999998</v>
      </c>
      <c r="Q1530" s="21">
        <f>[1]!s_dq_close("399107.SZ",A1530,1)</f>
        <v>2360.41</v>
      </c>
    </row>
    <row r="1531" spans="1:17" x14ac:dyDescent="0.25">
      <c r="A1531" s="6">
        <v>42118</v>
      </c>
      <c r="B1531" s="8">
        <f>[1]!i_dq_close($A$1,A1531)</f>
        <v>5419.9956000000002</v>
      </c>
      <c r="C1531" s="8">
        <f>[1]!i_dq_pctchange($A$1,A1531)</f>
        <v>-0.34528364733910188</v>
      </c>
      <c r="D1531" s="8">
        <f>[1]!s_dq_volume("881001.WI",A1531,1000000)</f>
        <v>97925.930376999997</v>
      </c>
      <c r="E1531" s="8">
        <f>[1]!s_dq_turn($A$1,A1531)</f>
        <v>2.9447999999999999</v>
      </c>
      <c r="F1531" s="8">
        <f>[1]!s_share_freeshares($A$1,A1531,10000)</f>
        <v>130997965.31559999</v>
      </c>
      <c r="G1531" s="8">
        <f>[1]!s_val_pe_ttm($A$1,A1531)</f>
        <v>25.424800872802734</v>
      </c>
      <c r="H1531" s="8">
        <f>[1]!s_val_dividendyield2($A$1,A1531)</f>
        <v>1.0732999999999999</v>
      </c>
      <c r="I1531" s="8">
        <f>[1]!s_val_pb_lf($A$1,A1531)</f>
        <v>2.9899001121520996</v>
      </c>
      <c r="J1531" s="11">
        <f>[1]!i_val_pe_percentile("881001.WI",A1531,"2000-01-01",A1531)</f>
        <v>48.783783783783782</v>
      </c>
      <c r="K1531" s="8">
        <f>[1]!macd("881001.WI",A1531,26,12,9,1,1,1)</f>
        <v>283.00016633444375</v>
      </c>
      <c r="L1531" s="8">
        <f>[1]!sar("881001.WI",A1531,4,"2","20","1",1)</f>
        <v>5227.0974757056001</v>
      </c>
      <c r="M1531" s="12">
        <f>[1]!kdj("881001.WI",A1531,9,3,3,1,1,1)</f>
        <v>90.99591467010805</v>
      </c>
      <c r="N1531" s="7">
        <f>[1]!rsi("881001.WI",A1531,6,1,1)</f>
        <v>76.676715004333147</v>
      </c>
      <c r="O1531" s="7">
        <f>[1]!atr("881001.WI",A1531,14,"2","1",1)</f>
        <v>145.49089285714288</v>
      </c>
      <c r="P1531" s="21">
        <f>[1]!s_dq_close("000001.SH",A1531,1)</f>
        <v>4393.6859999999997</v>
      </c>
      <c r="Q1531" s="21">
        <f>[1]!s_dq_close("399107.SZ",A1531,1)</f>
        <v>2359.5079999999998</v>
      </c>
    </row>
    <row r="1532" spans="1:17" x14ac:dyDescent="0.25">
      <c r="A1532" s="6">
        <v>42121</v>
      </c>
      <c r="B1532" s="8">
        <f>[1]!i_dq_close($A$1,A1532)</f>
        <v>5508.8167999999996</v>
      </c>
      <c r="C1532" s="8">
        <f>[1]!i_dq_pctchange($A$1,A1532)</f>
        <v>1.6387688580411282</v>
      </c>
      <c r="D1532" s="8">
        <f>[1]!s_dq_volume("881001.WI",A1532,1000000)</f>
        <v>101345.701856</v>
      </c>
      <c r="E1532" s="8">
        <f>[1]!s_dq_turn($A$1,A1532)</f>
        <v>3.0449000000000002</v>
      </c>
      <c r="F1532" s="8">
        <f>[1]!s_share_freeshares($A$1,A1532,10000)</f>
        <v>131136482.30840001</v>
      </c>
      <c r="G1532" s="8">
        <f>[1]!s_val_pe_ttm($A$1,A1532)</f>
        <v>26.093599319458008</v>
      </c>
      <c r="H1532" s="8">
        <f>[1]!s_val_dividendyield2($A$1,A1532)</f>
        <v>1.0447</v>
      </c>
      <c r="I1532" s="8">
        <f>[1]!s_val_pb_lf($A$1,A1532)</f>
        <v>3.0546000003814697</v>
      </c>
      <c r="J1532" s="11">
        <f>[1]!i_val_pe_percentile("881001.WI",A1532,"2000-01-01",A1532)</f>
        <v>49.175898405836257</v>
      </c>
      <c r="K1532" s="8">
        <f>[1]!macd("881001.WI",A1532,26,12,9,1,1,1)</f>
        <v>288.13021122362079</v>
      </c>
      <c r="L1532" s="8">
        <f>[1]!sar("881001.WI",A1532,4,"2","20","1",1)</f>
        <v>5277.1102005644798</v>
      </c>
      <c r="M1532" s="12">
        <f>[1]!kdj("881001.WI",A1532,9,3,3,1,1,1)</f>
        <v>92.733029682246183</v>
      </c>
      <c r="N1532" s="7">
        <f>[1]!rsi("881001.WI",A1532,6,1,1)</f>
        <v>80.867793291915675</v>
      </c>
      <c r="O1532" s="7">
        <f>[1]!atr("881001.WI",A1532,14,"2","1",1)</f>
        <v>145.27414285714283</v>
      </c>
      <c r="P1532" s="21">
        <f>[1]!s_dq_close("000001.SH",A1532,1)</f>
        <v>4527.3959999999997</v>
      </c>
      <c r="Q1532" s="21">
        <f>[1]!s_dq_close("399107.SZ",A1532,1)</f>
        <v>2375.1759999999999</v>
      </c>
    </row>
    <row r="1533" spans="1:17" x14ac:dyDescent="0.25">
      <c r="A1533" s="6">
        <v>42122</v>
      </c>
      <c r="B1533" s="8">
        <f>[1]!i_dq_close($A$1,A1533)</f>
        <v>5384.3032000000003</v>
      </c>
      <c r="C1533" s="8">
        <f>[1]!i_dq_pctchange($A$1,A1533)</f>
        <v>-2.2602603157904855</v>
      </c>
      <c r="D1533" s="8">
        <f>[1]!s_dq_volume("881001.WI",A1533,1000000)</f>
        <v>109892.994429</v>
      </c>
      <c r="E1533" s="8">
        <f>[1]!s_dq_turn($A$1,A1533)</f>
        <v>3.2995000000000001</v>
      </c>
      <c r="F1533" s="8">
        <f>[1]!s_share_freeshares($A$1,A1533,10000)</f>
        <v>131283268.33499999</v>
      </c>
      <c r="G1533" s="8">
        <f>[1]!s_val_pe_ttm($A$1,A1533)</f>
        <v>25.840900421142578</v>
      </c>
      <c r="H1533" s="8">
        <f>[1]!s_val_dividendyield2($A$1,A1533)</f>
        <v>1.0630999999999999</v>
      </c>
      <c r="I1533" s="8">
        <f>[1]!s_val_pb_lf($A$1,A1533)</f>
        <v>2.9995999336242676</v>
      </c>
      <c r="J1533" s="11">
        <f>[1]!i_val_pe_percentile("881001.WI",A1533,"2000-01-01",A1533)</f>
        <v>49.081577525661807</v>
      </c>
      <c r="K1533" s="8">
        <f>[1]!macd("881001.WI",A1533,26,12,9,1,1,1)</f>
        <v>278.9332331598871</v>
      </c>
      <c r="L1533" s="8">
        <f>[1]!sar("881001.WI",A1533,4,"2","20","1",1)</f>
        <v>5328.0972404515842</v>
      </c>
      <c r="M1533" s="12">
        <f>[1]!kdj("881001.WI",A1533,9,3,3,1,1,1)</f>
        <v>87.114291743325566</v>
      </c>
      <c r="N1533" s="7">
        <f>[1]!rsi("881001.WI",A1533,6,1,1)</f>
        <v>62.096819256204263</v>
      </c>
      <c r="O1533" s="7">
        <f>[1]!atr("881001.WI",A1533,14,"2","1",1)</f>
        <v>148.4331499999999</v>
      </c>
      <c r="P1533" s="21">
        <f>[1]!s_dq_close("000001.SH",A1533,1)</f>
        <v>4476.2150000000001</v>
      </c>
      <c r="Q1533" s="21">
        <f>[1]!s_dq_close("399107.SZ",A1533,1)</f>
        <v>2309.4659999999999</v>
      </c>
    </row>
    <row r="1534" spans="1:17" x14ac:dyDescent="0.25">
      <c r="A1534" s="6">
        <v>42123</v>
      </c>
      <c r="B1534" s="8">
        <f>[1]!i_dq_close($A$1,A1534)</f>
        <v>5467.9975999999997</v>
      </c>
      <c r="C1534" s="8">
        <f>[1]!i_dq_pctchange($A$1,A1534)</f>
        <v>1.554414691951215</v>
      </c>
      <c r="D1534" s="8">
        <f>[1]!s_dq_volume("881001.WI",A1534,1000000)</f>
        <v>78999.509229999996</v>
      </c>
      <c r="E1534" s="8">
        <f>[1]!s_dq_turn($A$1,A1534)</f>
        <v>2.3693</v>
      </c>
      <c r="F1534" s="8">
        <f>[1]!s_share_freeshares($A$1,A1534,10000)</f>
        <v>131557525.9278</v>
      </c>
      <c r="G1534" s="8">
        <f>[1]!s_val_pe_ttm($A$1,A1534)</f>
        <v>25.878200531005859</v>
      </c>
      <c r="H1534" s="8">
        <f>[1]!s_val_dividendyield2($A$1,A1534)</f>
        <v>1.0543</v>
      </c>
      <c r="I1534" s="8">
        <f>[1]!s_val_pb_lf($A$1,A1534)</f>
        <v>2.9835000038146973</v>
      </c>
      <c r="J1534" s="11">
        <f>[1]!i_val_pe_percentile("881001.WI",A1534,"2000-01-01",A1534)</f>
        <v>49.095328112341349</v>
      </c>
      <c r="K1534" s="8">
        <f>[1]!macd("881001.WI",A1534,26,12,9,1,1,1)</f>
        <v>275.22537361525247</v>
      </c>
      <c r="L1534" s="8">
        <f>[1]!sar("881001.WI",A1534,4,"2","20","1",1)</f>
        <v>5338.0264999999999</v>
      </c>
      <c r="M1534" s="12">
        <f>[1]!kdj("881001.WI",A1534,9,3,3,1,1,1)</f>
        <v>86.879944567686721</v>
      </c>
      <c r="N1534" s="7">
        <f>[1]!rsi("881001.WI",A1534,6,1,1)</f>
        <v>68.074234102500682</v>
      </c>
      <c r="O1534" s="7">
        <f>[1]!atr("881001.WI",A1534,14,"2","1",1)</f>
        <v>146.00572142857132</v>
      </c>
      <c r="P1534" s="21">
        <f>[1]!s_dq_close("000001.SH",A1534,1)</f>
        <v>4476.62</v>
      </c>
      <c r="Q1534" s="21">
        <f>[1]!s_dq_close("399107.SZ",A1534,1)</f>
        <v>2358.0250000000001</v>
      </c>
    </row>
    <row r="1535" spans="1:17" x14ac:dyDescent="0.25">
      <c r="A1535" s="6">
        <v>42124</v>
      </c>
      <c r="B1535" s="8">
        <f>[1]!i_dq_close($A$1,A1535)</f>
        <v>5470.8307999999997</v>
      </c>
      <c r="C1535" s="8">
        <f>[1]!i_dq_pctchange($A$1,A1535)</f>
        <v>5.1814214402728223E-2</v>
      </c>
      <c r="D1535" s="8">
        <f>[1]!s_dq_volume("881001.WI",A1535,1000000)</f>
        <v>80017.096995999993</v>
      </c>
      <c r="E1535" s="8">
        <f>[1]!s_dq_turn($A$1,A1535)</f>
        <v>2.3969</v>
      </c>
      <c r="F1535" s="8">
        <f>[1]!s_share_freeshares($A$1,A1535,10000)</f>
        <v>131754155.12819999</v>
      </c>
      <c r="G1535" s="8">
        <f>[1]!s_val_pe_ttm($A$1,A1535)</f>
        <v>25.562099456787109</v>
      </c>
      <c r="H1535" s="8">
        <f>[1]!s_val_dividendyield2($A$1,A1535)</f>
        <v>1.0566</v>
      </c>
      <c r="I1535" s="8">
        <f>[1]!s_val_pb_lf($A$1,A1535)</f>
        <v>2.9138000011444092</v>
      </c>
      <c r="J1535" s="11">
        <f>[1]!i_val_pe_percentile("881001.WI",A1535,"2000-01-01",A1535)</f>
        <v>48.866090712742981</v>
      </c>
      <c r="K1535" s="8">
        <f>[1]!macd("881001.WI",A1535,26,12,9,1,1,1)</f>
        <v>269.40989421572249</v>
      </c>
      <c r="L1535" s="8">
        <f>[1]!sar("881001.WI",A1535,4,"2","20","1",1)</f>
        <v>5376.8302800000001</v>
      </c>
      <c r="M1535" s="12">
        <f>[1]!kdj("881001.WI",A1535,9,3,3,1,1,1)</f>
        <v>86.438701382232011</v>
      </c>
      <c r="N1535" s="7">
        <f>[1]!rsi("881001.WI",A1535,6,1,1)</f>
        <v>68.277454757034874</v>
      </c>
      <c r="O1535" s="7">
        <f>[1]!atr("881001.WI",A1535,14,"2","1",1)</f>
        <v>138.91409999999991</v>
      </c>
      <c r="P1535" s="21">
        <f>[1]!s_dq_close("000001.SH",A1535,1)</f>
        <v>4441.6549999999997</v>
      </c>
      <c r="Q1535" s="21">
        <f>[1]!s_dq_close("399107.SZ",A1535,1)</f>
        <v>2371.2359999999999</v>
      </c>
    </row>
    <row r="1536" spans="1:17" x14ac:dyDescent="0.25">
      <c r="A1536" s="6">
        <v>42128</v>
      </c>
      <c r="B1536" s="8">
        <f>[1]!i_dq_close($A$1,A1536)</f>
        <v>5519.1103999999996</v>
      </c>
      <c r="C1536" s="8">
        <f>[1]!i_dq_pctchange($A$1,A1536)</f>
        <v>0.88249119311092294</v>
      </c>
      <c r="D1536" s="8">
        <f>[1]!s_dq_volume("881001.WI",A1536,1000000)</f>
        <v>75529.264125999995</v>
      </c>
      <c r="E1536" s="8">
        <f>[1]!s_dq_turn($A$1,A1536)</f>
        <v>2.2612999999999999</v>
      </c>
      <c r="F1536" s="8">
        <f>[1]!s_share_freeshares($A$1,A1536,10000)</f>
        <v>131839537.6948</v>
      </c>
      <c r="G1536" s="8">
        <f>[1]!s_val_pe_ttm($A$1,A1536)</f>
        <v>25.768400192260742</v>
      </c>
      <c r="H1536" s="8">
        <f>[1]!s_val_dividendyield2($A$1,A1536)</f>
        <v>1.0610999999999999</v>
      </c>
      <c r="I1536" s="8">
        <f>[1]!s_val_pb_lf($A$1,A1536)</f>
        <v>2.9368999004364014</v>
      </c>
      <c r="J1536" s="11">
        <f>[1]!i_val_pe_percentile("881001.WI",A1536,"2000-01-01",A1536)</f>
        <v>49.041835357624834</v>
      </c>
      <c r="K1536" s="8">
        <f>[1]!macd("881001.WI",A1536,26,12,9,1,1,1)</f>
        <v>265.63477281477117</v>
      </c>
      <c r="L1536" s="8">
        <f>[1]!sar("881001.WI",A1536,4,"2","20","1",1)</f>
        <v>5409.4776840000004</v>
      </c>
      <c r="M1536" s="12">
        <f>[1]!kdj("881001.WI",A1536,9,3,3,1,1,1)</f>
        <v>89.415186493357353</v>
      </c>
      <c r="N1536" s="7">
        <f>[1]!rsi("881001.WI",A1536,6,1,1)</f>
        <v>71.931049486417621</v>
      </c>
      <c r="O1536" s="7">
        <f>[1]!atr("881001.WI",A1536,14,"2","1",1)</f>
        <v>138.53309285714275</v>
      </c>
      <c r="P1536" s="21">
        <f>[1]!s_dq_close("000001.SH",A1536,1)</f>
        <v>4480.4639999999999</v>
      </c>
      <c r="Q1536" s="21">
        <f>[1]!s_dq_close("399107.SZ",A1536,1)</f>
        <v>2385.4879999999998</v>
      </c>
    </row>
    <row r="1537" spans="1:17" x14ac:dyDescent="0.25">
      <c r="A1537" s="6">
        <v>42129</v>
      </c>
      <c r="B1537" s="8">
        <f>[1]!i_dq_close($A$1,A1537)</f>
        <v>5314.8886000000002</v>
      </c>
      <c r="C1537" s="8">
        <f>[1]!i_dq_pctchange($A$1,A1537)</f>
        <v>-3.7002666226788898</v>
      </c>
      <c r="D1537" s="8">
        <f>[1]!s_dq_volume("881001.WI",A1537,1000000)</f>
        <v>87045.991817999995</v>
      </c>
      <c r="E1537" s="8">
        <f>[1]!s_dq_turn($A$1,A1537)</f>
        <v>2.6046999999999998</v>
      </c>
      <c r="F1537" s="8">
        <f>[1]!s_share_freeshares($A$1,A1537,10000)</f>
        <v>131945093.4772</v>
      </c>
      <c r="G1537" s="8">
        <f>[1]!s_val_pe_ttm($A$1,A1537)</f>
        <v>24.836799621582031</v>
      </c>
      <c r="H1537" s="8">
        <f>[1]!s_val_dividendyield2($A$1,A1537)</f>
        <v>1.1028</v>
      </c>
      <c r="I1537" s="8">
        <f>[1]!s_val_pb_lf($A$1,A1537)</f>
        <v>2.8303999900817871</v>
      </c>
      <c r="J1537" s="11">
        <f>[1]!i_val_pe_percentile("881001.WI",A1537,"2000-01-01",A1537)</f>
        <v>48.273070696168375</v>
      </c>
      <c r="K1537" s="8">
        <f>[1]!macd("881001.WI",A1537,26,12,9,1,1,1)</f>
        <v>243.35868199847209</v>
      </c>
      <c r="L1537" s="8">
        <f>[1]!sar("881001.WI",A1537,4,"2","20","1",1)</f>
        <v>5540.0672999999997</v>
      </c>
      <c r="M1537" s="12">
        <f>[1]!kdj("881001.WI",A1537,9,3,3,1,1,1)</f>
        <v>63.564476136868258</v>
      </c>
      <c r="N1537" s="7">
        <f>[1]!rsi("881001.WI",A1537,6,1,1)</f>
        <v>45.393311751034773</v>
      </c>
      <c r="O1537" s="7">
        <f>[1]!atr("881001.WI",A1537,14,"2","1",1)</f>
        <v>147.62950714285702</v>
      </c>
      <c r="P1537" s="21">
        <f>[1]!s_dq_close("000001.SH",A1537,1)</f>
        <v>4298.7060000000001</v>
      </c>
      <c r="Q1537" s="21">
        <f>[1]!s_dq_close("399107.SZ",A1537,1)</f>
        <v>2318.6410000000001</v>
      </c>
    </row>
    <row r="1538" spans="1:17" x14ac:dyDescent="0.25">
      <c r="A1538" s="6">
        <v>42130</v>
      </c>
      <c r="B1538" s="8">
        <f>[1]!i_dq_close($A$1,A1538)</f>
        <v>5263.152</v>
      </c>
      <c r="C1538" s="8">
        <f>[1]!i_dq_pctchange($A$1,A1538)</f>
        <v>-0.97342774032931156</v>
      </c>
      <c r="D1538" s="8">
        <f>[1]!s_dq_volume("881001.WI",A1538,1000000)</f>
        <v>74562.115046999999</v>
      </c>
      <c r="E1538" s="8">
        <f>[1]!s_dq_turn($A$1,A1538)</f>
        <v>2.2301000000000002</v>
      </c>
      <c r="F1538" s="8">
        <f>[1]!s_share_freeshares($A$1,A1538,10000)</f>
        <v>132010819.99770001</v>
      </c>
      <c r="G1538" s="8">
        <f>[1]!s_val_pe_ttm($A$1,A1538)</f>
        <v>24.54789924621582</v>
      </c>
      <c r="H1538" s="8">
        <f>[1]!s_val_dividendyield2($A$1,A1538)</f>
        <v>1.1142000000000001</v>
      </c>
      <c r="I1538" s="8">
        <f>[1]!s_val_pb_lf($A$1,A1538)</f>
        <v>2.7976000308990479</v>
      </c>
      <c r="J1538" s="11">
        <f>[1]!i_val_pe_percentile("881001.WI",A1538,"2000-01-01",A1538)</f>
        <v>47.963312651739955</v>
      </c>
      <c r="K1538" s="8">
        <f>[1]!macd("881001.WI",A1538,26,12,9,1,1,1)</f>
        <v>219.0054497976862</v>
      </c>
      <c r="L1538" s="8">
        <f>[1]!sar("881001.WI",A1538,4,"2","20","1",1)</f>
        <v>5535.0060159999994</v>
      </c>
      <c r="M1538" s="12">
        <f>[1]!kdj("881001.WI",A1538,9,3,3,1,1,1)</f>
        <v>47.185444995722911</v>
      </c>
      <c r="N1538" s="7">
        <f>[1]!rsi("881001.WI",A1538,6,1,1)</f>
        <v>40.815578443788667</v>
      </c>
      <c r="O1538" s="7">
        <f>[1]!atr("881001.WI",A1538,14,"2","1",1)</f>
        <v>153.17680714285703</v>
      </c>
      <c r="P1538" s="21">
        <f>[1]!s_dq_close("000001.SH",A1538,1)</f>
        <v>4229.2659999999996</v>
      </c>
      <c r="Q1538" s="21">
        <f>[1]!s_dq_close("399107.SZ",A1538,1)</f>
        <v>2306.9369999999999</v>
      </c>
    </row>
    <row r="1539" spans="1:17" x14ac:dyDescent="0.25">
      <c r="A1539" s="6">
        <v>42131</v>
      </c>
      <c r="B1539" s="8">
        <f>[1]!i_dq_close($A$1,A1539)</f>
        <v>5154.8991999999998</v>
      </c>
      <c r="C1539" s="8">
        <f>[1]!i_dq_pctchange($A$1,A1539)</f>
        <v>-2.0568055036221682</v>
      </c>
      <c r="D1539" s="8">
        <f>[1]!s_dq_volume("881001.WI",A1539,1000000)</f>
        <v>61787.43964199999</v>
      </c>
      <c r="E1539" s="8">
        <f>[1]!s_dq_turn($A$1,A1539)</f>
        <v>1.8468</v>
      </c>
      <c r="F1539" s="8">
        <f>[1]!s_share_freeshares($A$1,A1539,10000)</f>
        <v>132202174.28219999</v>
      </c>
      <c r="G1539" s="8">
        <f>[1]!s_val_pe_ttm($A$1,A1539)</f>
        <v>24.01460075378418</v>
      </c>
      <c r="H1539" s="8">
        <f>[1]!s_val_dividendyield2($A$1,A1539)</f>
        <v>1.1388</v>
      </c>
      <c r="I1539" s="8">
        <f>[1]!s_val_pb_lf($A$1,A1539)</f>
        <v>2.7369999885559082</v>
      </c>
      <c r="J1539" s="11">
        <f>[1]!i_val_pe_percentile("881001.WI",A1539,"2000-01-01",A1539)</f>
        <v>47.276159654800431</v>
      </c>
      <c r="K1539" s="8">
        <f>[1]!macd("881001.WI",A1539,26,12,9,1,1,1)</f>
        <v>188.793942520173</v>
      </c>
      <c r="L1539" s="8">
        <f>[1]!sar("881001.WI",A1539,4,"2","20","1",1)</f>
        <v>5522.2643593599996</v>
      </c>
      <c r="M1539" s="12">
        <f>[1]!kdj("881001.WI",A1539,9,3,3,1,1,1)</f>
        <v>31.949824369844478</v>
      </c>
      <c r="N1539" s="7">
        <f>[1]!rsi("881001.WI",A1539,6,1,1)</f>
        <v>32.568821985224389</v>
      </c>
      <c r="O1539" s="7">
        <f>[1]!atr("881001.WI",A1539,14,"2","1",1)</f>
        <v>145.28481428571422</v>
      </c>
      <c r="P1539" s="21">
        <f>[1]!s_dq_close("000001.SH",A1539,1)</f>
        <v>4112.2139999999999</v>
      </c>
      <c r="Q1539" s="21">
        <f>[1]!s_dq_close("399107.SZ",A1539,1)</f>
        <v>2280.348</v>
      </c>
    </row>
    <row r="1540" spans="1:17" x14ac:dyDescent="0.25">
      <c r="A1540" s="6">
        <v>42132</v>
      </c>
      <c r="B1540" s="8">
        <f>[1]!i_dq_close($A$1,A1540)</f>
        <v>5329.7915999999996</v>
      </c>
      <c r="C1540" s="8">
        <f>[1]!i_dq_pctchange($A$1,A1540)</f>
        <v>3.3927414138379222</v>
      </c>
      <c r="D1540" s="8">
        <f>[1]!s_dq_volume("881001.WI",A1540,1000000)</f>
        <v>64913.313077999999</v>
      </c>
      <c r="E1540" s="8">
        <f>[1]!s_dq_turn($A$1,A1540)</f>
        <v>1.9380999999999999</v>
      </c>
      <c r="F1540" s="8">
        <f>[1]!s_share_freeshares($A$1,A1540,10000)</f>
        <v>132440472.9445</v>
      </c>
      <c r="G1540" s="8">
        <f>[1]!s_val_pe_ttm($A$1,A1540)</f>
        <v>24.706300735473633</v>
      </c>
      <c r="H1540" s="8">
        <f>[1]!s_val_dividendyield2($A$1,A1540)</f>
        <v>1.1055999999999999</v>
      </c>
      <c r="I1540" s="8">
        <f>[1]!s_val_pb_lf($A$1,A1540)</f>
        <v>2.8159999847412109</v>
      </c>
      <c r="J1540" s="11">
        <f>[1]!i_val_pe_percentile("881001.WI",A1540,"2000-01-01",A1540)</f>
        <v>48.207063898624966</v>
      </c>
      <c r="K1540" s="8">
        <f>[1]!macd("881001.WI",A1540,26,12,9,1,1,1)</f>
        <v>176.92399074981313</v>
      </c>
      <c r="L1540" s="8">
        <f>[1]!sar("881001.WI",A1540,4,"2","20","1",1)</f>
        <v>5499.8756197983994</v>
      </c>
      <c r="M1540" s="12">
        <f>[1]!kdj("881001.WI",A1540,9,3,3,1,1,1)</f>
        <v>36.704542246963008</v>
      </c>
      <c r="N1540" s="7">
        <f>[1]!rsi("881001.WI",A1540,6,1,1)</f>
        <v>51.548143439049589</v>
      </c>
      <c r="O1540" s="7">
        <f>[1]!atr("881001.WI",A1540,14,"2","1",1)</f>
        <v>150.64226428571419</v>
      </c>
      <c r="P1540" s="21">
        <f>[1]!s_dq_close("000001.SH",A1540,1)</f>
        <v>4205.9170000000004</v>
      </c>
      <c r="Q1540" s="21">
        <f>[1]!s_dq_close("399107.SZ",A1540,1)</f>
        <v>2375.5610000000001</v>
      </c>
    </row>
    <row r="1541" spans="1:17" x14ac:dyDescent="0.25">
      <c r="A1541" s="6">
        <v>42135</v>
      </c>
      <c r="B1541" s="8">
        <f>[1]!i_dq_close($A$1,A1541)</f>
        <v>5550.3612999999996</v>
      </c>
      <c r="C1541" s="8">
        <f>[1]!i_dq_pctchange($A$1,A1541)</f>
        <v>4.1384301029706307</v>
      </c>
      <c r="D1541" s="8">
        <f>[1]!s_dq_volume("881001.WI",A1541,1000000)</f>
        <v>80275.881334000005</v>
      </c>
      <c r="E1541" s="8">
        <f>[1]!s_dq_turn($A$1,A1541)</f>
        <v>2.3953000000000002</v>
      </c>
      <c r="F1541" s="8">
        <f>[1]!s_share_freeshares($A$1,A1541,10000)</f>
        <v>132811274.8515</v>
      </c>
      <c r="G1541" s="8">
        <f>[1]!s_val_pe_ttm($A$1,A1541)</f>
        <v>25.56410026550293</v>
      </c>
      <c r="H1541" s="8">
        <f>[1]!s_val_dividendyield2($A$1,A1541)</f>
        <v>1.0621</v>
      </c>
      <c r="I1541" s="8">
        <f>[1]!s_val_pb_lf($A$1,A1541)</f>
        <v>2.9138000011444092</v>
      </c>
      <c r="J1541" s="11">
        <f>[1]!i_val_pe_percentile("881001.WI",A1541,"2000-01-01",A1541)</f>
        <v>48.921832884097036</v>
      </c>
      <c r="K1541" s="8">
        <f>[1]!macd("881001.WI",A1541,26,12,9,1,1,1)</f>
        <v>183.20324687559969</v>
      </c>
      <c r="L1541" s="8">
        <f>[1]!sar("881001.WI",A1541,4,"2","20","1",1)</f>
        <v>5149.1187</v>
      </c>
      <c r="M1541" s="12">
        <f>[1]!kdj("881001.WI",A1541,9,3,3,1,1,1)</f>
        <v>57.788147723835472</v>
      </c>
      <c r="N1541" s="7">
        <f>[1]!rsi("881001.WI",A1541,6,1,1)</f>
        <v>66.021757951813569</v>
      </c>
      <c r="O1541" s="7">
        <f>[1]!atr("881001.WI",A1541,14,"2","1",1)</f>
        <v>153.22189285714279</v>
      </c>
      <c r="P1541" s="21">
        <f>[1]!s_dq_close("000001.SH",A1541,1)</f>
        <v>4333.5839999999998</v>
      </c>
      <c r="Q1541" s="21">
        <f>[1]!s_dq_close("399107.SZ",A1541,1)</f>
        <v>2482.2719999999999</v>
      </c>
    </row>
    <row r="1542" spans="1:17" x14ac:dyDescent="0.25">
      <c r="A1542" s="6">
        <v>42136</v>
      </c>
      <c r="B1542" s="8">
        <f>[1]!i_dq_close($A$1,A1542)</f>
        <v>5665.1394</v>
      </c>
      <c r="C1542" s="8">
        <f>[1]!i_dq_pctchange($A$1,A1542)</f>
        <v>2.0679392528915272</v>
      </c>
      <c r="D1542" s="8">
        <f>[1]!s_dq_volume("881001.WI",A1542,1000000)</f>
        <v>85255.566751999999</v>
      </c>
      <c r="E1542" s="8">
        <f>[1]!s_dq_turn($A$1,A1542)</f>
        <v>2.5405000000000002</v>
      </c>
      <c r="F1542" s="8">
        <f>[1]!s_share_freeshares($A$1,A1542,10000)</f>
        <v>133066499.5854</v>
      </c>
      <c r="G1542" s="8">
        <f>[1]!s_val_pe_ttm($A$1,A1542)</f>
        <v>26.010000228881836</v>
      </c>
      <c r="H1542" s="8">
        <f>[1]!s_val_dividendyield2($A$1,A1542)</f>
        <v>1.0444</v>
      </c>
      <c r="I1542" s="8">
        <f>[1]!s_val_pb_lf($A$1,A1542)</f>
        <v>2.9635999202728271</v>
      </c>
      <c r="J1542" s="11">
        <f>[1]!i_val_pe_percentile("881001.WI",A1542,"2000-01-01",A1542)</f>
        <v>49.25895984909728</v>
      </c>
      <c r="K1542" s="8">
        <f>[1]!macd("881001.WI",A1542,26,12,9,1,1,1)</f>
        <v>195.19119344850333</v>
      </c>
      <c r="L1542" s="8">
        <f>[1]!sar("881001.WI",A1542,4,"2","20","1",1)</f>
        <v>5157.1471359999996</v>
      </c>
      <c r="M1542" s="12">
        <f>[1]!kdj("881001.WI",A1542,9,3,3,1,1,1)</f>
        <v>71.852791007633542</v>
      </c>
      <c r="N1542" s="7">
        <f>[1]!rsi("881001.WI",A1542,6,1,1)</f>
        <v>71.363479558457499</v>
      </c>
      <c r="O1542" s="7">
        <f>[1]!atr("881001.WI",A1542,14,"2","1",1)</f>
        <v>150.38067857142849</v>
      </c>
      <c r="P1542" s="21">
        <f>[1]!s_dq_close("000001.SH",A1542,1)</f>
        <v>4401.2190000000001</v>
      </c>
      <c r="Q1542" s="21">
        <f>[1]!s_dq_close("399107.SZ",A1542,1)</f>
        <v>2536.9</v>
      </c>
    </row>
    <row r="1543" spans="1:17" x14ac:dyDescent="0.25">
      <c r="A1543" s="6">
        <v>42137</v>
      </c>
      <c r="B1543" s="8">
        <f>[1]!i_dq_close($A$1,A1543)</f>
        <v>5675.7465000000002</v>
      </c>
      <c r="C1543" s="8">
        <f>[1]!i_dq_pctchange($A$1,A1543)</f>
        <v>0.18723458067069229</v>
      </c>
      <c r="D1543" s="8">
        <f>[1]!s_dq_volume("881001.WI",A1543,1000000)</f>
        <v>85438.808499000006</v>
      </c>
      <c r="E1543" s="8">
        <f>[1]!s_dq_turn($A$1,A1543)</f>
        <v>2.5417000000000001</v>
      </c>
      <c r="F1543" s="8">
        <f>[1]!s_share_freeshares($A$1,A1543,10000)</f>
        <v>133334238.74339999</v>
      </c>
      <c r="G1543" s="8">
        <f>[1]!s_val_pe_ttm($A$1,A1543)</f>
        <v>25.99169921875</v>
      </c>
      <c r="H1543" s="8">
        <f>[1]!s_val_dividendyield2($A$1,A1543)</f>
        <v>1.0469999999999999</v>
      </c>
      <c r="I1543" s="8">
        <f>[1]!s_val_pb_lf($A$1,A1543)</f>
        <v>2.9611001014709473</v>
      </c>
      <c r="J1543" s="11">
        <f>[1]!i_val_pe_percentile("881001.WI",A1543,"2000-01-01",A1543)</f>
        <v>49.21875</v>
      </c>
      <c r="K1543" s="8">
        <f>[1]!macd("881001.WI",A1543,26,12,9,1,1,1)</f>
        <v>203.20520864438549</v>
      </c>
      <c r="L1543" s="8">
        <f>[1]!sar("881001.WI",A1543,4,"2","20","1",1)</f>
        <v>5177.4705265599996</v>
      </c>
      <c r="M1543" s="12">
        <f>[1]!kdj("881001.WI",A1543,9,3,3,1,1,1)</f>
        <v>78.019801701583944</v>
      </c>
      <c r="N1543" s="7">
        <f>[1]!rsi("881001.WI",A1543,6,1,1)</f>
        <v>71.854176312659064</v>
      </c>
      <c r="O1543" s="7">
        <f>[1]!atr("881001.WI",A1543,14,"2","1",1)</f>
        <v>148.48774999999992</v>
      </c>
      <c r="P1543" s="21">
        <f>[1]!s_dq_close("000001.SH",A1543,1)</f>
        <v>4375.76</v>
      </c>
      <c r="Q1543" s="21">
        <f>[1]!s_dq_close("399107.SZ",A1543,1)</f>
        <v>2557.8130000000001</v>
      </c>
    </row>
    <row r="1544" spans="1:17" x14ac:dyDescent="0.25">
      <c r="A1544" s="6">
        <v>42138</v>
      </c>
      <c r="B1544" s="8">
        <f>[1]!i_dq_close($A$1,A1544)</f>
        <v>5684.1058999999996</v>
      </c>
      <c r="C1544" s="8">
        <f>[1]!i_dq_pctchange($A$1,A1544)</f>
        <v>0.14728282878735632</v>
      </c>
      <c r="D1544" s="8">
        <f>[1]!s_dq_volume("881001.WI",A1544,1000000)</f>
        <v>78322.386054999995</v>
      </c>
      <c r="E1544" s="8">
        <f>[1]!s_dq_turn($A$1,A1544)</f>
        <v>2.3277000000000001</v>
      </c>
      <c r="F1544" s="8">
        <f>[1]!s_share_freeshares($A$1,A1544,10000)</f>
        <v>133731621.15899999</v>
      </c>
      <c r="G1544" s="8">
        <f>[1]!s_val_pe_ttm($A$1,A1544)</f>
        <v>26.025699615478516</v>
      </c>
      <c r="H1544" s="8">
        <f>[1]!s_val_dividendyield2($A$1,A1544)</f>
        <v>1.0446</v>
      </c>
      <c r="I1544" s="8">
        <f>[1]!s_val_pb_lf($A$1,A1544)</f>
        <v>2.9655001163482666</v>
      </c>
      <c r="J1544" s="11">
        <f>[1]!i_val_pe_percentile("881001.WI",A1544,"2000-01-01",A1544)</f>
        <v>49.286291408564502</v>
      </c>
      <c r="K1544" s="8">
        <f>[1]!macd("881001.WI",A1544,26,12,9,1,1,1)</f>
        <v>207.83511332897251</v>
      </c>
      <c r="L1544" s="8">
        <f>[1]!sar("881001.WI",A1544,4,"2","20","1",1)</f>
        <v>5210.7404529664</v>
      </c>
      <c r="M1544" s="12">
        <f>[1]!kdj("881001.WI",A1544,9,3,3,1,1,1)</f>
        <v>82.609217792288689</v>
      </c>
      <c r="N1544" s="7">
        <f>[1]!rsi("881001.WI",A1544,6,1,1)</f>
        <v>72.303009752740095</v>
      </c>
      <c r="O1544" s="7">
        <f>[1]!atr("881001.WI",A1544,14,"2","1",1)</f>
        <v>146.96566428571421</v>
      </c>
      <c r="P1544" s="21">
        <f>[1]!s_dq_close("000001.SH",A1544,1)</f>
        <v>4378.3109999999997</v>
      </c>
      <c r="Q1544" s="21">
        <f>[1]!s_dq_close("399107.SZ",A1544,1)</f>
        <v>2566.4070000000002</v>
      </c>
    </row>
    <row r="1545" spans="1:17" x14ac:dyDescent="0.25">
      <c r="A1545" s="6">
        <v>42139</v>
      </c>
      <c r="B1545" s="8">
        <f>[1]!i_dq_close($A$1,A1545)</f>
        <v>5621.2568000000001</v>
      </c>
      <c r="C1545" s="8">
        <f>[1]!i_dq_pctchange($A$1,A1545)</f>
        <v>-1.1056989631385907</v>
      </c>
      <c r="D1545" s="8">
        <f>[1]!s_dq_volume("881001.WI",A1545,1000000)</f>
        <v>74606.077944999997</v>
      </c>
      <c r="E1545" s="8">
        <f>[1]!s_dq_turn($A$1,A1545)</f>
        <v>2.2082999999999999</v>
      </c>
      <c r="F1545" s="8">
        <f>[1]!s_share_freeshares($A$1,A1545,10000)</f>
        <v>134981501.7789</v>
      </c>
      <c r="G1545" s="8">
        <f>[1]!s_val_pe_ttm($A$1,A1545)</f>
        <v>25.70789909362793</v>
      </c>
      <c r="H1545" s="8">
        <f>[1]!s_val_dividendyield2($A$1,A1545)</f>
        <v>1.0589</v>
      </c>
      <c r="I1545" s="8">
        <f>[1]!s_val_pb_lf($A$1,A1545)</f>
        <v>2.9289000034332275</v>
      </c>
      <c r="J1545" s="11">
        <f>[1]!i_val_pe_percentile("881001.WI",A1545,"2000-01-01",A1545)</f>
        <v>49.003769520732362</v>
      </c>
      <c r="K1545" s="8">
        <f>[1]!macd("881001.WI",A1545,26,12,9,1,1,1)</f>
        <v>204.08043679035654</v>
      </c>
      <c r="L1545" s="8">
        <f>[1]!sar("881001.WI",A1545,4,"2","20","1",1)</f>
        <v>5242.0141837884157</v>
      </c>
      <c r="M1545" s="12">
        <f>[1]!kdj("881001.WI",A1545,9,3,3,1,1,1)</f>
        <v>82.074476896556519</v>
      </c>
      <c r="N1545" s="7">
        <f>[1]!rsi("881001.WI",A1545,6,1,1)</f>
        <v>63.209000921677031</v>
      </c>
      <c r="O1545" s="7">
        <f>[1]!atr("881001.WI",A1545,14,"2","1",1)</f>
        <v>147.10341428571414</v>
      </c>
      <c r="P1545" s="21">
        <f>[1]!s_dq_close("000001.SH",A1545,1)</f>
        <v>4308.6909999999998</v>
      </c>
      <c r="Q1545" s="21">
        <f>[1]!s_dq_close("399107.SZ",A1545,1)</f>
        <v>2554.2420000000002</v>
      </c>
    </row>
    <row r="1546" spans="1:17" x14ac:dyDescent="0.25">
      <c r="A1546" s="6">
        <v>42142</v>
      </c>
      <c r="B1546" s="8">
        <f>[1]!i_dq_close($A$1,A1546)</f>
        <v>5676.6923999999999</v>
      </c>
      <c r="C1546" s="8">
        <f>[1]!i_dq_pctchange($A$1,A1546)</f>
        <v>0.98617803762318412</v>
      </c>
      <c r="D1546" s="8">
        <f>[1]!s_dq_volume("881001.WI",A1546,1000000)</f>
        <v>67077.044989999995</v>
      </c>
      <c r="E1546" s="8">
        <f>[1]!s_dq_turn($A$1,A1546)</f>
        <v>1.9850000000000001</v>
      </c>
      <c r="F1546" s="8">
        <f>[1]!s_share_freeshares($A$1,A1546,10000)</f>
        <v>135072046.21939999</v>
      </c>
      <c r="G1546" s="8">
        <f>[1]!s_val_pe_ttm($A$1,A1546)</f>
        <v>25.823200225830078</v>
      </c>
      <c r="H1546" s="8">
        <f>[1]!s_val_dividendyield2($A$1,A1546)</f>
        <v>1.0528999999999999</v>
      </c>
      <c r="I1546" s="8">
        <f>[1]!s_val_pb_lf($A$1,A1546)</f>
        <v>2.9384000301361084</v>
      </c>
      <c r="J1546" s="11">
        <f>[1]!i_val_pe_percentile("881001.WI",A1546,"2000-01-01",A1546)</f>
        <v>49.125168236877528</v>
      </c>
      <c r="K1546" s="8">
        <f>[1]!macd("881001.WI",A1546,26,12,9,1,1,1)</f>
        <v>203.23524876961255</v>
      </c>
      <c r="L1546" s="8">
        <f>[1]!sar("881001.WI",A1546,4,"2","20","1",1)</f>
        <v>5271.4114907611111</v>
      </c>
      <c r="M1546" s="12">
        <f>[1]!kdj("881001.WI",A1546,9,3,3,1,1,1)</f>
        <v>84.88835515635752</v>
      </c>
      <c r="N1546" s="7">
        <f>[1]!rsi("881001.WI",A1546,6,1,1)</f>
        <v>67.531475819155688</v>
      </c>
      <c r="O1546" s="7">
        <f>[1]!atr("881001.WI",A1546,14,"2","1",1)</f>
        <v>148.08928571428558</v>
      </c>
      <c r="P1546" s="21">
        <f>[1]!s_dq_close("000001.SH",A1546,1)</f>
        <v>4283.491</v>
      </c>
      <c r="Q1546" s="21">
        <f>[1]!s_dq_close("399107.SZ",A1546,1)</f>
        <v>2615.7399999999998</v>
      </c>
    </row>
    <row r="1547" spans="1:17" x14ac:dyDescent="0.25">
      <c r="A1547" s="6">
        <v>42143</v>
      </c>
      <c r="B1547" s="8">
        <f>[1]!i_dq_close($A$1,A1547)</f>
        <v>5856.8440000000001</v>
      </c>
      <c r="C1547" s="8">
        <f>[1]!i_dq_pctchange($A$1,A1547)</f>
        <v>3.1735311217497029</v>
      </c>
      <c r="D1547" s="8">
        <f>[1]!s_dq_volume("881001.WI",A1547,1000000)</f>
        <v>75074.386885999993</v>
      </c>
      <c r="E1547" s="8">
        <f>[1]!s_dq_turn($A$1,A1547)</f>
        <v>2.2206000000000001</v>
      </c>
      <c r="F1547" s="8">
        <f>[1]!s_share_freeshares($A$1,A1547,10000)</f>
        <v>135216480.8818</v>
      </c>
      <c r="G1547" s="8">
        <f>[1]!s_val_pe_ttm($A$1,A1547)</f>
        <v>26.595600128173828</v>
      </c>
      <c r="H1547" s="8">
        <f>[1]!s_val_dividendyield2($A$1,A1547)</f>
        <v>1.0257000000000001</v>
      </c>
      <c r="I1547" s="8">
        <f>[1]!s_val_pb_lf($A$1,A1547)</f>
        <v>3.025399923324585</v>
      </c>
      <c r="J1547" s="11">
        <f>[1]!i_val_pe_percentile("881001.WI",A1547,"2000-01-01",A1547)</f>
        <v>49.434876210979553</v>
      </c>
      <c r="K1547" s="8">
        <f>[1]!macd("881001.WI",A1547,26,12,9,1,1,1)</f>
        <v>214.62806101809474</v>
      </c>
      <c r="L1547" s="8">
        <f>[1]!sar("881001.WI",A1547,4,"2","20","1",1)</f>
        <v>5299.0449593154444</v>
      </c>
      <c r="M1547" s="12">
        <f>[1]!kdj("881001.WI",A1547,9,3,3,1,1,1)</f>
        <v>89.680300798905748</v>
      </c>
      <c r="N1547" s="7">
        <f>[1]!rsi("881001.WI",A1547,6,1,1)</f>
        <v>77.733292571697618</v>
      </c>
      <c r="O1547" s="7">
        <f>[1]!atr("881001.WI",A1547,14,"2","1",1)</f>
        <v>147.91727857142854</v>
      </c>
      <c r="P1547" s="21">
        <f>[1]!s_dq_close("000001.SH",A1547,1)</f>
        <v>4417.5519999999997</v>
      </c>
      <c r="Q1547" s="21">
        <f>[1]!s_dq_close("399107.SZ",A1547,1)</f>
        <v>2684.9960000000001</v>
      </c>
    </row>
    <row r="1548" spans="1:17" x14ac:dyDescent="0.25">
      <c r="A1548" s="6">
        <v>42144</v>
      </c>
      <c r="B1548" s="8">
        <f>[1]!i_dq_close($A$1,A1548)</f>
        <v>5945.2356</v>
      </c>
      <c r="C1548" s="8">
        <f>[1]!i_dq_pctchange($A$1,A1548)</f>
        <v>1.5092018841546733</v>
      </c>
      <c r="D1548" s="8">
        <f>[1]!s_dq_volume("881001.WI",A1548,1000000)</f>
        <v>88966.817414000005</v>
      </c>
      <c r="E1548" s="8">
        <f>[1]!s_dq_turn($A$1,A1548)</f>
        <v>2.6387999999999998</v>
      </c>
      <c r="F1548" s="8">
        <f>[1]!s_share_freeshares($A$1,A1548,10000)</f>
        <v>135009881.48339999</v>
      </c>
      <c r="G1548" s="8">
        <f>[1]!s_val_pe_ttm($A$1,A1548)</f>
        <v>26.79319953918457</v>
      </c>
      <c r="H1548" s="8">
        <f>[1]!s_val_dividendyield2($A$1,A1548)</f>
        <v>1.0155000000000001</v>
      </c>
      <c r="I1548" s="8">
        <f>[1]!s_val_pb_lf($A$1,A1548)</f>
        <v>3.0471000671386719</v>
      </c>
      <c r="J1548" s="11">
        <f>[1]!i_val_pe_percentile("881001.WI",A1548,"2000-01-01",A1548)</f>
        <v>49.556093623890234</v>
      </c>
      <c r="K1548" s="8">
        <f>[1]!macd("881001.WI",A1548,26,12,9,1,1,1)</f>
        <v>228.15933145758208</v>
      </c>
      <c r="L1548" s="8">
        <f>[1]!sar("881001.WI",A1548,4,"2","20","1",1)</f>
        <v>5344.0885705702085</v>
      </c>
      <c r="M1548" s="12">
        <f>[1]!kdj("881001.WI",A1548,9,3,3,1,1,1)</f>
        <v>89.072281060756254</v>
      </c>
      <c r="N1548" s="7">
        <f>[1]!rsi("881001.WI",A1548,6,1,1)</f>
        <v>81.209511756645227</v>
      </c>
      <c r="O1548" s="7">
        <f>[1]!atr("881001.WI",A1548,14,"2","1",1)</f>
        <v>151.30058571428566</v>
      </c>
      <c r="P1548" s="21">
        <f>[1]!s_dq_close("000001.SH",A1548,1)</f>
        <v>4446.2879999999996</v>
      </c>
      <c r="Q1548" s="21">
        <f>[1]!s_dq_close("399107.SZ",A1548,1)</f>
        <v>2739.518</v>
      </c>
    </row>
    <row r="1549" spans="1:17" x14ac:dyDescent="0.25">
      <c r="A1549" s="6">
        <v>42145</v>
      </c>
      <c r="B1549" s="8">
        <f>[1]!i_dq_close($A$1,A1549)</f>
        <v>6125.0600999999997</v>
      </c>
      <c r="C1549" s="8">
        <f>[1]!i_dq_pctchange($A$1,A1549)</f>
        <v>3.0246824869312112</v>
      </c>
      <c r="D1549" s="8">
        <f>[1]!s_dq_volume("881001.WI",A1549,1000000)</f>
        <v>81681.673362000001</v>
      </c>
      <c r="E1549" s="8">
        <f>[1]!s_dq_turn($A$1,A1549)</f>
        <v>2.4209000000000001</v>
      </c>
      <c r="F1549" s="8">
        <f>[1]!s_share_freeshares($A$1,A1549,10000)</f>
        <v>135142014.94549999</v>
      </c>
      <c r="G1549" s="8">
        <f>[1]!s_val_pe_ttm($A$1,A1549)</f>
        <v>27.448099136352539</v>
      </c>
      <c r="H1549" s="8">
        <f>[1]!s_val_dividendyield2($A$1,A1549)</f>
        <v>0.99209999999999998</v>
      </c>
      <c r="I1549" s="8">
        <f>[1]!s_val_pb_lf($A$1,A1549)</f>
        <v>3.1210000514984131</v>
      </c>
      <c r="J1549" s="11">
        <f>[1]!i_val_pe_percentile("881001.WI",A1549,"2000-01-01",A1549)</f>
        <v>50.376546530392687</v>
      </c>
      <c r="K1549" s="8">
        <f>[1]!macd("881001.WI",A1549,26,12,9,1,1,1)</f>
        <v>250.50562218415871</v>
      </c>
      <c r="L1549" s="8">
        <f>[1]!sar("881001.WI",A1549,4,"2","20","1",1)</f>
        <v>5414.6976035131875</v>
      </c>
      <c r="M1549" s="12">
        <f>[1]!kdj("881001.WI",A1549,9,3,3,1,1,1)</f>
        <v>92.70860346512849</v>
      </c>
      <c r="N1549" s="7">
        <f>[1]!rsi("881001.WI",A1549,6,1,1)</f>
        <v>86.394819785078539</v>
      </c>
      <c r="O1549" s="7">
        <f>[1]!atr("881001.WI",A1549,14,"2","1",1)</f>
        <v>159.00787142857138</v>
      </c>
      <c r="P1549" s="21">
        <f>[1]!s_dq_close("000001.SH",A1549,1)</f>
        <v>4529.4219999999996</v>
      </c>
      <c r="Q1549" s="21">
        <f>[1]!s_dq_close("399107.SZ",A1549,1)</f>
        <v>2838.4690000000001</v>
      </c>
    </row>
    <row r="1550" spans="1:17" x14ac:dyDescent="0.25">
      <c r="A1550" s="6">
        <v>42146</v>
      </c>
      <c r="B1550" s="8">
        <f>[1]!i_dq_close($A$1,A1550)</f>
        <v>6248.2251999999999</v>
      </c>
      <c r="C1550" s="8">
        <f>[1]!i_dq_pctchange($A$1,A1550)</f>
        <v>2.0108390446650501</v>
      </c>
      <c r="D1550" s="8">
        <f>[1]!s_dq_volume("881001.WI",A1550,1000000)</f>
        <v>108713.977569</v>
      </c>
      <c r="E1550" s="8">
        <f>[1]!s_dq_turn($A$1,A1550)</f>
        <v>3.218</v>
      </c>
      <c r="F1550" s="8">
        <f>[1]!s_share_freeshares($A$1,A1550,10000)</f>
        <v>135388428.6586</v>
      </c>
      <c r="G1550" s="8">
        <f>[1]!s_val_pe_ttm($A$1,A1550)</f>
        <v>28.051700592041016</v>
      </c>
      <c r="H1550" s="8">
        <f>[1]!s_val_dividendyield2($A$1,A1550)</f>
        <v>0.97170000000000001</v>
      </c>
      <c r="I1550" s="8">
        <f>[1]!s_val_pb_lf($A$1,A1550)</f>
        <v>3.1893999576568604</v>
      </c>
      <c r="J1550" s="11">
        <f>[1]!i_val_pe_percentile("881001.WI",A1550,"2000-01-01",A1550)</f>
        <v>51.492336649636997</v>
      </c>
      <c r="K1550" s="8">
        <f>[1]!macd("881001.WI",A1550,26,12,9,1,1,1)</f>
        <v>274.98377107610213</v>
      </c>
      <c r="L1550" s="8">
        <f>[1]!sar("881001.WI",A1550,4,"2","20","1",1)</f>
        <v>5499.9587670916053</v>
      </c>
      <c r="M1550" s="12">
        <f>[1]!kdj("881001.WI",A1550,9,3,3,1,1,1)</f>
        <v>94.964292823586035</v>
      </c>
      <c r="N1550" s="7">
        <f>[1]!rsi("881001.WI",A1550,6,1,1)</f>
        <v>88.910089611074042</v>
      </c>
      <c r="O1550" s="7">
        <f>[1]!atr("881001.WI",A1550,14,"2","1",1)</f>
        <v>160.82743571428571</v>
      </c>
      <c r="P1550" s="21">
        <f>[1]!s_dq_close("000001.SH",A1550,1)</f>
        <v>4657.5959999999995</v>
      </c>
      <c r="Q1550" s="21">
        <f>[1]!s_dq_close("399107.SZ",A1550,1)</f>
        <v>2867.491</v>
      </c>
    </row>
    <row r="1551" spans="1:17" x14ac:dyDescent="0.25">
      <c r="A1551" s="6">
        <v>42149</v>
      </c>
      <c r="B1551" s="8">
        <f>[1]!i_dq_close($A$1,A1551)</f>
        <v>6420.5664999999999</v>
      </c>
      <c r="C1551" s="8">
        <f>[1]!i_dq_pctchange($A$1,A1551)</f>
        <v>2.7582440530472563</v>
      </c>
      <c r="D1551" s="8">
        <f>[1]!s_dq_volume("881001.WI",A1551,1000000)</f>
        <v>110081.39075599999</v>
      </c>
      <c r="E1551" s="8">
        <f>[1]!s_dq_turn($A$1,A1551)</f>
        <v>3.2564000000000002</v>
      </c>
      <c r="F1551" s="8">
        <f>[1]!s_share_freeshares($A$1,A1551,10000)</f>
        <v>135691743.4276</v>
      </c>
      <c r="G1551" s="8">
        <f>[1]!s_val_pe_ttm($A$1,A1551)</f>
        <v>28.80109977722168</v>
      </c>
      <c r="H1551" s="8">
        <f>[1]!s_val_dividendyield2($A$1,A1551)</f>
        <v>0.93220000000000003</v>
      </c>
      <c r="I1551" s="8">
        <f>[1]!s_val_pb_lf($A$1,A1551)</f>
        <v>3.2746000289916992</v>
      </c>
      <c r="J1551" s="11">
        <f>[1]!i_val_pe_percentile("881001.WI",A1551,"2000-01-01",A1551)</f>
        <v>52.876344086021511</v>
      </c>
      <c r="K1551" s="8">
        <f>[1]!macd("881001.WI",A1551,26,12,9,1,1,1)</f>
        <v>304.77611369997612</v>
      </c>
      <c r="L1551" s="8">
        <f>[1]!sar("881001.WI",A1551,4,"2","20","1",1)</f>
        <v>5605.2362376987803</v>
      </c>
      <c r="M1551" s="12">
        <f>[1]!kdj("881001.WI",A1551,9,3,3,1,1,1)</f>
        <v>96.640966431968664</v>
      </c>
      <c r="N1551" s="7">
        <f>[1]!rsi("881001.WI",A1551,6,1,1)</f>
        <v>91.537195311963941</v>
      </c>
      <c r="O1551" s="7">
        <f>[1]!atr("881001.WI",A1551,14,"2","1",1)</f>
        <v>160.56132142857146</v>
      </c>
      <c r="P1551" s="21">
        <f>[1]!s_dq_close("000001.SH",A1551,1)</f>
        <v>4813.7979999999998</v>
      </c>
      <c r="Q1551" s="21">
        <f>[1]!s_dq_close("399107.SZ",A1551,1)</f>
        <v>2913.7730000000001</v>
      </c>
    </row>
    <row r="1552" spans="1:17" x14ac:dyDescent="0.25">
      <c r="A1552" s="6">
        <v>42150</v>
      </c>
      <c r="B1552" s="8">
        <f>[1]!i_dq_close($A$1,A1552)</f>
        <v>6626.8028000000004</v>
      </c>
      <c r="C1552" s="8">
        <f>[1]!i_dq_pctchange($A$1,A1552)</f>
        <v>3.2121199897236559</v>
      </c>
      <c r="D1552" s="8">
        <f>[1]!s_dq_volume("881001.WI",A1552,1000000)</f>
        <v>114816.71517900001</v>
      </c>
      <c r="E1552" s="8">
        <f>[1]!s_dq_turn($A$1,A1552)</f>
        <v>3.3938000000000001</v>
      </c>
      <c r="F1552" s="8">
        <f>[1]!s_share_freeshares($A$1,A1552,10000)</f>
        <v>135970760.63769999</v>
      </c>
      <c r="G1552" s="8">
        <f>[1]!s_val_pe_ttm($A$1,A1552)</f>
        <v>29.521999359130859</v>
      </c>
      <c r="H1552" s="8">
        <f>[1]!s_val_dividendyield2($A$1,A1552)</f>
        <v>0.90910000000000002</v>
      </c>
      <c r="I1552" s="8">
        <f>[1]!s_val_pb_lf($A$1,A1552)</f>
        <v>3.3571000099182129</v>
      </c>
      <c r="J1552" s="11">
        <f>[1]!i_val_pe_percentile("881001.WI",A1552,"2000-01-01",A1552)</f>
        <v>54.528352593388874</v>
      </c>
      <c r="K1552" s="8">
        <f>[1]!macd("881001.WI",A1552,26,12,9,1,1,1)</f>
        <v>341.09635918933782</v>
      </c>
      <c r="L1552" s="8">
        <f>[1]!sar("881001.WI",A1552,4,"2","20","1",1)</f>
        <v>5735.6969516669751</v>
      </c>
      <c r="M1552" s="12">
        <f>[1]!kdj("881001.WI",A1552,9,3,3,1,1,1)</f>
        <v>97.753549276064902</v>
      </c>
      <c r="N1552" s="7">
        <f>[1]!rsi("881001.WI",A1552,6,1,1)</f>
        <v>93.685313950692475</v>
      </c>
      <c r="O1552" s="7">
        <f>[1]!atr("881001.WI",A1552,14,"2","1",1)</f>
        <v>159.35025000000002</v>
      </c>
      <c r="P1552" s="21">
        <f>[1]!s_dq_close("000001.SH",A1552,1)</f>
        <v>4910.8969999999999</v>
      </c>
      <c r="Q1552" s="21">
        <f>[1]!s_dq_close("399107.SZ",A1552,1)</f>
        <v>3018.4589999999998</v>
      </c>
    </row>
    <row r="1553" spans="1:17" x14ac:dyDescent="0.25">
      <c r="A1553" s="6">
        <v>42151</v>
      </c>
      <c r="B1553" s="8">
        <f>[1]!i_dq_close($A$1,A1553)</f>
        <v>6680.9892</v>
      </c>
      <c r="C1553" s="8">
        <f>[1]!i_dq_pctchange($A$1,A1553)</f>
        <v>0.81768541535594796</v>
      </c>
      <c r="D1553" s="8">
        <f>[1]!s_dq_volume("881001.WI",A1553,1000000)</f>
        <v>112251.863201</v>
      </c>
      <c r="E1553" s="8">
        <f>[1]!s_dq_turn($A$1,A1553)</f>
        <v>3.3147000000000002</v>
      </c>
      <c r="F1553" s="8">
        <f>[1]!s_share_freeshares($A$1,A1553,10000)</f>
        <v>136199376.5731</v>
      </c>
      <c r="G1553" s="8">
        <f>[1]!s_val_pe_ttm($A$1,A1553)</f>
        <v>29.770099639892578</v>
      </c>
      <c r="H1553" s="8">
        <f>[1]!s_val_dividendyield2($A$1,A1553)</f>
        <v>0.90149999999999997</v>
      </c>
      <c r="I1553" s="8">
        <f>[1]!s_val_pb_lf($A$1,A1553)</f>
        <v>3.3849999904632568</v>
      </c>
      <c r="J1553" s="11">
        <f>[1]!i_val_pe_percentile("881001.WI",A1553,"2000-01-01",A1553)</f>
        <v>54.997313272434177</v>
      </c>
      <c r="K1553" s="8">
        <f>[1]!macd("881001.WI",A1553,26,12,9,1,1,1)</f>
        <v>369.98781580704872</v>
      </c>
      <c r="L1553" s="8">
        <f>[1]!sar("881001.WI",A1553,4,"2","20","1",1)</f>
        <v>5896.13706236692</v>
      </c>
      <c r="M1553" s="12">
        <f>[1]!kdj("881001.WI",A1553,9,3,3,1,1,1)</f>
        <v>97.665717511180887</v>
      </c>
      <c r="N1553" s="7">
        <f>[1]!rsi("881001.WI",A1553,6,1,1)</f>
        <v>94.153228453618013</v>
      </c>
      <c r="O1553" s="7">
        <f>[1]!atr("881001.WI",A1553,14,"2","1",1)</f>
        <v>164.50386428571431</v>
      </c>
      <c r="P1553" s="21">
        <f>[1]!s_dq_close("000001.SH",A1553,1)</f>
        <v>4941.7139999999999</v>
      </c>
      <c r="Q1553" s="21">
        <f>[1]!s_dq_close("399107.SZ",A1553,1)</f>
        <v>3053.6010000000001</v>
      </c>
    </row>
    <row r="1554" spans="1:17" x14ac:dyDescent="0.25">
      <c r="A1554" s="6">
        <v>42152</v>
      </c>
      <c r="B1554" s="8">
        <f>[1]!i_dq_close($A$1,A1554)</f>
        <v>6240.9391999999998</v>
      </c>
      <c r="C1554" s="8">
        <f>[1]!i_dq_pctchange($A$1,A1554)</f>
        <v>-6.5865994814061395</v>
      </c>
      <c r="D1554" s="8">
        <f>[1]!s_dq_volume("881001.WI",A1554,1000000)</f>
        <v>130045</v>
      </c>
      <c r="E1554" s="8">
        <f>[1]!s_dq_turn($A$1,A1554)</f>
        <v>3.8361999999999998</v>
      </c>
      <c r="F1554" s="8">
        <f>[1]!s_share_freeshares($A$1,A1554,10000)</f>
        <v>136514622.54339999</v>
      </c>
      <c r="G1554" s="8">
        <f>[1]!s_val_pe_ttm($A$1,A1554)</f>
        <v>27.990900039672852</v>
      </c>
      <c r="H1554" s="8">
        <f>[1]!s_val_dividendyield2($A$1,A1554)</f>
        <v>0.97589999999999999</v>
      </c>
      <c r="I1554" s="8">
        <f>[1]!s_val_pb_lf($A$1,A1554)</f>
        <v>3.1789000034332275</v>
      </c>
      <c r="J1554" s="11">
        <f>[1]!i_val_pe_percentile("881001.WI",A1554,"2000-01-01",A1554)</f>
        <v>51.32957292506044</v>
      </c>
      <c r="K1554" s="8">
        <f>[1]!macd("881001.WI",A1554,26,12,9,1,1,1)</f>
        <v>353.30348334734208</v>
      </c>
      <c r="L1554" s="8">
        <f>[1]!sar("881001.WI",A1554,4,"2","20","1",1)</f>
        <v>6058.9033698935364</v>
      </c>
      <c r="M1554" s="12">
        <f>[1]!kdj("881001.WI",A1554,9,3,3,1,1,1)</f>
        <v>83.544271988200265</v>
      </c>
      <c r="N1554" s="7">
        <f>[1]!rsi("881001.WI",A1554,6,1,1)</f>
        <v>54.672949131900815</v>
      </c>
      <c r="O1554" s="7">
        <f>[1]!atr("881001.WI",A1554,14,"2","1",1)</f>
        <v>190.20607857142861</v>
      </c>
      <c r="P1554" s="21">
        <f>[1]!s_dq_close("000001.SH",A1554,1)</f>
        <v>4620.2659999999996</v>
      </c>
      <c r="Q1554" s="21">
        <f>[1]!s_dq_close("399107.SZ",A1554,1)</f>
        <v>2884.7530000000002</v>
      </c>
    </row>
    <row r="1555" spans="1:17" x14ac:dyDescent="0.25">
      <c r="A1555" s="6">
        <v>42153</v>
      </c>
      <c r="B1555" s="8">
        <f>[1]!i_dq_close($A$1,A1555)</f>
        <v>6293.9138999999996</v>
      </c>
      <c r="C1555" s="8">
        <f>[1]!i_dq_pctchange($A$1,A1555)</f>
        <v>0.84882576648078489</v>
      </c>
      <c r="D1555" s="8">
        <f>[1]!s_dq_volume("881001.WI",A1555,1000000)</f>
        <v>101982.203525</v>
      </c>
      <c r="E1555" s="8">
        <f>[1]!s_dq_turn($A$1,A1555)</f>
        <v>2.9986999999999999</v>
      </c>
      <c r="F1555" s="8">
        <f>[1]!s_share_freeshares($A$1,A1555,10000)</f>
        <v>137365699.30899999</v>
      </c>
      <c r="G1555" s="8">
        <f>[1]!s_val_pe_ttm($A$1,A1555)</f>
        <v>28.129400253295898</v>
      </c>
      <c r="H1555" s="8">
        <f>[1]!s_val_dividendyield2($A$1,A1555)</f>
        <v>0.97899999999999998</v>
      </c>
      <c r="I1555" s="8">
        <f>[1]!s_val_pb_lf($A$1,A1555)</f>
        <v>3.1933000087738037</v>
      </c>
      <c r="J1555" s="11">
        <f>[1]!i_val_pe_percentile("881001.WI",A1555,"2000-01-01",A1555)</f>
        <v>51.745435016111706</v>
      </c>
      <c r="K1555" s="8">
        <f>[1]!macd("881001.WI",A1555,26,12,9,1,1,1)</f>
        <v>340.43136437352769</v>
      </c>
      <c r="L1555" s="8">
        <f>[1]!sar("881001.WI",A1555,4,"2","20","1",1)</f>
        <v>6006.5648000000001</v>
      </c>
      <c r="M1555" s="12">
        <f>[1]!kdj("881001.WI",A1555,9,3,3,1,1,1)</f>
        <v>74.217405104514157</v>
      </c>
      <c r="N1555" s="7">
        <f>[1]!rsi("881001.WI",A1555,6,1,1)</f>
        <v>57.261810795241971</v>
      </c>
      <c r="O1555" s="7">
        <f>[1]!atr("881001.WI",A1555,14,"2","1",1)</f>
        <v>203.71378571428568</v>
      </c>
      <c r="P1555" s="21">
        <f>[1]!s_dq_close("000001.SH",A1555,1)</f>
        <v>4611.7439999999997</v>
      </c>
      <c r="Q1555" s="21">
        <f>[1]!s_dq_close("399107.SZ",A1555,1)</f>
        <v>2922.6329999999998</v>
      </c>
    </row>
    <row r="1556" spans="1:17" x14ac:dyDescent="0.25">
      <c r="A1556" s="6">
        <v>42156</v>
      </c>
      <c r="B1556" s="8">
        <f>[1]!i_dq_close($A$1,A1556)</f>
        <v>6639.3315000000002</v>
      </c>
      <c r="C1556" s="8">
        <f>[1]!i_dq_pctchange($A$1,A1556)</f>
        <v>5.4881208336834844</v>
      </c>
      <c r="D1556" s="8">
        <f>[1]!s_dq_volume("881001.WI",A1556,1000000)</f>
        <v>95469.106803999995</v>
      </c>
      <c r="E1556" s="8">
        <f>[1]!s_dq_turn($A$1,A1556)</f>
        <v>2.8043999999999998</v>
      </c>
      <c r="F1556" s="8">
        <f>[1]!s_share_freeshares($A$1,A1556,10000)</f>
        <v>137683237.11840001</v>
      </c>
      <c r="G1556" s="8">
        <f>[1]!s_val_pe_ttm($A$1,A1556)</f>
        <v>29.631599426269531</v>
      </c>
      <c r="H1556" s="8">
        <f>[1]!s_val_dividendyield2($A$1,A1556)</f>
        <v>0.93159999999999998</v>
      </c>
      <c r="I1556" s="8">
        <f>[1]!s_val_pb_lf($A$1,A1556)</f>
        <v>3.3580999374389648</v>
      </c>
      <c r="J1556" s="11">
        <f>[1]!i_val_pe_percentile("881001.WI",A1556,"2000-01-01",A1556)</f>
        <v>54.738255033557046</v>
      </c>
      <c r="K1556" s="8">
        <f>[1]!macd("881001.WI",A1556,26,12,9,1,1,1)</f>
        <v>354.02149150944479</v>
      </c>
      <c r="L1556" s="8">
        <f>[1]!sar("881001.WI",A1556,4,"2","20","1",1)</f>
        <v>6159.3413200000005</v>
      </c>
      <c r="M1556" s="12">
        <f>[1]!kdj("881001.WI",A1556,9,3,3,1,1,1)</f>
        <v>77.739660172176514</v>
      </c>
      <c r="N1556" s="7">
        <f>[1]!rsi("881001.WI",A1556,6,1,1)</f>
        <v>70.462199848644531</v>
      </c>
      <c r="O1556" s="7">
        <f>[1]!atr("881001.WI",A1556,14,"2","1",1)</f>
        <v>219.68029999999999</v>
      </c>
      <c r="P1556" s="21">
        <f>[1]!s_dq_close("000001.SH",A1556,1)</f>
        <v>4828.7380000000003</v>
      </c>
      <c r="Q1556" s="21">
        <f>[1]!s_dq_close("399107.SZ",A1556,1)</f>
        <v>3062.768</v>
      </c>
    </row>
    <row r="1557" spans="1:17" x14ac:dyDescent="0.25">
      <c r="A1557" s="6">
        <v>42157</v>
      </c>
      <c r="B1557" s="8">
        <f>[1]!i_dq_close($A$1,A1557)</f>
        <v>6851.7340999999997</v>
      </c>
      <c r="C1557" s="8">
        <f>[1]!i_dq_pctchange($A$1,A1557)</f>
        <v>3.1991564210944947</v>
      </c>
      <c r="D1557" s="8">
        <f>[1]!s_dq_volume("881001.WI",A1557,1000000)</f>
        <v>101666.430336</v>
      </c>
      <c r="E1557" s="8">
        <f>[1]!s_dq_turn($A$1,A1557)</f>
        <v>2.9836</v>
      </c>
      <c r="F1557" s="8">
        <f>[1]!s_share_freeshares($A$1,A1557,10000)</f>
        <v>137853316.01910001</v>
      </c>
      <c r="G1557" s="8">
        <f>[1]!s_val_pe_ttm($A$1,A1557)</f>
        <v>30.310300827026367</v>
      </c>
      <c r="H1557" s="8">
        <f>[1]!s_val_dividendyield2($A$1,A1557)</f>
        <v>0.91300000000000003</v>
      </c>
      <c r="I1557" s="8">
        <f>[1]!s_val_pb_lf($A$1,A1557)</f>
        <v>3.4353001117706299</v>
      </c>
      <c r="J1557" s="11">
        <f>[1]!i_val_pe_percentile("881001.WI",A1557,"2000-01-01",A1557)</f>
        <v>56.199677938808378</v>
      </c>
      <c r="K1557" s="8">
        <f>[1]!macd("881001.WI",A1557,26,12,9,1,1,1)</f>
        <v>377.57839121411598</v>
      </c>
      <c r="L1557" s="8">
        <f>[1]!sar("881001.WI",A1557,4,"2","20","1",1)</f>
        <v>6281.5625360000004</v>
      </c>
      <c r="M1557" s="12">
        <f>[1]!kdj("881001.WI",A1557,9,3,3,1,1,1)</f>
        <v>85.159773448117676</v>
      </c>
      <c r="N1557" s="7">
        <f>[1]!rsi("881001.WI",A1557,6,1,1)</f>
        <v>75.944693331639769</v>
      </c>
      <c r="O1557" s="7">
        <f>[1]!atr("881001.WI",A1557,14,"2","1",1)</f>
        <v>225.68701428571427</v>
      </c>
      <c r="P1557" s="21">
        <f>[1]!s_dq_close("000001.SH",A1557,1)</f>
        <v>4910.527</v>
      </c>
      <c r="Q1557" s="21">
        <f>[1]!s_dq_close("399107.SZ",A1557,1)</f>
        <v>3170.9110000000001</v>
      </c>
    </row>
    <row r="1558" spans="1:17" x14ac:dyDescent="0.25">
      <c r="A1558" s="6">
        <v>42158</v>
      </c>
      <c r="B1558" s="8">
        <f>[1]!i_dq_close($A$1,A1558)</f>
        <v>6871.8148000000001</v>
      </c>
      <c r="C1558" s="8">
        <f>[1]!i_dq_pctchange($A$1,A1558)</f>
        <v>0.29307471228342669</v>
      </c>
      <c r="D1558" s="8">
        <f>[1]!s_dq_volume("881001.WI",A1558,1000000)</f>
        <v>101557.692576</v>
      </c>
      <c r="E1558" s="8">
        <f>[1]!s_dq_turn($A$1,A1558)</f>
        <v>2.9752999999999998</v>
      </c>
      <c r="F1558" s="8">
        <f>[1]!s_share_freeshares($A$1,A1558,10000)</f>
        <v>138099762.7076</v>
      </c>
      <c r="G1558" s="8">
        <f>[1]!s_val_pe_ttm($A$1,A1558)</f>
        <v>30.353700637817383</v>
      </c>
      <c r="H1558" s="8">
        <f>[1]!s_val_dividendyield2($A$1,A1558)</f>
        <v>0.91539999999999999</v>
      </c>
      <c r="I1558" s="8">
        <f>[1]!s_val_pb_lf($A$1,A1558)</f>
        <v>3.4430999755859375</v>
      </c>
      <c r="J1558" s="11">
        <f>[1]!i_val_pe_percentile("881001.WI",A1558,"2000-01-01",A1558)</f>
        <v>56.238261336195329</v>
      </c>
      <c r="K1558" s="8">
        <f>[1]!macd("881001.WI",A1558,26,12,9,1,1,1)</f>
        <v>393.33364321960926</v>
      </c>
      <c r="L1558" s="8">
        <f>[1]!sar("881001.WI",A1558,4,"2","20","1",1)</f>
        <v>6395.5968487999999</v>
      </c>
      <c r="M1558" s="12">
        <f>[1]!kdj("881001.WI",A1558,9,3,3,1,1,1)</f>
        <v>88.321975164083597</v>
      </c>
      <c r="N1558" s="7">
        <f>[1]!rsi("881001.WI",A1558,6,1,1)</f>
        <v>76.440784019925132</v>
      </c>
      <c r="O1558" s="7">
        <f>[1]!atr("881001.WI",A1558,14,"2","1",1)</f>
        <v>235.46783571428568</v>
      </c>
      <c r="P1558" s="21">
        <f>[1]!s_dq_close("000001.SH",A1558,1)</f>
        <v>4909.9780000000001</v>
      </c>
      <c r="Q1558" s="21">
        <f>[1]!s_dq_close("399107.SZ",A1558,1)</f>
        <v>3182.9850000000001</v>
      </c>
    </row>
    <row r="1559" spans="1:17" x14ac:dyDescent="0.25">
      <c r="A1559" s="6">
        <v>42159</v>
      </c>
      <c r="B1559" s="8">
        <f>[1]!i_dq_close($A$1,A1559)</f>
        <v>6880.2017999999998</v>
      </c>
      <c r="C1559" s="8">
        <f>[1]!i_dq_pctchange($A$1,A1559)</f>
        <v>0.12204927292277604</v>
      </c>
      <c r="D1559" s="8">
        <f>[1]!s_dq_volume("881001.WI",A1559,1000000)</f>
        <v>107246.810297</v>
      </c>
      <c r="E1559" s="8">
        <f>[1]!s_dq_turn($A$1,A1559)</f>
        <v>3.1301999999999999</v>
      </c>
      <c r="F1559" s="8">
        <f>[1]!s_share_freeshares($A$1,A1559,10000)</f>
        <v>138622355.27669999</v>
      </c>
      <c r="G1559" s="8">
        <f>[1]!s_val_pe_ttm($A$1,A1559)</f>
        <v>30.480100631713867</v>
      </c>
      <c r="H1559" s="8">
        <f>[1]!s_val_dividendyield2($A$1,A1559)</f>
        <v>0.92169999999999996</v>
      </c>
      <c r="I1559" s="8">
        <f>[1]!s_val_pb_lf($A$1,A1559)</f>
        <v>3.4477999210357666</v>
      </c>
      <c r="J1559" s="11">
        <f>[1]!i_val_pe_percentile("881001.WI",A1559,"2000-01-01",A1559)</f>
        <v>56.464592274678118</v>
      </c>
      <c r="K1559" s="8">
        <f>[1]!macd("881001.WI",A1559,26,12,9,1,1,1)</f>
        <v>401.8641153809549</v>
      </c>
      <c r="L1559" s="8">
        <f>[1]!sar("881001.WI",A1559,4,"2","20","1",1)</f>
        <v>6424.4400999999998</v>
      </c>
      <c r="M1559" s="12">
        <f>[1]!kdj("881001.WI",A1559,9,3,3,1,1,1)</f>
        <v>90.73591689451365</v>
      </c>
      <c r="N1559" s="7">
        <f>[1]!rsi("881001.WI",A1559,6,1,1)</f>
        <v>76.681804615634547</v>
      </c>
      <c r="O1559" s="7">
        <f>[1]!atr("881001.WI",A1559,14,"2","1",1)</f>
        <v>260.66567142857144</v>
      </c>
      <c r="P1559" s="21">
        <f>[1]!s_dq_close("000001.SH",A1559,1)</f>
        <v>4947.1019999999999</v>
      </c>
      <c r="Q1559" s="21">
        <f>[1]!s_dq_close("399107.SZ",A1559,1)</f>
        <v>3164.402</v>
      </c>
    </row>
    <row r="1560" spans="1:17" x14ac:dyDescent="0.25">
      <c r="A1560" s="6">
        <v>42160</v>
      </c>
      <c r="B1560" s="8">
        <f>[1]!i_dq_close($A$1,A1560)</f>
        <v>6975.5003999999999</v>
      </c>
      <c r="C1560" s="8">
        <f>[1]!i_dq_pctchange($A$1,A1560)</f>
        <v>1.3851134424574594</v>
      </c>
      <c r="D1560" s="8">
        <f>[1]!s_dq_volume("881001.WI",A1560,1000000)</f>
        <v>118907.476677</v>
      </c>
      <c r="E1560" s="8">
        <f>[1]!s_dq_turn($A$1,A1560)</f>
        <v>3.5373000000000001</v>
      </c>
      <c r="F1560" s="8">
        <f>[1]!s_share_freeshares($A$1,A1560,10000)</f>
        <v>138826421.70809999</v>
      </c>
      <c r="G1560" s="8">
        <f>[1]!s_val_pe_ttm($A$1,A1560)</f>
        <v>30.87190055847168</v>
      </c>
      <c r="H1560" s="8">
        <f>[1]!s_val_dividendyield2($A$1,A1560)</f>
        <v>0.91220000000000001</v>
      </c>
      <c r="I1560" s="8">
        <f>[1]!s_val_pb_lf($A$1,A1560)</f>
        <v>3.4916999340057373</v>
      </c>
      <c r="J1560" s="11">
        <f>[1]!i_val_pe_percentile("881001.WI",A1560,"2000-01-01",A1560)</f>
        <v>57.33440600697238</v>
      </c>
      <c r="K1560" s="8">
        <f>[1]!macd("881001.WI",A1560,26,12,9,1,1,1)</f>
        <v>411.57005322381974</v>
      </c>
      <c r="L1560" s="8">
        <f>[1]!sar("881001.WI",A1560,4,"2","20","1",1)</f>
        <v>6523.70352</v>
      </c>
      <c r="M1560" s="12">
        <f>[1]!kdj("881001.WI",A1560,9,3,3,1,1,1)</f>
        <v>91.705881563980384</v>
      </c>
      <c r="N1560" s="7">
        <f>[1]!rsi("881001.WI",A1560,6,1,1)</f>
        <v>79.536353418049387</v>
      </c>
      <c r="O1560" s="7">
        <f>[1]!atr("881001.WI",A1560,14,"2","1",1)</f>
        <v>268.19349285714287</v>
      </c>
      <c r="P1560" s="21">
        <f>[1]!s_dq_close("000001.SH",A1560,1)</f>
        <v>5023.0959999999995</v>
      </c>
      <c r="Q1560" s="21">
        <f>[1]!s_dq_close("399107.SZ",A1560,1)</f>
        <v>3194.058</v>
      </c>
    </row>
    <row r="1561" spans="1:17" x14ac:dyDescent="0.25">
      <c r="A1561" s="6">
        <v>42163</v>
      </c>
      <c r="B1561" s="8">
        <f>[1]!i_dq_close($A$1,A1561)</f>
        <v>6981.6122999999998</v>
      </c>
      <c r="C1561" s="8">
        <f>[1]!i_dq_pctchange($A$1,A1561)</f>
        <v>8.7619520457627359E-2</v>
      </c>
      <c r="D1561" s="8">
        <f>[1]!s_dq_volume("881001.WI",A1561,1000000)</f>
        <v>127195.44351099999</v>
      </c>
      <c r="E1561" s="8">
        <f>[1]!s_dq_turn($A$1,A1561)</f>
        <v>3.7065000000000001</v>
      </c>
      <c r="F1561" s="8">
        <f>[1]!s_share_freeshares($A$1,A1561,10000)</f>
        <v>139063982.77990001</v>
      </c>
      <c r="G1561" s="8">
        <f>[1]!s_val_pe_ttm($A$1,A1561)</f>
        <v>31.181800842285156</v>
      </c>
      <c r="H1561" s="8">
        <f>[1]!s_val_dividendyield2($A$1,A1561)</f>
        <v>0.86070000000000002</v>
      </c>
      <c r="I1561" s="8">
        <f>[1]!s_val_pb_lf($A$1,A1561)</f>
        <v>3.5262999534606934</v>
      </c>
      <c r="J1561" s="11">
        <f>[1]!i_val_pe_percentile("881001.WI",A1561,"2000-01-01",A1561)</f>
        <v>57.989276139410187</v>
      </c>
      <c r="K1561" s="8">
        <f>[1]!macd("881001.WI",A1561,26,12,9,1,1,1)</f>
        <v>414.97172243719069</v>
      </c>
      <c r="L1561" s="8">
        <f>[1]!sar("881001.WI",A1561,4,"2","20","1",1)</f>
        <v>6627.2120160000004</v>
      </c>
      <c r="M1561" s="12">
        <f>[1]!kdj("881001.WI",A1561,9,3,3,1,1,1)</f>
        <v>92.549425906051752</v>
      </c>
      <c r="N1561" s="7">
        <f>[1]!rsi("881001.WI",A1561,6,1,1)</f>
        <v>79.727349315073653</v>
      </c>
      <c r="O1561" s="7">
        <f>[1]!atr("881001.WI",A1561,14,"2","1",1)</f>
        <v>266.9048357142857</v>
      </c>
      <c r="P1561" s="21">
        <f>[1]!s_dq_close("000001.SH",A1561,1)</f>
        <v>5131.8810000000003</v>
      </c>
      <c r="Q1561" s="21">
        <f>[1]!s_dq_close("399107.SZ",A1561,1)</f>
        <v>3139.1460000000002</v>
      </c>
    </row>
    <row r="1562" spans="1:17" x14ac:dyDescent="0.25">
      <c r="A1562" s="6">
        <v>42164</v>
      </c>
      <c r="B1562" s="8">
        <f>[1]!i_dq_close($A$1,A1562)</f>
        <v>6962.6832000000004</v>
      </c>
      <c r="C1562" s="8">
        <f>[1]!i_dq_pctchange($A$1,A1562)</f>
        <v>-0.27112791697126148</v>
      </c>
      <c r="D1562" s="8">
        <f>[1]!s_dq_volume("881001.WI",A1562,1000000)</f>
        <v>107460.15947499999</v>
      </c>
      <c r="E1562" s="8">
        <f>[1]!s_dq_turn($A$1,A1562)</f>
        <v>3.13</v>
      </c>
      <c r="F1562" s="8">
        <f>[1]!s_share_freeshares($A$1,A1562,10000)</f>
        <v>139202871.0228</v>
      </c>
      <c r="G1562" s="8">
        <f>[1]!s_val_pe_ttm($A$1,A1562)</f>
        <v>31.084999084472656</v>
      </c>
      <c r="H1562" s="8">
        <f>[1]!s_val_dividendyield2($A$1,A1562)</f>
        <v>0.8649</v>
      </c>
      <c r="I1562" s="8">
        <f>[1]!s_val_pb_lf($A$1,A1562)</f>
        <v>3.5155000686645508</v>
      </c>
      <c r="J1562" s="11">
        <f>[1]!i_val_pe_percentile("881001.WI",A1562,"2000-01-01",A1562)</f>
        <v>57.920128651835967</v>
      </c>
      <c r="K1562" s="8">
        <f>[1]!macd("881001.WI",A1562,26,12,9,1,1,1)</f>
        <v>411.39781173613119</v>
      </c>
      <c r="L1562" s="8">
        <f>[1]!sar("881001.WI",A1562,4,"2","20","1",1)</f>
        <v>6710.0188128</v>
      </c>
      <c r="M1562" s="12">
        <f>[1]!kdj("881001.WI",A1562,9,3,3,1,1,1)</f>
        <v>92.501968113968971</v>
      </c>
      <c r="N1562" s="7">
        <f>[1]!rsi("881001.WI",A1562,6,1,1)</f>
        <v>77.054502891294675</v>
      </c>
      <c r="O1562" s="7">
        <f>[1]!atr("881001.WI",A1562,14,"2","1",1)</f>
        <v>264.8753285714285</v>
      </c>
      <c r="P1562" s="21">
        <f>[1]!s_dq_close("000001.SH",A1562,1)</f>
        <v>5113.5339999999997</v>
      </c>
      <c r="Q1562" s="21">
        <f>[1]!s_dq_close("399107.SZ",A1562,1)</f>
        <v>3134.509</v>
      </c>
    </row>
    <row r="1563" spans="1:17" x14ac:dyDescent="0.25">
      <c r="A1563" s="6">
        <v>42165</v>
      </c>
      <c r="B1563" s="8">
        <f>[1]!i_dq_close($A$1,A1563)</f>
        <v>7049.3455999999996</v>
      </c>
      <c r="C1563" s="8">
        <f>[1]!i_dq_pctchange($A$1,A1563)</f>
        <v>1.2446695837030075</v>
      </c>
      <c r="D1563" s="8">
        <f>[1]!s_dq_volume("881001.WI",A1563,1000000)</f>
        <v>95353.813456000003</v>
      </c>
      <c r="E1563" s="8">
        <f>[1]!s_dq_turn($A$1,A1563)</f>
        <v>2.7707999999999999</v>
      </c>
      <c r="F1563" s="8">
        <f>[1]!s_share_freeshares($A$1,A1563,10000)</f>
        <v>139932792.42680001</v>
      </c>
      <c r="G1563" s="8">
        <f>[1]!s_val_pe_ttm($A$1,A1563)</f>
        <v>31.252700805664063</v>
      </c>
      <c r="H1563" s="8">
        <f>[1]!s_val_dividendyield2($A$1,A1563)</f>
        <v>0.85860000000000003</v>
      </c>
      <c r="I1563" s="8">
        <f>[1]!s_val_pb_lf($A$1,A1563)</f>
        <v>3.5334000587463379</v>
      </c>
      <c r="J1563" s="11">
        <f>[1]!i_val_pe_percentile("881001.WI",A1563,"2000-01-01",A1563)</f>
        <v>58.09217577706324</v>
      </c>
      <c r="K1563" s="8">
        <f>[1]!macd("881001.WI",A1563,26,12,9,1,1,1)</f>
        <v>410.82268498474605</v>
      </c>
      <c r="L1563" s="8">
        <f>[1]!sar("881001.WI",A1563,4,"2","20","1",1)</f>
        <v>6776.2642502400004</v>
      </c>
      <c r="M1563" s="12">
        <f>[1]!kdj("881001.WI",A1563,9,3,3,1,1,1)</f>
        <v>92.564023193948415</v>
      </c>
      <c r="N1563" s="7">
        <f>[1]!rsi("881001.WI",A1563,6,1,1)</f>
        <v>80.623346007788015</v>
      </c>
      <c r="O1563" s="7">
        <f>[1]!atr("881001.WI",A1563,14,"2","1",1)</f>
        <v>273.17946428571429</v>
      </c>
      <c r="P1563" s="21">
        <f>[1]!s_dq_close("000001.SH",A1563,1)</f>
        <v>5106.0358999999999</v>
      </c>
      <c r="Q1563" s="21">
        <f>[1]!s_dq_close("399107.SZ",A1563,1)</f>
        <v>3198.279</v>
      </c>
    </row>
    <row r="1564" spans="1:17" x14ac:dyDescent="0.25">
      <c r="A1564" s="6">
        <v>42166</v>
      </c>
      <c r="B1564" s="8">
        <f>[1]!i_dq_close($A$1,A1564)</f>
        <v>7132.1322</v>
      </c>
      <c r="C1564" s="8">
        <f>[1]!i_dq_pctchange($A$1,A1564)</f>
        <v>1.1743870239529803</v>
      </c>
      <c r="D1564" s="8">
        <f>[1]!s_dq_volume("881001.WI",A1564,1000000)</f>
        <v>91318.820267000003</v>
      </c>
      <c r="E1564" s="8">
        <f>[1]!s_dq_turn($A$1,A1564)</f>
        <v>2.6497000000000002</v>
      </c>
      <c r="F1564" s="8">
        <f>[1]!s_share_freeshares($A$1,A1564,10000)</f>
        <v>140251216.7755</v>
      </c>
      <c r="G1564" s="8">
        <f>[1]!s_val_pe_ttm($A$1,A1564)</f>
        <v>31.458599090576172</v>
      </c>
      <c r="H1564" s="8">
        <f>[1]!s_val_dividendyield2($A$1,A1564)</f>
        <v>0.85960000000000003</v>
      </c>
      <c r="I1564" s="8">
        <f>[1]!s_val_pb_lf($A$1,A1564)</f>
        <v>3.5571999549865723</v>
      </c>
      <c r="J1564" s="11">
        <f>[1]!i_val_pe_percentile("881001.WI",A1564,"2000-01-01",A1564)</f>
        <v>58.344495044200372</v>
      </c>
      <c r="K1564" s="8">
        <f>[1]!macd("881001.WI",A1564,26,12,9,1,1,1)</f>
        <v>412.2944063620389</v>
      </c>
      <c r="L1564" s="8">
        <f>[1]!sar("881001.WI",A1564,4,"2","20","1",1)</f>
        <v>6847.3328401920007</v>
      </c>
      <c r="M1564" s="12">
        <f>[1]!kdj("881001.WI",A1564,9,3,3,1,1,1)</f>
        <v>95.036331867553031</v>
      </c>
      <c r="N1564" s="7">
        <f>[1]!rsi("881001.WI",A1564,6,1,1)</f>
        <v>83.55535369052977</v>
      </c>
      <c r="O1564" s="7">
        <f>[1]!atr("881001.WI",A1564,14,"2","1",1)</f>
        <v>272.28487857142852</v>
      </c>
      <c r="P1564" s="21">
        <f>[1]!s_dq_close("000001.SH",A1564,1)</f>
        <v>5121.5924999999997</v>
      </c>
      <c r="Q1564" s="21">
        <f>[1]!s_dq_close("399107.SZ",A1564,1)</f>
        <v>3245.9189999999999</v>
      </c>
    </row>
    <row r="1565" spans="1:17" x14ac:dyDescent="0.25">
      <c r="A1565" s="6">
        <v>42167</v>
      </c>
      <c r="B1565" s="8">
        <f>[1]!i_dq_close($A$1,A1565)</f>
        <v>7224.2644</v>
      </c>
      <c r="C1565" s="8">
        <f>[1]!i_dq_pctchange($A$1,A1565)</f>
        <v>1.2917904129707525</v>
      </c>
      <c r="D1565" s="8">
        <f>[1]!s_dq_volume("881001.WI",A1565,1000000)</f>
        <v>100828.905489</v>
      </c>
      <c r="E1565" s="8">
        <f>[1]!s_dq_turn($A$1,A1565)</f>
        <v>2.9220999999999999</v>
      </c>
      <c r="F1565" s="8">
        <f>[1]!s_share_freeshares($A$1,A1565,10000)</f>
        <v>140531573.34459999</v>
      </c>
      <c r="G1565" s="8">
        <f>[1]!s_val_pe_ttm($A$1,A1565)</f>
        <v>31.785600662231445</v>
      </c>
      <c r="H1565" s="8">
        <f>[1]!s_val_dividendyield2($A$1,A1565)</f>
        <v>0.85740000000000005</v>
      </c>
      <c r="I1565" s="8">
        <f>[1]!s_val_pb_lf($A$1,A1565)</f>
        <v>3.5954999923706055</v>
      </c>
      <c r="J1565" s="11">
        <f>[1]!i_val_pe_percentile("881001.WI",A1565,"2000-01-01",A1565)</f>
        <v>59.132297803963574</v>
      </c>
      <c r="K1565" s="8">
        <f>[1]!macd("881001.WI",A1565,26,12,9,1,1,1)</f>
        <v>416.09852987573595</v>
      </c>
      <c r="L1565" s="8">
        <f>[1]!sar("881001.WI",A1565,4,"2","20","1",1)</f>
        <v>6904.3231521536009</v>
      </c>
      <c r="M1565" s="12">
        <f>[1]!kdj("881001.WI",A1565,9,3,3,1,1,1)</f>
        <v>95.349710138558791</v>
      </c>
      <c r="N1565" s="7">
        <f>[1]!rsi("881001.WI",A1565,6,1,1)</f>
        <v>86.319817198694878</v>
      </c>
      <c r="O1565" s="7">
        <f>[1]!atr("881001.WI",A1565,14,"2","1",1)</f>
        <v>264.93497142857137</v>
      </c>
      <c r="P1565" s="21">
        <f>[1]!s_dq_close("000001.SH",A1565,1)</f>
        <v>5166.3500000000004</v>
      </c>
      <c r="Q1565" s="21">
        <f>[1]!s_dq_close("399107.SZ",A1565,1)</f>
        <v>3287.57</v>
      </c>
    </row>
    <row r="1566" spans="1:17" x14ac:dyDescent="0.25">
      <c r="A1566" s="6">
        <v>42170</v>
      </c>
      <c r="B1566" s="8">
        <f>[1]!i_dq_close($A$1,A1566)</f>
        <v>7067.8356000000003</v>
      </c>
      <c r="C1566" s="8">
        <f>[1]!i_dq_pctchange($A$1,A1566)</f>
        <v>-2.1653249568218973</v>
      </c>
      <c r="D1566" s="8">
        <f>[1]!s_dq_volume("881001.WI",A1566,1000000)</f>
        <v>104185.774907</v>
      </c>
      <c r="E1566" s="8">
        <f>[1]!s_dq_turn($A$1,A1566)</f>
        <v>3.0169000000000001</v>
      </c>
      <c r="F1566" s="8">
        <f>[1]!s_share_freeshares($A$1,A1566,10000)</f>
        <v>140747337.0487</v>
      </c>
      <c r="G1566" s="8">
        <f>[1]!s_val_pe_ttm($A$1,A1566)</f>
        <v>31.126800537109375</v>
      </c>
      <c r="H1566" s="8">
        <f>[1]!s_val_dividendyield2($A$1,A1566)</f>
        <v>0.88080000000000003</v>
      </c>
      <c r="I1566" s="8">
        <f>[1]!s_val_pb_lf($A$1,A1566)</f>
        <v>3.5232999324798584</v>
      </c>
      <c r="J1566" s="11">
        <f>[1]!i_val_pe_percentile("881001.WI",A1566,"2000-01-01",A1566)</f>
        <v>57.911646586345377</v>
      </c>
      <c r="K1566" s="8">
        <f>[1]!macd("881001.WI",A1566,26,12,9,1,1,1)</f>
        <v>401.85845422548937</v>
      </c>
      <c r="L1566" s="8">
        <f>[1]!sar("881001.WI",A1566,4,"2","20","1",1)</f>
        <v>6975.0174617228804</v>
      </c>
      <c r="M1566" s="12">
        <f>[1]!kdj("881001.WI",A1566,9,3,3,1,1,1)</f>
        <v>89.301636664340023</v>
      </c>
      <c r="N1566" s="7">
        <f>[1]!rsi("881001.WI",A1566,6,1,1)</f>
        <v>64.297352092544287</v>
      </c>
      <c r="O1566" s="7">
        <f>[1]!atr("881001.WI",A1566,14,"2","1",1)</f>
        <v>264.89344999999992</v>
      </c>
      <c r="P1566" s="21">
        <f>[1]!s_dq_close("000001.SH",A1566,1)</f>
        <v>5062.9929000000002</v>
      </c>
      <c r="Q1566" s="21">
        <f>[1]!s_dq_close("399107.SZ",A1566,1)</f>
        <v>3216.5590000000002</v>
      </c>
    </row>
    <row r="1567" spans="1:17" x14ac:dyDescent="0.25">
      <c r="A1567" s="6">
        <v>42171</v>
      </c>
      <c r="B1567" s="8">
        <f>[1]!i_dq_close($A$1,A1567)</f>
        <v>6788.3894</v>
      </c>
      <c r="C1567" s="8">
        <f>[1]!i_dq_pctchange($A$1,A1567)</f>
        <v>-3.9537733446997589</v>
      </c>
      <c r="D1567" s="8">
        <f>[1]!s_dq_volume("881001.WI",A1567,1000000)</f>
        <v>90138.589435000002</v>
      </c>
      <c r="E1567" s="8">
        <f>[1]!s_dq_turn($A$1,A1567)</f>
        <v>2.6089000000000002</v>
      </c>
      <c r="F1567" s="8">
        <f>[1]!s_share_freeshares($A$1,A1567,10000)</f>
        <v>140874165.1841</v>
      </c>
      <c r="G1567" s="8">
        <f>[1]!s_val_pe_ttm($A$1,A1567)</f>
        <v>30.079900741577148</v>
      </c>
      <c r="H1567" s="8">
        <f>[1]!s_val_dividendyield2($A$1,A1567)</f>
        <v>0.93310000000000004</v>
      </c>
      <c r="I1567" s="8">
        <f>[1]!s_val_pb_lf($A$1,A1567)</f>
        <v>3.4054999351501465</v>
      </c>
      <c r="J1567" s="11">
        <f>[1]!i_val_pe_percentile("881001.WI",A1567,"2000-01-01",A1567)</f>
        <v>55.594218415417565</v>
      </c>
      <c r="K1567" s="8">
        <f>[1]!macd("881001.WI",A1567,26,12,9,1,1,1)</f>
        <v>363.83011171631733</v>
      </c>
      <c r="L1567" s="8">
        <f>[1]!sar("881001.WI",A1567,4,"2","20","1",1)</f>
        <v>7257.7947000000004</v>
      </c>
      <c r="M1567" s="12">
        <f>[1]!kdj("881001.WI",A1567,9,3,3,1,1,1)</f>
        <v>74.092024932928837</v>
      </c>
      <c r="N1567" s="7">
        <f>[1]!rsi("881001.WI",A1567,6,1,1)</f>
        <v>41.564946876086566</v>
      </c>
      <c r="O1567" s="7">
        <f>[1]!atr("881001.WI",A1567,14,"2","1",1)</f>
        <v>276.53422857142851</v>
      </c>
      <c r="P1567" s="21">
        <f>[1]!s_dq_close("000001.SH",A1567,1)</f>
        <v>4887.4319999999998</v>
      </c>
      <c r="Q1567" s="21">
        <f>[1]!s_dq_close("399107.SZ",A1567,1)</f>
        <v>3100.645</v>
      </c>
    </row>
    <row r="1568" spans="1:17" x14ac:dyDescent="0.25">
      <c r="A1568" s="6">
        <v>42172</v>
      </c>
      <c r="B1568" s="8">
        <f>[1]!i_dq_close($A$1,A1568)</f>
        <v>6922.5986000000003</v>
      </c>
      <c r="C1568" s="8">
        <f>[1]!i_dq_pctchange($A$1,A1568)</f>
        <v>1.977040386045035</v>
      </c>
      <c r="D1568" s="8">
        <f>[1]!s_dq_volume("881001.WI",A1568,1000000)</f>
        <v>84678.003396</v>
      </c>
      <c r="E1568" s="8">
        <f>[1]!s_dq_turn($A$1,A1568)</f>
        <v>2.4487000000000001</v>
      </c>
      <c r="F1568" s="8">
        <f>[1]!s_share_freeshares($A$1,A1568,10000)</f>
        <v>141043095.20730001</v>
      </c>
      <c r="G1568" s="8">
        <f>[1]!s_val_pe_ttm($A$1,A1568)</f>
        <v>30.638599395751953</v>
      </c>
      <c r="H1568" s="8">
        <f>[1]!s_val_dividendyield2($A$1,A1568)</f>
        <v>0.91959999999999997</v>
      </c>
      <c r="I1568" s="8">
        <f>[1]!s_val_pb_lf($A$1,A1568)</f>
        <v>3.467400074005127</v>
      </c>
      <c r="J1568" s="11">
        <f>[1]!i_val_pe_percentile("881001.WI",A1568,"2000-01-01",A1568)</f>
        <v>56.703237891356707</v>
      </c>
      <c r="K1568" s="8">
        <f>[1]!macd("881001.WI",A1568,26,12,9,1,1,1)</f>
        <v>340.59576118387395</v>
      </c>
      <c r="L1568" s="8">
        <f>[1]!sar("881001.WI",A1568,4,"2","20","1",1)</f>
        <v>7247.0124220000007</v>
      </c>
      <c r="M1568" s="12">
        <f>[1]!kdj("881001.WI",A1568,9,3,3,1,1,1)</f>
        <v>66.459534425907108</v>
      </c>
      <c r="N1568" s="7">
        <f>[1]!rsi("881001.WI",A1568,6,1,1)</f>
        <v>51.456201516261267</v>
      </c>
      <c r="O1568" s="7">
        <f>[1]!atr("881001.WI",A1568,14,"2","1",1)</f>
        <v>265.09222142857135</v>
      </c>
      <c r="P1568" s="21">
        <f>[1]!s_dq_close("000001.SH",A1568,1)</f>
        <v>4967.8982999999998</v>
      </c>
      <c r="Q1568" s="21">
        <f>[1]!s_dq_close("399107.SZ",A1568,1)</f>
        <v>3162.2510000000002</v>
      </c>
    </row>
    <row r="1569" spans="1:17" x14ac:dyDescent="0.25">
      <c r="A1569" s="6">
        <v>42173</v>
      </c>
      <c r="B1569" s="8">
        <f>[1]!i_dq_close($A$1,A1569)</f>
        <v>6645.5906000000004</v>
      </c>
      <c r="C1569" s="8">
        <f>[1]!i_dq_pctchange($A$1,A1569)</f>
        <v>-4.0015031349643726</v>
      </c>
      <c r="D1569" s="8">
        <f>[1]!s_dq_volume("881001.WI",A1569,1000000)</f>
        <v>79444.329683999997</v>
      </c>
      <c r="E1569" s="8">
        <f>[1]!s_dq_turn($A$1,A1569)</f>
        <v>2.2961</v>
      </c>
      <c r="F1569" s="8">
        <f>[1]!s_share_freeshares($A$1,A1569,10000)</f>
        <v>141168226.50209999</v>
      </c>
      <c r="G1569" s="8">
        <f>[1]!s_val_pe_ttm($A$1,A1569)</f>
        <v>29.569799423217773</v>
      </c>
      <c r="H1569" s="8">
        <f>[1]!s_val_dividendyield2($A$1,A1569)</f>
        <v>0.9415</v>
      </c>
      <c r="I1569" s="8">
        <f>[1]!s_val_pb_lf($A$1,A1569)</f>
        <v>3.3431000709533691</v>
      </c>
      <c r="J1569" s="11">
        <f>[1]!i_val_pe_percentile("881001.WI",A1569,"2000-01-01",A1569)</f>
        <v>54.467629748528623</v>
      </c>
      <c r="K1569" s="8">
        <f>[1]!macd("881001.WI",A1569,26,12,9,1,1,1)</f>
        <v>296.41327274752894</v>
      </c>
      <c r="L1569" s="8">
        <f>[1]!sar("881001.WI",A1569,4,"2","20","1",1)</f>
        <v>7219.9716891200005</v>
      </c>
      <c r="M1569" s="12">
        <f>[1]!kdj("881001.WI",A1569,9,3,3,1,1,1)</f>
        <v>47.92683943436051</v>
      </c>
      <c r="N1569" s="7">
        <f>[1]!rsi("881001.WI",A1569,6,1,1)</f>
        <v>36.256006117116542</v>
      </c>
      <c r="O1569" s="7">
        <f>[1]!atr("881001.WI",A1569,14,"2","1",1)</f>
        <v>257.2752999999999</v>
      </c>
      <c r="P1569" s="21">
        <f>[1]!s_dq_close("000001.SH",A1569,1)</f>
        <v>4785.3559999999998</v>
      </c>
      <c r="Q1569" s="21">
        <f>[1]!s_dq_close("399107.SZ",A1569,1)</f>
        <v>3049.0369999999998</v>
      </c>
    </row>
    <row r="1570" spans="1:17" x14ac:dyDescent="0.25">
      <c r="A1570" s="6">
        <v>42174</v>
      </c>
      <c r="B1570" s="8">
        <f>[1]!i_dq_close($A$1,A1570)</f>
        <v>6180.0311000000002</v>
      </c>
      <c r="C1570" s="8">
        <f>[1]!i_dq_pctchange($A$1,A1570)</f>
        <v>-7.0055398838441878</v>
      </c>
      <c r="D1570" s="8">
        <f>[1]!s_dq_volume("881001.WI",A1570,1000000)</f>
        <v>73940.440226999999</v>
      </c>
      <c r="E1570" s="8">
        <f>[1]!s_dq_turn($A$1,A1570)</f>
        <v>2.1341000000000001</v>
      </c>
      <c r="F1570" s="8">
        <f>[1]!s_share_freeshares($A$1,A1570,10000)</f>
        <v>141482824.26480001</v>
      </c>
      <c r="G1570" s="8">
        <f>[1]!s_val_pe_ttm($A$1,A1570)</f>
        <v>27.765600204467773</v>
      </c>
      <c r="H1570" s="8">
        <f>[1]!s_val_dividendyield2($A$1,A1570)</f>
        <v>1.0006999999999999</v>
      </c>
      <c r="I1570" s="8">
        <f>[1]!s_val_pb_lf($A$1,A1570)</f>
        <v>3.1442999839782715</v>
      </c>
      <c r="J1570" s="11">
        <f>[1]!i_val_pe_percentile("881001.WI",A1570,"2000-01-01",A1570)</f>
        <v>50.708745653918164</v>
      </c>
      <c r="K1570" s="8">
        <f>[1]!macd("881001.WI",A1570,26,12,9,1,1,1)</f>
        <v>221.28078439714409</v>
      </c>
      <c r="L1570" s="8">
        <f>[1]!sar("881001.WI",A1570,4,"2","20","1",1)</f>
        <v>7194.0125855552005</v>
      </c>
      <c r="M1570" s="12">
        <f>[1]!kdj("881001.WI",A1570,9,3,3,1,1,1)</f>
        <v>32.033351341231565</v>
      </c>
      <c r="N1570" s="7">
        <f>[1]!rsi("881001.WI",A1570,6,1,1)</f>
        <v>22.720129691670433</v>
      </c>
      <c r="O1570" s="7">
        <f>[1]!atr("881001.WI",A1570,14,"2","1",1)</f>
        <v>266.04517857142849</v>
      </c>
      <c r="P1570" s="21">
        <f>[1]!s_dq_close("000001.SH",A1570,1)</f>
        <v>4478.3643000000002</v>
      </c>
      <c r="Q1570" s="21">
        <f>[1]!s_dq_close("399107.SZ",A1570,1)</f>
        <v>2869.2060000000001</v>
      </c>
    </row>
    <row r="1571" spans="1:17" x14ac:dyDescent="0.25">
      <c r="A1571" s="6">
        <v>42178</v>
      </c>
      <c r="B1571" s="8">
        <f>[1]!i_dq_close($A$1,A1571)</f>
        <v>6286.6925000000001</v>
      </c>
      <c r="C1571" s="8">
        <f>[1]!i_dq_pctchange($A$1,A1571)</f>
        <v>1.7259039359850463</v>
      </c>
      <c r="D1571" s="8">
        <f>[1]!s_dq_volume("881001.WI",A1571,1000000)</f>
        <v>76347.337377000003</v>
      </c>
      <c r="E1571" s="8">
        <f>[1]!s_dq_turn($A$1,A1571)</f>
        <v>2.2033</v>
      </c>
      <c r="F1571" s="8">
        <f>[1]!s_share_freeshares($A$1,A1571,10000)</f>
        <v>141503153.2164</v>
      </c>
      <c r="G1571" s="8">
        <f>[1]!s_val_pe_ttm($A$1,A1571)</f>
        <v>28.313100814819336</v>
      </c>
      <c r="H1571" s="8">
        <f>[1]!s_val_dividendyield2($A$1,A1571)</f>
        <v>0.9083</v>
      </c>
      <c r="I1571" s="8">
        <f>[1]!s_val_pb_lf($A$1,A1571)</f>
        <v>3.208899974822998</v>
      </c>
      <c r="J1571" s="11">
        <f>[1]!i_val_pe_percentile("881001.WI",A1571,"2000-01-01",A1571)</f>
        <v>51.951871657754012</v>
      </c>
      <c r="K1571" s="8">
        <f>[1]!macd("881001.WI",A1571,26,12,9,1,1,1)</f>
        <v>168.40318259103424</v>
      </c>
      <c r="L1571" s="8">
        <f>[1]!sar("881001.WI",A1571,4,"2","20","1",1)</f>
        <v>7133.0139824218886</v>
      </c>
      <c r="M1571" s="12">
        <f>[1]!kdj("881001.WI",A1571,9,3,3,1,1,1)</f>
        <v>32.294277436490923</v>
      </c>
      <c r="N1571" s="7">
        <f>[1]!rsi("881001.WI",A1571,6,1,1)</f>
        <v>29.913826076927613</v>
      </c>
      <c r="O1571" s="7">
        <f>[1]!atr("881001.WI",A1571,14,"2","1",1)</f>
        <v>284.77027142857139</v>
      </c>
      <c r="P1571" s="21">
        <f>[1]!s_dq_close("000001.SH",A1571,1)</f>
        <v>4576.4921999999997</v>
      </c>
      <c r="Q1571" s="21">
        <f>[1]!s_dq_close("399107.SZ",A1571,1)</f>
        <v>2903.2489999999998</v>
      </c>
    </row>
    <row r="1572" spans="1:17" x14ac:dyDescent="0.25">
      <c r="A1572" s="6">
        <v>42179</v>
      </c>
      <c r="B1572" s="8">
        <f>[1]!i_dq_close($A$1,A1572)</f>
        <v>6437.5464000000002</v>
      </c>
      <c r="C1572" s="8">
        <f>[1]!i_dq_pctchange($A$1,A1572)</f>
        <v>2.3995749752353892</v>
      </c>
      <c r="D1572" s="8">
        <f>[1]!s_dq_volume("881001.WI",A1572,1000000)</f>
        <v>87280.424354999996</v>
      </c>
      <c r="E1572" s="8">
        <f>[1]!s_dq_turn($A$1,A1572)</f>
        <v>2.5173000000000001</v>
      </c>
      <c r="F1572" s="8">
        <f>[1]!s_share_freeshares($A$1,A1572,10000)</f>
        <v>141629816.48969999</v>
      </c>
      <c r="G1572" s="8">
        <f>[1]!s_val_pe_ttm($A$1,A1572)</f>
        <v>28.989099502563477</v>
      </c>
      <c r="H1572" s="8">
        <f>[1]!s_val_dividendyield2($A$1,A1572)</f>
        <v>0.90590000000000004</v>
      </c>
      <c r="I1572" s="8">
        <f>[1]!s_val_pb_lf($A$1,A1572)</f>
        <v>3.2813000679016113</v>
      </c>
      <c r="J1572" s="11">
        <f>[1]!i_val_pe_percentile("881001.WI",A1572,"2000-01-01",A1572)</f>
        <v>53.033948142207961</v>
      </c>
      <c r="K1572" s="8">
        <f>[1]!macd("881001.WI",A1572,26,12,9,1,1,1)</f>
        <v>137.08966684446841</v>
      </c>
      <c r="L1572" s="8">
        <f>[1]!sar("881001.WI",A1572,4,"2","20","1",1)</f>
        <v>7027.3612798281374</v>
      </c>
      <c r="M1572" s="12">
        <f>[1]!kdj("881001.WI",A1572,9,3,3,1,1,1)</f>
        <v>35.947075488418449</v>
      </c>
      <c r="N1572" s="7">
        <f>[1]!rsi("881001.WI",A1572,6,1,1)</f>
        <v>39.475756858831957</v>
      </c>
      <c r="O1572" s="7">
        <f>[1]!atr("881001.WI",A1572,14,"2","1",1)</f>
        <v>283.74186428571426</v>
      </c>
      <c r="P1572" s="21">
        <f>[1]!s_dq_close("000001.SH",A1572,1)</f>
        <v>4690.1496999999999</v>
      </c>
      <c r="Q1572" s="21">
        <f>[1]!s_dq_close("399107.SZ",A1572,1)</f>
        <v>2953.5369999999998</v>
      </c>
    </row>
    <row r="1573" spans="1:17" x14ac:dyDescent="0.25">
      <c r="A1573" s="6">
        <v>42180</v>
      </c>
      <c r="B1573" s="8">
        <f>[1]!i_dq_close($A$1,A1573)</f>
        <v>6178.1611999999996</v>
      </c>
      <c r="C1573" s="8">
        <f>[1]!i_dq_pctchange($A$1,A1573)</f>
        <v>-4.0292556182585431</v>
      </c>
      <c r="D1573" s="8">
        <f>[1]!s_dq_volume("881001.WI",A1573,1000000)</f>
        <v>90225.413553000006</v>
      </c>
      <c r="E1573" s="8">
        <f>[1]!s_dq_turn($A$1,A1573)</f>
        <v>2.6013999999999999</v>
      </c>
      <c r="F1573" s="8">
        <f>[1]!s_share_freeshares($A$1,A1573,10000)</f>
        <v>141746571.91729999</v>
      </c>
      <c r="G1573" s="8">
        <f>[1]!s_val_pe_ttm($A$1,A1573)</f>
        <v>27.985099792480469</v>
      </c>
      <c r="H1573" s="8">
        <f>[1]!s_val_dividendyield2($A$1,A1573)</f>
        <v>0.91969999999999996</v>
      </c>
      <c r="I1573" s="8">
        <f>[1]!s_val_pb_lf($A$1,A1573)</f>
        <v>3.1679999828338623</v>
      </c>
      <c r="J1573" s="11">
        <f>[1]!i_val_pe_percentile("881001.WI",A1573,"2000-01-01",A1573)</f>
        <v>51.095670764297161</v>
      </c>
      <c r="K1573" s="8">
        <f>[1]!macd("881001.WI",A1573,26,12,9,1,1,1)</f>
        <v>90.302313289816084</v>
      </c>
      <c r="L1573" s="8">
        <f>[1]!sar("881001.WI",A1573,4,"2","20","1",1)</f>
        <v>6930.1607934418862</v>
      </c>
      <c r="M1573" s="12">
        <f>[1]!kdj("881001.WI",A1573,9,3,3,1,1,1)</f>
        <v>32.400582577336877</v>
      </c>
      <c r="N1573" s="7">
        <f>[1]!rsi("881001.WI",A1573,6,1,1)</f>
        <v>30.804262354693947</v>
      </c>
      <c r="O1573" s="7">
        <f>[1]!atr("881001.WI",A1573,14,"2","1",1)</f>
        <v>276.42518571428576</v>
      </c>
      <c r="P1573" s="21">
        <f>[1]!s_dq_close("000001.SH",A1573,1)</f>
        <v>4527.7789000000002</v>
      </c>
      <c r="Q1573" s="21">
        <f>[1]!s_dq_close("399107.SZ",A1573,1)</f>
        <v>2842.34</v>
      </c>
    </row>
    <row r="1574" spans="1:17" x14ac:dyDescent="0.25">
      <c r="A1574" s="6">
        <v>42181</v>
      </c>
      <c r="B1574" s="8">
        <f>[1]!i_dq_close($A$1,A1574)</f>
        <v>5633.9179999999997</v>
      </c>
      <c r="C1574" s="8">
        <f>[1]!i_dq_pctchange($A$1,A1574)</f>
        <v>-8.8091453489429821</v>
      </c>
      <c r="D1574" s="8">
        <f>[1]!s_dq_volume("881001.WI",A1574,1000000)</f>
        <v>85614.452011999994</v>
      </c>
      <c r="E1574" s="8">
        <f>[1]!s_dq_turn($A$1,A1574)</f>
        <v>2.464</v>
      </c>
      <c r="F1574" s="8">
        <f>[1]!s_share_freeshares($A$1,A1574,10000)</f>
        <v>142233756.36289999</v>
      </c>
      <c r="G1574" s="8">
        <f>[1]!s_val_pe_ttm($A$1,A1574)</f>
        <v>25.921600341796875</v>
      </c>
      <c r="H1574" s="8">
        <f>[1]!s_val_dividendyield2($A$1,A1574)</f>
        <v>0.97270000000000001</v>
      </c>
      <c r="I1574" s="8">
        <f>[1]!s_val_pb_lf($A$1,A1574)</f>
        <v>2.932499885559082</v>
      </c>
      <c r="J1574" s="11">
        <f>[1]!i_val_pe_percentile("881001.WI",A1574,"2000-01-01",A1574)</f>
        <v>48.864547154688751</v>
      </c>
      <c r="K1574" s="8">
        <f>[1]!macd("881001.WI",A1574,26,12,9,1,1,1)</f>
        <v>9.2010566496755928</v>
      </c>
      <c r="L1574" s="8">
        <f>[1]!sar("881001.WI",A1574,4,"2","20","1",1)</f>
        <v>6840.7363459665357</v>
      </c>
      <c r="M1574" s="12">
        <f>[1]!kdj("881001.WI",A1574,9,3,3,1,1,1)</f>
        <v>22.479569863818686</v>
      </c>
      <c r="N1574" s="7">
        <f>[1]!rsi("881001.WI",A1574,6,1,1)</f>
        <v>19.834230171706391</v>
      </c>
      <c r="O1574" s="7">
        <f>[1]!atr("881001.WI",A1574,14,"2","1",1)</f>
        <v>301.92068571428575</v>
      </c>
      <c r="P1574" s="21">
        <f>[1]!s_dq_close("000001.SH",A1574,1)</f>
        <v>4192.8734000000004</v>
      </c>
      <c r="Q1574" s="21">
        <f>[1]!s_dq_close("399107.SZ",A1574,1)</f>
        <v>2618.41</v>
      </c>
    </row>
    <row r="1575" spans="1:17" x14ac:dyDescent="0.25">
      <c r="A1575" s="6">
        <v>42184</v>
      </c>
      <c r="B1575" s="8">
        <f>[1]!i_dq_close($A$1,A1575)</f>
        <v>5301.2064</v>
      </c>
      <c r="C1575" s="8">
        <f>[1]!i_dq_pctchange($A$1,A1575)</f>
        <v>-5.9055101618447345</v>
      </c>
      <c r="D1575" s="8">
        <f>[1]!s_dq_volume("881001.WI",A1575,1000000)</f>
        <v>102889.90749300001</v>
      </c>
      <c r="E1575" s="8">
        <f>[1]!s_dq_turn($A$1,A1575)</f>
        <v>2.9586000000000001</v>
      </c>
      <c r="F1575" s="8">
        <f>[1]!s_share_freeshares($A$1,A1575,10000)</f>
        <v>142379272.59909999</v>
      </c>
      <c r="G1575" s="8">
        <f>[1]!s_val_pe_ttm($A$1,A1575)</f>
        <v>24.896600723266602</v>
      </c>
      <c r="H1575" s="8">
        <f>[1]!s_val_dividendyield2($A$1,A1575)</f>
        <v>0.94650000000000001</v>
      </c>
      <c r="I1575" s="8">
        <f>[1]!s_val_pb_lf($A$1,A1575)</f>
        <v>2.8164000511169434</v>
      </c>
      <c r="J1575" s="11">
        <f>[1]!i_val_pe_percentile("881001.WI",A1575,"2000-01-01",A1575)</f>
        <v>47.996794871794876</v>
      </c>
      <c r="K1575" s="8">
        <f>[1]!macd("881001.WI",A1575,26,12,9,1,1,1)</f>
        <v>-80.985765580058796</v>
      </c>
      <c r="L1575" s="8">
        <f>[1]!sar("881001.WI",A1575,4,"2","20","1",1)</f>
        <v>6715.6609813698824</v>
      </c>
      <c r="M1575" s="12">
        <f>[1]!kdj("881001.WI",A1575,9,3,3,1,1,1)</f>
        <v>17.9780414627803</v>
      </c>
      <c r="N1575" s="7">
        <f>[1]!rsi("881001.WI",A1575,6,1,1)</f>
        <v>15.725874227394723</v>
      </c>
      <c r="O1575" s="7">
        <f>[1]!atr("881001.WI",A1575,14,"2","1",1)</f>
        <v>335.47253571428575</v>
      </c>
      <c r="P1575" s="21">
        <f>[1]!s_dq_close("000001.SH",A1575,1)</f>
        <v>4053.0304000000001</v>
      </c>
      <c r="Q1575" s="21">
        <f>[1]!s_dq_close("399107.SZ",A1575,1)</f>
        <v>2459.3649999999998</v>
      </c>
    </row>
    <row r="1576" spans="1:17" x14ac:dyDescent="0.25">
      <c r="A1576" s="6">
        <v>42185</v>
      </c>
      <c r="B1576" s="8">
        <f>[1]!i_dq_close($A$1,A1576)</f>
        <v>5631.7365</v>
      </c>
      <c r="C1576" s="8">
        <f>[1]!i_dq_pctchange($A$1,A1576)</f>
        <v>6.2349977544733957</v>
      </c>
      <c r="D1576" s="8">
        <f>[1]!s_dq_volume("881001.WI",A1576,1000000)</f>
        <v>110482.38527699999</v>
      </c>
      <c r="E1576" s="8">
        <f>[1]!s_dq_turn($A$1,A1576)</f>
        <v>3.1745999999999999</v>
      </c>
      <c r="F1576" s="8">
        <f>[1]!s_share_freeshares($A$1,A1576,10000)</f>
        <v>142437925.82609999</v>
      </c>
      <c r="G1576" s="8">
        <f>[1]!s_val_pe_ttm($A$1,A1576)</f>
        <v>26.229000091552734</v>
      </c>
      <c r="H1576" s="8">
        <f>[1]!s_val_dividendyield2($A$1,A1576)</f>
        <v>0.90069999999999995</v>
      </c>
      <c r="I1576" s="8">
        <f>[1]!s_val_pb_lf($A$1,A1576)</f>
        <v>2.9679000377655029</v>
      </c>
      <c r="J1576" s="11">
        <f>[1]!i_val_pe_percentile("881001.WI",A1576,"2000-01-01",A1576)</f>
        <v>49.052069425901202</v>
      </c>
      <c r="K1576" s="8">
        <f>[1]!macd("881001.WI",A1576,26,12,9,1,1,1)</f>
        <v>-124.35496857395265</v>
      </c>
      <c r="L1576" s="8">
        <f>[1]!sar("881001.WI",A1576,4,"2","20","1",1)</f>
        <v>6526.0056156054961</v>
      </c>
      <c r="M1576" s="12">
        <f>[1]!kdj("881001.WI",A1576,9,3,3,1,1,1)</f>
        <v>23.412561900017735</v>
      </c>
      <c r="N1576" s="7">
        <f>[1]!rsi("881001.WI",A1576,6,1,1)</f>
        <v>32.414807800673977</v>
      </c>
      <c r="O1576" s="7">
        <f>[1]!atr("881001.WI",A1576,14,"2","1",1)</f>
        <v>372.99442142857157</v>
      </c>
      <c r="P1576" s="21">
        <f>[1]!s_dq_close("000001.SH",A1576,1)</f>
        <v>4277.2218999999996</v>
      </c>
      <c r="Q1576" s="21">
        <f>[1]!s_dq_close("399107.SZ",A1576,1)</f>
        <v>2577.473</v>
      </c>
    </row>
    <row r="1577" spans="1:17" x14ac:dyDescent="0.25">
      <c r="A1577" s="6">
        <v>42186</v>
      </c>
      <c r="B1577" s="8">
        <f>[1]!i_dq_close($A$1,A1577)</f>
        <v>5295.6058000000003</v>
      </c>
      <c r="C1577" s="8">
        <f>[1]!i_dq_pctchange($A$1,A1577)</f>
        <v>-5.9685090025074805</v>
      </c>
      <c r="D1577" s="8">
        <f>[1]!s_dq_volume("881001.WI",A1577,1000000)</f>
        <v>94476.085288999995</v>
      </c>
      <c r="E1577" s="8">
        <f>[1]!s_dq_turn($A$1,A1577)</f>
        <v>2.7138</v>
      </c>
      <c r="F1577" s="8">
        <f>[1]!s_share_freeshares($A$1,A1577,10000)</f>
        <v>142512460.6891</v>
      </c>
      <c r="G1577" s="8">
        <f>[1]!s_val_pe_ttm($A$1,A1577)</f>
        <v>24.898099899291992</v>
      </c>
      <c r="H1577" s="8">
        <f>[1]!s_val_dividendyield2($A$1,A1577)</f>
        <v>0.95940000000000003</v>
      </c>
      <c r="I1577" s="8">
        <f>[1]!s_val_pb_lf($A$1,A1577)</f>
        <v>2.8262999057769775</v>
      </c>
      <c r="J1577" s="11">
        <f>[1]!i_val_pe_percentile("881001.WI",A1577,"2000-01-01",A1577)</f>
        <v>47.997864388681258</v>
      </c>
      <c r="K1577" s="8">
        <f>[1]!macd("881001.WI",A1577,26,12,9,1,1,1)</f>
        <v>-183.73038324354002</v>
      </c>
      <c r="L1577" s="8">
        <f>[1]!sar("881001.WI",A1577,4,"2","20","1",1)</f>
        <v>6304.8614034207267</v>
      </c>
      <c r="M1577" s="12">
        <f>[1]!kdj("881001.WI",A1577,9,3,3,1,1,1)</f>
        <v>21.450147765599429</v>
      </c>
      <c r="N1577" s="7">
        <f>[1]!rsi("881001.WI",A1577,6,1,1)</f>
        <v>26.105932401775444</v>
      </c>
      <c r="O1577" s="7">
        <f>[1]!atr("881001.WI",A1577,14,"2","1",1)</f>
        <v>385.41132857142873</v>
      </c>
      <c r="P1577" s="21">
        <f>[1]!s_dq_close("000001.SH",A1577,1)</f>
        <v>4053.6997000000001</v>
      </c>
      <c r="Q1577" s="21">
        <f>[1]!s_dq_close("399107.SZ",A1577,1)</f>
        <v>2453.6010000000001</v>
      </c>
    </row>
    <row r="1578" spans="1:17" x14ac:dyDescent="0.25">
      <c r="A1578" s="6">
        <v>42187</v>
      </c>
      <c r="B1578" s="8">
        <f>[1]!i_dq_close($A$1,A1578)</f>
        <v>4975.3161</v>
      </c>
      <c r="C1578" s="8">
        <f>[1]!i_dq_pctchange($A$1,A1578)</f>
        <v>-6.0482164287983871</v>
      </c>
      <c r="D1578" s="8">
        <f>[1]!s_dq_volume("881001.WI",A1578,1000000)</f>
        <v>90364.948480000006</v>
      </c>
      <c r="E1578" s="8">
        <f>[1]!s_dq_turn($A$1,A1578)</f>
        <v>2.5947</v>
      </c>
      <c r="F1578" s="8">
        <f>[1]!s_share_freeshares($A$1,A1578,10000)</f>
        <v>142571277.17120001</v>
      </c>
      <c r="G1578" s="8">
        <f>[1]!s_val_pe_ttm($A$1,A1578)</f>
        <v>23.936899185180664</v>
      </c>
      <c r="H1578" s="8">
        <f>[1]!s_val_dividendyield2($A$1,A1578)</f>
        <v>1.0018</v>
      </c>
      <c r="I1578" s="8">
        <f>[1]!s_val_pb_lf($A$1,A1578)</f>
        <v>2.716900110244751</v>
      </c>
      <c r="J1578" s="11">
        <f>[1]!i_val_pe_percentile("881001.WI",A1578,"2000-01-01",A1578)</f>
        <v>46.704029890579129</v>
      </c>
      <c r="K1578" s="8">
        <f>[1]!macd("881001.WI",A1578,26,12,9,1,1,1)</f>
        <v>-253.70596472833313</v>
      </c>
      <c r="L1578" s="8">
        <f>[1]!sar("881001.WI",A1578,4,"2","20","1",1)</f>
        <v>6114.6773809418246</v>
      </c>
      <c r="M1578" s="12">
        <f>[1]!kdj("881001.WI",A1578,9,3,3,1,1,1)</f>
        <v>16.019027685369416</v>
      </c>
      <c r="N1578" s="7">
        <f>[1]!rsi("881001.WI",A1578,6,1,1)</f>
        <v>21.353699964622688</v>
      </c>
      <c r="O1578" s="7">
        <f>[1]!atr("881001.WI",A1578,14,"2","1",1)</f>
        <v>407.24627142857162</v>
      </c>
      <c r="P1578" s="21">
        <f>[1]!s_dq_close("000001.SH",A1578,1)</f>
        <v>3912.7667999999999</v>
      </c>
      <c r="Q1578" s="21">
        <f>[1]!s_dq_close("399107.SZ",A1578,1)</f>
        <v>2317.0549999999998</v>
      </c>
    </row>
    <row r="1579" spans="1:17" x14ac:dyDescent="0.25">
      <c r="A1579" s="6">
        <v>42188</v>
      </c>
      <c r="B1579" s="8">
        <f>[1]!i_dq_close($A$1,A1579)</f>
        <v>4635.2584999999999</v>
      </c>
      <c r="C1579" s="8">
        <f>[1]!i_dq_pctchange($A$1,A1579)</f>
        <v>-6.8348943698270768</v>
      </c>
      <c r="D1579" s="8">
        <f>[1]!s_dq_volume("881001.WI",A1579,1000000)</f>
        <v>85962.294857999994</v>
      </c>
      <c r="E1579" s="8">
        <f>[1]!s_dq_turn($A$1,A1579)</f>
        <v>2.4649999999999999</v>
      </c>
      <c r="F1579" s="8">
        <f>[1]!s_share_freeshares($A$1,A1579,10000)</f>
        <v>142831584.43090001</v>
      </c>
      <c r="G1579" s="8">
        <f>[1]!s_val_pe_ttm($A$1,A1579)</f>
        <v>22.696500778198242</v>
      </c>
      <c r="H1579" s="8">
        <f>[1]!s_val_dividendyield2($A$1,A1579)</f>
        <v>1.0508</v>
      </c>
      <c r="I1579" s="8">
        <f>[1]!s_val_pb_lf($A$1,A1579)</f>
        <v>2.5778000354766846</v>
      </c>
      <c r="J1579" s="11">
        <f>[1]!i_val_pe_percentile("881001.WI",A1579,"2000-01-01",A1579)</f>
        <v>43.903415154749197</v>
      </c>
      <c r="K1579" s="8">
        <f>[1]!macd("881001.WI",A1579,26,12,9,1,1,1)</f>
        <v>-332.76600418532598</v>
      </c>
      <c r="L1579" s="8">
        <f>[1]!sar("881001.WI",A1579,4,"2","20","1",1)</f>
        <v>5918.5389199911324</v>
      </c>
      <c r="M1579" s="12">
        <f>[1]!kdj("881001.WI",A1579,9,3,3,1,1,1)</f>
        <v>12.352375027502546</v>
      </c>
      <c r="N1579" s="7">
        <f>[1]!rsi("881001.WI",A1579,6,1,1)</f>
        <v>17.33359142034455</v>
      </c>
      <c r="O1579" s="7">
        <f>[1]!atr("881001.WI",A1579,14,"2","1",1)</f>
        <v>433.89216428571444</v>
      </c>
      <c r="P1579" s="21">
        <f>[1]!s_dq_close("000001.SH",A1579,1)</f>
        <v>3686.9153000000001</v>
      </c>
      <c r="Q1579" s="21">
        <f>[1]!s_dq_close("399107.SZ",A1579,1)</f>
        <v>2194.1819999999998</v>
      </c>
    </row>
    <row r="1580" spans="1:17" x14ac:dyDescent="0.25">
      <c r="A1580" s="6">
        <v>42191</v>
      </c>
      <c r="B1580" s="8">
        <f>[1]!i_dq_close($A$1,A1580)</f>
        <v>4588.1707999999999</v>
      </c>
      <c r="C1580" s="8">
        <f>[1]!i_dq_pctchange($A$1,A1580)</f>
        <v>-1.0158592018115071</v>
      </c>
      <c r="D1580" s="8">
        <f>[1]!s_dq_volume("881001.WI",A1580,1000000)</f>
        <v>122313.590578</v>
      </c>
      <c r="E1580" s="8">
        <f>[1]!s_dq_turn($A$1,A1580)</f>
        <v>3.5045000000000002</v>
      </c>
      <c r="F1580" s="8">
        <f>[1]!s_share_freeshares($A$1,A1580,10000)</f>
        <v>142934579.56850001</v>
      </c>
      <c r="G1580" s="8">
        <f>[1]!s_val_pe_ttm($A$1,A1580)</f>
        <v>22.925100326538086</v>
      </c>
      <c r="H1580" s="8">
        <f>[1]!s_val_dividendyield2($A$1,A1580)</f>
        <v>1.0613999999999999</v>
      </c>
      <c r="I1580" s="8">
        <f>[1]!s_val_pb_lf($A$1,A1580)</f>
        <v>2.6038000583648682</v>
      </c>
      <c r="J1580" s="11">
        <f>[1]!i_val_pe_percentile("881001.WI",A1580,"2000-01-01",A1580)</f>
        <v>44.571885836222989</v>
      </c>
      <c r="K1580" s="8">
        <f>[1]!macd("881001.WI",A1580,26,12,9,1,1,1)</f>
        <v>-394.67170912530219</v>
      </c>
      <c r="L1580" s="8">
        <f>[1]!sar("881001.WI",A1580,4,"2","20","1",1)</f>
        <v>5669.9925943927283</v>
      </c>
      <c r="M1580" s="12">
        <f>[1]!kdj("881001.WI",A1580,9,3,3,1,1,1)</f>
        <v>11.206999031887888</v>
      </c>
      <c r="N1580" s="7">
        <f>[1]!rsi("881001.WI",A1580,6,1,1)</f>
        <v>16.807802045003651</v>
      </c>
      <c r="O1580" s="7">
        <f>[1]!atr("881001.WI",A1580,14,"2","1",1)</f>
        <v>465.65374285714307</v>
      </c>
      <c r="P1580" s="21">
        <f>[1]!s_dq_close("000001.SH",A1580,1)</f>
        <v>3775.9122000000002</v>
      </c>
      <c r="Q1580" s="21">
        <f>[1]!s_dq_close("399107.SZ",A1580,1)</f>
        <v>2135.2370000000001</v>
      </c>
    </row>
    <row r="1581" spans="1:17" x14ac:dyDescent="0.25">
      <c r="A1581" s="6">
        <v>42192</v>
      </c>
      <c r="B1581" s="8">
        <f>[1]!i_dq_close($A$1,A1581)</f>
        <v>4349.6698999999999</v>
      </c>
      <c r="C1581" s="8">
        <f>[1]!i_dq_pctchange($A$1,A1581)</f>
        <v>-5.198169606066104</v>
      </c>
      <c r="D1581" s="8">
        <f>[1]!s_dq_volume("881001.WI",A1581,1000000)</f>
        <v>92386.117922000005</v>
      </c>
      <c r="E1581" s="8">
        <f>[1]!s_dq_turn($A$1,A1581)</f>
        <v>2.6463999999999999</v>
      </c>
      <c r="F1581" s="8">
        <f>[1]!s_share_freeshares($A$1,A1581,10000)</f>
        <v>142983639.1056</v>
      </c>
      <c r="G1581" s="8">
        <f>[1]!s_val_pe_ttm($A$1,A1581)</f>
        <v>22.441999435424805</v>
      </c>
      <c r="H1581" s="8">
        <f>[1]!s_val_dividendyield2($A$1,A1581)</f>
        <v>1.1002000000000001</v>
      </c>
      <c r="I1581" s="8">
        <f>[1]!s_val_pb_lf($A$1,A1581)</f>
        <v>2.5601000785827637</v>
      </c>
      <c r="J1581" s="11">
        <f>[1]!i_val_pe_percentile("881001.WI",A1581,"2000-01-01",A1581)</f>
        <v>43.013333333333328</v>
      </c>
      <c r="K1581" s="8">
        <f>[1]!macd("881001.WI",A1581,26,12,9,1,1,1)</f>
        <v>-457.7013593304082</v>
      </c>
      <c r="L1581" s="8">
        <f>[1]!sar("881001.WI",A1581,4,"2","20","1",1)</f>
        <v>5416.5708755141823</v>
      </c>
      <c r="M1581" s="12">
        <f>[1]!kdj("881001.WI",A1581,9,3,3,1,1,1)</f>
        <v>9.3834245841320811</v>
      </c>
      <c r="N1581" s="7">
        <f>[1]!rsi("881001.WI",A1581,6,1,1)</f>
        <v>14.191360310936693</v>
      </c>
      <c r="O1581" s="7">
        <f>[1]!atr("881001.WI",A1581,14,"2","1",1)</f>
        <v>467.01394285714298</v>
      </c>
      <c r="P1581" s="21">
        <f>[1]!s_dq_close("000001.SH",A1581,1)</f>
        <v>3727.1248000000001</v>
      </c>
      <c r="Q1581" s="21">
        <f>[1]!s_dq_close("399107.SZ",A1581,1)</f>
        <v>2021.204</v>
      </c>
    </row>
    <row r="1582" spans="1:17" x14ac:dyDescent="0.25">
      <c r="A1582" s="6">
        <v>42193</v>
      </c>
      <c r="B1582" s="8">
        <f>[1]!i_dq_close($A$1,A1582)</f>
        <v>4015.7181999999998</v>
      </c>
      <c r="C1582" s="8">
        <f>[1]!i_dq_pctchange($A$1,A1582)</f>
        <v>-7.67763319234869</v>
      </c>
      <c r="D1582" s="8">
        <f>[1]!s_dq_volume("881001.WI",A1582,1000000)</f>
        <v>98594.381597</v>
      </c>
      <c r="E1582" s="8">
        <f>[1]!s_dq_turn($A$1,A1582)</f>
        <v>2.8235000000000001</v>
      </c>
      <c r="F1582" s="8">
        <f>[1]!s_share_freeshares($A$1,A1582,10000)</f>
        <v>143045191.1336</v>
      </c>
      <c r="G1582" s="8">
        <f>[1]!s_val_pe_ttm($A$1,A1582)</f>
        <v>21.357700347900391</v>
      </c>
      <c r="H1582" s="8">
        <f>[1]!s_val_dividendyield2($A$1,A1582)</f>
        <v>1.3070999999999999</v>
      </c>
      <c r="I1582" s="8">
        <f>[1]!s_val_pb_lf($A$1,A1582)</f>
        <v>2.4375</v>
      </c>
      <c r="J1582" s="11">
        <f>[1]!i_val_pe_percentile("881001.WI",A1582,"2000-01-01",A1582)</f>
        <v>40.682484670754462</v>
      </c>
      <c r="K1582" s="8">
        <f>[1]!macd("881001.WI",A1582,26,12,9,1,1,1)</f>
        <v>-528.50761565258199</v>
      </c>
      <c r="L1582" s="8">
        <f>[1]!sar("881001.WI",A1582,4,"2","20","1",1)</f>
        <v>5177.2513404113461</v>
      </c>
      <c r="M1582" s="12">
        <f>[1]!kdj("881001.WI",A1582,9,3,3,1,1,1)</f>
        <v>7.7994507360340464</v>
      </c>
      <c r="N1582" s="7">
        <f>[1]!rsi("881001.WI",A1582,6,1,1)</f>
        <v>11.249037115661812</v>
      </c>
      <c r="O1582" s="7">
        <f>[1]!atr("881001.WI",A1582,14,"2","1",1)</f>
        <v>470.98270714285729</v>
      </c>
      <c r="P1582" s="21">
        <f>[1]!s_dq_close("000001.SH",A1582,1)</f>
        <v>3507.1923000000002</v>
      </c>
      <c r="Q1582" s="21">
        <f>[1]!s_dq_close("399107.SZ",A1582,1)</f>
        <v>1970.8579999999999</v>
      </c>
    </row>
    <row r="1583" spans="1:17" x14ac:dyDescent="0.25">
      <c r="A1583" s="6">
        <v>42194</v>
      </c>
      <c r="B1583" s="8">
        <f>[1]!i_dq_close($A$1,A1583)</f>
        <v>4362.9793</v>
      </c>
      <c r="C1583" s="8">
        <f>[1]!i_dq_pctchange($A$1,A1583)</f>
        <v>8.6475465335192148</v>
      </c>
      <c r="D1583" s="8">
        <f>[1]!s_dq_volume("881001.WI",A1583,1000000)</f>
        <v>86074.629287999996</v>
      </c>
      <c r="E1583" s="8">
        <f>[1]!s_dq_turn($A$1,A1583)</f>
        <v>2.4632000000000001</v>
      </c>
      <c r="F1583" s="8">
        <f>[1]!s_share_freeshares($A$1,A1583,10000)</f>
        <v>143132053.96079999</v>
      </c>
      <c r="G1583" s="8">
        <f>[1]!s_val_pe_ttm($A$1,A1583)</f>
        <v>22.382999420166016</v>
      </c>
      <c r="H1583" s="8">
        <f>[1]!s_val_dividendyield2($A$1,A1583)</f>
        <v>1.2614000000000001</v>
      </c>
      <c r="I1583" s="8">
        <f>[1]!s_val_pb_lf($A$1,A1583)</f>
        <v>2.5590999126434326</v>
      </c>
      <c r="J1583" s="11">
        <f>[1]!i_val_pe_percentile("881001.WI",A1583,"2000-01-01",A1583)</f>
        <v>42.883795309168441</v>
      </c>
      <c r="K1583" s="8">
        <f>[1]!macd("881001.WI",A1583,26,12,9,1,1,1)</f>
        <v>-550.25798381778804</v>
      </c>
      <c r="L1583" s="8">
        <f>[1]!sar("881001.WI",A1583,4,"2","20","1",1)</f>
        <v>4925.7153323290768</v>
      </c>
      <c r="M1583" s="12">
        <f>[1]!kdj("881001.WI",A1583,9,3,3,1,1,1)</f>
        <v>14.025856413581337</v>
      </c>
      <c r="N1583" s="7">
        <f>[1]!rsi("881001.WI",A1583,6,1,1)</f>
        <v>29.490768423865958</v>
      </c>
      <c r="O1583" s="7">
        <f>[1]!atr("881001.WI",A1583,14,"2","1",1)</f>
        <v>487.94026428571436</v>
      </c>
      <c r="P1583" s="21">
        <f>[1]!s_dq_close("000001.SH",A1583,1)</f>
        <v>3709.3303999999998</v>
      </c>
      <c r="Q1583" s="21">
        <f>[1]!s_dq_close("399107.SZ",A1583,1)</f>
        <v>2044.836</v>
      </c>
    </row>
    <row r="1584" spans="1:17" x14ac:dyDescent="0.25">
      <c r="A1584" s="6">
        <v>42195</v>
      </c>
      <c r="B1584" s="8">
        <f>[1]!i_dq_close($A$1,A1584)</f>
        <v>4697.1832999999997</v>
      </c>
      <c r="C1584" s="8">
        <f>[1]!i_dq_pctchange($A$1,A1584)</f>
        <v>7.6599950863851154</v>
      </c>
      <c r="D1584" s="8">
        <f>[1]!s_dq_volume("881001.WI",A1584,1000000)</f>
        <v>74303.695464000004</v>
      </c>
      <c r="E1584" s="8">
        <f>[1]!s_dq_turn($A$1,A1584)</f>
        <v>2.1238999999999999</v>
      </c>
      <c r="F1584" s="8">
        <f>[1]!s_share_freeshares($A$1,A1584,10000)</f>
        <v>143281418.6573</v>
      </c>
      <c r="G1584" s="8">
        <f>[1]!s_val_pe_ttm($A$1,A1584)</f>
        <v>23.309799194335938</v>
      </c>
      <c r="H1584" s="8">
        <f>[1]!s_val_dividendyield2($A$1,A1584)</f>
        <v>1.2323</v>
      </c>
      <c r="I1584" s="8">
        <f>[1]!s_val_pb_lf($A$1,A1584)</f>
        <v>2.6737000942230225</v>
      </c>
      <c r="J1584" s="11">
        <f>[1]!i_val_pe_percentile("881001.WI",A1584,"2000-01-01",A1584)</f>
        <v>45.803357314148677</v>
      </c>
      <c r="K1584" s="8">
        <f>[1]!macd("881001.WI",A1584,26,12,9,1,1,1)</f>
        <v>-534.36797615442902</v>
      </c>
      <c r="L1584" s="8">
        <f>[1]!sar("881001.WI",A1584,4,"2","20","1",1)</f>
        <v>4762.4215999999997</v>
      </c>
      <c r="M1584" s="12">
        <f>[1]!kdj("881001.WI",A1584,9,3,3,1,1,1)</f>
        <v>24.199182204687158</v>
      </c>
      <c r="N1584" s="7">
        <f>[1]!rsi("881001.WI",A1584,6,1,1)</f>
        <v>43.016955331817506</v>
      </c>
      <c r="O1584" s="7">
        <f>[1]!atr("881001.WI",A1584,14,"2","1",1)</f>
        <v>483.02747142857146</v>
      </c>
      <c r="P1584" s="21">
        <f>[1]!s_dq_close("000001.SH",A1584,1)</f>
        <v>3877.8033999999998</v>
      </c>
      <c r="Q1584" s="21">
        <f>[1]!s_dq_close("399107.SZ",A1584,1)</f>
        <v>2128.2730000000001</v>
      </c>
    </row>
    <row r="1585" spans="1:17" x14ac:dyDescent="0.25">
      <c r="A1585" s="6">
        <v>42198</v>
      </c>
      <c r="B1585" s="8">
        <f>[1]!i_dq_close($A$1,A1585)</f>
        <v>4954.8410999999996</v>
      </c>
      <c r="C1585" s="8">
        <f>[1]!i_dq_pctchange($A$1,A1585)</f>
        <v>5.4853682205674188</v>
      </c>
      <c r="D1585" s="8">
        <f>[1]!s_dq_volume("881001.WI",A1585,1000000)</f>
        <v>87362.721351</v>
      </c>
      <c r="E1585" s="8">
        <f>[1]!s_dq_turn($A$1,A1585)</f>
        <v>2.4977999999999998</v>
      </c>
      <c r="F1585" s="8">
        <f>[1]!s_share_freeshares($A$1,A1585,10000)</f>
        <v>143155726.75009999</v>
      </c>
      <c r="G1585" s="8">
        <f>[1]!s_val_pe_ttm($A$1,A1585)</f>
        <v>23.906999588012695</v>
      </c>
      <c r="H1585" s="8">
        <f>[1]!s_val_dividendyield2($A$1,A1585)</f>
        <v>1.2277</v>
      </c>
      <c r="I1585" s="8">
        <f>[1]!s_val_pb_lf($A$1,A1585)</f>
        <v>2.7427999973297119</v>
      </c>
      <c r="J1585" s="11">
        <f>[1]!i_val_pe_percentile("881001.WI",A1585,"2000-01-01",A1585)</f>
        <v>46.723494938732017</v>
      </c>
      <c r="K1585" s="8">
        <f>[1]!macd("881001.WI",A1585,26,12,9,1,1,1)</f>
        <v>-495.27497782952378</v>
      </c>
      <c r="L1585" s="8">
        <f>[1]!sar("881001.WI",A1585,4,"2","20","1",1)</f>
        <v>3855.4196999999999</v>
      </c>
      <c r="M1585" s="12">
        <f>[1]!kdj("881001.WI",A1585,9,3,3,1,1,1)</f>
        <v>35.526452797240772</v>
      </c>
      <c r="N1585" s="7">
        <f>[1]!rsi("881001.WI",A1585,6,1,1)</f>
        <v>51.6058145436185</v>
      </c>
      <c r="O1585" s="7">
        <f>[1]!atr("881001.WI",A1585,14,"2","1",1)</f>
        <v>471.24312142857156</v>
      </c>
      <c r="P1585" s="21">
        <f>[1]!s_dq_close("000001.SH",A1585,1)</f>
        <v>3970.3878</v>
      </c>
      <c r="Q1585" s="21">
        <f>[1]!s_dq_close("399107.SZ",A1585,1)</f>
        <v>2217.1930000000002</v>
      </c>
    </row>
    <row r="1586" spans="1:17" x14ac:dyDescent="0.25">
      <c r="A1586" s="6">
        <v>42199</v>
      </c>
      <c r="B1586" s="8">
        <f>[1]!i_dq_close($A$1,A1586)</f>
        <v>4974.9567999999999</v>
      </c>
      <c r="C1586" s="8">
        <f>[1]!i_dq_pctchange($A$1,A1586)</f>
        <v>0.40598072862518819</v>
      </c>
      <c r="D1586" s="8">
        <f>[1]!s_dq_volume("881001.WI",A1586,1000000)</f>
        <v>95269.731245000003</v>
      </c>
      <c r="E1586" s="8">
        <f>[1]!s_dq_turn($A$1,A1586)</f>
        <v>2.7237</v>
      </c>
      <c r="F1586" s="8">
        <f>[1]!s_share_freeshares($A$1,A1586,10000)</f>
        <v>143161780.6191</v>
      </c>
      <c r="G1586" s="8">
        <f>[1]!s_val_pe_ttm($A$1,A1586)</f>
        <v>23.748300552368164</v>
      </c>
      <c r="H1586" s="8">
        <f>[1]!s_val_dividendyield2($A$1,A1586)</f>
        <v>1.2386999999999999</v>
      </c>
      <c r="I1586" s="8">
        <f>[1]!s_val_pb_lf($A$1,A1586)</f>
        <v>2.7284998893737793</v>
      </c>
      <c r="J1586" s="11">
        <f>[1]!i_val_pe_percentile("881001.WI",A1586,"2000-01-01",A1586)</f>
        <v>46.564580559254324</v>
      </c>
      <c r="K1586" s="8">
        <f>[1]!macd("881001.WI",A1586,26,12,9,1,1,1)</f>
        <v>-457.39772982192517</v>
      </c>
      <c r="L1586" s="8">
        <f>[1]!sar("881001.WI",A1586,4,"2","20","1",1)</f>
        <v>3878.4464319999997</v>
      </c>
      <c r="M1586" s="12">
        <f>[1]!kdj("881001.WI",A1586,9,3,3,1,1,1)</f>
        <v>49.180146589779632</v>
      </c>
      <c r="N1586" s="7">
        <f>[1]!rsi("881001.WI",A1586,6,1,1)</f>
        <v>52.279669425171605</v>
      </c>
      <c r="O1586" s="7">
        <f>[1]!atr("881001.WI",A1586,14,"2","1",1)</f>
        <v>474.12268571428586</v>
      </c>
      <c r="P1586" s="21">
        <f>[1]!s_dq_close("000001.SH",A1586,1)</f>
        <v>3924.4870999999998</v>
      </c>
      <c r="Q1586" s="21">
        <f>[1]!s_dq_close("399107.SZ",A1586,1)</f>
        <v>2248.0709999999999</v>
      </c>
    </row>
    <row r="1587" spans="1:17" x14ac:dyDescent="0.25">
      <c r="A1587" s="6">
        <v>42200</v>
      </c>
      <c r="B1587" s="8">
        <f>[1]!i_dq_close($A$1,A1587)</f>
        <v>4711.8463000000002</v>
      </c>
      <c r="C1587" s="8">
        <f>[1]!i_dq_pctchange($A$1,A1587)</f>
        <v>-5.2886991903125624</v>
      </c>
      <c r="D1587" s="8">
        <f>[1]!s_dq_volume("881001.WI",A1587,1000000)</f>
        <v>94308.264936000007</v>
      </c>
      <c r="E1587" s="8">
        <f>[1]!s_dq_turn($A$1,A1587)</f>
        <v>2.6964000000000001</v>
      </c>
      <c r="F1587" s="8">
        <f>[1]!s_share_freeshares($A$1,A1587,10000)</f>
        <v>143193271.37599999</v>
      </c>
      <c r="G1587" s="8">
        <f>[1]!s_val_pe_ttm($A$1,A1587)</f>
        <v>22.99690055847168</v>
      </c>
      <c r="H1587" s="8">
        <f>[1]!s_val_dividendyield2($A$1,A1587)</f>
        <v>1.2572000000000001</v>
      </c>
      <c r="I1587" s="8">
        <f>[1]!s_val_pb_lf($A$1,A1587)</f>
        <v>2.6421999931335449</v>
      </c>
      <c r="J1587" s="11">
        <f>[1]!i_val_pe_percentile("881001.WI",A1587,"2000-01-01",A1587)</f>
        <v>44.8615548455804</v>
      </c>
      <c r="K1587" s="8">
        <f>[1]!macd("881001.WI",A1587,26,12,9,1,1,1)</f>
        <v>-443.49818531657638</v>
      </c>
      <c r="L1587" s="8">
        <f>[1]!sar("881001.WI",A1587,4,"2","20","1",1)</f>
        <v>3929.4600347199998</v>
      </c>
      <c r="M1587" s="12">
        <f>[1]!kdj("881001.WI",A1587,9,3,3,1,1,1)</f>
        <v>54.774043591432509</v>
      </c>
      <c r="N1587" s="7">
        <f>[1]!rsi("881001.WI",A1587,6,1,1)</f>
        <v>42.903061544975607</v>
      </c>
      <c r="O1587" s="7">
        <f>[1]!atr("881001.WI",A1587,14,"2","1",1)</f>
        <v>469.7642428571429</v>
      </c>
      <c r="P1587" s="21">
        <f>[1]!s_dq_close("000001.SH",A1587,1)</f>
        <v>3805.7033000000001</v>
      </c>
      <c r="Q1587" s="21">
        <f>[1]!s_dq_close("399107.SZ",A1587,1)</f>
        <v>2153.17</v>
      </c>
    </row>
    <row r="1588" spans="1:17" x14ac:dyDescent="0.25">
      <c r="A1588" s="6">
        <v>42201</v>
      </c>
      <c r="B1588" s="8">
        <f>[1]!i_dq_close($A$1,A1588)</f>
        <v>4778.0770000000002</v>
      </c>
      <c r="C1588" s="8">
        <f>[1]!i_dq_pctchange($A$1,A1588)</f>
        <v>1.4056209770679502</v>
      </c>
      <c r="D1588" s="8">
        <f>[1]!s_dq_volume("881001.WI",A1588,1000000)</f>
        <v>81377.834436999998</v>
      </c>
      <c r="E1588" s="8">
        <f>[1]!s_dq_turn($A$1,A1588)</f>
        <v>2.3249</v>
      </c>
      <c r="F1588" s="8">
        <f>[1]!s_share_freeshares($A$1,A1588,10000)</f>
        <v>143285367.93470001</v>
      </c>
      <c r="G1588" s="8">
        <f>[1]!s_val_pe_ttm($A$1,A1588)</f>
        <v>23.106100082397461</v>
      </c>
      <c r="H1588" s="8">
        <f>[1]!s_val_dividendyield2($A$1,A1588)</f>
        <v>1.2492000000000001</v>
      </c>
      <c r="I1588" s="8">
        <f>[1]!s_val_pb_lf($A$1,A1588)</f>
        <v>2.658099889755249</v>
      </c>
      <c r="J1588" s="11">
        <f>[1]!i_val_pe_percentile("881001.WI",A1588,"2000-01-01",A1588)</f>
        <v>45.302102741549113</v>
      </c>
      <c r="K1588" s="8">
        <f>[1]!macd("881001.WI",A1588,26,12,9,1,1,1)</f>
        <v>-422.27075773755405</v>
      </c>
      <c r="L1588" s="8">
        <f>[1]!sar("881001.WI",A1588,4,"2","20","1",1)</f>
        <v>3978.4330933311999</v>
      </c>
      <c r="M1588" s="12">
        <f>[1]!kdj("881001.WI",A1588,9,3,3,1,1,1)</f>
        <v>60.203667510531297</v>
      </c>
      <c r="N1588" s="7">
        <f>[1]!rsi("881001.WI",A1588,6,1,1)</f>
        <v>45.837429687516199</v>
      </c>
      <c r="O1588" s="7">
        <f>[1]!atr("881001.WI",A1588,14,"2","1",1)</f>
        <v>457.12939999999998</v>
      </c>
      <c r="P1588" s="21">
        <f>[1]!s_dq_close("000001.SH",A1588,1)</f>
        <v>3823.1754999999998</v>
      </c>
      <c r="Q1588" s="21">
        <f>[1]!s_dq_close("399107.SZ",A1588,1)</f>
        <v>2182.0749999999998</v>
      </c>
    </row>
    <row r="1589" spans="1:17" x14ac:dyDescent="0.25">
      <c r="A1589" s="6">
        <v>42202</v>
      </c>
      <c r="B1589" s="8">
        <f>[1]!i_dq_close($A$1,A1589)</f>
        <v>5054.5183999999999</v>
      </c>
      <c r="C1589" s="8">
        <f>[1]!i_dq_pctchange($A$1,A1589)</f>
        <v>5.785620449398361</v>
      </c>
      <c r="D1589" s="8">
        <f>[1]!s_dq_volume("881001.WI",A1589,1000000)</f>
        <v>78611.626476000005</v>
      </c>
      <c r="E1589" s="8">
        <f>[1]!s_dq_turn($A$1,A1589)</f>
        <v>2.2429000000000001</v>
      </c>
      <c r="F1589" s="8">
        <f>[1]!s_share_freeshares($A$1,A1589,10000)</f>
        <v>143535897.3858</v>
      </c>
      <c r="G1589" s="8">
        <f>[1]!s_val_pe_ttm($A$1,A1589)</f>
        <v>23.964300155639648</v>
      </c>
      <c r="H1589" s="8">
        <f>[1]!s_val_dividendyield2($A$1,A1589)</f>
        <v>1.202</v>
      </c>
      <c r="I1589" s="8">
        <f>[1]!s_val_pb_lf($A$1,A1589)</f>
        <v>2.7604999542236328</v>
      </c>
      <c r="J1589" s="11">
        <f>[1]!i_val_pe_percentile("881001.WI",A1589,"2000-01-01",A1589)</f>
        <v>46.913251729643427</v>
      </c>
      <c r="K1589" s="8">
        <f>[1]!macd("881001.WI",A1589,26,12,9,1,1,1)</f>
        <v>-378.77507450341818</v>
      </c>
      <c r="L1589" s="8">
        <f>[1]!sar("881001.WI",A1589,4,"2","20","1",1)</f>
        <v>4025.4472295979517</v>
      </c>
      <c r="M1589" s="12">
        <f>[1]!kdj("881001.WI",A1589,9,3,3,1,1,1)</f>
        <v>70.920574028804225</v>
      </c>
      <c r="N1589" s="7">
        <f>[1]!rsi("881001.WI",A1589,6,1,1)</f>
        <v>56.925317978548051</v>
      </c>
      <c r="O1589" s="7">
        <f>[1]!atr("881001.WI",A1589,14,"2","1",1)</f>
        <v>434.64944285714284</v>
      </c>
      <c r="P1589" s="21">
        <f>[1]!s_dq_close("000001.SH",A1589,1)</f>
        <v>3957.3516</v>
      </c>
      <c r="Q1589" s="21">
        <f>[1]!s_dq_close("399107.SZ",A1589,1)</f>
        <v>2291.0210000000002</v>
      </c>
    </row>
    <row r="1590" spans="1:17" x14ac:dyDescent="0.25">
      <c r="A1590" s="6">
        <v>42205</v>
      </c>
      <c r="B1590" s="8">
        <f>[1]!i_dq_close($A$1,A1590)</f>
        <v>5134.0460999999996</v>
      </c>
      <c r="C1590" s="8">
        <f>[1]!i_dq_pctchange($A$1,A1590)</f>
        <v>1.5733981698434343</v>
      </c>
      <c r="D1590" s="8">
        <f>[1]!s_dq_volume("881001.WI",A1590,1000000)</f>
        <v>89502.048783000006</v>
      </c>
      <c r="E1590" s="8">
        <f>[1]!s_dq_turn($A$1,A1590)</f>
        <v>2.5516000000000001</v>
      </c>
      <c r="F1590" s="8">
        <f>[1]!s_share_freeshares($A$1,A1590,10000)</f>
        <v>143707068.98100001</v>
      </c>
      <c r="G1590" s="8">
        <f>[1]!s_val_pe_ttm($A$1,A1590)</f>
        <v>24.191900253295898</v>
      </c>
      <c r="H1590" s="8">
        <f>[1]!s_val_dividendyield2($A$1,A1590)</f>
        <v>1.1478999999999999</v>
      </c>
      <c r="I1590" s="8">
        <f>[1]!s_val_pb_lf($A$1,A1590)</f>
        <v>2.7915000915527344</v>
      </c>
      <c r="J1590" s="11">
        <f>[1]!i_val_pe_percentile("881001.WI",A1590,"2000-01-01",A1590)</f>
        <v>47.299813780260706</v>
      </c>
      <c r="K1590" s="8">
        <f>[1]!macd("881001.WI",A1590,26,12,9,1,1,1)</f>
        <v>-334.03664490968367</v>
      </c>
      <c r="L1590" s="8">
        <f>[1]!sar("881001.WI",A1590,4,"2","20","1",1)</f>
        <v>4070.5808004140335</v>
      </c>
      <c r="M1590" s="12">
        <f>[1]!kdj("881001.WI",A1590,9,3,3,1,1,1)</f>
        <v>78.550775979616461</v>
      </c>
      <c r="N1590" s="7">
        <f>[1]!rsi("881001.WI",A1590,6,1,1)</f>
        <v>59.768547215581215</v>
      </c>
      <c r="O1590" s="7">
        <f>[1]!atr("881001.WI",A1590,14,"2","1",1)</f>
        <v>399.69810714285711</v>
      </c>
      <c r="P1590" s="21">
        <f>[1]!s_dq_close("000001.SH",A1590,1)</f>
        <v>3992.1095999999998</v>
      </c>
      <c r="Q1590" s="21">
        <f>[1]!s_dq_close("399107.SZ",A1590,1)</f>
        <v>2332.9780000000001</v>
      </c>
    </row>
    <row r="1591" spans="1:17" x14ac:dyDescent="0.25">
      <c r="A1591" s="6">
        <v>42206</v>
      </c>
      <c r="B1591" s="8">
        <f>[1]!i_dq_close($A$1,A1591)</f>
        <v>5204.1691000000001</v>
      </c>
      <c r="C1591" s="8">
        <f>[1]!i_dq_pctchange($A$1,A1591)</f>
        <v>1.3658428193700971</v>
      </c>
      <c r="D1591" s="8">
        <f>[1]!s_dq_volume("881001.WI",A1591,1000000)</f>
        <v>81491.653841000007</v>
      </c>
      <c r="E1591" s="8">
        <f>[1]!s_dq_turn($A$1,A1591)</f>
        <v>2.323</v>
      </c>
      <c r="F1591" s="8">
        <f>[1]!s_share_freeshares($A$1,A1591,10000)</f>
        <v>143769598.67590001</v>
      </c>
      <c r="G1591" s="8">
        <f>[1]!s_val_pe_ttm($A$1,A1591)</f>
        <v>24.393499374389648</v>
      </c>
      <c r="H1591" s="8">
        <f>[1]!s_val_dividendyield2($A$1,A1591)</f>
        <v>1.1372</v>
      </c>
      <c r="I1591" s="8">
        <f>[1]!s_val_pb_lf($A$1,A1591)</f>
        <v>2.8159000873565674</v>
      </c>
      <c r="J1591" s="11">
        <f>[1]!i_val_pe_percentile("881001.WI",A1591,"2000-01-01",A1591)</f>
        <v>47.5</v>
      </c>
      <c r="K1591" s="8">
        <f>[1]!macd("881001.WI",A1591,26,12,9,1,1,1)</f>
        <v>-289.58462577032242</v>
      </c>
      <c r="L1591" s="8">
        <f>[1]!sar("881001.WI",A1591,4,"2","20","1",1)</f>
        <v>4139.4498563891912</v>
      </c>
      <c r="M1591" s="12">
        <f>[1]!kdj("881001.WI",A1591,9,3,3,1,1,1)</f>
        <v>84.561903849496161</v>
      </c>
      <c r="N1591" s="7">
        <f>[1]!rsi("881001.WI",A1591,6,1,1)</f>
        <v>62.394938399668433</v>
      </c>
      <c r="O1591" s="7">
        <f>[1]!atr("881001.WI",A1591,14,"2","1",1)</f>
        <v>382.98792857142854</v>
      </c>
      <c r="P1591" s="21">
        <f>[1]!s_dq_close("000001.SH",A1591,1)</f>
        <v>4017.6747999999998</v>
      </c>
      <c r="Q1591" s="21">
        <f>[1]!s_dq_close("399107.SZ",A1591,1)</f>
        <v>2369.625</v>
      </c>
    </row>
    <row r="1592" spans="1:17" x14ac:dyDescent="0.25">
      <c r="A1592" s="6">
        <v>42207</v>
      </c>
      <c r="B1592" s="8">
        <f>[1]!i_dq_close($A$1,A1592)</f>
        <v>5248.8239999999996</v>
      </c>
      <c r="C1592" s="8">
        <f>[1]!i_dq_pctchange($A$1,A1592)</f>
        <v>0.85806012721607261</v>
      </c>
      <c r="D1592" s="8">
        <f>[1]!s_dq_volume("881001.WI",A1592,1000000)</f>
        <v>85350.889590999999</v>
      </c>
      <c r="E1592" s="8">
        <f>[1]!s_dq_turn($A$1,A1592)</f>
        <v>2.4325000000000001</v>
      </c>
      <c r="F1592" s="8">
        <f>[1]!s_share_freeshares($A$1,A1592,10000)</f>
        <v>143806088.8734</v>
      </c>
      <c r="G1592" s="8">
        <f>[1]!s_val_pe_ttm($A$1,A1592)</f>
        <v>24.423599243164063</v>
      </c>
      <c r="H1592" s="8">
        <f>[1]!s_val_dividendyield2($A$1,A1592)</f>
        <v>1.1419999999999999</v>
      </c>
      <c r="I1592" s="8">
        <f>[1]!s_val_pb_lf($A$1,A1592)</f>
        <v>2.8280999660491943</v>
      </c>
      <c r="J1592" s="11">
        <f>[1]!i_val_pe_percentile("881001.WI",A1592,"2000-01-01",A1592)</f>
        <v>47.540547726668443</v>
      </c>
      <c r="K1592" s="8">
        <f>[1]!macd("881001.WI",A1592,26,12,9,1,1,1)</f>
        <v>-247.89522130762816</v>
      </c>
      <c r="L1592" s="8">
        <f>[1]!sar("881001.WI",A1592,4,"2","20","1",1)</f>
        <v>4228.4434358780554</v>
      </c>
      <c r="M1592" s="12">
        <f>[1]!kdj("881001.WI",A1592,9,3,3,1,1,1)</f>
        <v>88.740033402034371</v>
      </c>
      <c r="N1592" s="7">
        <f>[1]!rsi("881001.WI",A1592,6,1,1)</f>
        <v>64.181785958671114</v>
      </c>
      <c r="O1592" s="7">
        <f>[1]!atr("881001.WI",A1592,14,"2","1",1)</f>
        <v>363.82468571428564</v>
      </c>
      <c r="P1592" s="21">
        <f>[1]!s_dq_close("000001.SH",A1592,1)</f>
        <v>4026.0450000000001</v>
      </c>
      <c r="Q1592" s="21">
        <f>[1]!s_dq_close("399107.SZ",A1592,1)</f>
        <v>2393.7350000000001</v>
      </c>
    </row>
    <row r="1593" spans="1:17" x14ac:dyDescent="0.25">
      <c r="A1593" s="6">
        <v>42208</v>
      </c>
      <c r="B1593" s="8">
        <f>[1]!i_dq_close($A$1,A1593)</f>
        <v>5420.5878000000002</v>
      </c>
      <c r="C1593" s="8">
        <f>[1]!i_dq_pctchange($A$1,A1593)</f>
        <v>3.2724244516486105</v>
      </c>
      <c r="D1593" s="8">
        <f>[1]!s_dq_volume("881001.WI",A1593,1000000)</f>
        <v>92806.613012999995</v>
      </c>
      <c r="E1593" s="8">
        <f>[1]!s_dq_turn($A$1,A1593)</f>
        <v>2.6446999999999998</v>
      </c>
      <c r="F1593" s="8">
        <f>[1]!s_share_freeshares($A$1,A1593,10000)</f>
        <v>143864882.0544</v>
      </c>
      <c r="G1593" s="8">
        <f>[1]!s_val_pe_ttm($A$1,A1593)</f>
        <v>25.027700424194336</v>
      </c>
      <c r="H1593" s="8">
        <f>[1]!s_val_dividendyield2($A$1,A1593)</f>
        <v>1.1415</v>
      </c>
      <c r="I1593" s="8">
        <f>[1]!s_val_pb_lf($A$1,A1593)</f>
        <v>2.8991000652313232</v>
      </c>
      <c r="J1593" s="11">
        <f>[1]!i_val_pe_percentile("881001.WI",A1593,"2000-01-01",A1593)</f>
        <v>48.245614035087719</v>
      </c>
      <c r="K1593" s="8">
        <f>[1]!macd("881001.WI",A1593,26,12,9,1,1,1)</f>
        <v>-198.705610160986</v>
      </c>
      <c r="L1593" s="8">
        <f>[1]!sar("881001.WI",A1593,4,"2","20","1",1)</f>
        <v>4332.9087222902499</v>
      </c>
      <c r="M1593" s="12">
        <f>[1]!kdj("881001.WI",A1593,9,3,3,1,1,1)</f>
        <v>91.872717525596201</v>
      </c>
      <c r="N1593" s="7">
        <f>[1]!rsi("881001.WI",A1593,6,1,1)</f>
        <v>70.624516729599264</v>
      </c>
      <c r="O1593" s="7">
        <f>[1]!atr("881001.WI",A1593,14,"2","1",1)</f>
        <v>342.72231428571416</v>
      </c>
      <c r="P1593" s="21">
        <f>[1]!s_dq_close("000001.SH",A1593,1)</f>
        <v>4123.9233999999997</v>
      </c>
      <c r="Q1593" s="21">
        <f>[1]!s_dq_close("399107.SZ",A1593,1)</f>
        <v>2461.5250000000001</v>
      </c>
    </row>
    <row r="1594" spans="1:17" x14ac:dyDescent="0.25">
      <c r="A1594" s="6">
        <v>42209</v>
      </c>
      <c r="B1594" s="8">
        <f>[1]!i_dq_close($A$1,A1594)</f>
        <v>5330.2106000000003</v>
      </c>
      <c r="C1594" s="8">
        <f>[1]!i_dq_pctchange($A$1,A1594)</f>
        <v>-1.6672951962884892</v>
      </c>
      <c r="D1594" s="8">
        <f>[1]!s_dq_volume("881001.WI",A1594,1000000)</f>
        <v>102603.85927</v>
      </c>
      <c r="E1594" s="8">
        <f>[1]!s_dq_turn($A$1,A1594)</f>
        <v>2.923</v>
      </c>
      <c r="F1594" s="8">
        <f>[1]!s_share_freeshares($A$1,A1594,10000)</f>
        <v>143877431.63600001</v>
      </c>
      <c r="G1594" s="8">
        <f>[1]!s_val_pe_ttm($A$1,A1594)</f>
        <v>24.631900787353516</v>
      </c>
      <c r="H1594" s="8">
        <f>[1]!s_val_dividendyield2($A$1,A1594)</f>
        <v>1.1625000000000001</v>
      </c>
      <c r="I1594" s="8">
        <f>[1]!s_val_pb_lf($A$1,A1594)</f>
        <v>2.8606998920440674</v>
      </c>
      <c r="J1594" s="11">
        <f>[1]!i_val_pe_percentile("881001.WI",A1594,"2000-01-01",A1594)</f>
        <v>47.781025777305345</v>
      </c>
      <c r="K1594" s="8">
        <f>[1]!macd("881001.WI",A1594,26,12,9,1,1,1)</f>
        <v>-165.11186683913274</v>
      </c>
      <c r="L1594" s="8">
        <f>[1]!sar("881001.WI",A1594,4,"2","20","1",1)</f>
        <v>4465.56870761542</v>
      </c>
      <c r="M1594" s="12">
        <f>[1]!kdj("881001.WI",A1594,9,3,3,1,1,1)</f>
        <v>88.425329655533758</v>
      </c>
      <c r="N1594" s="7">
        <f>[1]!rsi("881001.WI",A1594,6,1,1)</f>
        <v>63.42155018270654</v>
      </c>
      <c r="O1594" s="7">
        <f>[1]!atr("881001.WI",A1594,14,"2","1",1)</f>
        <v>313.21203571428566</v>
      </c>
      <c r="P1594" s="21">
        <f>[1]!s_dq_close("000001.SH",A1594,1)</f>
        <v>4070.9079999999999</v>
      </c>
      <c r="Q1594" s="21">
        <f>[1]!s_dq_close("399107.SZ",A1594,1)</f>
        <v>2430.232</v>
      </c>
    </row>
    <row r="1595" spans="1:17" x14ac:dyDescent="0.25">
      <c r="A1595" s="6">
        <v>42212</v>
      </c>
      <c r="B1595" s="8">
        <f>[1]!i_dq_close($A$1,A1595)</f>
        <v>4844.7753000000002</v>
      </c>
      <c r="C1595" s="8">
        <f>[1]!i_dq_pctchange($A$1,A1595)</f>
        <v>-9.1072442803667091</v>
      </c>
      <c r="D1595" s="8">
        <f>[1]!s_dq_volume("881001.WI",A1595,1000000)</f>
        <v>91776.153923000005</v>
      </c>
      <c r="E1595" s="8">
        <f>[1]!s_dq_turn($A$1,A1595)</f>
        <v>2.6143000000000001</v>
      </c>
      <c r="F1595" s="8">
        <f>[1]!s_share_freeshares($A$1,A1595,10000)</f>
        <v>143869304.47049999</v>
      </c>
      <c r="G1595" s="8">
        <f>[1]!s_val_pe_ttm($A$1,A1595)</f>
        <v>22.686100006103516</v>
      </c>
      <c r="H1595" s="8">
        <f>[1]!s_val_dividendyield2($A$1,A1595)</f>
        <v>1.2549999999999999</v>
      </c>
      <c r="I1595" s="8">
        <f>[1]!s_val_pb_lf($A$1,A1595)</f>
        <v>2.6340000629425049</v>
      </c>
      <c r="J1595" s="11">
        <f>[1]!i_val_pe_percentile("881001.WI",A1595,"2000-01-01",A1595)</f>
        <v>43.783209351753456</v>
      </c>
      <c r="K1595" s="8">
        <f>[1]!macd("881001.WI",A1595,26,12,9,1,1,1)</f>
        <v>-175.63454922982692</v>
      </c>
      <c r="L1595" s="8">
        <f>[1]!sar("881001.WI",A1595,4,"2","20","1",1)</f>
        <v>4613.5420145492608</v>
      </c>
      <c r="M1595" s="12">
        <f>[1]!kdj("881001.WI",A1595,9,3,3,1,1,1)</f>
        <v>70.586698561370767</v>
      </c>
      <c r="N1595" s="7">
        <f>[1]!rsi("881001.WI",A1595,6,1,1)</f>
        <v>38.266388844412148</v>
      </c>
      <c r="O1595" s="7">
        <f>[1]!atr("881001.WI",A1595,14,"2","1",1)</f>
        <v>323.15974285714276</v>
      </c>
      <c r="P1595" s="21">
        <f>[1]!s_dq_close("000001.SH",A1595,1)</f>
        <v>3725.5581999999999</v>
      </c>
      <c r="Q1595" s="21">
        <f>[1]!s_dq_close("399107.SZ",A1595,1)</f>
        <v>2260.0419999999999</v>
      </c>
    </row>
    <row r="1596" spans="1:17" x14ac:dyDescent="0.25">
      <c r="A1596" s="6">
        <v>42213</v>
      </c>
      <c r="B1596" s="8">
        <f>[1]!i_dq_close($A$1,A1596)</f>
        <v>4734.7838000000002</v>
      </c>
      <c r="C1596" s="8">
        <f>[1]!i_dq_pctchange($A$1,A1596)</f>
        <v>-2.2703116902036733</v>
      </c>
      <c r="D1596" s="8">
        <f>[1]!s_dq_volume("881001.WI",A1596,1000000)</f>
        <v>93455.980158000006</v>
      </c>
      <c r="E1596" s="8">
        <f>[1]!s_dq_turn($A$1,A1596)</f>
        <v>2.6577999999999999</v>
      </c>
      <c r="F1596" s="8">
        <f>[1]!s_share_freeshares($A$1,A1596,10000)</f>
        <v>144372803.68889999</v>
      </c>
      <c r="G1596" s="8">
        <f>[1]!s_val_pe_ttm($A$1,A1596)</f>
        <v>22.252300262451172</v>
      </c>
      <c r="H1596" s="8">
        <f>[1]!s_val_dividendyield2($A$1,A1596)</f>
        <v>1.2863</v>
      </c>
      <c r="I1596" s="8">
        <f>[1]!s_val_pb_lf($A$1,A1596)</f>
        <v>2.5873000621795654</v>
      </c>
      <c r="J1596" s="11">
        <f>[1]!i_val_pe_percentile("881001.WI",A1596,"2000-01-01",A1596)</f>
        <v>42.470119521912352</v>
      </c>
      <c r="K1596" s="8">
        <f>[1]!macd("881001.WI",A1596,26,12,9,1,1,1)</f>
        <v>-190.65153344783721</v>
      </c>
      <c r="L1596" s="8">
        <f>[1]!sar("881001.WI",A1596,4,"2","20","1",1)</f>
        <v>5522.5209000000004</v>
      </c>
      <c r="M1596" s="12">
        <f>[1]!kdj("881001.WI",A1596,9,3,3,1,1,1)</f>
        <v>55.173089975613038</v>
      </c>
      <c r="N1596" s="7">
        <f>[1]!rsi("881001.WI",A1596,6,1,1)</f>
        <v>34.541289826541593</v>
      </c>
      <c r="O1596" s="7">
        <f>[1]!atr("881001.WI",A1596,14,"2","1",1)</f>
        <v>322.29903571428571</v>
      </c>
      <c r="P1596" s="21">
        <f>[1]!s_dq_close("000001.SH",A1596,1)</f>
        <v>3663.0023999999999</v>
      </c>
      <c r="Q1596" s="21">
        <f>[1]!s_dq_close("399107.SZ",A1596,1)</f>
        <v>2208.9279999999999</v>
      </c>
    </row>
    <row r="1597" spans="1:17" x14ac:dyDescent="0.25">
      <c r="A1597" s="6">
        <v>42214</v>
      </c>
      <c r="B1597" s="8">
        <f>[1]!i_dq_close($A$1,A1597)</f>
        <v>4962.1657999999998</v>
      </c>
      <c r="C1597" s="8">
        <f>[1]!i_dq_pctchange($A$1,A1597)</f>
        <v>4.8023734473366995</v>
      </c>
      <c r="D1597" s="8">
        <f>[1]!s_dq_volume("881001.WI",A1597,1000000)</f>
        <v>72863.649892999994</v>
      </c>
      <c r="E1597" s="8">
        <f>[1]!s_dq_turn($A$1,A1597)</f>
        <v>2.0720000000000001</v>
      </c>
      <c r="F1597" s="8">
        <f>[1]!s_share_freeshares($A$1,A1597,10000)</f>
        <v>144382037.00960001</v>
      </c>
      <c r="G1597" s="8">
        <f>[1]!s_val_pe_ttm($A$1,A1597)</f>
        <v>23.024700164794922</v>
      </c>
      <c r="H1597" s="8">
        <f>[1]!s_val_dividendyield2($A$1,A1597)</f>
        <v>1.2383999999999999</v>
      </c>
      <c r="I1597" s="8">
        <f>[1]!s_val_pb_lf($A$1,A1597)</f>
        <v>2.6770000457763672</v>
      </c>
      <c r="J1597" s="11">
        <f>[1]!i_val_pe_percentile("881001.WI",A1597,"2000-01-01",A1597)</f>
        <v>44.95485926712692</v>
      </c>
      <c r="K1597" s="8">
        <f>[1]!macd("881001.WI",A1597,26,12,9,1,1,1)</f>
        <v>-182.10557483291268</v>
      </c>
      <c r="L1597" s="8">
        <f>[1]!sar("881001.WI",A1597,4,"2","20","1",1)</f>
        <v>5501.9858200000008</v>
      </c>
      <c r="M1597" s="12">
        <f>[1]!kdj("881001.WI",A1597,9,3,3,1,1,1)</f>
        <v>51.923593398756715</v>
      </c>
      <c r="N1597" s="7">
        <f>[1]!rsi("881001.WI",A1597,6,1,1)</f>
        <v>47.274059420164498</v>
      </c>
      <c r="O1597" s="7">
        <f>[1]!atr("881001.WI",A1597,14,"2","1",1)</f>
        <v>307.57055714285713</v>
      </c>
      <c r="P1597" s="21">
        <f>[1]!s_dq_close("000001.SH",A1597,1)</f>
        <v>3789.1680000000001</v>
      </c>
      <c r="Q1597" s="21">
        <f>[1]!s_dq_close("399107.SZ",A1597,1)</f>
        <v>2300.3330000000001</v>
      </c>
    </row>
    <row r="1598" spans="1:17" x14ac:dyDescent="0.25">
      <c r="A1598" s="6">
        <v>42215</v>
      </c>
      <c r="B1598" s="8">
        <f>[1]!i_dq_close($A$1,A1598)</f>
        <v>4799.3298000000004</v>
      </c>
      <c r="C1598" s="8">
        <f>[1]!i_dq_pctchange($A$1,A1598)</f>
        <v>-3.2815509711505273</v>
      </c>
      <c r="D1598" s="8">
        <f>[1]!s_dq_volume("881001.WI",A1598,1000000)</f>
        <v>75555.523694000003</v>
      </c>
      <c r="E1598" s="8">
        <f>[1]!s_dq_turn($A$1,A1598)</f>
        <v>2.1486000000000001</v>
      </c>
      <c r="F1598" s="8">
        <f>[1]!s_share_freeshares($A$1,A1598,10000)</f>
        <v>144384071.6496</v>
      </c>
      <c r="G1598" s="8">
        <f>[1]!s_val_pe_ttm($A$1,A1598)</f>
        <v>22.463800430297852</v>
      </c>
      <c r="H1598" s="8">
        <f>[1]!s_val_dividendyield2($A$1,A1598)</f>
        <v>1.2642</v>
      </c>
      <c r="I1598" s="8">
        <f>[1]!s_val_pb_lf($A$1,A1598)</f>
        <v>2.6057000160217285</v>
      </c>
      <c r="J1598" s="11">
        <f>[1]!i_val_pe_percentile("881001.WI",A1598,"2000-01-01",A1598)</f>
        <v>43.031590124767725</v>
      </c>
      <c r="K1598" s="8">
        <f>[1]!macd("881001.WI",A1598,26,12,9,1,1,1)</f>
        <v>-186.3245123872266</v>
      </c>
      <c r="L1598" s="8">
        <f>[1]!sar("881001.WI",A1598,4,"2","20","1",1)</f>
        <v>5481.8614416000009</v>
      </c>
      <c r="M1598" s="12">
        <f>[1]!kdj("881001.WI",A1598,9,3,3,1,1,1)</f>
        <v>44.470828920752247</v>
      </c>
      <c r="N1598" s="7">
        <f>[1]!rsi("881001.WI",A1598,6,1,1)</f>
        <v>40.50351301486608</v>
      </c>
      <c r="O1598" s="7">
        <f>[1]!atr("881001.WI",A1598,14,"2","1",1)</f>
        <v>298.63990000000001</v>
      </c>
      <c r="P1598" s="21">
        <f>[1]!s_dq_close("000001.SH",A1598,1)</f>
        <v>3705.7656000000002</v>
      </c>
      <c r="Q1598" s="21">
        <f>[1]!s_dq_close("399107.SZ",A1598,1)</f>
        <v>2226.2350000000001</v>
      </c>
    </row>
    <row r="1599" spans="1:17" x14ac:dyDescent="0.25">
      <c r="A1599" s="6">
        <v>42216</v>
      </c>
      <c r="B1599" s="8">
        <f>[1]!i_dq_close($A$1,A1599)</f>
        <v>4743.5065999999997</v>
      </c>
      <c r="C1599" s="8">
        <f>[1]!i_dq_pctchange($A$1,A1599)</f>
        <v>-1.1631457375569547</v>
      </c>
      <c r="D1599" s="8">
        <f>[1]!s_dq_volume("881001.WI",A1599,1000000)</f>
        <v>58475.31180499999</v>
      </c>
      <c r="E1599" s="8">
        <f>[1]!s_dq_turn($A$1,A1599)</f>
        <v>1.6626000000000001</v>
      </c>
      <c r="F1599" s="8">
        <f>[1]!s_share_freeshares($A$1,A1599,10000)</f>
        <v>144389875.8064</v>
      </c>
      <c r="G1599" s="8">
        <f>[1]!s_val_pe_ttm($A$1,A1599)</f>
        <v>22.222999572753906</v>
      </c>
      <c r="H1599" s="8">
        <f>[1]!s_val_dividendyield2($A$1,A1599)</f>
        <v>1.2499</v>
      </c>
      <c r="I1599" s="8">
        <f>[1]!s_val_pb_lf($A$1,A1599)</f>
        <v>2.5804998874664307</v>
      </c>
      <c r="J1599" s="11">
        <f>[1]!i_val_pe_percentile("881001.WI",A1599,"2000-01-01",A1599)</f>
        <v>42.356687898089177</v>
      </c>
      <c r="K1599" s="8">
        <f>[1]!macd("881001.WI",A1599,26,12,9,1,1,1)</f>
        <v>-191.95972429003814</v>
      </c>
      <c r="L1599" s="8">
        <f>[1]!sar("881001.WI",A1599,4,"2","20","1",1)</f>
        <v>5462.1395507680008</v>
      </c>
      <c r="M1599" s="12">
        <f>[1]!kdj("881001.WI",A1599,9,3,3,1,1,1)</f>
        <v>37.690031872417372</v>
      </c>
      <c r="N1599" s="7">
        <f>[1]!rsi("881001.WI",A1599,6,1,1)</f>
        <v>38.249913068826629</v>
      </c>
      <c r="O1599" s="7">
        <f>[1]!atr("881001.WI",A1599,14,"2","1",1)</f>
        <v>289.58974999999998</v>
      </c>
      <c r="P1599" s="21">
        <f>[1]!s_dq_close("000001.SH",A1599,1)</f>
        <v>3663.7256000000002</v>
      </c>
      <c r="Q1599" s="21">
        <f>[1]!s_dq_close("399107.SZ",A1599,1)</f>
        <v>2207.7869999999998</v>
      </c>
    </row>
    <row r="1600" spans="1:17" x14ac:dyDescent="0.25">
      <c r="A1600" s="6">
        <v>42219</v>
      </c>
      <c r="B1600" s="8">
        <f>[1]!i_dq_close($A$1,A1600)</f>
        <v>4626.3626000000004</v>
      </c>
      <c r="C1600" s="8">
        <f>[1]!i_dq_pctchange($A$1,A1600)</f>
        <v>-2.4695654476373941</v>
      </c>
      <c r="D1600" s="8">
        <f>[1]!s_dq_volume("881001.WI",A1600,1000000)</f>
        <v>60595.038033000004</v>
      </c>
      <c r="E1600" s="8">
        <f>[1]!s_dq_turn($A$1,A1600)</f>
        <v>1.7228000000000001</v>
      </c>
      <c r="F1600" s="8">
        <f>[1]!s_share_freeshares($A$1,A1600,10000)</f>
        <v>144414469.57319999</v>
      </c>
      <c r="G1600" s="8">
        <f>[1]!s_val_pe_ttm($A$1,A1600)</f>
        <v>21.886999130249023</v>
      </c>
      <c r="H1600" s="8">
        <f>[1]!s_val_dividendyield2($A$1,A1600)</f>
        <v>1.2689999999999999</v>
      </c>
      <c r="I1600" s="8">
        <f>[1]!s_val_pb_lf($A$1,A1600)</f>
        <v>2.5408999919891357</v>
      </c>
      <c r="J1600" s="11">
        <f>[1]!i_val_pe_percentile("881001.WI",A1600,"2000-01-01",A1600)</f>
        <v>41.629079331387636</v>
      </c>
      <c r="K1600" s="8">
        <f>[1]!macd("881001.WI",A1600,26,12,9,1,1,1)</f>
        <v>-203.53202165788298</v>
      </c>
      <c r="L1600" s="8">
        <f>[1]!sar("881001.WI",A1600,4,"2","20","1",1)</f>
        <v>5442.8120977526405</v>
      </c>
      <c r="M1600" s="12">
        <f>[1]!kdj("881001.WI",A1600,9,3,3,1,1,1)</f>
        <v>29.366447389950633</v>
      </c>
      <c r="N1600" s="7">
        <f>[1]!rsi("881001.WI",A1600,6,1,1)</f>
        <v>33.549303252715831</v>
      </c>
      <c r="O1600" s="7">
        <f>[1]!atr("881001.WI",A1600,14,"2","1",1)</f>
        <v>287.29921428571419</v>
      </c>
      <c r="P1600" s="21">
        <f>[1]!s_dq_close("000001.SH",A1600,1)</f>
        <v>3622.9050999999999</v>
      </c>
      <c r="Q1600" s="21">
        <f>[1]!s_dq_close("399107.SZ",A1600,1)</f>
        <v>2147.5650000000001</v>
      </c>
    </row>
    <row r="1601" spans="1:17" x14ac:dyDescent="0.25">
      <c r="A1601" s="6">
        <v>42220</v>
      </c>
      <c r="B1601" s="8">
        <f>[1]!i_dq_close($A$1,A1601)</f>
        <v>4875.0640000000003</v>
      </c>
      <c r="C1601" s="8">
        <f>[1]!i_dq_pctchange($A$1,A1601)</f>
        <v>5.3757437862739055</v>
      </c>
      <c r="D1601" s="8">
        <f>[1]!s_dq_volume("881001.WI",A1601,1000000)</f>
        <v>62285.868491999994</v>
      </c>
      <c r="E1601" s="8">
        <f>[1]!s_dq_turn($A$1,A1601)</f>
        <v>1.7708999999999999</v>
      </c>
      <c r="F1601" s="8">
        <f>[1]!s_share_freeshares($A$1,A1601,10000)</f>
        <v>144406880.75350001</v>
      </c>
      <c r="G1601" s="8">
        <f>[1]!s_val_pe_ttm($A$1,A1601)</f>
        <v>22.73900032043457</v>
      </c>
      <c r="H1601" s="8">
        <f>[1]!s_val_dividendyield2($A$1,A1601)</f>
        <v>1.2186999999999999</v>
      </c>
      <c r="I1601" s="8">
        <f>[1]!s_val_pb_lf($A$1,A1601)</f>
        <v>2.6396999359130859</v>
      </c>
      <c r="J1601" s="11">
        <f>[1]!i_val_pe_percentile("881001.WI",A1601,"2000-01-01",A1601)</f>
        <v>44.058355437665782</v>
      </c>
      <c r="K1601" s="8">
        <f>[1]!macd("881001.WI",A1601,26,12,9,1,1,1)</f>
        <v>-190.43975524627513</v>
      </c>
      <c r="L1601" s="8">
        <f>[1]!sar("881001.WI",A1601,4,"2","20","1",1)</f>
        <v>5424.5148417975879</v>
      </c>
      <c r="M1601" s="12">
        <f>[1]!kdj("881001.WI",A1601,9,3,3,1,1,1)</f>
        <v>31.891425030352213</v>
      </c>
      <c r="N1601" s="7">
        <f>[1]!rsi("881001.WI",A1601,6,1,1)</f>
        <v>49.393479240231422</v>
      </c>
      <c r="O1601" s="7">
        <f>[1]!atr("881001.WI",A1601,14,"2","1",1)</f>
        <v>284.02400714285704</v>
      </c>
      <c r="P1601" s="21">
        <f>[1]!s_dq_close("000001.SH",A1601,1)</f>
        <v>3756.5448999999999</v>
      </c>
      <c r="Q1601" s="21">
        <f>[1]!s_dq_close("399107.SZ",A1601,1)</f>
        <v>2250.2280000000001</v>
      </c>
    </row>
    <row r="1602" spans="1:17" x14ac:dyDescent="0.25">
      <c r="A1602" s="6">
        <v>42221</v>
      </c>
      <c r="B1602" s="8">
        <f>[1]!i_dq_close($A$1,A1602)</f>
        <v>4799.8173999999999</v>
      </c>
      <c r="C1602" s="8">
        <f>[1]!i_dq_pctchange($A$1,A1602)</f>
        <v>-1.5434997366188503</v>
      </c>
      <c r="D1602" s="8">
        <f>[1]!s_dq_volume("881001.WI",A1602,1000000)</f>
        <v>63621.679703000002</v>
      </c>
      <c r="E1602" s="8">
        <f>[1]!s_dq_turn($A$1,A1602)</f>
        <v>1.8085</v>
      </c>
      <c r="F1602" s="8">
        <f>[1]!s_share_freeshares($A$1,A1602,10000)</f>
        <v>144463341.13999999</v>
      </c>
      <c r="G1602" s="8">
        <f>[1]!s_val_pe_ttm($A$1,A1602)</f>
        <v>22.406400680541992</v>
      </c>
      <c r="H1602" s="8">
        <f>[1]!s_val_dividendyield2($A$1,A1602)</f>
        <v>1.2363999999999999</v>
      </c>
      <c r="I1602" s="8">
        <f>[1]!s_val_pb_lf($A$1,A1602)</f>
        <v>2.6005001068115234</v>
      </c>
      <c r="J1602" s="11">
        <f>[1]!i_val_pe_percentile("881001.WI",A1602,"2000-01-01",A1602)</f>
        <v>42.800318217979317</v>
      </c>
      <c r="K1602" s="8">
        <f>[1]!macd("881001.WI",A1602,26,12,9,1,1,1)</f>
        <v>-184.01460571870484</v>
      </c>
      <c r="L1602" s="8">
        <f>[1]!sar("881001.WI",A1602,4,"2","20","1",1)</f>
        <v>5406.5835309616359</v>
      </c>
      <c r="M1602" s="12">
        <f>[1]!kdj("881001.WI",A1602,9,3,3,1,1,1)</f>
        <v>31.131879830750929</v>
      </c>
      <c r="N1602" s="7">
        <f>[1]!rsi("881001.WI",A1602,6,1,1)</f>
        <v>45.458227549575462</v>
      </c>
      <c r="O1602" s="7">
        <f>[1]!atr("881001.WI",A1602,14,"2","1",1)</f>
        <v>267.39120714285707</v>
      </c>
      <c r="P1602" s="21">
        <f>[1]!s_dq_close("000001.SH",A1602,1)</f>
        <v>3694.5733</v>
      </c>
      <c r="Q1602" s="21">
        <f>[1]!s_dq_close("399107.SZ",A1602,1)</f>
        <v>2226.6759999999999</v>
      </c>
    </row>
    <row r="1603" spans="1:17" x14ac:dyDescent="0.25">
      <c r="A1603" s="6">
        <v>42222</v>
      </c>
      <c r="B1603" s="8">
        <f>[1]!i_dq_close($A$1,A1603)</f>
        <v>4763.1944999999996</v>
      </c>
      <c r="C1603" s="8">
        <f>[1]!i_dq_pctchange($A$1,A1603)</f>
        <v>-0.76300610935741642</v>
      </c>
      <c r="D1603" s="8">
        <f>[1]!s_dq_volume("881001.WI",A1603,1000000)</f>
        <v>47541.478467000001</v>
      </c>
      <c r="E1603" s="8">
        <f>[1]!s_dq_turn($A$1,A1603)</f>
        <v>1.3512</v>
      </c>
      <c r="F1603" s="8">
        <f>[1]!s_share_freeshares($A$1,A1603,10000)</f>
        <v>144477203.75740001</v>
      </c>
      <c r="G1603" s="8">
        <f>[1]!s_val_pe_ttm($A$1,A1603)</f>
        <v>22.191200256347656</v>
      </c>
      <c r="H1603" s="8">
        <f>[1]!s_val_dividendyield2($A$1,A1603)</f>
        <v>1.246</v>
      </c>
      <c r="I1603" s="8">
        <f>[1]!s_val_pb_lf($A$1,A1603)</f>
        <v>2.5789000988006592</v>
      </c>
      <c r="J1603" s="11">
        <f>[1]!i_val_pe_percentile("881001.WI",A1603,"2000-01-01",A1603)</f>
        <v>42.20572640509014</v>
      </c>
      <c r="K1603" s="8">
        <f>[1]!macd("881001.WI",A1603,26,12,9,1,1,1)</f>
        <v>-179.80510901512389</v>
      </c>
      <c r="L1603" s="8">
        <f>[1]!sar("881001.WI",A1603,4,"2","20","1",1)</f>
        <v>5389.0108463424031</v>
      </c>
      <c r="M1603" s="12">
        <f>[1]!kdj("881001.WI",A1603,9,3,3,1,1,1)</f>
        <v>31.18429900934991</v>
      </c>
      <c r="N1603" s="7">
        <f>[1]!rsi("881001.WI",A1603,6,1,1)</f>
        <v>43.437023990961137</v>
      </c>
      <c r="O1603" s="7">
        <f>[1]!atr("881001.WI",A1603,14,"2","1",1)</f>
        <v>256.29378571428566</v>
      </c>
      <c r="P1603" s="21">
        <f>[1]!s_dq_close("000001.SH",A1603,1)</f>
        <v>3661.5392000000002</v>
      </c>
      <c r="Q1603" s="21">
        <f>[1]!s_dq_close("399107.SZ",A1603,1)</f>
        <v>2211.1990000000001</v>
      </c>
    </row>
    <row r="1604" spans="1:17" x14ac:dyDescent="0.25">
      <c r="A1604" s="6">
        <v>42223</v>
      </c>
      <c r="B1604" s="8">
        <f>[1]!i_dq_close($A$1,A1604)</f>
        <v>4917.9309000000003</v>
      </c>
      <c r="C1604" s="8">
        <f>[1]!i_dq_pctchange($A$1,A1604)</f>
        <v>3.2485845371210584</v>
      </c>
      <c r="D1604" s="8">
        <f>[1]!s_dq_volume("881001.WI",A1604,1000000)</f>
        <v>59116.409030999996</v>
      </c>
      <c r="E1604" s="8">
        <f>[1]!s_dq_turn($A$1,A1604)</f>
        <v>1.7060999999999999</v>
      </c>
      <c r="F1604" s="8">
        <f>[1]!s_share_freeshares($A$1,A1604,10000)</f>
        <v>144481161.2168</v>
      </c>
      <c r="G1604" s="8">
        <f>[1]!s_val_pe_ttm($A$1,A1604)</f>
        <v>22.638999938964844</v>
      </c>
      <c r="H1604" s="8">
        <f>[1]!s_val_dividendyield2($A$1,A1604)</f>
        <v>1.2256</v>
      </c>
      <c r="I1604" s="8">
        <f>[1]!s_val_pb_lf($A$1,A1604)</f>
        <v>2.6363999843597412</v>
      </c>
      <c r="J1604" s="11">
        <f>[1]!i_val_pe_percentile("881001.WI",A1604,"2000-01-01",A1604)</f>
        <v>43.678770209382456</v>
      </c>
      <c r="K1604" s="8">
        <f>[1]!macd("881001.WI",A1604,26,12,9,1,1,1)</f>
        <v>-162.11436477140523</v>
      </c>
      <c r="L1604" s="8">
        <f>[1]!sar("881001.WI",A1604,4,"2","20","1",1)</f>
        <v>5371.7896154155551</v>
      </c>
      <c r="M1604" s="12">
        <f>[1]!kdj("881001.WI",A1604,9,3,3,1,1,1)</f>
        <v>46.121714379776954</v>
      </c>
      <c r="N1604" s="7">
        <f>[1]!rsi("881001.WI",A1604,6,1,1)</f>
        <v>53.842478211720945</v>
      </c>
      <c r="O1604" s="7">
        <f>[1]!atr("881001.WI",A1604,14,"2","1",1)</f>
        <v>253.6937785714286</v>
      </c>
      <c r="P1604" s="21">
        <f>[1]!s_dq_close("000001.SH",A1604,1)</f>
        <v>3744.2044999999998</v>
      </c>
      <c r="Q1604" s="21">
        <f>[1]!s_dq_close("399107.SZ",A1604,1)</f>
        <v>2277.8180000000002</v>
      </c>
    </row>
    <row r="1605" spans="1:17" x14ac:dyDescent="0.25">
      <c r="A1605" s="6">
        <v>42226</v>
      </c>
      <c r="B1605" s="8">
        <f>[1]!i_dq_close($A$1,A1605)</f>
        <v>5197.4940999999999</v>
      </c>
      <c r="C1605" s="8">
        <f>[1]!i_dq_pctchange($A$1,A1605)</f>
        <v>5.6845695005596681</v>
      </c>
      <c r="D1605" s="8">
        <f>[1]!s_dq_volume("881001.WI",A1605,1000000)</f>
        <v>81815.763928999993</v>
      </c>
      <c r="E1605" s="8">
        <f>[1]!s_dq_turn($A$1,A1605)</f>
        <v>2.3239000000000001</v>
      </c>
      <c r="F1605" s="8">
        <f>[1]!s_share_freeshares($A$1,A1605,10000)</f>
        <v>144542926.4777</v>
      </c>
      <c r="G1605" s="8">
        <f>[1]!s_val_pe_ttm($A$1,A1605)</f>
        <v>23.794099807739258</v>
      </c>
      <c r="H1605" s="8">
        <f>[1]!s_val_dividendyield2($A$1,A1605)</f>
        <v>1.1526000000000001</v>
      </c>
      <c r="I1605" s="8">
        <f>[1]!s_val_pb_lf($A$1,A1605)</f>
        <v>2.7613999843597412</v>
      </c>
      <c r="J1605" s="11">
        <f>[1]!i_val_pe_percentile("881001.WI",A1605,"2000-01-01",A1605)</f>
        <v>46.74085850556439</v>
      </c>
      <c r="K1605" s="8">
        <f>[1]!macd("881001.WI",A1605,26,12,9,1,1,1)</f>
        <v>-124.1053000246593</v>
      </c>
      <c r="L1605" s="8">
        <f>[1]!sar("881001.WI",A1605,4,"2","20","1",1)</f>
        <v>5356.411403107244</v>
      </c>
      <c r="M1605" s="12">
        <f>[1]!kdj("881001.WI",A1605,9,3,3,1,1,1)</f>
        <v>62.692717825362458</v>
      </c>
      <c r="N1605" s="7">
        <f>[1]!rsi("881001.WI",A1605,6,1,1)</f>
        <v>67.002976172581938</v>
      </c>
      <c r="O1605" s="7">
        <f>[1]!atr("881001.WI",A1605,14,"2","1",1)</f>
        <v>258.87520000000001</v>
      </c>
      <c r="P1605" s="21">
        <f>[1]!s_dq_close("000001.SH",A1605,1)</f>
        <v>3928.4153999999999</v>
      </c>
      <c r="Q1605" s="21">
        <f>[1]!s_dq_close("399107.SZ",A1605,1)</f>
        <v>2380.2939999999999</v>
      </c>
    </row>
    <row r="1606" spans="1:17" x14ac:dyDescent="0.25">
      <c r="A1606" s="6">
        <v>42227</v>
      </c>
      <c r="B1606" s="8">
        <f>[1]!i_dq_close($A$1,A1606)</f>
        <v>5211.5925999999999</v>
      </c>
      <c r="C1606" s="8">
        <f>[1]!i_dq_pctchange($A$1,A1606)</f>
        <v>0.27125571917436248</v>
      </c>
      <c r="D1606" s="8">
        <f>[1]!s_dq_volume("881001.WI",A1606,1000000)</f>
        <v>88875.340108999997</v>
      </c>
      <c r="E1606" s="8">
        <f>[1]!s_dq_turn($A$1,A1606)</f>
        <v>2.5244</v>
      </c>
      <c r="F1606" s="8">
        <f>[1]!s_share_freeshares($A$1,A1606,10000)</f>
        <v>144566551.76179999</v>
      </c>
      <c r="G1606" s="8">
        <f>[1]!s_val_pe_ttm($A$1,A1606)</f>
        <v>23.81089973449707</v>
      </c>
      <c r="H1606" s="8">
        <f>[1]!s_val_dividendyield2($A$1,A1606)</f>
        <v>1.1518999999999999</v>
      </c>
      <c r="I1606" s="8">
        <f>[1]!s_val_pb_lf($A$1,A1606)</f>
        <v>2.762700080871582</v>
      </c>
      <c r="J1606" s="11">
        <f>[1]!i_val_pe_percentile("881001.WI",A1606,"2000-01-01",A1606)</f>
        <v>46.754966887417218</v>
      </c>
      <c r="K1606" s="8">
        <f>[1]!macd("881001.WI",A1606,26,12,9,1,1,1)</f>
        <v>-91.787146162966565</v>
      </c>
      <c r="L1606" s="8">
        <f>[1]!sar("881001.WI",A1606,4,"2","20","1",1)</f>
        <v>5342.6610730450993</v>
      </c>
      <c r="M1606" s="12">
        <f>[1]!kdj("881001.WI",A1606,9,3,3,1,1,1)</f>
        <v>71.822332682607723</v>
      </c>
      <c r="N1606" s="7">
        <f>[1]!rsi("881001.WI",A1606,6,1,1)</f>
        <v>67.562668191410125</v>
      </c>
      <c r="O1606" s="7">
        <f>[1]!atr("881001.WI",A1606,14,"2","1",1)</f>
        <v>256.18720714285718</v>
      </c>
      <c r="P1606" s="21">
        <f>[1]!s_dq_close("000001.SH",A1606,1)</f>
        <v>3927.9083000000001</v>
      </c>
      <c r="Q1606" s="21">
        <f>[1]!s_dq_close("399107.SZ",A1606,1)</f>
        <v>2390.2420000000002</v>
      </c>
    </row>
    <row r="1607" spans="1:17" x14ac:dyDescent="0.25">
      <c r="A1607" s="6">
        <v>42228</v>
      </c>
      <c r="B1607" s="8">
        <f>[1]!i_dq_close($A$1,A1607)</f>
        <v>5134.7812000000004</v>
      </c>
      <c r="C1607" s="8">
        <f>[1]!i_dq_pctchange($A$1,A1607)</f>
        <v>-1.4738565712139433</v>
      </c>
      <c r="D1607" s="8">
        <f>[1]!s_dq_volume("881001.WI",A1607,1000000)</f>
        <v>72590.377282000001</v>
      </c>
      <c r="E1607" s="8">
        <f>[1]!s_dq_turn($A$1,A1607)</f>
        <v>2.06</v>
      </c>
      <c r="F1607" s="8">
        <f>[1]!s_share_freeshares($A$1,A1607,10000)</f>
        <v>144687993.13460001</v>
      </c>
      <c r="G1607" s="8">
        <f>[1]!s_val_pe_ttm($A$1,A1607)</f>
        <v>23.486799240112305</v>
      </c>
      <c r="H1607" s="8">
        <f>[1]!s_val_dividendyield2($A$1,A1607)</f>
        <v>1.1656</v>
      </c>
      <c r="I1607" s="8">
        <f>[1]!s_val_pb_lf($A$1,A1607)</f>
        <v>2.7293000221252441</v>
      </c>
      <c r="J1607" s="11">
        <f>[1]!i_val_pe_percentile("881001.WI",A1607,"2000-01-01",A1607)</f>
        <v>46.13347457627119</v>
      </c>
      <c r="K1607" s="8">
        <f>[1]!macd("881001.WI",A1607,26,12,9,1,1,1)</f>
        <v>-71.548053010210424</v>
      </c>
      <c r="L1607" s="8">
        <f>[1]!sar("881001.WI",A1607,4,"2","20","1",1)</f>
        <v>5329.1857495841978</v>
      </c>
      <c r="M1607" s="12">
        <f>[1]!kdj("881001.WI",A1607,9,3,3,1,1,1)</f>
        <v>74.535009081525075</v>
      </c>
      <c r="N1607" s="7">
        <f>[1]!rsi("881001.WI",A1607,6,1,1)</f>
        <v>60.818280892169241</v>
      </c>
      <c r="O1607" s="7">
        <f>[1]!atr("881001.WI",A1607,14,"2","1",1)</f>
        <v>249.53018571428584</v>
      </c>
      <c r="P1607" s="21">
        <f>[1]!s_dq_close("000001.SH",A1607,1)</f>
        <v>3886.3198000000002</v>
      </c>
      <c r="Q1607" s="21">
        <f>[1]!s_dq_close("399107.SZ",A1607,1)</f>
        <v>2353.4589999999998</v>
      </c>
    </row>
    <row r="1608" spans="1:17" x14ac:dyDescent="0.25">
      <c r="A1608" s="6">
        <v>42229</v>
      </c>
      <c r="B1608" s="8">
        <f>[1]!i_dq_close($A$1,A1608)</f>
        <v>5263.6992</v>
      </c>
      <c r="C1608" s="8">
        <f>[1]!i_dq_pctchange($A$1,A1608)</f>
        <v>2.5106814677906755</v>
      </c>
      <c r="D1608" s="8">
        <f>[1]!s_dq_volume("881001.WI",A1608,1000000)</f>
        <v>71539.883591000005</v>
      </c>
      <c r="E1608" s="8">
        <f>[1]!s_dq_turn($A$1,A1608)</f>
        <v>2.0297999999999998</v>
      </c>
      <c r="F1608" s="8">
        <f>[1]!s_share_freeshares($A$1,A1608,10000)</f>
        <v>144687848.82080001</v>
      </c>
      <c r="G1608" s="8">
        <f>[1]!s_val_pe_ttm($A$1,A1608)</f>
        <v>23.917400360107422</v>
      </c>
      <c r="H1608" s="8">
        <f>[1]!s_val_dividendyield2($A$1,A1608)</f>
        <v>1.1439999999999999</v>
      </c>
      <c r="I1608" s="8">
        <f>[1]!s_val_pb_lf($A$1,A1608)</f>
        <v>2.7790000438690186</v>
      </c>
      <c r="J1608" s="11">
        <f>[1]!i_val_pe_percentile("881001.WI",A1608,"2000-01-01",A1608)</f>
        <v>46.94201747418586</v>
      </c>
      <c r="K1608" s="8">
        <f>[1]!macd("881001.WI",A1608,26,12,9,1,1,1)</f>
        <v>-44.591794237992872</v>
      </c>
      <c r="L1608" s="8">
        <f>[1]!sar("881001.WI",A1608,4,"2","20","1",1)</f>
        <v>5318.7625025925136</v>
      </c>
      <c r="M1608" s="12">
        <f>[1]!kdj("881001.WI",A1608,9,3,3,1,1,1)</f>
        <v>82.005835340133444</v>
      </c>
      <c r="N1608" s="7">
        <f>[1]!rsi("881001.WI",A1608,6,1,1)</f>
        <v>67.377121950075519</v>
      </c>
      <c r="O1608" s="7">
        <f>[1]!atr("881001.WI",A1608,14,"2","1",1)</f>
        <v>246.8874714285715</v>
      </c>
      <c r="P1608" s="21">
        <f>[1]!s_dq_close("000001.SH",A1608,1)</f>
        <v>3954.5560999999998</v>
      </c>
      <c r="Q1608" s="21">
        <f>[1]!s_dq_close("399107.SZ",A1608,1)</f>
        <v>2405.5360000000001</v>
      </c>
    </row>
    <row r="1609" spans="1:17" x14ac:dyDescent="0.25">
      <c r="A1609" s="6">
        <v>42230</v>
      </c>
      <c r="B1609" s="8">
        <f>[1]!i_dq_close($A$1,A1609)</f>
        <v>5294.4142000000002</v>
      </c>
      <c r="C1609" s="8">
        <f>[1]!i_dq_pctchange($A$1,A1609)</f>
        <v>0.5835249856222815</v>
      </c>
      <c r="D1609" s="8">
        <f>[1]!s_dq_volume("881001.WI",A1609,1000000)</f>
        <v>79309.918879000004</v>
      </c>
      <c r="E1609" s="8">
        <f>[1]!s_dq_turn($A$1,A1609)</f>
        <v>2.2498</v>
      </c>
      <c r="F1609" s="8">
        <f>[1]!s_share_freeshares($A$1,A1609,10000)</f>
        <v>144707855.20840001</v>
      </c>
      <c r="G1609" s="8">
        <f>[1]!s_val_pe_ttm($A$1,A1609)</f>
        <v>23.983499526977539</v>
      </c>
      <c r="H1609" s="8">
        <f>[1]!s_val_dividendyield2($A$1,A1609)</f>
        <v>1.1385000000000001</v>
      </c>
      <c r="I1609" s="8">
        <f>[1]!s_val_pb_lf($A$1,A1609)</f>
        <v>2.7897999286651611</v>
      </c>
      <c r="J1609" s="11">
        <f>[1]!i_val_pe_percentile("881001.WI",A1609,"2000-01-01",A1609)</f>
        <v>47.061937533086287</v>
      </c>
      <c r="K1609" s="8">
        <f>[1]!macd("881001.WI",A1609,26,12,9,1,1,1)</f>
        <v>-20.51385025135005</v>
      </c>
      <c r="L1609" s="8">
        <f>[1]!sar("881001.WI",A1609,4,"2","20","1",1)</f>
        <v>5357.2139999999999</v>
      </c>
      <c r="M1609" s="12">
        <f>[1]!kdj("881001.WI",A1609,9,3,3,1,1,1)</f>
        <v>85.228827864984453</v>
      </c>
      <c r="N1609" s="7">
        <f>[1]!rsi("881001.WI",A1609,6,1,1)</f>
        <v>68.867105016963109</v>
      </c>
      <c r="O1609" s="7">
        <f>[1]!atr("881001.WI",A1609,14,"2","1",1)</f>
        <v>217.99999285714298</v>
      </c>
      <c r="P1609" s="21">
        <f>[1]!s_dq_close("000001.SH",A1609,1)</f>
        <v>3965.3348999999998</v>
      </c>
      <c r="Q1609" s="21">
        <f>[1]!s_dq_close("399107.SZ",A1609,1)</f>
        <v>2417.692</v>
      </c>
    </row>
    <row r="1610" spans="1:17" x14ac:dyDescent="0.25">
      <c r="A1610" s="6">
        <v>42233</v>
      </c>
      <c r="B1610" s="8">
        <f>[1]!i_dq_close($A$1,A1610)</f>
        <v>5359.8335999999999</v>
      </c>
      <c r="C1610" s="8">
        <f>[1]!i_dq_pctchange($A$1,A1610)</f>
        <v>1.2356305632453117</v>
      </c>
      <c r="D1610" s="8">
        <f>[1]!s_dq_volume("881001.WI",A1610,1000000)</f>
        <v>78577.497657</v>
      </c>
      <c r="E1610" s="8">
        <f>[1]!s_dq_turn($A$1,A1610)</f>
        <v>2.2290999999999999</v>
      </c>
      <c r="F1610" s="8">
        <f>[1]!s_share_freeshares($A$1,A1610,10000)</f>
        <v>144662986.54629999</v>
      </c>
      <c r="G1610" s="8">
        <f>[1]!s_val_pe_ttm($A$1,A1610)</f>
        <v>24.099199295043945</v>
      </c>
      <c r="H1610" s="8">
        <f>[1]!s_val_dividendyield2($A$1,A1610)</f>
        <v>1.1307</v>
      </c>
      <c r="I1610" s="8">
        <f>[1]!s_val_pb_lf($A$1,A1610)</f>
        <v>2.8064000606536865</v>
      </c>
      <c r="J1610" s="11">
        <f>[1]!i_val_pe_percentile("881001.WI",A1610,"2000-01-01",A1610)</f>
        <v>47.208256152421271</v>
      </c>
      <c r="K1610" s="8">
        <f>[1]!macd("881001.WI",A1610,26,12,9,1,1,1)</f>
        <v>3.8030534447534592</v>
      </c>
      <c r="L1610" s="8">
        <f>[1]!sar("881001.WI",A1610,4,"2","20","1",1)</f>
        <v>5062.4953999999998</v>
      </c>
      <c r="M1610" s="12">
        <f>[1]!kdj("881001.WI",A1610,9,3,3,1,1,1)</f>
        <v>90.017871620000832</v>
      </c>
      <c r="N1610" s="7">
        <f>[1]!rsi("881001.WI",A1610,6,1,1)</f>
        <v>72.121469699306488</v>
      </c>
      <c r="O1610" s="7">
        <f>[1]!atr("881001.WI",A1610,14,"2","1",1)</f>
        <v>198.35697857142864</v>
      </c>
      <c r="P1610" s="21">
        <f>[1]!s_dq_close("000001.SH",A1610,1)</f>
        <v>3993.6677</v>
      </c>
      <c r="Q1610" s="21">
        <f>[1]!s_dq_close("399107.SZ",A1610,1)</f>
        <v>2435.674</v>
      </c>
    </row>
    <row r="1611" spans="1:17" x14ac:dyDescent="0.25">
      <c r="A1611" s="6">
        <v>42234</v>
      </c>
      <c r="B1611" s="8">
        <f>[1]!i_dq_close($A$1,A1611)</f>
        <v>4935.0459000000001</v>
      </c>
      <c r="C1611" s="8">
        <f>[1]!i_dq_pctchange($A$1,A1611)</f>
        <v>-7.9253896986652697</v>
      </c>
      <c r="D1611" s="8">
        <f>[1]!s_dq_volume("881001.WI",A1611,1000000)</f>
        <v>93057.921161999999</v>
      </c>
      <c r="E1611" s="8">
        <f>[1]!s_dq_turn($A$1,A1611)</f>
        <v>2.6391</v>
      </c>
      <c r="F1611" s="8">
        <f>[1]!s_share_freeshares($A$1,A1611,10000)</f>
        <v>144762007.11840001</v>
      </c>
      <c r="G1611" s="8">
        <f>[1]!s_val_pe_ttm($A$1,A1611)</f>
        <v>22.572299957275391</v>
      </c>
      <c r="H1611" s="8">
        <f>[1]!s_val_dividendyield2($A$1,A1611)</f>
        <v>1.2068000000000001</v>
      </c>
      <c r="I1611" s="8">
        <f>[1]!s_val_pb_lf($A$1,A1611)</f>
        <v>2.6326000690460205</v>
      </c>
      <c r="J1611" s="11">
        <f>[1]!i_val_pe_percentile("881001.WI",A1611,"2000-01-01",A1611)</f>
        <v>43.359788359788361</v>
      </c>
      <c r="K1611" s="8">
        <f>[1]!macd("881001.WI",A1611,26,12,9,1,1,1)</f>
        <v>-11.074779311230486</v>
      </c>
      <c r="L1611" s="8">
        <f>[1]!sar("881001.WI",A1611,4,"2","20","1",1)</f>
        <v>5382.2912999999999</v>
      </c>
      <c r="M1611" s="12">
        <f>[1]!kdj("881001.WI",A1611,9,3,3,1,1,1)</f>
        <v>72.447777560386498</v>
      </c>
      <c r="N1611" s="7">
        <f>[1]!rsi("881001.WI",A1611,6,1,1)</f>
        <v>39.747204372474002</v>
      </c>
      <c r="O1611" s="7">
        <f>[1]!atr("881001.WI",A1611,14,"2","1",1)</f>
        <v>207.63565714285713</v>
      </c>
      <c r="P1611" s="21">
        <f>[1]!s_dq_close("000001.SH",A1611,1)</f>
        <v>3748.1639</v>
      </c>
      <c r="Q1611" s="21">
        <f>[1]!s_dq_close("399107.SZ",A1611,1)</f>
        <v>2275.2979999999998</v>
      </c>
    </row>
    <row r="1612" spans="1:17" x14ac:dyDescent="0.25">
      <c r="A1612" s="6">
        <v>42235</v>
      </c>
      <c r="B1612" s="8">
        <f>[1]!i_dq_close($A$1,A1612)</f>
        <v>5051.6626999999999</v>
      </c>
      <c r="C1612" s="8">
        <f>[1]!i_dq_pctchange($A$1,A1612)</f>
        <v>2.363033746048842</v>
      </c>
      <c r="D1612" s="8">
        <f>[1]!s_dq_volume("881001.WI",A1612,1000000)</f>
        <v>80521.635804000005</v>
      </c>
      <c r="E1612" s="8">
        <f>[1]!s_dq_turn($A$1,A1612)</f>
        <v>2.2833000000000001</v>
      </c>
      <c r="F1612" s="8">
        <f>[1]!s_share_freeshares($A$1,A1612,10000)</f>
        <v>144977052.9321</v>
      </c>
      <c r="G1612" s="8">
        <f>[1]!s_val_pe_ttm($A$1,A1612)</f>
        <v>22.889499664306641</v>
      </c>
      <c r="H1612" s="8">
        <f>[1]!s_val_dividendyield2($A$1,A1612)</f>
        <v>1.1880999999999999</v>
      </c>
      <c r="I1612" s="8">
        <f>[1]!s_val_pb_lf($A$1,A1612)</f>
        <v>2.6686999797821045</v>
      </c>
      <c r="J1612" s="11">
        <f>[1]!i_val_pe_percentile("881001.WI",A1612,"2000-01-01",A1612)</f>
        <v>44.43268976461254</v>
      </c>
      <c r="K1612" s="8">
        <f>[1]!macd("881001.WI",A1612,26,12,9,1,1,1)</f>
        <v>-13.302228002543416</v>
      </c>
      <c r="L1612" s="8">
        <f>[1]!sar("881001.WI",A1612,4,"2","20","1",1)</f>
        <v>5373.0607300000001</v>
      </c>
      <c r="M1612" s="12">
        <f>[1]!kdj("881001.WI",A1612,9,3,3,1,1,1)</f>
        <v>66.814054068621374</v>
      </c>
      <c r="N1612" s="7">
        <f>[1]!rsi("881001.WI",A1612,6,1,1)</f>
        <v>47.509442659801508</v>
      </c>
      <c r="O1612" s="7">
        <f>[1]!atr("881001.WI",A1612,14,"2","1",1)</f>
        <v>219.69562142857143</v>
      </c>
      <c r="P1612" s="21">
        <f>[1]!s_dq_close("000001.SH",A1612,1)</f>
        <v>3794.1093999999998</v>
      </c>
      <c r="Q1612" s="21">
        <f>[1]!s_dq_close("399107.SZ",A1612,1)</f>
        <v>2325.1669999999999</v>
      </c>
    </row>
    <row r="1613" spans="1:17" x14ac:dyDescent="0.25">
      <c r="A1613" s="6">
        <v>42236</v>
      </c>
      <c r="B1613" s="8">
        <f>[1]!i_dq_close($A$1,A1613)</f>
        <v>4858.8352999999997</v>
      </c>
      <c r="C1613" s="8">
        <f>[1]!i_dq_pctchange($A$1,A1613)</f>
        <v>-3.8171075832121599</v>
      </c>
      <c r="D1613" s="8">
        <f>[1]!s_dq_volume("881001.WI",A1613,1000000)</f>
        <v>67256.889717999991</v>
      </c>
      <c r="E1613" s="8">
        <f>[1]!s_dq_turn($A$1,A1613)</f>
        <v>1.9059999999999999</v>
      </c>
      <c r="F1613" s="8">
        <f>[1]!s_share_freeshares($A$1,A1613,10000)</f>
        <v>145238967.1392</v>
      </c>
      <c r="G1613" s="8">
        <f>[1]!s_val_pe_ttm($A$1,A1613)</f>
        <v>22.150199890136719</v>
      </c>
      <c r="H1613" s="8">
        <f>[1]!s_val_dividendyield2($A$1,A1613)</f>
        <v>1.226</v>
      </c>
      <c r="I1613" s="8">
        <f>[1]!s_val_pb_lf($A$1,A1613)</f>
        <v>2.5838000774383545</v>
      </c>
      <c r="J1613" s="11">
        <f>[1]!i_val_pe_percentile("881001.WI",A1613,"2000-01-01",A1613)</f>
        <v>42.067689053410895</v>
      </c>
      <c r="K1613" s="8">
        <f>[1]!macd("881001.WI",A1613,26,12,9,1,1,1)</f>
        <v>-30.278030504255184</v>
      </c>
      <c r="L1613" s="8">
        <f>[1]!sar("881001.WI",A1613,4,"2","20","1",1)</f>
        <v>5343.6793687999998</v>
      </c>
      <c r="M1613" s="12">
        <f>[1]!kdj("881001.WI",A1613,9,3,3,1,1,1)</f>
        <v>54.416283681446636</v>
      </c>
      <c r="N1613" s="7">
        <f>[1]!rsi("881001.WI",A1613,6,1,1)</f>
        <v>37.837369444971671</v>
      </c>
      <c r="O1613" s="7">
        <f>[1]!atr("881001.WI",A1613,14,"2","1",1)</f>
        <v>221.66990714285717</v>
      </c>
      <c r="P1613" s="21">
        <f>[1]!s_dq_close("000001.SH",A1613,1)</f>
        <v>3664.2907</v>
      </c>
      <c r="Q1613" s="21">
        <f>[1]!s_dq_close("399107.SZ",A1613,1)</f>
        <v>2255.3620000000001</v>
      </c>
    </row>
    <row r="1614" spans="1:17" x14ac:dyDescent="0.25">
      <c r="A1614" s="6">
        <v>42237</v>
      </c>
      <c r="B1614" s="8">
        <f>[1]!i_dq_close($A$1,A1614)</f>
        <v>4571.8944000000001</v>
      </c>
      <c r="C1614" s="8">
        <f>[1]!i_dq_pctchange($A$1,A1614)</f>
        <v>-5.9055490108915532</v>
      </c>
      <c r="D1614" s="8">
        <f>[1]!s_dq_volume("881001.WI",A1614,1000000)</f>
        <v>62840.009410999999</v>
      </c>
      <c r="E1614" s="8">
        <f>[1]!s_dq_turn($A$1,A1614)</f>
        <v>1.7806</v>
      </c>
      <c r="F1614" s="8">
        <f>[1]!s_share_freeshares($A$1,A1614,10000)</f>
        <v>145191909.87450001</v>
      </c>
      <c r="G1614" s="8">
        <f>[1]!s_val_pe_ttm($A$1,A1614)</f>
        <v>21.089899063110352</v>
      </c>
      <c r="H1614" s="8">
        <f>[1]!s_val_dividendyield2($A$1,A1614)</f>
        <v>1.2864</v>
      </c>
      <c r="I1614" s="8">
        <f>[1]!s_val_pb_lf($A$1,A1614)</f>
        <v>2.4611001014709473</v>
      </c>
      <c r="J1614" s="11">
        <f>[1]!i_val_pe_percentile("881001.WI",A1614,"2000-01-01",A1614)</f>
        <v>39.888977002379065</v>
      </c>
      <c r="K1614" s="8">
        <f>[1]!macd("881001.WI",A1614,26,12,9,1,1,1)</f>
        <v>-66.122984253411232</v>
      </c>
      <c r="L1614" s="8">
        <f>[1]!sar("881001.WI",A1614,4,"2","20","1",1)</f>
        <v>5315.4732620479999</v>
      </c>
      <c r="M1614" s="12">
        <f>[1]!kdj("881001.WI",A1614,9,3,3,1,1,1)</f>
        <v>36.902194090003881</v>
      </c>
      <c r="N1614" s="7">
        <f>[1]!rsi("881001.WI",A1614,6,1,1)</f>
        <v>27.74949479360701</v>
      </c>
      <c r="O1614" s="7">
        <f>[1]!atr("881001.WI",A1614,14,"2","1",1)</f>
        <v>227.87423571428573</v>
      </c>
      <c r="P1614" s="21">
        <f>[1]!s_dq_close("000001.SH",A1614,1)</f>
        <v>3507.7440000000001</v>
      </c>
      <c r="Q1614" s="21">
        <f>[1]!s_dq_close("399107.SZ",A1614,1)</f>
        <v>2133.7150000000001</v>
      </c>
    </row>
    <row r="1615" spans="1:17" x14ac:dyDescent="0.25">
      <c r="A1615" s="6">
        <v>42240</v>
      </c>
      <c r="B1615" s="8">
        <f>[1]!i_dq_close($A$1,A1615)</f>
        <v>4128.3528999999999</v>
      </c>
      <c r="C1615" s="8">
        <f>[1]!i_dq_pctchange($A$1,A1615)</f>
        <v>-9.7014817315115653</v>
      </c>
      <c r="D1615" s="8">
        <f>[1]!s_dq_volume("881001.WI",A1615,1000000)</f>
        <v>52610.594665999997</v>
      </c>
      <c r="E1615" s="8">
        <f>[1]!s_dq_turn($A$1,A1615)</f>
        <v>1.4878</v>
      </c>
      <c r="F1615" s="8">
        <f>[1]!s_share_freeshares($A$1,A1615,10000)</f>
        <v>145236731.6094</v>
      </c>
      <c r="G1615" s="8">
        <f>[1]!s_val_pe_ttm($A$1,A1615)</f>
        <v>19.353000640869141</v>
      </c>
      <c r="H1615" s="8">
        <f>[1]!s_val_dividendyield2($A$1,A1615)</f>
        <v>1.4035</v>
      </c>
      <c r="I1615" s="8">
        <f>[1]!s_val_pb_lf($A$1,A1615)</f>
        <v>2.2557001113891602</v>
      </c>
      <c r="J1615" s="11">
        <f>[1]!i_val_pe_percentile("881001.WI",A1615,"2000-01-01",A1615)</f>
        <v>30.708245243128964</v>
      </c>
      <c r="K1615" s="8">
        <f>[1]!macd("881001.WI",A1615,26,12,9,1,1,1)</f>
        <v>-128.83532711382213</v>
      </c>
      <c r="L1615" s="8">
        <f>[1]!sar("881001.WI",A1615,4,"2","20","1",1)</f>
        <v>5269.9299103251196</v>
      </c>
      <c r="M1615" s="12">
        <f>[1]!kdj("881001.WI",A1615,9,3,3,1,1,1)</f>
        <v>24.792749830867308</v>
      </c>
      <c r="N1615" s="7">
        <f>[1]!rsi("881001.WI",A1615,6,1,1)</f>
        <v>18.567242772426162</v>
      </c>
      <c r="O1615" s="7">
        <f>[1]!atr("881001.WI",A1615,14,"2","1",1)</f>
        <v>240.63094285714286</v>
      </c>
      <c r="P1615" s="21">
        <f>[1]!s_dq_close("000001.SH",A1615,1)</f>
        <v>3209.9050000000002</v>
      </c>
      <c r="Q1615" s="21">
        <f>[1]!s_dq_close("399107.SZ",A1615,1)</f>
        <v>1969.46</v>
      </c>
    </row>
    <row r="1616" spans="1:17" x14ac:dyDescent="0.25">
      <c r="A1616" s="6">
        <v>42241</v>
      </c>
      <c r="B1616" s="8">
        <f>[1]!i_dq_close($A$1,A1616)</f>
        <v>3767.8919999999998</v>
      </c>
      <c r="C1616" s="8">
        <f>[1]!i_dq_pctchange($A$1,A1616)</f>
        <v>-8.7313490084629155</v>
      </c>
      <c r="D1616" s="8">
        <f>[1]!s_dq_volume("881001.WI",A1616,1000000)</f>
        <v>56817.180754000001</v>
      </c>
      <c r="E1616" s="8">
        <f>[1]!s_dq_turn($A$1,A1616)</f>
        <v>1.6068</v>
      </c>
      <c r="F1616" s="8">
        <f>[1]!s_share_freeshares($A$1,A1616,10000)</f>
        <v>145233678.5372</v>
      </c>
      <c r="G1616" s="8">
        <f>[1]!s_val_pe_ttm($A$1,A1616)</f>
        <v>17.871099472045898</v>
      </c>
      <c r="H1616" s="8">
        <f>[1]!s_val_dividendyield2($A$1,A1616)</f>
        <v>1.5155000000000001</v>
      </c>
      <c r="I1616" s="8">
        <f>[1]!s_val_pb_lf($A$1,A1616)</f>
        <v>2.0866000652313232</v>
      </c>
      <c r="J1616" s="11">
        <f>[1]!i_val_pe_percentile("881001.WI",A1616,"2000-01-01",A1616)</f>
        <v>27.186261558784675</v>
      </c>
      <c r="K1616" s="8">
        <f>[1]!macd("881001.WI",A1616,26,12,9,1,1,1)</f>
        <v>-205.25543588350229</v>
      </c>
      <c r="L1616" s="8">
        <f>[1]!sar("881001.WI",A1616,4,"2","20","1",1)</f>
        <v>5178.0247574991099</v>
      </c>
      <c r="M1616" s="12">
        <f>[1]!kdj("881001.WI",A1616,9,3,3,1,1,1)</f>
        <v>16.912590179965871</v>
      </c>
      <c r="N1616" s="7">
        <f>[1]!rsi("881001.WI",A1616,6,1,1)</f>
        <v>14.03737774023962</v>
      </c>
      <c r="O1616" s="7">
        <f>[1]!atr("881001.WI",A1616,14,"2","1",1)</f>
        <v>254.97726428571428</v>
      </c>
      <c r="P1616" s="21">
        <f>[1]!s_dq_close("000001.SH",A1616,1)</f>
        <v>2964.9674</v>
      </c>
      <c r="Q1616" s="21">
        <f>[1]!s_dq_close("399107.SZ",A1616,1)</f>
        <v>1829.6389999999999</v>
      </c>
    </row>
    <row r="1617" spans="1:17" x14ac:dyDescent="0.25">
      <c r="A1617" s="6">
        <v>42242</v>
      </c>
      <c r="B1617" s="8">
        <f>[1]!i_dq_close($A$1,A1617)</f>
        <v>3655.7211000000002</v>
      </c>
      <c r="C1617" s="8">
        <f>[1]!i_dq_pctchange($A$1,A1617)</f>
        <v>-2.9770200419757158</v>
      </c>
      <c r="D1617" s="8">
        <f>[1]!s_dq_volume("881001.WI",A1617,1000000)</f>
        <v>79076.913644</v>
      </c>
      <c r="E1617" s="8">
        <f>[1]!s_dq_turn($A$1,A1617)</f>
        <v>2.2353000000000001</v>
      </c>
      <c r="F1617" s="8">
        <f>[1]!s_share_freeshares($A$1,A1617,10000)</f>
        <v>145284014.46759999</v>
      </c>
      <c r="G1617" s="8">
        <f>[1]!s_val_pe_ttm($A$1,A1617)</f>
        <v>17.541000366210938</v>
      </c>
      <c r="H1617" s="8">
        <f>[1]!s_val_dividendyield2($A$1,A1617)</f>
        <v>1.5475000000000001</v>
      </c>
      <c r="I1617" s="8">
        <f>[1]!s_val_pb_lf($A$1,A1617)</f>
        <v>2.0480999946594238</v>
      </c>
      <c r="J1617" s="11">
        <f>[1]!i_val_pe_percentile("881001.WI",A1617,"2000-01-01",A1617)</f>
        <v>25.96407818277866</v>
      </c>
      <c r="K1617" s="8">
        <f>[1]!macd("881001.WI",A1617,26,12,9,1,1,1)</f>
        <v>-271.73775317161744</v>
      </c>
      <c r="L1617" s="8">
        <f>[1]!sar("881001.WI",A1617,4,"2","20","1",1)</f>
        <v>5035.1295717491994</v>
      </c>
      <c r="M1617" s="12">
        <f>[1]!kdj("881001.WI",A1617,9,3,3,1,1,1)</f>
        <v>12.735749918578209</v>
      </c>
      <c r="N1617" s="7">
        <f>[1]!rsi("881001.WI",A1617,6,1,1)</f>
        <v>12.865288538180433</v>
      </c>
      <c r="O1617" s="7">
        <f>[1]!atr("881001.WI",A1617,14,"2","1",1)</f>
        <v>269.30148571428572</v>
      </c>
      <c r="P1617" s="21">
        <f>[1]!s_dq_close("000001.SH",A1617,1)</f>
        <v>2927.288</v>
      </c>
      <c r="Q1617" s="21">
        <f>[1]!s_dq_close("399107.SZ",A1617,1)</f>
        <v>1773.44</v>
      </c>
    </row>
    <row r="1618" spans="1:17" x14ac:dyDescent="0.25">
      <c r="A1618" s="6">
        <v>42243</v>
      </c>
      <c r="B1618" s="8">
        <f>[1]!i_dq_close($A$1,A1618)</f>
        <v>3858.3368999999998</v>
      </c>
      <c r="C1618" s="8">
        <f>[1]!i_dq_pctchange($A$1,A1618)</f>
        <v>5.5424304660440198</v>
      </c>
      <c r="D1618" s="8">
        <f>[1]!s_dq_volume("881001.WI",A1618,1000000)</f>
        <v>67048.535680999994</v>
      </c>
      <c r="E1618" s="8">
        <f>[1]!s_dq_turn($A$1,A1618)</f>
        <v>1.895</v>
      </c>
      <c r="F1618" s="8">
        <f>[1]!s_share_freeshares($A$1,A1618,10000)</f>
        <v>145706708.56259999</v>
      </c>
      <c r="G1618" s="8">
        <f>[1]!s_val_pe_ttm($A$1,A1618)</f>
        <v>18.276699066162109</v>
      </c>
      <c r="H1618" s="8">
        <f>[1]!s_val_dividendyield2($A$1,A1618)</f>
        <v>1.48</v>
      </c>
      <c r="I1618" s="8">
        <f>[1]!s_val_pb_lf($A$1,A1618)</f>
        <v>2.1398999691009521</v>
      </c>
      <c r="J1618" s="11">
        <f>[1]!i_val_pe_percentile("881001.WI",A1618,"2000-01-01",A1618)</f>
        <v>28.201742804330603</v>
      </c>
      <c r="K1618" s="8">
        <f>[1]!macd("881001.WI",A1618,26,12,9,1,1,1)</f>
        <v>-304.565228503654</v>
      </c>
      <c r="L1618" s="8">
        <f>[1]!sar("881001.WI",A1618,4,"2","20","1",1)</f>
        <v>4860.1053271392957</v>
      </c>
      <c r="M1618" s="12">
        <f>[1]!kdj("881001.WI",A1618,9,3,3,1,1,1)</f>
        <v>13.691495911948872</v>
      </c>
      <c r="N1618" s="7">
        <f>[1]!rsi("881001.WI",A1618,6,1,1)</f>
        <v>26.218780719206649</v>
      </c>
      <c r="O1618" s="7">
        <f>[1]!atr("881001.WI",A1618,14,"2","1",1)</f>
        <v>276.15176428571419</v>
      </c>
      <c r="P1618" s="21">
        <f>[1]!s_dq_close("000001.SH",A1618,1)</f>
        <v>3083.5911999999998</v>
      </c>
      <c r="Q1618" s="21">
        <f>[1]!s_dq_close("399107.SZ",A1618,1)</f>
        <v>1832.579</v>
      </c>
    </row>
    <row r="1619" spans="1:17" x14ac:dyDescent="0.25">
      <c r="A1619" s="6">
        <v>42244</v>
      </c>
      <c r="B1619" s="8">
        <f>[1]!i_dq_close($A$1,A1619)</f>
        <v>4104.6349</v>
      </c>
      <c r="C1619" s="8">
        <f>[1]!i_dq_pctchange($A$1,A1619)</f>
        <v>6.3835275763503248</v>
      </c>
      <c r="D1619" s="8">
        <f>[1]!s_dq_volume("881001.WI",A1619,1000000)</f>
        <v>75710.760456000004</v>
      </c>
      <c r="E1619" s="8">
        <f>[1]!s_dq_turn($A$1,A1619)</f>
        <v>2.1394000000000002</v>
      </c>
      <c r="F1619" s="8">
        <f>[1]!s_share_freeshares($A$1,A1619,10000)</f>
        <v>145680557.53099999</v>
      </c>
      <c r="G1619" s="8">
        <f>[1]!s_val_pe_ttm($A$1,A1619)</f>
        <v>19.263900756835938</v>
      </c>
      <c r="H1619" s="8">
        <f>[1]!s_val_dividendyield2($A$1,A1619)</f>
        <v>1.4071</v>
      </c>
      <c r="I1619" s="8">
        <f>[1]!s_val_pb_lf($A$1,A1619)</f>
        <v>2.2228999137878418</v>
      </c>
      <c r="J1619" s="11">
        <f>[1]!i_val_pe_percentile("881001.WI",A1619,"2000-01-01",A1619)</f>
        <v>30.517423442449843</v>
      </c>
      <c r="K1619" s="8">
        <f>[1]!macd("881001.WI",A1619,26,12,9,1,1,1)</f>
        <v>-307.16622794039267</v>
      </c>
      <c r="L1619" s="8">
        <f>[1]!sar("881001.WI",A1619,4,"2","20","1",1)</f>
        <v>4706.0839918825804</v>
      </c>
      <c r="M1619" s="12">
        <f>[1]!kdj("881001.WI",A1619,9,3,3,1,1,1)</f>
        <v>18.87534347551718</v>
      </c>
      <c r="N1619" s="7">
        <f>[1]!rsi("881001.WI",A1619,6,1,1)</f>
        <v>39.699000993137794</v>
      </c>
      <c r="O1619" s="7">
        <f>[1]!atr("881001.WI",A1619,14,"2","1",1)</f>
        <v>272.06467857142849</v>
      </c>
      <c r="P1619" s="21">
        <f>[1]!s_dq_close("000001.SH",A1619,1)</f>
        <v>3232.3494999999998</v>
      </c>
      <c r="Q1619" s="21">
        <f>[1]!s_dq_close("399107.SZ",A1619,1)</f>
        <v>1931.749</v>
      </c>
    </row>
    <row r="1620" spans="1:17" x14ac:dyDescent="0.25">
      <c r="A1620" s="6">
        <v>42247</v>
      </c>
      <c r="B1620" s="8">
        <f>[1]!i_dq_close($A$1,A1620)</f>
        <v>4015.5468000000001</v>
      </c>
      <c r="C1620" s="8">
        <f>[1]!i_dq_pctchange($A$1,A1620)</f>
        <v>-2.1704268996007401</v>
      </c>
      <c r="D1620" s="8">
        <f>[1]!s_dq_volume("881001.WI",A1620,1000000)</f>
        <v>66279.763933000009</v>
      </c>
      <c r="E1620" s="8">
        <f>[1]!s_dq_turn($A$1,A1620)</f>
        <v>1.871</v>
      </c>
      <c r="F1620" s="8">
        <f>[1]!s_share_freeshares($A$1,A1620,10000)</f>
        <v>145842021.7342</v>
      </c>
      <c r="G1620" s="8">
        <f>[1]!s_val_pe_ttm($A$1,A1620)</f>
        <v>18.787700653076172</v>
      </c>
      <c r="H1620" s="8">
        <f>[1]!s_val_dividendyield2($A$1,A1620)</f>
        <v>1.4318</v>
      </c>
      <c r="I1620" s="8">
        <f>[1]!s_val_pb_lf($A$1,A1620)</f>
        <v>2.1668999195098877</v>
      </c>
      <c r="J1620" s="11">
        <f>[1]!i_val_pe_percentile("881001.WI",A1620,"2000-01-01",A1620)</f>
        <v>29.295328582739511</v>
      </c>
      <c r="K1620" s="8">
        <f>[1]!macd("881001.WI",A1620,26,12,9,1,1,1)</f>
        <v>-312.81032119777592</v>
      </c>
      <c r="L1620" s="8">
        <f>[1]!sar("881001.WI",A1620,4,"2","20","1",1)</f>
        <v>4570.5452168566708</v>
      </c>
      <c r="M1620" s="12">
        <f>[1]!kdj("881001.WI",A1620,9,3,3,1,1,1)</f>
        <v>22.304461981334025</v>
      </c>
      <c r="N1620" s="7">
        <f>[1]!rsi("881001.WI",A1620,6,1,1)</f>
        <v>36.782062345620787</v>
      </c>
      <c r="O1620" s="7">
        <f>[1]!atr("881001.WI",A1620,14,"2","1",1)</f>
        <v>276.2825499999999</v>
      </c>
      <c r="P1620" s="21">
        <f>[1]!s_dq_close("000001.SH",A1620,1)</f>
        <v>3205.9854999999998</v>
      </c>
      <c r="Q1620" s="21">
        <f>[1]!s_dq_close("399107.SZ",A1620,1)</f>
        <v>1872.5029999999999</v>
      </c>
    </row>
    <row r="1621" spans="1:17" x14ac:dyDescent="0.25">
      <c r="A1621" s="6">
        <v>42248</v>
      </c>
      <c r="B1621" s="8">
        <f>[1]!i_dq_close($A$1,A1621)</f>
        <v>3851.2125999999998</v>
      </c>
      <c r="C1621" s="8">
        <f>[1]!i_dq_pctchange($A$1,A1621)</f>
        <v>-4.0924488789422213</v>
      </c>
      <c r="D1621" s="8">
        <f>[1]!s_dq_volume("881001.WI",A1621,1000000)</f>
        <v>67734.453500000003</v>
      </c>
      <c r="E1621" s="8">
        <f>[1]!s_dq_turn($A$1,A1621)</f>
        <v>1.9113</v>
      </c>
      <c r="F1621" s="8">
        <f>[1]!s_share_freeshares($A$1,A1621,10000)</f>
        <v>145962123.28729999</v>
      </c>
      <c r="G1621" s="8">
        <f>[1]!s_val_pe_ttm($A$1,A1621)</f>
        <v>18.421699523925781</v>
      </c>
      <c r="H1621" s="8">
        <f>[1]!s_val_dividendyield2($A$1,A1621)</f>
        <v>1.4694</v>
      </c>
      <c r="I1621" s="8">
        <f>[1]!s_val_pb_lf($A$1,A1621)</f>
        <v>2.1242001056671143</v>
      </c>
      <c r="J1621" s="11">
        <f>[1]!i_val_pe_percentile("881001.WI",A1621,"2000-01-01",A1621)</f>
        <v>28.443271767810025</v>
      </c>
      <c r="K1621" s="8">
        <f>[1]!macd("881001.WI",A1621,26,12,9,1,1,1)</f>
        <v>-326.77682251113583</v>
      </c>
      <c r="L1621" s="8">
        <f>[1]!sar("881001.WI",A1621,4,"2","20","1",1)</f>
        <v>4451.2710948338699</v>
      </c>
      <c r="M1621" s="12">
        <f>[1]!kdj("881001.WI",A1621,9,3,3,1,1,1)</f>
        <v>21.00190352296087</v>
      </c>
      <c r="N1621" s="7">
        <f>[1]!rsi("881001.WI",A1621,6,1,1)</f>
        <v>31.636573301893335</v>
      </c>
      <c r="O1621" s="7">
        <f>[1]!atr("881001.WI",A1621,14,"2","1",1)</f>
        <v>287.7196714285713</v>
      </c>
      <c r="P1621" s="21">
        <f>[1]!s_dq_close("000001.SH",A1621,1)</f>
        <v>3166.6239</v>
      </c>
      <c r="Q1621" s="21">
        <f>[1]!s_dq_close("399107.SZ",A1621,1)</f>
        <v>1785.998</v>
      </c>
    </row>
    <row r="1622" spans="1:17" x14ac:dyDescent="0.25">
      <c r="A1622" s="6">
        <v>42249</v>
      </c>
      <c r="B1622" s="8">
        <f>[1]!i_dq_close($A$1,A1622)</f>
        <v>3781.3287999999998</v>
      </c>
      <c r="C1622" s="8">
        <f>[1]!i_dq_pctchange($A$1,A1622)</f>
        <v>-1.8145921105472096</v>
      </c>
      <c r="D1622" s="8">
        <f>[1]!s_dq_volume("881001.WI",A1622,1000000)</f>
        <v>69588.252970000001</v>
      </c>
      <c r="E1622" s="8">
        <f>[1]!s_dq_turn($A$1,A1622)</f>
        <v>1.9635</v>
      </c>
      <c r="F1622" s="8">
        <f>[1]!s_share_freeshares($A$1,A1622,10000)</f>
        <v>145963737.55070001</v>
      </c>
      <c r="G1622" s="8">
        <f>[1]!s_val_pe_ttm($A$1,A1622)</f>
        <v>18.329299926757813</v>
      </c>
      <c r="H1622" s="8">
        <f>[1]!s_val_dividendyield2($A$1,A1622)</f>
        <v>1.4826999999999999</v>
      </c>
      <c r="I1622" s="8">
        <f>[1]!s_val_pb_lf($A$1,A1622)</f>
        <v>2.1133999824523926</v>
      </c>
      <c r="J1622" s="11">
        <f>[1]!i_val_pe_percentile("881001.WI",A1622,"2000-01-01",A1622)</f>
        <v>28.3038776048536</v>
      </c>
      <c r="K1622" s="8">
        <f>[1]!macd("881001.WI",A1622,26,12,9,1,1,1)</f>
        <v>-339.57006174512389</v>
      </c>
      <c r="L1622" s="8">
        <f>[1]!sar("881001.WI",A1622,4,"2","20","1",1)</f>
        <v>4348.8693954538057</v>
      </c>
      <c r="M1622" s="12">
        <f>[1]!kdj("881001.WI",A1622,9,3,3,1,1,1)</f>
        <v>19.436210670835091</v>
      </c>
      <c r="N1622" s="7">
        <f>[1]!rsi("881001.WI",A1622,6,1,1)</f>
        <v>29.52860844653949</v>
      </c>
      <c r="O1622" s="7">
        <f>[1]!atr("881001.WI",A1622,14,"2","1",1)</f>
        <v>293.55548571428557</v>
      </c>
      <c r="P1622" s="21">
        <f>[1]!s_dq_close("000001.SH",A1622,1)</f>
        <v>3160.1669999999999</v>
      </c>
      <c r="Q1622" s="21">
        <f>[1]!s_dq_close("399107.SZ",A1622,1)</f>
        <v>1750.568</v>
      </c>
    </row>
    <row r="1623" spans="1:17" x14ac:dyDescent="0.25">
      <c r="A1623" s="6">
        <v>42254</v>
      </c>
      <c r="B1623" s="8">
        <f>[1]!i_dq_close($A$1,A1623)</f>
        <v>3737.9917</v>
      </c>
      <c r="C1623" s="8">
        <f>[1]!i_dq_pctchange($A$1,A1623)</f>
        <v>-1.1460812400127631</v>
      </c>
      <c r="D1623" s="8">
        <f>[1]!s_dq_volume("881001.WI",A1623,1000000)</f>
        <v>52380.731477000001</v>
      </c>
      <c r="E1623" s="8">
        <f>[1]!s_dq_turn($A$1,A1623)</f>
        <v>1.4765999999999999</v>
      </c>
      <c r="F1623" s="8">
        <f>[1]!s_share_freeshares($A$1,A1623,10000)</f>
        <v>146056437.19170001</v>
      </c>
      <c r="G1623" s="8">
        <f>[1]!s_val_pe_ttm($A$1,A1623)</f>
        <v>17.978300094604492</v>
      </c>
      <c r="H1623" s="8">
        <f>[1]!s_val_dividendyield2($A$1,A1623)</f>
        <v>1.5037</v>
      </c>
      <c r="I1623" s="8">
        <f>[1]!s_val_pb_lf($A$1,A1623)</f>
        <v>2.0717000961303711</v>
      </c>
      <c r="J1623" s="11">
        <f>[1]!i_val_pe_percentile("881001.WI",A1623,"2000-01-01",A1623)</f>
        <v>27.478902953586498</v>
      </c>
      <c r="K1623" s="8">
        <f>[1]!macd("881001.WI",A1623,26,12,9,1,1,1)</f>
        <v>-349.18060118206358</v>
      </c>
      <c r="L1623" s="8">
        <f>[1]!sar("881001.WI",A1623,4,"2","20","1",1)</f>
        <v>4262.7726839993493</v>
      </c>
      <c r="M1623" s="12">
        <f>[1]!kdj("881001.WI",A1623,9,3,3,1,1,1)</f>
        <v>19.777429567628158</v>
      </c>
      <c r="N1623" s="7">
        <f>[1]!rsi("881001.WI",A1623,6,1,1)</f>
        <v>28.13363984496285</v>
      </c>
      <c r="O1623" s="7">
        <f>[1]!atr("881001.WI",A1623,14,"2","1",1)</f>
        <v>301.15840714285702</v>
      </c>
      <c r="P1623" s="21">
        <f>[1]!s_dq_close("000001.SH",A1623,1)</f>
        <v>3080.4200999999998</v>
      </c>
      <c r="Q1623" s="21">
        <f>[1]!s_dq_close("399107.SZ",A1623,1)</f>
        <v>1754.0619999999999</v>
      </c>
    </row>
    <row r="1624" spans="1:17" x14ac:dyDescent="0.25">
      <c r="A1624" s="6">
        <v>42255</v>
      </c>
      <c r="B1624" s="8">
        <f>[1]!i_dq_close($A$1,A1624)</f>
        <v>3898.5718000000002</v>
      </c>
      <c r="C1624" s="8">
        <f>[1]!i_dq_pctchange($A$1,A1624)</f>
        <v>4.2958923638059474</v>
      </c>
      <c r="D1624" s="8">
        <f>[1]!s_dq_volume("881001.WI",A1624,1000000)</f>
        <v>45449.569351999999</v>
      </c>
      <c r="E1624" s="8">
        <f>[1]!s_dq_turn($A$1,A1624)</f>
        <v>1.2811999999999999</v>
      </c>
      <c r="F1624" s="8">
        <f>[1]!s_share_freeshares($A$1,A1624,10000)</f>
        <v>146047752.99070001</v>
      </c>
      <c r="G1624" s="8">
        <f>[1]!s_val_pe_ttm($A$1,A1624)</f>
        <v>18.54680061340332</v>
      </c>
      <c r="H1624" s="8">
        <f>[1]!s_val_dividendyield2($A$1,A1624)</f>
        <v>1.4556</v>
      </c>
      <c r="I1624" s="8">
        <f>[1]!s_val_pb_lf($A$1,A1624)</f>
        <v>2.1359999179840088</v>
      </c>
      <c r="J1624" s="11">
        <f>[1]!i_val_pe_percentile("881001.WI",A1624,"2000-01-01",A1624)</f>
        <v>28.78987608752966</v>
      </c>
      <c r="K1624" s="8">
        <f>[1]!macd("881001.WI",A1624,26,12,9,1,1,1)</f>
        <v>-339.92115143969932</v>
      </c>
      <c r="L1624" s="8">
        <f>[1]!sar("881001.WI",A1624,4,"2","20","1",1)</f>
        <v>4187.0075779194276</v>
      </c>
      <c r="M1624" s="12">
        <f>[1]!kdj("881001.WI",A1624,9,3,3,1,1,1)</f>
        <v>33.314068422698917</v>
      </c>
      <c r="N1624" s="7">
        <f>[1]!rsi("881001.WI",A1624,6,1,1)</f>
        <v>40.609050347792675</v>
      </c>
      <c r="O1624" s="7">
        <f>[1]!atr("881001.WI",A1624,14,"2","1",1)</f>
        <v>309.23258571428562</v>
      </c>
      <c r="P1624" s="21">
        <f>[1]!s_dq_close("000001.SH",A1624,1)</f>
        <v>3170.4522000000002</v>
      </c>
      <c r="Q1624" s="21">
        <f>[1]!s_dq_close("399107.SZ",A1624,1)</f>
        <v>1821.299</v>
      </c>
    </row>
    <row r="1625" spans="1:17" x14ac:dyDescent="0.25">
      <c r="A1625" s="6">
        <v>42256</v>
      </c>
      <c r="B1625" s="8">
        <f>[1]!i_dq_close($A$1,A1625)</f>
        <v>4030.5192000000002</v>
      </c>
      <c r="C1625" s="8">
        <f>[1]!i_dq_pctchange($A$1,A1625)</f>
        <v>3.3845060901533226</v>
      </c>
      <c r="D1625" s="8">
        <f>[1]!s_dq_volume("881001.WI",A1625,1000000)</f>
        <v>68540.550153000004</v>
      </c>
      <c r="E1625" s="8">
        <f>[1]!s_dq_turn($A$1,A1625)</f>
        <v>1.9318</v>
      </c>
      <c r="F1625" s="8">
        <f>[1]!s_share_freeshares($A$1,A1625,10000)</f>
        <v>146109950.92519999</v>
      </c>
      <c r="G1625" s="8">
        <f>[1]!s_val_pe_ttm($A$1,A1625)</f>
        <v>19.024700164794922</v>
      </c>
      <c r="H1625" s="8">
        <f>[1]!s_val_dividendyield2($A$1,A1625)</f>
        <v>1.4173</v>
      </c>
      <c r="I1625" s="8">
        <f>[1]!s_val_pb_lf($A$1,A1625)</f>
        <v>2.1909999847412109</v>
      </c>
      <c r="J1625" s="11">
        <f>[1]!i_val_pe_percentile("881001.WI",A1625,"2000-01-01",A1625)</f>
        <v>29.942013705851345</v>
      </c>
      <c r="K1625" s="8">
        <f>[1]!macd("881001.WI",A1625,26,12,9,1,1,1)</f>
        <v>-318.26713296417574</v>
      </c>
      <c r="L1625" s="8">
        <f>[1]!sar("881001.WI",A1625,4,"2","20","1",1)</f>
        <v>4120.3342845690959</v>
      </c>
      <c r="M1625" s="12">
        <f>[1]!kdj("881001.WI",A1625,9,3,3,1,1,1)</f>
        <v>50.587467044604303</v>
      </c>
      <c r="N1625" s="7">
        <f>[1]!rsi("881001.WI",A1625,6,1,1)</f>
        <v>49.289077188094716</v>
      </c>
      <c r="O1625" s="7">
        <f>[1]!atr("881001.WI",A1625,14,"2","1",1)</f>
        <v>287.81333571428564</v>
      </c>
      <c r="P1625" s="21">
        <f>[1]!s_dq_close("000001.SH",A1625,1)</f>
        <v>3243.0889000000002</v>
      </c>
      <c r="Q1625" s="21">
        <f>[1]!s_dq_close("399107.SZ",A1625,1)</f>
        <v>1881.328</v>
      </c>
    </row>
    <row r="1626" spans="1:17" x14ac:dyDescent="0.25">
      <c r="A1626" s="6">
        <v>42257</v>
      </c>
      <c r="B1626" s="8">
        <f>[1]!i_dq_close($A$1,A1626)</f>
        <v>3963.5203999999999</v>
      </c>
      <c r="C1626" s="8">
        <f>[1]!i_dq_pctchange($A$1,A1626)</f>
        <v>-1.6622870820215989</v>
      </c>
      <c r="D1626" s="8">
        <f>[1]!s_dq_volume("881001.WI",A1626,1000000)</f>
        <v>49737.802803999999</v>
      </c>
      <c r="E1626" s="8">
        <f>[1]!s_dq_turn($A$1,A1626)</f>
        <v>1.4007000000000001</v>
      </c>
      <c r="F1626" s="8">
        <f>[1]!s_share_freeshares($A$1,A1626,10000)</f>
        <v>146239501.4763</v>
      </c>
      <c r="G1626" s="8">
        <f>[1]!s_val_pe_ttm($A$1,A1626)</f>
        <v>18.768400192260742</v>
      </c>
      <c r="H1626" s="8">
        <f>[1]!s_val_dividendyield2($A$1,A1626)</f>
        <v>1.4426000000000001</v>
      </c>
      <c r="I1626" s="8">
        <f>[1]!s_val_pb_lf($A$1,A1626)</f>
        <v>2.1621999740600586</v>
      </c>
      <c r="J1626" s="11">
        <f>[1]!i_val_pe_percentile("881001.WI",A1626,"2000-01-01",A1626)</f>
        <v>29.328063241106722</v>
      </c>
      <c r="K1626" s="8">
        <f>[1]!macd("881001.WI",A1626,26,12,9,1,1,1)</f>
        <v>-303.01939161766404</v>
      </c>
      <c r="L1626" s="8">
        <f>[1]!sar("881001.WI",A1626,4,"2","20","1",1)</f>
        <v>4061.6617864208042</v>
      </c>
      <c r="M1626" s="12">
        <f>[1]!kdj("881001.WI",A1626,9,3,3,1,1,1)</f>
        <v>57.533465465113757</v>
      </c>
      <c r="N1626" s="7">
        <f>[1]!rsi("881001.WI",A1626,6,1,1)</f>
        <v>45.25866067373488</v>
      </c>
      <c r="O1626" s="7">
        <f>[1]!atr("881001.WI",A1626,14,"2","1",1)</f>
        <v>263.43702857142853</v>
      </c>
      <c r="P1626" s="21">
        <f>[1]!s_dq_close("000001.SH",A1626,1)</f>
        <v>3197.8932</v>
      </c>
      <c r="Q1626" s="21">
        <f>[1]!s_dq_close("399107.SZ",A1626,1)</f>
        <v>1851.451</v>
      </c>
    </row>
    <row r="1627" spans="1:17" x14ac:dyDescent="0.25">
      <c r="A1627" s="6">
        <v>42258</v>
      </c>
      <c r="B1627" s="8">
        <f>[1]!i_dq_close($A$1,A1627)</f>
        <v>3983.5079000000001</v>
      </c>
      <c r="C1627" s="8">
        <f>[1]!i_dq_pctchange($A$1,A1627)</f>
        <v>0.50428654284206997</v>
      </c>
      <c r="D1627" s="8">
        <f>[1]!s_dq_volume("881001.WI",A1627,1000000)</f>
        <v>41394.520322999997</v>
      </c>
      <c r="E1627" s="8">
        <f>[1]!s_dq_turn($A$1,A1627)</f>
        <v>1.1649</v>
      </c>
      <c r="F1627" s="8">
        <f>[1]!s_share_freeshares($A$1,A1627,10000)</f>
        <v>146324179.84060001</v>
      </c>
      <c r="G1627" s="8">
        <f>[1]!s_val_pe_ttm($A$1,A1627)</f>
        <v>18.808500289916992</v>
      </c>
      <c r="H1627" s="8">
        <f>[1]!s_val_dividendyield2($A$1,A1627)</f>
        <v>1.4380999999999999</v>
      </c>
      <c r="I1627" s="8">
        <f>[1]!s_val_pb_lf($A$1,A1627)</f>
        <v>2.166100025177002</v>
      </c>
      <c r="J1627" s="11">
        <f>[1]!i_val_pe_percentile("881001.WI",A1627,"2000-01-01",A1627)</f>
        <v>29.39936775553214</v>
      </c>
      <c r="K1627" s="8">
        <f>[1]!macd("881001.WI",A1627,26,12,9,1,1,1)</f>
        <v>-286.025498635438</v>
      </c>
      <c r="L1627" s="8">
        <f>[1]!sar("881001.WI",A1627,4,"2","20","1",1)</f>
        <v>4016.1887999999999</v>
      </c>
      <c r="M1627" s="12">
        <f>[1]!kdj("881001.WI",A1627,9,3,3,1,1,1)</f>
        <v>62.890372952560575</v>
      </c>
      <c r="N1627" s="7">
        <f>[1]!rsi("881001.WI",A1627,6,1,1)</f>
        <v>46.81554607211649</v>
      </c>
      <c r="O1627" s="7">
        <f>[1]!atr("881001.WI",A1627,14,"2","1",1)</f>
        <v>255.21290714285709</v>
      </c>
      <c r="P1627" s="21">
        <f>[1]!s_dq_close("000001.SH",A1627,1)</f>
        <v>3200.2337000000002</v>
      </c>
      <c r="Q1627" s="21">
        <f>[1]!s_dq_close("399107.SZ",A1627,1)</f>
        <v>1863.0429999999999</v>
      </c>
    </row>
    <row r="1628" spans="1:17" x14ac:dyDescent="0.25">
      <c r="A1628" s="6">
        <v>42261</v>
      </c>
      <c r="B1628" s="8">
        <f>[1]!i_dq_close($A$1,A1628)</f>
        <v>3766.1446000000001</v>
      </c>
      <c r="C1628" s="8">
        <f>[1]!i_dq_pctchange($A$1,A1628)</f>
        <v>-5.4565801162337344</v>
      </c>
      <c r="D1628" s="8">
        <f>[1]!s_dq_volume("881001.WI",A1628,1000000)</f>
        <v>58572.236778999999</v>
      </c>
      <c r="E1628" s="8">
        <f>[1]!s_dq_turn($A$1,A1628)</f>
        <v>1.6473</v>
      </c>
      <c r="F1628" s="8">
        <f>[1]!s_share_freeshares($A$1,A1628,10000)</f>
        <v>146497944.4357</v>
      </c>
      <c r="G1628" s="8">
        <f>[1]!s_val_pe_ttm($A$1,A1628)</f>
        <v>18.084499359130859</v>
      </c>
      <c r="H1628" s="8">
        <f>[1]!s_val_dividendyield2($A$1,A1628)</f>
        <v>1.4990000000000001</v>
      </c>
      <c r="I1628" s="8">
        <f>[1]!s_val_pb_lf($A$1,A1628)</f>
        <v>2.0826001167297363</v>
      </c>
      <c r="J1628" s="11">
        <f>[1]!i_val_pe_percentile("881001.WI",A1628,"2000-01-01",A1628)</f>
        <v>27.679747168817485</v>
      </c>
      <c r="K1628" s="8">
        <f>[1]!macd("881001.WI",A1628,26,12,9,1,1,1)</f>
        <v>-286.7911676820072</v>
      </c>
      <c r="L1628" s="8">
        <f>[1]!sar("881001.WI",A1628,4,"2","20","1",1)</f>
        <v>4022.8208</v>
      </c>
      <c r="M1628" s="12">
        <f>[1]!kdj("881001.WI",A1628,9,3,3,1,1,1)</f>
        <v>52.347060884537164</v>
      </c>
      <c r="N1628" s="7">
        <f>[1]!rsi("881001.WI",A1628,6,1,1)</f>
        <v>34.143255069362944</v>
      </c>
      <c r="O1628" s="7">
        <f>[1]!atr("881001.WI",A1628,14,"2","1",1)</f>
        <v>256.99488571428572</v>
      </c>
      <c r="P1628" s="21">
        <f>[1]!s_dq_close("000001.SH",A1628,1)</f>
        <v>3114.7979999999998</v>
      </c>
      <c r="Q1628" s="21">
        <f>[1]!s_dq_close("399107.SZ",A1628,1)</f>
        <v>1738.913</v>
      </c>
    </row>
    <row r="1629" spans="1:17" x14ac:dyDescent="0.25">
      <c r="A1629" s="6">
        <v>42262</v>
      </c>
      <c r="B1629" s="8">
        <f>[1]!i_dq_close($A$1,A1629)</f>
        <v>3556.587</v>
      </c>
      <c r="C1629" s="8">
        <f>[1]!i_dq_pctchange($A$1,A1629)</f>
        <v>-5.5642473207215701</v>
      </c>
      <c r="D1629" s="8">
        <f>[1]!s_dq_volume("881001.WI",A1629,1000000)</f>
        <v>44630.133675999998</v>
      </c>
      <c r="E1629" s="8">
        <f>[1]!s_dq_turn($A$1,A1629)</f>
        <v>1.2548999999999999</v>
      </c>
      <c r="F1629" s="8">
        <f>[1]!s_share_freeshares($A$1,A1629,10000)</f>
        <v>146535985.3355</v>
      </c>
      <c r="G1629" s="8">
        <f>[1]!s_val_pe_ttm($A$1,A1629)</f>
        <v>17.391199111938477</v>
      </c>
      <c r="H1629" s="8">
        <f>[1]!s_val_dividendyield2($A$1,A1629)</f>
        <v>1.5629</v>
      </c>
      <c r="I1629" s="8">
        <f>[1]!s_val_pb_lf($A$1,A1629)</f>
        <v>2.002500057220459</v>
      </c>
      <c r="J1629" s="11">
        <f>[1]!i_val_pe_percentile("881001.WI",A1629,"2000-01-01",A1629)</f>
        <v>25.513428120063192</v>
      </c>
      <c r="K1629" s="8">
        <f>[1]!macd("881001.WI",A1629,26,12,9,1,1,1)</f>
        <v>-300.8396210070182</v>
      </c>
      <c r="L1629" s="8">
        <f>[1]!sar("881001.WI",A1629,4,"2","20","1",1)</f>
        <v>3983.536928</v>
      </c>
      <c r="M1629" s="12">
        <f>[1]!kdj("881001.WI",A1629,9,3,3,1,1,1)</f>
        <v>36.028094525493422</v>
      </c>
      <c r="N1629" s="7">
        <f>[1]!rsi("881001.WI",A1629,6,1,1)</f>
        <v>26.000873859258366</v>
      </c>
      <c r="O1629" s="7">
        <f>[1]!atr("881001.WI",A1629,14,"2","1",1)</f>
        <v>241.02718571428568</v>
      </c>
      <c r="P1629" s="21">
        <f>[1]!s_dq_close("000001.SH",A1629,1)</f>
        <v>3005.1722</v>
      </c>
      <c r="Q1629" s="21">
        <f>[1]!s_dq_close("399107.SZ",A1629,1)</f>
        <v>1652.14</v>
      </c>
    </row>
    <row r="1630" spans="1:17" x14ac:dyDescent="0.25">
      <c r="A1630" s="6">
        <v>42263</v>
      </c>
      <c r="B1630" s="8">
        <f>[1]!i_dq_close($A$1,A1630)</f>
        <v>3806.5007000000001</v>
      </c>
      <c r="C1630" s="8">
        <f>[1]!i_dq_pctchange($A$1,A1630)</f>
        <v>7.0267843862669483</v>
      </c>
      <c r="D1630" s="8">
        <f>[1]!s_dq_volume("881001.WI",A1630,1000000)</f>
        <v>51083.517246000003</v>
      </c>
      <c r="E1630" s="8">
        <f>[1]!s_dq_turn($A$1,A1630)</f>
        <v>1.4360999999999999</v>
      </c>
      <c r="F1630" s="8">
        <f>[1]!s_share_freeshares($A$1,A1630,10000)</f>
        <v>146575049.66460001</v>
      </c>
      <c r="G1630" s="8">
        <f>[1]!s_val_pe_ttm($A$1,A1630)</f>
        <v>18.300100326538086</v>
      </c>
      <c r="H1630" s="8">
        <f>[1]!s_val_dividendyield2($A$1,A1630)</f>
        <v>1.4811000000000001</v>
      </c>
      <c r="I1630" s="8">
        <f>[1]!s_val_pb_lf($A$1,A1630)</f>
        <v>2.1070001125335693</v>
      </c>
      <c r="J1630" s="11">
        <f>[1]!i_val_pe_percentile("881001.WI",A1630,"2000-01-01",A1630)</f>
        <v>28.296920242168994</v>
      </c>
      <c r="K1630" s="8">
        <f>[1]!macd("881001.WI",A1630,26,12,9,1,1,1)</f>
        <v>-288.48173662054978</v>
      </c>
      <c r="L1630" s="8">
        <f>[1]!sar("881001.WI",A1630,4,"2","20","1",1)</f>
        <v>3921.28964808</v>
      </c>
      <c r="M1630" s="12">
        <f>[1]!kdj("881001.WI",A1630,9,3,3,1,1,1)</f>
        <v>41.128411893198269</v>
      </c>
      <c r="N1630" s="7">
        <f>[1]!rsi("881001.WI",A1630,6,1,1)</f>
        <v>44.829586979849282</v>
      </c>
      <c r="O1630" s="7">
        <f>[1]!atr("881001.WI",A1630,14,"2","1",1)</f>
        <v>234.96367857142855</v>
      </c>
      <c r="P1630" s="21">
        <f>[1]!s_dq_close("000001.SH",A1630,1)</f>
        <v>3152.2631999999999</v>
      </c>
      <c r="Q1630" s="21">
        <f>[1]!s_dq_close("399107.SZ",A1630,1)</f>
        <v>1760.2570000000001</v>
      </c>
    </row>
    <row r="1631" spans="1:17" x14ac:dyDescent="0.25">
      <c r="A1631" s="6">
        <v>42264</v>
      </c>
      <c r="B1631" s="8">
        <f>[1]!i_dq_close($A$1,A1631)</f>
        <v>3721.2370000000001</v>
      </c>
      <c r="C1631" s="8">
        <f>[1]!i_dq_pctchange($A$1,A1631)</f>
        <v>-2.2399496734625579</v>
      </c>
      <c r="D1631" s="8">
        <f>[1]!s_dq_volume("881001.WI",A1631,1000000)</f>
        <v>58994.964125999999</v>
      </c>
      <c r="E1631" s="8">
        <f>[1]!s_dq_turn($A$1,A1631)</f>
        <v>1.6568000000000001</v>
      </c>
      <c r="F1631" s="8">
        <f>[1]!s_share_freeshares($A$1,A1631,10000)</f>
        <v>146776005.83660001</v>
      </c>
      <c r="G1631" s="8">
        <f>[1]!s_val_pe_ttm($A$1,A1631)</f>
        <v>17.964300155639648</v>
      </c>
      <c r="H1631" s="8">
        <f>[1]!s_val_dividendyield2($A$1,A1631)</f>
        <v>1.5095000000000001</v>
      </c>
      <c r="I1631" s="8">
        <f>[1]!s_val_pb_lf($A$1,A1631)</f>
        <v>2.0683000087738037</v>
      </c>
      <c r="J1631" s="11">
        <f>[1]!i_val_pe_percentile("881001.WI",A1631,"2000-01-01",A1631)</f>
        <v>27.421052631578945</v>
      </c>
      <c r="K1631" s="8">
        <f>[1]!macd("881001.WI",A1631,26,12,9,1,1,1)</f>
        <v>-282.31375498875241</v>
      </c>
      <c r="L1631" s="8">
        <f>[1]!sar("881001.WI",A1631,4,"2","20","1",1)</f>
        <v>3907.3285000000001</v>
      </c>
      <c r="M1631" s="12">
        <f>[1]!kdj("881001.WI",A1631,9,3,3,1,1,1)</f>
        <v>39.076812581576213</v>
      </c>
      <c r="N1631" s="7">
        <f>[1]!rsi("881001.WI",A1631,6,1,1)</f>
        <v>40.60019865211958</v>
      </c>
      <c r="O1631" s="7">
        <f>[1]!atr("881001.WI",A1631,14,"2","1",1)</f>
        <v>222.00319999999996</v>
      </c>
      <c r="P1631" s="21">
        <f>[1]!s_dq_close("000001.SH",A1631,1)</f>
        <v>3086.0610999999999</v>
      </c>
      <c r="Q1631" s="21">
        <f>[1]!s_dq_close("399107.SZ",A1631,1)</f>
        <v>1734.1849999999999</v>
      </c>
    </row>
    <row r="1632" spans="1:17" x14ac:dyDescent="0.25">
      <c r="A1632" s="6">
        <v>42265</v>
      </c>
      <c r="B1632" s="8">
        <f>[1]!i_dq_close($A$1,A1632)</f>
        <v>3763.1659</v>
      </c>
      <c r="C1632" s="8">
        <f>[1]!i_dq_pctchange($A$1,A1632)</f>
        <v>1.1267462943101954</v>
      </c>
      <c r="D1632" s="8">
        <f>[1]!s_dq_volume("881001.WI",A1632,1000000)</f>
        <v>39579.890101999998</v>
      </c>
      <c r="E1632" s="8">
        <f>[1]!s_dq_turn($A$1,A1632)</f>
        <v>1.1109</v>
      </c>
      <c r="F1632" s="8">
        <f>[1]!s_share_freeshares($A$1,A1632,10000)</f>
        <v>146922192.44279999</v>
      </c>
      <c r="G1632" s="8">
        <f>[1]!s_val_pe_ttm($A$1,A1632)</f>
        <v>18.079700469970703</v>
      </c>
      <c r="H1632" s="8">
        <f>[1]!s_val_dividendyield2($A$1,A1632)</f>
        <v>1.4984999999999999</v>
      </c>
      <c r="I1632" s="8">
        <f>[1]!s_val_pb_lf($A$1,A1632)</f>
        <v>2.0824999809265137</v>
      </c>
      <c r="J1632" s="11">
        <f>[1]!i_val_pe_percentile("881001.WI",A1632,"2000-01-01",A1632)</f>
        <v>27.703235990528807</v>
      </c>
      <c r="K1632" s="8">
        <f>[1]!macd("881001.WI",A1632,26,12,9,1,1,1)</f>
        <v>-270.91928442265726</v>
      </c>
      <c r="L1632" s="8">
        <f>[1]!sar("881001.WI",A1632,4,"2","20","1",1)</f>
        <v>3855.7503999999999</v>
      </c>
      <c r="M1632" s="12">
        <f>[1]!kdj("881001.WI",A1632,9,3,3,1,1,1)</f>
        <v>40.390038117711093</v>
      </c>
      <c r="N1632" s="7">
        <f>[1]!rsi("881001.WI",A1632,6,1,1)</f>
        <v>43.732755850451873</v>
      </c>
      <c r="O1632" s="7">
        <f>[1]!atr("881001.WI",A1632,14,"2","1",1)</f>
        <v>209.55904285714286</v>
      </c>
      <c r="P1632" s="21">
        <f>[1]!s_dq_close("000001.SH",A1632,1)</f>
        <v>3097.9171999999999</v>
      </c>
      <c r="Q1632" s="21">
        <f>[1]!s_dq_close("399107.SZ",A1632,1)</f>
        <v>1755.825</v>
      </c>
    </row>
    <row r="1633" spans="1:17" x14ac:dyDescent="0.25">
      <c r="A1633" s="6">
        <v>42268</v>
      </c>
      <c r="B1633" s="8">
        <f>[1]!i_dq_close($A$1,A1633)</f>
        <v>3887.1021000000001</v>
      </c>
      <c r="C1633" s="8">
        <f>[1]!i_dq_pctchange($A$1,A1633)</f>
        <v>3.293402504524185</v>
      </c>
      <c r="D1633" s="8">
        <f>[1]!s_dq_volume("881001.WI",A1633,1000000)</f>
        <v>46594.827268000001</v>
      </c>
      <c r="E1633" s="8">
        <f>[1]!s_dq_turn($A$1,A1633)</f>
        <v>1.3065</v>
      </c>
      <c r="F1633" s="8">
        <f>[1]!s_share_freeshares($A$1,A1633,10000)</f>
        <v>147099742.96810001</v>
      </c>
      <c r="G1633" s="8">
        <f>[1]!s_val_pe_ttm($A$1,A1633)</f>
        <v>18.502300262451172</v>
      </c>
      <c r="H1633" s="8">
        <f>[1]!s_val_dividendyield2($A$1,A1633)</f>
        <v>1.4215</v>
      </c>
      <c r="I1633" s="8">
        <f>[1]!s_val_pb_lf($A$1,A1633)</f>
        <v>2.1310999393463135</v>
      </c>
      <c r="J1633" s="11">
        <f>[1]!i_val_pe_percentile("881001.WI",A1633,"2000-01-01",A1633)</f>
        <v>28.77432930036823</v>
      </c>
      <c r="K1633" s="8">
        <f>[1]!macd("881001.WI",A1633,26,12,9,1,1,1)</f>
        <v>-249.01794498286654</v>
      </c>
      <c r="L1633" s="8">
        <f>[1]!sar("881001.WI",A1633,4,"2","20","1",1)</f>
        <v>3543.7618000000002</v>
      </c>
      <c r="M1633" s="12">
        <f>[1]!kdj("881001.WI",A1633,9,3,3,1,1,1)</f>
        <v>49.190074986861475</v>
      </c>
      <c r="N1633" s="7">
        <f>[1]!rsi("881001.WI",A1633,6,1,1)</f>
        <v>52.599477919080016</v>
      </c>
      <c r="O1633" s="7">
        <f>[1]!atr("881001.WI",A1633,14,"2","1",1)</f>
        <v>205.24515</v>
      </c>
      <c r="P1633" s="21">
        <f>[1]!s_dq_close("000001.SH",A1633,1)</f>
        <v>3156.5399000000002</v>
      </c>
      <c r="Q1633" s="21">
        <f>[1]!s_dq_close("399107.SZ",A1633,1)</f>
        <v>1818.4059999999999</v>
      </c>
    </row>
    <row r="1634" spans="1:17" x14ac:dyDescent="0.25">
      <c r="A1634" s="6">
        <v>42269</v>
      </c>
      <c r="B1634" s="8">
        <f>[1]!i_dq_close($A$1,A1634)</f>
        <v>3922.8834000000002</v>
      </c>
      <c r="C1634" s="8">
        <f>[1]!i_dq_pctchange($A$1,A1634)</f>
        <v>0.92051351056613873</v>
      </c>
      <c r="D1634" s="8">
        <f>[1]!s_dq_volume("881001.WI",A1634,1000000)</f>
        <v>53763.995292999993</v>
      </c>
      <c r="E1634" s="8">
        <f>[1]!s_dq_turn($A$1,A1634)</f>
        <v>1.5071000000000001</v>
      </c>
      <c r="F1634" s="8">
        <f>[1]!s_share_freeshares($A$1,A1634,10000)</f>
        <v>147170115.55180001</v>
      </c>
      <c r="G1634" s="8">
        <f>[1]!s_val_pe_ttm($A$1,A1634)</f>
        <v>18.663299560546875</v>
      </c>
      <c r="H1634" s="8">
        <f>[1]!s_val_dividendyield2($A$1,A1634)</f>
        <v>1.4100999999999999</v>
      </c>
      <c r="I1634" s="8">
        <f>[1]!s_val_pb_lf($A$1,A1634)</f>
        <v>2.1496000289916992</v>
      </c>
      <c r="J1634" s="11">
        <f>[1]!i_val_pe_percentile("881001.WI",A1634,"2000-01-01",A1634)</f>
        <v>29.187483565606097</v>
      </c>
      <c r="K1634" s="8">
        <f>[1]!macd("881001.WI",A1634,26,12,9,1,1,1)</f>
        <v>-226.16661584932172</v>
      </c>
      <c r="L1634" s="8">
        <f>[1]!sar("881001.WI",A1634,4,"2","20","1",1)</f>
        <v>3551.0331340000002</v>
      </c>
      <c r="M1634" s="12">
        <f>[1]!kdj("881001.WI",A1634,9,3,3,1,1,1)</f>
        <v>58.429482155209506</v>
      </c>
      <c r="N1634" s="7">
        <f>[1]!rsi("881001.WI",A1634,6,1,1)</f>
        <v>55.053307376625895</v>
      </c>
      <c r="O1634" s="7">
        <f>[1]!atr("881001.WI",A1634,14,"2","1",1)</f>
        <v>199.06084999999999</v>
      </c>
      <c r="P1634" s="21">
        <f>[1]!s_dq_close("000001.SH",A1634,1)</f>
        <v>3185.6187</v>
      </c>
      <c r="Q1634" s="21">
        <f>[1]!s_dq_close("399107.SZ",A1634,1)</f>
        <v>1831.287</v>
      </c>
    </row>
    <row r="1635" spans="1:17" x14ac:dyDescent="0.25">
      <c r="A1635" s="6">
        <v>42270</v>
      </c>
      <c r="B1635" s="8">
        <f>[1]!i_dq_close($A$1,A1635)</f>
        <v>3851.4531999999999</v>
      </c>
      <c r="C1635" s="8">
        <f>[1]!i_dq_pctchange($A$1,A1635)</f>
        <v>-1.8208596258558241</v>
      </c>
      <c r="D1635" s="8">
        <f>[1]!s_dq_volume("881001.WI",A1635,1000000)</f>
        <v>46705.834354999999</v>
      </c>
      <c r="E1635" s="8">
        <f>[1]!s_dq_turn($A$1,A1635)</f>
        <v>1.3069999999999999</v>
      </c>
      <c r="F1635" s="8">
        <f>[1]!s_share_freeshares($A$1,A1635,10000)</f>
        <v>147536215.6428</v>
      </c>
      <c r="G1635" s="8">
        <f>[1]!s_val_pe_ttm($A$1,A1635)</f>
        <v>18.342899322509766</v>
      </c>
      <c r="H1635" s="8">
        <f>[1]!s_val_dividendyield2($A$1,A1635)</f>
        <v>1.4337</v>
      </c>
      <c r="I1635" s="8">
        <f>[1]!s_val_pb_lf($A$1,A1635)</f>
        <v>2.1136999130249023</v>
      </c>
      <c r="J1635" s="11">
        <f>[1]!i_val_pe_percentile("881001.WI",A1635,"2000-01-01",A1635)</f>
        <v>28.417455310199792</v>
      </c>
      <c r="K1635" s="8">
        <f>[1]!macd("881001.WI",A1635,26,12,9,1,1,1)</f>
        <v>-211.38389113387484</v>
      </c>
      <c r="L1635" s="8">
        <f>[1]!sar("881001.WI",A1635,4,"2","20","1",1)</f>
        <v>3567.8314806400003</v>
      </c>
      <c r="M1635" s="12">
        <f>[1]!kdj("881001.WI",A1635,9,3,3,1,1,1)</f>
        <v>60.481884237091975</v>
      </c>
      <c r="N1635" s="7">
        <f>[1]!rsi("881001.WI",A1635,6,1,1)</f>
        <v>48.9792314824873</v>
      </c>
      <c r="O1635" s="7">
        <f>[1]!atr("881001.WI",A1635,14,"2","1",1)</f>
        <v>187.29109999999997</v>
      </c>
      <c r="P1635" s="21">
        <f>[1]!s_dq_close("000001.SH",A1635,1)</f>
        <v>3115.8881000000001</v>
      </c>
      <c r="Q1635" s="21">
        <f>[1]!s_dq_close("399107.SZ",A1635,1)</f>
        <v>1816.1890000000001</v>
      </c>
    </row>
    <row r="1636" spans="1:17" x14ac:dyDescent="0.25">
      <c r="A1636" s="6">
        <v>42271</v>
      </c>
      <c r="B1636" s="8">
        <f>[1]!i_dq_close($A$1,A1636)</f>
        <v>3900.5410000000002</v>
      </c>
      <c r="C1636" s="8">
        <f>[1]!i_dq_pctchange($A$1,A1636)</f>
        <v>1.2745267163054259</v>
      </c>
      <c r="D1636" s="8">
        <f>[1]!s_dq_volume("881001.WI",A1636,1000000)</f>
        <v>43338.270649999999</v>
      </c>
      <c r="E1636" s="8">
        <f>[1]!s_dq_turn($A$1,A1636)</f>
        <v>1.2094</v>
      </c>
      <c r="F1636" s="8">
        <f>[1]!s_share_freeshares($A$1,A1636,10000)</f>
        <v>148048447.4738</v>
      </c>
      <c r="G1636" s="8">
        <f>[1]!s_val_pe_ttm($A$1,A1636)</f>
        <v>18.514900207519531</v>
      </c>
      <c r="H1636" s="8">
        <f>[1]!s_val_dividendyield2($A$1,A1636)</f>
        <v>1.4431</v>
      </c>
      <c r="I1636" s="8">
        <f>[1]!s_val_pb_lf($A$1,A1636)</f>
        <v>2.1331000328063965</v>
      </c>
      <c r="J1636" s="11">
        <f>[1]!i_val_pe_percentile("881001.WI",A1636,"2000-01-01",A1636)</f>
        <v>28.830486202365307</v>
      </c>
      <c r="K1636" s="8">
        <f>[1]!macd("881001.WI",A1636,26,12,9,1,1,1)</f>
        <v>-193.47721517580158</v>
      </c>
      <c r="L1636" s="8">
        <f>[1]!sar("881001.WI",A1636,4,"2","20","1",1)</f>
        <v>3583.9578934144001</v>
      </c>
      <c r="M1636" s="12">
        <f>[1]!kdj("881001.WI",A1636,9,3,3,1,1,1)</f>
        <v>65.23150239737204</v>
      </c>
      <c r="N1636" s="7">
        <f>[1]!rsi("881001.WI",A1636,6,1,1)</f>
        <v>53.234215846978195</v>
      </c>
      <c r="O1636" s="7">
        <f>[1]!atr("881001.WI",A1636,14,"2","1",1)</f>
        <v>172.01289999999995</v>
      </c>
      <c r="P1636" s="21">
        <f>[1]!s_dq_close("000001.SH",A1636,1)</f>
        <v>3142.6869000000002</v>
      </c>
      <c r="Q1636" s="21">
        <f>[1]!s_dq_close("399107.SZ",A1636,1)</f>
        <v>1838.4349999999999</v>
      </c>
    </row>
    <row r="1637" spans="1:17" x14ac:dyDescent="0.25">
      <c r="A1637" s="6">
        <v>42272</v>
      </c>
      <c r="B1637" s="8">
        <f>[1]!i_dq_close($A$1,A1637)</f>
        <v>3779.7617</v>
      </c>
      <c r="C1637" s="8">
        <f>[1]!i_dq_pctchange($A$1,A1637)</f>
        <v>-3.0964755914628288</v>
      </c>
      <c r="D1637" s="8">
        <f>[1]!s_dq_volume("881001.WI",A1637,1000000)</f>
        <v>46203.992840999999</v>
      </c>
      <c r="E1637" s="8">
        <f>[1]!s_dq_turn($A$1,A1637)</f>
        <v>1.2875000000000001</v>
      </c>
      <c r="F1637" s="8">
        <f>[1]!s_share_freeshares($A$1,A1637,10000)</f>
        <v>148434442.55309999</v>
      </c>
      <c r="G1637" s="8">
        <f>[1]!s_val_pe_ttm($A$1,A1637)</f>
        <v>18.121200561523438</v>
      </c>
      <c r="H1637" s="8">
        <f>[1]!s_val_dividendyield2($A$1,A1637)</f>
        <v>1.4590000000000001</v>
      </c>
      <c r="I1637" s="8">
        <f>[1]!s_val_pb_lf($A$1,A1637)</f>
        <v>2.0875999927520752</v>
      </c>
      <c r="J1637" s="11">
        <f>[1]!i_val_pe_percentile("881001.WI",A1637,"2000-01-01",A1637)</f>
        <v>27.798213347346294</v>
      </c>
      <c r="K1637" s="8">
        <f>[1]!macd("881001.WI",A1637,26,12,9,1,1,1)</f>
        <v>-186.877715605508</v>
      </c>
      <c r="L1637" s="8">
        <f>[1]!sar("881001.WI",A1637,4,"2","20","1",1)</f>
        <v>3599.4392496778241</v>
      </c>
      <c r="M1637" s="12">
        <f>[1]!kdj("881001.WI",A1637,9,3,3,1,1,1)</f>
        <v>62.068266580852651</v>
      </c>
      <c r="N1637" s="7">
        <f>[1]!rsi("881001.WI",A1637,6,1,1)</f>
        <v>42.716006659262874</v>
      </c>
      <c r="O1637" s="7">
        <f>[1]!atr("881001.WI",A1637,14,"2","1",1)</f>
        <v>168.71863571428568</v>
      </c>
      <c r="P1637" s="21">
        <f>[1]!s_dq_close("000001.SH",A1637,1)</f>
        <v>3092.3470000000002</v>
      </c>
      <c r="Q1637" s="21">
        <f>[1]!s_dq_close("399107.SZ",A1637,1)</f>
        <v>1774.913</v>
      </c>
    </row>
    <row r="1638" spans="1:17" x14ac:dyDescent="0.25">
      <c r="A1638" s="6">
        <v>42275</v>
      </c>
      <c r="B1638" s="8">
        <f>[1]!i_dq_close($A$1,A1638)</f>
        <v>3839.4274</v>
      </c>
      <c r="C1638" s="8">
        <f>[1]!i_dq_pctchange($A$1,A1638)</f>
        <v>1.5785571878777442</v>
      </c>
      <c r="D1638" s="8">
        <f>[1]!s_dq_volume("881001.WI",A1638,1000000)</f>
        <v>32015.061439999998</v>
      </c>
      <c r="E1638" s="8">
        <f>[1]!s_dq_turn($A$1,A1638)</f>
        <v>0.89170000000000005</v>
      </c>
      <c r="F1638" s="8">
        <f>[1]!s_share_freeshares($A$1,A1638,10000)</f>
        <v>148546616.30720001</v>
      </c>
      <c r="G1638" s="8">
        <f>[1]!s_val_pe_ttm($A$1,A1638)</f>
        <v>18.292400360107422</v>
      </c>
      <c r="H1638" s="8">
        <f>[1]!s_val_dividendyield2($A$1,A1638)</f>
        <v>1.4423999999999999</v>
      </c>
      <c r="I1638" s="8">
        <f>[1]!s_val_pb_lf($A$1,A1638)</f>
        <v>2.1071000099182129</v>
      </c>
      <c r="J1638" s="11">
        <f>[1]!i_val_pe_percentile("881001.WI",A1638,"2000-01-01",A1638)</f>
        <v>28.316259521933279</v>
      </c>
      <c r="K1638" s="8">
        <f>[1]!macd("881001.WI",A1638,26,12,9,1,1,1)</f>
        <v>-174.81784995236649</v>
      </c>
      <c r="L1638" s="8">
        <f>[1]!sar("881001.WI",A1638,4,"2","20","1",1)</f>
        <v>3614.3013516907113</v>
      </c>
      <c r="M1638" s="12">
        <f>[1]!kdj("881001.WI",A1638,9,3,3,1,1,1)</f>
        <v>64.447261867280986</v>
      </c>
      <c r="N1638" s="7">
        <f>[1]!rsi("881001.WI",A1638,6,1,1)</f>
        <v>48.722131870367512</v>
      </c>
      <c r="O1638" s="7">
        <f>[1]!atr("881001.WI",A1638,14,"2","1",1)</f>
        <v>159.24522857142853</v>
      </c>
      <c r="P1638" s="21">
        <f>[1]!s_dq_close("000001.SH",A1638,1)</f>
        <v>3100.7559000000001</v>
      </c>
      <c r="Q1638" s="21">
        <f>[1]!s_dq_close("399107.SZ",A1638,1)</f>
        <v>1817.662</v>
      </c>
    </row>
    <row r="1639" spans="1:17" x14ac:dyDescent="0.25">
      <c r="A1639" s="6">
        <v>42276</v>
      </c>
      <c r="B1639" s="8">
        <f>[1]!i_dq_close($A$1,A1639)</f>
        <v>3758.1244000000002</v>
      </c>
      <c r="C1639" s="8">
        <f>[1]!i_dq_pctchange($A$1,A1639)</f>
        <v>-2.1175813872662337</v>
      </c>
      <c r="D1639" s="8">
        <f>[1]!s_dq_volume("881001.WI",A1639,1000000)</f>
        <v>33692.055694000002</v>
      </c>
      <c r="E1639" s="8">
        <f>[1]!s_dq_turn($A$1,A1639)</f>
        <v>0.93779999999999997</v>
      </c>
      <c r="F1639" s="8">
        <f>[1]!s_share_freeshares($A$1,A1639,10000)</f>
        <v>148664832.54800001</v>
      </c>
      <c r="G1639" s="8">
        <f>[1]!s_val_pe_ttm($A$1,A1639)</f>
        <v>17.95829963684082</v>
      </c>
      <c r="H1639" s="8">
        <f>[1]!s_val_dividendyield2($A$1,A1639)</f>
        <v>1.4693000000000001</v>
      </c>
      <c r="I1639" s="8">
        <f>[1]!s_val_pb_lf($A$1,A1639)</f>
        <v>2.0687000751495361</v>
      </c>
      <c r="J1639" s="11">
        <f>[1]!i_val_pe_percentile("881001.WI",A1639,"2000-01-01",A1639)</f>
        <v>27.363445378151262</v>
      </c>
      <c r="K1639" s="8">
        <f>[1]!macd("881001.WI",A1639,26,12,9,1,1,1)</f>
        <v>-169.8627204525842</v>
      </c>
      <c r="L1639" s="8">
        <f>[1]!sar("881001.WI",A1639,4,"2","20","1",1)</f>
        <v>3626.3460296230828</v>
      </c>
      <c r="M1639" s="12">
        <f>[1]!kdj("881001.WI",A1639,9,3,3,1,1,1)</f>
        <v>50.219987575198985</v>
      </c>
      <c r="N1639" s="7">
        <f>[1]!rsi("881001.WI",A1639,6,1,1)</f>
        <v>41.591489619419619</v>
      </c>
      <c r="O1639" s="7">
        <f>[1]!atr("881001.WI",A1639,14,"2","1",1)</f>
        <v>155.71128571428571</v>
      </c>
      <c r="P1639" s="21">
        <f>[1]!s_dq_close("000001.SH",A1639,1)</f>
        <v>3038.1368000000002</v>
      </c>
      <c r="Q1639" s="21">
        <f>[1]!s_dq_close("399107.SZ",A1639,1)</f>
        <v>1790.24</v>
      </c>
    </row>
    <row r="1640" spans="1:17" x14ac:dyDescent="0.25">
      <c r="A1640" s="6">
        <v>42277</v>
      </c>
      <c r="B1640" s="8">
        <f>[1]!i_dq_close($A$1,A1640)</f>
        <v>3777.8516</v>
      </c>
      <c r="C1640" s="8">
        <f>[1]!i_dq_pctchange($A$1,A1640)</f>
        <v>0.52492142090878657</v>
      </c>
      <c r="D1640" s="8">
        <f>[1]!s_dq_volume("881001.WI",A1640,1000000)</f>
        <v>29570.443148999999</v>
      </c>
      <c r="E1640" s="8">
        <f>[1]!s_dq_turn($A$1,A1640)</f>
        <v>0.82189999999999996</v>
      </c>
      <c r="F1640" s="8">
        <f>[1]!s_share_freeshares($A$1,A1640,10000)</f>
        <v>148926829.8725</v>
      </c>
      <c r="G1640" s="8">
        <f>[1]!s_val_pe_ttm($A$1,A1640)</f>
        <v>18.037300109863281</v>
      </c>
      <c r="H1640" s="8">
        <f>[1]!s_val_dividendyield2($A$1,A1640)</f>
        <v>1.4642999999999999</v>
      </c>
      <c r="I1640" s="8">
        <f>[1]!s_val_pb_lf($A$1,A1640)</f>
        <v>2.0764999389648438</v>
      </c>
      <c r="J1640" s="11">
        <f>[1]!i_val_pe_percentile("881001.WI",A1640,"2000-01-01",A1640)</f>
        <v>27.513783145182462</v>
      </c>
      <c r="K1640" s="8">
        <f>[1]!macd("881001.WI",A1640,26,12,9,1,1,1)</f>
        <v>-162.47105921540378</v>
      </c>
      <c r="L1640" s="8">
        <f>[1]!sar("881001.WI",A1640,4,"2","20","1",1)</f>
        <v>3637.9089204381594</v>
      </c>
      <c r="M1640" s="12">
        <f>[1]!kdj("881001.WI",A1640,9,3,3,1,1,1)</f>
        <v>43.151898953912315</v>
      </c>
      <c r="N1640" s="7">
        <f>[1]!rsi("881001.WI",A1640,6,1,1)</f>
        <v>43.978726235680128</v>
      </c>
      <c r="O1640" s="7">
        <f>[1]!atr("881001.WI",A1640,14,"2","1",1)</f>
        <v>152.85645714285715</v>
      </c>
      <c r="P1640" s="21">
        <f>[1]!s_dq_close("000001.SH",A1640,1)</f>
        <v>3052.7813999999998</v>
      </c>
      <c r="Q1640" s="21">
        <f>[1]!s_dq_close("399107.SZ",A1640,1)</f>
        <v>1795.3589999999999</v>
      </c>
    </row>
    <row r="1641" spans="1:17" x14ac:dyDescent="0.25">
      <c r="A1641" s="6">
        <v>42285</v>
      </c>
      <c r="B1641" s="8">
        <f>[1]!i_dq_close($A$1,A1641)</f>
        <v>3934.5299</v>
      </c>
      <c r="C1641" s="8">
        <f>[1]!i_dq_pctchange($A$1,A1641)</f>
        <v>4.1472857218637182</v>
      </c>
      <c r="D1641" s="8">
        <f>[1]!s_dq_volume("881001.WI",A1641,1000000)</f>
        <v>46357.498407999999</v>
      </c>
      <c r="E1641" s="8">
        <f>[1]!s_dq_turn($A$1,A1641)</f>
        <v>1.2882</v>
      </c>
      <c r="F1641" s="8">
        <f>[1]!s_share_freeshares($A$1,A1641,10000)</f>
        <v>149002471.80250001</v>
      </c>
      <c r="G1641" s="8">
        <f>[1]!s_val_pe_ttm($A$1,A1641)</f>
        <v>18.632099151611328</v>
      </c>
      <c r="H1641" s="8">
        <f>[1]!s_val_dividendyield2($A$1,A1641)</f>
        <v>1.4158999999999999</v>
      </c>
      <c r="I1641" s="8">
        <f>[1]!s_val_pb_lf($A$1,A1641)</f>
        <v>2.1447000503540039</v>
      </c>
      <c r="J1641" s="11">
        <f>[1]!i_val_pe_percentile("881001.WI",A1641,"2000-01-01",A1641)</f>
        <v>29.238845144356958</v>
      </c>
      <c r="K1641" s="8">
        <f>[1]!macd("881001.WI",A1641,26,12,9,1,1,1)</f>
        <v>-142.32979574792125</v>
      </c>
      <c r="L1641" s="8">
        <f>[1]!sar("881001.WI",A1641,4,"2","20","1",1)</f>
        <v>3648.706935620633</v>
      </c>
      <c r="M1641" s="12">
        <f>[1]!kdj("881001.WI",A1641,9,3,3,1,1,1)</f>
        <v>57.27487357690719</v>
      </c>
      <c r="N1641" s="7">
        <f>[1]!rsi("881001.WI",A1641,6,1,1)</f>
        <v>59.683373108144622</v>
      </c>
      <c r="O1641" s="7">
        <f>[1]!atr("881001.WI",A1641,14,"2","1",1)</f>
        <v>160.08489285714288</v>
      </c>
      <c r="P1641" s="21">
        <f>[1]!s_dq_close("000001.SH",A1641,1)</f>
        <v>3143.3573000000001</v>
      </c>
      <c r="Q1641" s="21">
        <f>[1]!s_dq_close("399107.SZ",A1641,1)</f>
        <v>1867.1</v>
      </c>
    </row>
    <row r="1642" spans="1:17" x14ac:dyDescent="0.25">
      <c r="A1642" s="6">
        <v>42286</v>
      </c>
      <c r="B1642" s="8">
        <f>[1]!i_dq_close($A$1,A1642)</f>
        <v>4000.7161999999998</v>
      </c>
      <c r="C1642" s="8">
        <f>[1]!i_dq_pctchange($A$1,A1642)</f>
        <v>1.6821907999733297</v>
      </c>
      <c r="D1642" s="8">
        <f>[1]!s_dq_volume("881001.WI",A1642,1000000)</f>
        <v>47563.289835000003</v>
      </c>
      <c r="E1642" s="8">
        <f>[1]!s_dq_turn($A$1,A1642)</f>
        <v>1.3208</v>
      </c>
      <c r="F1642" s="8">
        <f>[1]!s_share_freeshares($A$1,A1642,10000)</f>
        <v>149048022.91080001</v>
      </c>
      <c r="G1642" s="8">
        <f>[1]!s_val_pe_ttm($A$1,A1642)</f>
        <v>18.880199432373047</v>
      </c>
      <c r="H1642" s="8">
        <f>[1]!s_val_dividendyield2($A$1,A1642)</f>
        <v>1.3972</v>
      </c>
      <c r="I1642" s="8">
        <f>[1]!s_val_pb_lf($A$1,A1642)</f>
        <v>2.17330002784729</v>
      </c>
      <c r="J1642" s="11">
        <f>[1]!i_val_pe_percentile("881001.WI",A1642,"2000-01-01",A1642)</f>
        <v>29.755969561794803</v>
      </c>
      <c r="K1642" s="8">
        <f>[1]!macd("881001.WI",A1642,26,12,9,1,1,1)</f>
        <v>-119.64779279478989</v>
      </c>
      <c r="L1642" s="8">
        <f>[1]!sar("881001.WI",A1642,4,"2","20","1",1)</f>
        <v>3668.2498934833948</v>
      </c>
      <c r="M1642" s="12">
        <f>[1]!kdj("881001.WI",A1642,9,3,3,1,1,1)</f>
        <v>69.551303860862262</v>
      </c>
      <c r="N1642" s="7">
        <f>[1]!rsi("881001.WI",A1642,6,1,1)</f>
        <v>64.699783552965613</v>
      </c>
      <c r="O1642" s="7">
        <f>[1]!atr("881001.WI",A1642,14,"2","1",1)</f>
        <v>143.4119285714286</v>
      </c>
      <c r="P1642" s="21">
        <f>[1]!s_dq_close("000001.SH",A1642,1)</f>
        <v>3183.1516000000001</v>
      </c>
      <c r="Q1642" s="21">
        <f>[1]!s_dq_close("399107.SZ",A1642,1)</f>
        <v>1894.5640000000001</v>
      </c>
    </row>
    <row r="1643" spans="1:17" x14ac:dyDescent="0.25">
      <c r="A1643" s="6">
        <v>42289</v>
      </c>
      <c r="B1643" s="8">
        <f>[1]!i_dq_close($A$1,A1643)</f>
        <v>4176.7736000000004</v>
      </c>
      <c r="C1643" s="8">
        <f>[1]!i_dq_pctchange($A$1,A1643)</f>
        <v>4.4006470641431799</v>
      </c>
      <c r="D1643" s="8">
        <f>[1]!s_dq_volume("881001.WI",A1643,1000000)</f>
        <v>72519.183344999998</v>
      </c>
      <c r="E1643" s="8">
        <f>[1]!s_dq_turn($A$1,A1643)</f>
        <v>2.0108999999999999</v>
      </c>
      <c r="F1643" s="8">
        <f>[1]!s_share_freeshares($A$1,A1643,10000)</f>
        <v>149186438.25099999</v>
      </c>
      <c r="G1643" s="8">
        <f>[1]!s_val_pe_ttm($A$1,A1643)</f>
        <v>19.553199768066406</v>
      </c>
      <c r="H1643" s="8">
        <f>[1]!s_val_dividendyield2($A$1,A1643)</f>
        <v>1.3472</v>
      </c>
      <c r="I1643" s="8">
        <f>[1]!s_val_pb_lf($A$1,A1643)</f>
        <v>2.2504000663757324</v>
      </c>
      <c r="J1643" s="11">
        <f>[1]!i_val_pe_percentile("881001.WI",A1643,"2000-01-01",A1643)</f>
        <v>32.00419727177335</v>
      </c>
      <c r="K1643" s="8">
        <f>[1]!macd("881001.WI",A1643,26,12,9,1,1,1)</f>
        <v>-86.469020192822882</v>
      </c>
      <c r="L1643" s="8">
        <f>[1]!sar("881001.WI",A1643,4,"2","20","1",1)</f>
        <v>3696.2654620047233</v>
      </c>
      <c r="M1643" s="12">
        <f>[1]!kdj("881001.WI",A1643,9,3,3,1,1,1)</f>
        <v>76.62812301883848</v>
      </c>
      <c r="N1643" s="7">
        <f>[1]!rsi("881001.WI",A1643,6,1,1)</f>
        <v>74.734484994544175</v>
      </c>
      <c r="O1643" s="7">
        <f>[1]!atr("881001.WI",A1643,14,"2","1",1)</f>
        <v>143.08597142857144</v>
      </c>
      <c r="P1643" s="21">
        <f>[1]!s_dq_close("000001.SH",A1643,1)</f>
        <v>3287.6624000000002</v>
      </c>
      <c r="Q1643" s="21">
        <f>[1]!s_dq_close("399107.SZ",A1643,1)</f>
        <v>1973.836</v>
      </c>
    </row>
    <row r="1644" spans="1:17" x14ac:dyDescent="0.25">
      <c r="A1644" s="6">
        <v>42290</v>
      </c>
      <c r="B1644" s="8">
        <f>[1]!i_dq_close($A$1,A1644)</f>
        <v>4210.5675000000001</v>
      </c>
      <c r="C1644" s="8">
        <f>[1]!i_dq_pctchange($A$1,A1644)</f>
        <v>0.80909101704721709</v>
      </c>
      <c r="D1644" s="8">
        <f>[1]!s_dq_volume("881001.WI",A1644,1000000)</f>
        <v>59082.808814000004</v>
      </c>
      <c r="E1644" s="8">
        <f>[1]!s_dq_turn($A$1,A1644)</f>
        <v>1.6375</v>
      </c>
      <c r="F1644" s="8">
        <f>[1]!s_share_freeshares($A$1,A1644,10000)</f>
        <v>149321700.2049</v>
      </c>
      <c r="G1644" s="8">
        <f>[1]!s_val_pe_ttm($A$1,A1644)</f>
        <v>19.637199401855469</v>
      </c>
      <c r="H1644" s="8">
        <f>[1]!s_val_dividendyield2($A$1,A1644)</f>
        <v>1.3467</v>
      </c>
      <c r="I1644" s="8">
        <f>[1]!s_val_pb_lf($A$1,A1644)</f>
        <v>2.260200023651123</v>
      </c>
      <c r="J1644" s="11">
        <f>[1]!i_val_pe_percentile("881001.WI",A1644,"2000-01-01",A1644)</f>
        <v>32.205612378704437</v>
      </c>
      <c r="K1644" s="8">
        <f>[1]!macd("881001.WI",A1644,26,12,9,1,1,1)</f>
        <v>-56.79304370760201</v>
      </c>
      <c r="L1644" s="8">
        <f>[1]!sar("881001.WI",A1644,4,"2","20","1",1)</f>
        <v>3748.977305804251</v>
      </c>
      <c r="M1644" s="12">
        <f>[1]!kdj("881001.WI",A1644,9,3,3,1,1,1)</f>
        <v>83.573837904648755</v>
      </c>
      <c r="N1644" s="7">
        <f>[1]!rsi("881001.WI",A1644,6,1,1)</f>
        <v>76.287144474616596</v>
      </c>
      <c r="O1644" s="7">
        <f>[1]!atr("881001.WI",A1644,14,"2","1",1)</f>
        <v>128.85123571428579</v>
      </c>
      <c r="P1644" s="21">
        <f>[1]!s_dq_close("000001.SH",A1644,1)</f>
        <v>3293.2301000000002</v>
      </c>
      <c r="Q1644" s="21">
        <f>[1]!s_dq_close("399107.SZ",A1644,1)</f>
        <v>1994.703</v>
      </c>
    </row>
    <row r="1645" spans="1:17" x14ac:dyDescent="0.25">
      <c r="A1645" s="6">
        <v>42291</v>
      </c>
      <c r="B1645" s="8">
        <f>[1]!i_dq_close($A$1,A1645)</f>
        <v>4153.5132000000003</v>
      </c>
      <c r="C1645" s="8">
        <f>[1]!i_dq_pctchange($A$1,A1645)</f>
        <v>-1.3550263711483019</v>
      </c>
      <c r="D1645" s="8">
        <f>[1]!s_dq_volume("881001.WI",A1645,1000000)</f>
        <v>58998.649380999996</v>
      </c>
      <c r="E1645" s="8">
        <f>[1]!s_dq_turn($A$1,A1645)</f>
        <v>1.6311</v>
      </c>
      <c r="F1645" s="8">
        <f>[1]!s_share_freeshares($A$1,A1645,10000)</f>
        <v>149481468.01359999</v>
      </c>
      <c r="G1645" s="8">
        <f>[1]!s_val_pe_ttm($A$1,A1645)</f>
        <v>19.436500549316406</v>
      </c>
      <c r="H1645" s="8">
        <f>[1]!s_val_dividendyield2($A$1,A1645)</f>
        <v>1.3624000000000001</v>
      </c>
      <c r="I1645" s="8">
        <f>[1]!s_val_pb_lf($A$1,A1645)</f>
        <v>2.2369999885559082</v>
      </c>
      <c r="J1645" s="11">
        <f>[1]!i_val_pe_percentile("881001.WI",A1645,"2000-01-01",A1645)</f>
        <v>31.436811746198217</v>
      </c>
      <c r="K1645" s="8">
        <f>[1]!macd("881001.WI",A1645,26,12,9,1,1,1)</f>
        <v>-37.446760778069347</v>
      </c>
      <c r="L1645" s="8">
        <f>[1]!sar("881001.WI",A1645,4,"2","20","1",1)</f>
        <v>3796.4179652238258</v>
      </c>
      <c r="M1645" s="12">
        <f>[1]!kdj("881001.WI",A1645,9,3,3,1,1,1)</f>
        <v>83.927073340177685</v>
      </c>
      <c r="N1645" s="7">
        <f>[1]!rsi("881001.WI",A1645,6,1,1)</f>
        <v>67.840773229217419</v>
      </c>
      <c r="O1645" s="7">
        <f>[1]!atr("881001.WI",A1645,14,"2","1",1)</f>
        <v>121.75661428571438</v>
      </c>
      <c r="P1645" s="21">
        <f>[1]!s_dq_close("000001.SH",A1645,1)</f>
        <v>3262.4414000000002</v>
      </c>
      <c r="Q1645" s="21">
        <f>[1]!s_dq_close("399107.SZ",A1645,1)</f>
        <v>1970.662</v>
      </c>
    </row>
    <row r="1646" spans="1:17" x14ac:dyDescent="0.25">
      <c r="A1646" s="6">
        <v>42292</v>
      </c>
      <c r="B1646" s="8">
        <f>[1]!i_dq_close($A$1,A1646)</f>
        <v>4291.0237999999999</v>
      </c>
      <c r="C1646" s="8">
        <f>[1]!i_dq_pctchange($A$1,A1646)</f>
        <v>3.3107057418283778</v>
      </c>
      <c r="D1646" s="8">
        <f>[1]!s_dq_volume("881001.WI",A1646,1000000)</f>
        <v>62322.657958999996</v>
      </c>
      <c r="E1646" s="8">
        <f>[1]!s_dq_turn($A$1,A1646)</f>
        <v>1.7228000000000001</v>
      </c>
      <c r="F1646" s="8">
        <f>[1]!s_share_freeshares($A$1,A1646,10000)</f>
        <v>149515897.86269999</v>
      </c>
      <c r="G1646" s="8">
        <f>[1]!s_val_pe_ttm($A$1,A1646)</f>
        <v>19.93120002746582</v>
      </c>
      <c r="H1646" s="8">
        <f>[1]!s_val_dividendyield2($A$1,A1646)</f>
        <v>1.33</v>
      </c>
      <c r="I1646" s="8">
        <f>[1]!s_val_pb_lf($A$1,A1646)</f>
        <v>2.2929999828338623</v>
      </c>
      <c r="J1646" s="11">
        <f>[1]!i_val_pe_percentile("881001.WI",A1646,"2000-01-01",A1646)</f>
        <v>33.892529488859765</v>
      </c>
      <c r="K1646" s="8">
        <f>[1]!macd("881001.WI",A1646,26,12,9,1,1,1)</f>
        <v>-10.893166337233197</v>
      </c>
      <c r="L1646" s="8">
        <f>[1]!sar("881001.WI",A1646,4,"2","20","1",1)</f>
        <v>3848.7636373969667</v>
      </c>
      <c r="M1646" s="12">
        <f>[1]!kdj("881001.WI",A1646,9,3,3,1,1,1)</f>
        <v>89.284715560118457</v>
      </c>
      <c r="N1646" s="7">
        <f>[1]!rsi("881001.WI",A1646,6,1,1)</f>
        <v>75.641001026457729</v>
      </c>
      <c r="O1646" s="7">
        <f>[1]!atr("881001.WI",A1646,14,"2","1",1)</f>
        <v>126.58680714285723</v>
      </c>
      <c r="P1646" s="21">
        <f>[1]!s_dq_close("000001.SH",A1646,1)</f>
        <v>3338.0729999999999</v>
      </c>
      <c r="Q1646" s="21">
        <f>[1]!s_dq_close("399107.SZ",A1646,1)</f>
        <v>2030.548</v>
      </c>
    </row>
    <row r="1647" spans="1:17" x14ac:dyDescent="0.25">
      <c r="A1647" s="6">
        <v>42293</v>
      </c>
      <c r="B1647" s="8">
        <f>[1]!i_dq_close($A$1,A1647)</f>
        <v>4365.8373000000001</v>
      </c>
      <c r="C1647" s="8">
        <f>[1]!i_dq_pctchange($A$1,A1647)</f>
        <v>1.743488348864441</v>
      </c>
      <c r="D1647" s="8">
        <f>[1]!s_dq_volume("881001.WI",A1647,1000000)</f>
        <v>75080.437380999996</v>
      </c>
      <c r="E1647" s="8">
        <f>[1]!s_dq_turn($A$1,A1647)</f>
        <v>2.0720000000000001</v>
      </c>
      <c r="F1647" s="8">
        <f>[1]!s_share_freeshares($A$1,A1647,10000)</f>
        <v>149920601.11700001</v>
      </c>
      <c r="G1647" s="8">
        <f>[1]!s_val_pe_ttm($A$1,A1647)</f>
        <v>20.222999572753906</v>
      </c>
      <c r="H1647" s="8">
        <f>[1]!s_val_dividendyield2($A$1,A1647)</f>
        <v>1.3105</v>
      </c>
      <c r="I1647" s="8">
        <f>[1]!s_val_pb_lf($A$1,A1647)</f>
        <v>2.326200008392334</v>
      </c>
      <c r="J1647" s="11">
        <f>[1]!i_val_pe_percentile("881001.WI",A1647,"2000-01-01",A1647)</f>
        <v>36.189727463312373</v>
      </c>
      <c r="K1647" s="8">
        <f>[1]!macd("881001.WI",A1647,26,12,9,1,1,1)</f>
        <v>16.003099009145444</v>
      </c>
      <c r="L1647" s="8">
        <f>[1]!sar("881001.WI",A1647,4,"2","20","1",1)</f>
        <v>3910.6800601613913</v>
      </c>
      <c r="M1647" s="12">
        <f>[1]!kdj("881001.WI",A1647,9,3,3,1,1,1)</f>
        <v>92.673034759015877</v>
      </c>
      <c r="N1647" s="7">
        <f>[1]!rsi("881001.WI",A1647,6,1,1)</f>
        <v>78.97100828126807</v>
      </c>
      <c r="O1647" s="7">
        <f>[1]!atr("881001.WI",A1647,14,"2","1",1)</f>
        <v>119.94934285714294</v>
      </c>
      <c r="P1647" s="21">
        <f>[1]!s_dq_close("000001.SH",A1647,1)</f>
        <v>3391.3516</v>
      </c>
      <c r="Q1647" s="21">
        <f>[1]!s_dq_close("399107.SZ",A1647,1)</f>
        <v>2057.4749999999999</v>
      </c>
    </row>
    <row r="1648" spans="1:17" x14ac:dyDescent="0.25">
      <c r="A1648" s="6">
        <v>42296</v>
      </c>
      <c r="B1648" s="8">
        <f>[1]!i_dq_close($A$1,A1648)</f>
        <v>4367.6026000000002</v>
      </c>
      <c r="C1648" s="8">
        <f>[1]!i_dq_pctchange($A$1,A1648)</f>
        <v>4.0434397314806594E-2</v>
      </c>
      <c r="D1648" s="8">
        <f>[1]!s_dq_volume("881001.WI",A1648,1000000)</f>
        <v>73066.767250000004</v>
      </c>
      <c r="E1648" s="8">
        <f>[1]!s_dq_turn($A$1,A1648)</f>
        <v>2.0150999999999999</v>
      </c>
      <c r="F1648" s="8">
        <f>[1]!s_share_freeshares($A$1,A1648,10000)</f>
        <v>150014031.11520001</v>
      </c>
      <c r="G1648" s="8">
        <f>[1]!s_val_pe_ttm($A$1,A1648)</f>
        <v>20.223400115966797</v>
      </c>
      <c r="H1648" s="8">
        <f>[1]!s_val_dividendyield2($A$1,A1648)</f>
        <v>1.3111999999999999</v>
      </c>
      <c r="I1648" s="8">
        <f>[1]!s_val_pb_lf($A$1,A1648)</f>
        <v>2.3261001110076904</v>
      </c>
      <c r="J1648" s="11">
        <f>[1]!i_val_pe_percentile("881001.WI",A1648,"2000-01-01",A1648)</f>
        <v>36.206444851977992</v>
      </c>
      <c r="K1648" s="8">
        <f>[1]!macd("881001.WI",A1648,26,12,9,1,1,1)</f>
        <v>37.034121727714592</v>
      </c>
      <c r="L1648" s="8">
        <f>[1]!sar("881001.WI",A1648,4,"2","20","1",1)</f>
        <v>3984.0706265355689</v>
      </c>
      <c r="M1648" s="12">
        <f>[1]!kdj("881001.WI",A1648,9,3,3,1,1,1)</f>
        <v>92.69758611522839</v>
      </c>
      <c r="N1648" s="7">
        <f>[1]!rsi("881001.WI",A1648,6,1,1)</f>
        <v>79.052094331582623</v>
      </c>
      <c r="O1648" s="7">
        <f>[1]!atr("881001.WI",A1648,14,"2","1",1)</f>
        <v>120.81083571428576</v>
      </c>
      <c r="P1648" s="21">
        <f>[1]!s_dq_close("000001.SH",A1648,1)</f>
        <v>3386.7003</v>
      </c>
      <c r="Q1648" s="21">
        <f>[1]!s_dq_close("399107.SZ",A1648,1)</f>
        <v>2060.2660000000001</v>
      </c>
    </row>
    <row r="1649" spans="1:17" x14ac:dyDescent="0.25">
      <c r="A1649" s="6">
        <v>42297</v>
      </c>
      <c r="B1649" s="8">
        <f>[1]!i_dq_close($A$1,A1649)</f>
        <v>4446.9520000000002</v>
      </c>
      <c r="C1649" s="8">
        <f>[1]!i_dq_pctchange($A$1,A1649)</f>
        <v>1.8167724325468635</v>
      </c>
      <c r="D1649" s="8">
        <f>[1]!s_dq_volume("881001.WI",A1649,1000000)</f>
        <v>64637.925178999998</v>
      </c>
      <c r="E1649" s="8">
        <f>[1]!s_dq_turn($A$1,A1649)</f>
        <v>1.7818000000000001</v>
      </c>
      <c r="F1649" s="8">
        <f>[1]!s_share_freeshares($A$1,A1649,10000)</f>
        <v>150150547.4677</v>
      </c>
      <c r="G1649" s="8">
        <f>[1]!s_val_pe_ttm($A$1,A1649)</f>
        <v>20.503299713134766</v>
      </c>
      <c r="H1649" s="8">
        <f>[1]!s_val_dividendyield2($A$1,A1649)</f>
        <v>1.2927999999999999</v>
      </c>
      <c r="I1649" s="8">
        <f>[1]!s_val_pb_lf($A$1,A1649)</f>
        <v>2.3580000400543213</v>
      </c>
      <c r="J1649" s="11">
        <f>[1]!i_val_pe_percentile("881001.WI",A1649,"2000-01-01",A1649)</f>
        <v>38.423258250392877</v>
      </c>
      <c r="K1649" s="8">
        <f>[1]!macd("881001.WI",A1649,26,12,9,1,1,1)</f>
        <v>59.4192441228588</v>
      </c>
      <c r="L1649" s="8">
        <f>[1]!sar("881001.WI",A1649,4,"2","20","1",1)</f>
        <v>4061.8853777591662</v>
      </c>
      <c r="M1649" s="12">
        <f>[1]!kdj("881001.WI",A1649,9,3,3,1,1,1)</f>
        <v>95.131724076818912</v>
      </c>
      <c r="N1649" s="7">
        <f>[1]!rsi("881001.WI",A1649,6,1,1)</f>
        <v>82.658817278421608</v>
      </c>
      <c r="O1649" s="7">
        <f>[1]!atr("881001.WI",A1649,14,"2","1",1)</f>
        <v>121.2771142857143</v>
      </c>
      <c r="P1649" s="21">
        <f>[1]!s_dq_close("000001.SH",A1649,1)</f>
        <v>3425.3303000000001</v>
      </c>
      <c r="Q1649" s="21">
        <f>[1]!s_dq_close("399107.SZ",A1649,1)</f>
        <v>2101.0369999999998</v>
      </c>
    </row>
    <row r="1650" spans="1:17" x14ac:dyDescent="0.25">
      <c r="A1650" s="6">
        <v>42298</v>
      </c>
      <c r="B1650" s="8">
        <f>[1]!i_dq_close($A$1,A1650)</f>
        <v>4197.7536</v>
      </c>
      <c r="C1650" s="8">
        <f>[1]!i_dq_pctchange($A$1,A1650)</f>
        <v>-5.6038023347227535</v>
      </c>
      <c r="D1650" s="8">
        <f>[1]!s_dq_volume("881001.WI",A1650,1000000)</f>
        <v>87796.748544999995</v>
      </c>
      <c r="E1650" s="8">
        <f>[1]!s_dq_turn($A$1,A1650)</f>
        <v>2.4197000000000002</v>
      </c>
      <c r="F1650" s="8">
        <f>[1]!s_share_freeshares($A$1,A1650,10000)</f>
        <v>150195422.11300001</v>
      </c>
      <c r="G1650" s="8">
        <f>[1]!s_val_pe_ttm($A$1,A1650)</f>
        <v>19.708999633789063</v>
      </c>
      <c r="H1650" s="8">
        <f>[1]!s_val_dividendyield2($A$1,A1650)</f>
        <v>1.3507</v>
      </c>
      <c r="I1650" s="8">
        <f>[1]!s_val_pb_lf($A$1,A1650)</f>
        <v>2.2662999629974365</v>
      </c>
      <c r="J1650" s="11">
        <f>[1]!i_val_pe_percentile("881001.WI",A1650,"2000-01-01",A1650)</f>
        <v>32.573972244042942</v>
      </c>
      <c r="K1650" s="8">
        <f>[1]!macd("881001.WI",A1650,26,12,9,1,1,1)</f>
        <v>56.401228402553897</v>
      </c>
      <c r="L1650" s="8">
        <f>[1]!sar("881001.WI",A1650,4,"2","20","1",1)</f>
        <v>4138.8987022073334</v>
      </c>
      <c r="M1650" s="12">
        <f>[1]!kdj("881001.WI",A1650,9,3,3,1,1,1)</f>
        <v>80.125751712990464</v>
      </c>
      <c r="N1650" s="7">
        <f>[1]!rsi("881001.WI",A1650,6,1,1)</f>
        <v>50.130706194414209</v>
      </c>
      <c r="O1650" s="7">
        <f>[1]!atr("881001.WI",A1650,14,"2","1",1)</f>
        <v>138.9596285714286</v>
      </c>
      <c r="P1650" s="21">
        <f>[1]!s_dq_close("000001.SH",A1650,1)</f>
        <v>3320.6761000000001</v>
      </c>
      <c r="Q1650" s="21">
        <f>[1]!s_dq_close("399107.SZ",A1650,1)</f>
        <v>1975.9280000000001</v>
      </c>
    </row>
    <row r="1651" spans="1:17" x14ac:dyDescent="0.25">
      <c r="A1651" s="6">
        <v>42299</v>
      </c>
      <c r="B1651" s="8">
        <f>[1]!i_dq_close($A$1,A1651)</f>
        <v>4335.0177000000003</v>
      </c>
      <c r="C1651" s="8">
        <f>[1]!i_dq_pctchange($A$1,A1651)</f>
        <v>3.2699418088760694</v>
      </c>
      <c r="D1651" s="8">
        <f>[1]!s_dq_volume("881001.WI",A1651,1000000)</f>
        <v>64883.655424999997</v>
      </c>
      <c r="E1651" s="8">
        <f>[1]!s_dq_turn($A$1,A1651)</f>
        <v>1.788</v>
      </c>
      <c r="F1651" s="8">
        <f>[1]!s_share_freeshares($A$1,A1651,10000)</f>
        <v>150277010.46720001</v>
      </c>
      <c r="G1651" s="8">
        <f>[1]!s_val_pe_ttm($A$1,A1651)</f>
        <v>20.128799438476563</v>
      </c>
      <c r="H1651" s="8">
        <f>[1]!s_val_dividendyield2($A$1,A1651)</f>
        <v>1.3194999999999999</v>
      </c>
      <c r="I1651" s="8">
        <f>[1]!s_val_pb_lf($A$1,A1651)</f>
        <v>2.3148999214172363</v>
      </c>
      <c r="J1651" s="11">
        <f>[1]!i_val_pe_percentile("881001.WI",A1651,"2000-01-01",A1651)</f>
        <v>35.445026178010473</v>
      </c>
      <c r="K1651" s="8">
        <f>[1]!macd("881001.WI",A1651,26,12,9,1,1,1)</f>
        <v>64.343779864963835</v>
      </c>
      <c r="L1651" s="8">
        <f>[1]!sar("881001.WI",A1651,4,"2","20","1",1)</f>
        <v>4171.2251999999999</v>
      </c>
      <c r="M1651" s="12">
        <f>[1]!kdj("881001.WI",A1651,9,3,3,1,1,1)</f>
        <v>76.780115292323273</v>
      </c>
      <c r="N1651" s="7">
        <f>[1]!rsi("881001.WI",A1651,6,1,1)</f>
        <v>60.424755188983703</v>
      </c>
      <c r="O1651" s="7">
        <f>[1]!atr("881001.WI",A1651,14,"2","1",1)</f>
        <v>139.43212142857149</v>
      </c>
      <c r="P1651" s="21">
        <f>[1]!s_dq_close("000001.SH",A1651,1)</f>
        <v>3368.7388000000001</v>
      </c>
      <c r="Q1651" s="21">
        <f>[1]!s_dq_close("399107.SZ",A1651,1)</f>
        <v>2049.395</v>
      </c>
    </row>
    <row r="1652" spans="1:17" x14ac:dyDescent="0.25">
      <c r="A1652" s="6">
        <v>42300</v>
      </c>
      <c r="B1652" s="8">
        <f>[1]!i_dq_close($A$1,A1652)</f>
        <v>4448.3661000000002</v>
      </c>
      <c r="C1652" s="8">
        <f>[1]!i_dq_pctchange($A$1,A1652)</f>
        <v>2.6147159675956999</v>
      </c>
      <c r="D1652" s="8">
        <f>[1]!s_dq_volume("881001.WI",A1652,1000000)</f>
        <v>72398.236955</v>
      </c>
      <c r="E1652" s="8">
        <f>[1]!s_dq_turn($A$1,A1652)</f>
        <v>1.9944</v>
      </c>
      <c r="F1652" s="8">
        <f>[1]!s_share_freeshares($A$1,A1652,10000)</f>
        <v>150413971.7852</v>
      </c>
      <c r="G1652" s="8">
        <f>[1]!s_val_pe_ttm($A$1,A1652)</f>
        <v>20.495199203491211</v>
      </c>
      <c r="H1652" s="8">
        <f>[1]!s_val_dividendyield2($A$1,A1652)</f>
        <v>1.2955000000000001</v>
      </c>
      <c r="I1652" s="8">
        <f>[1]!s_val_pb_lf($A$1,A1652)</f>
        <v>2.3554999828338623</v>
      </c>
      <c r="J1652" s="11">
        <f>[1]!i_val_pe_percentile("881001.WI",A1652,"2000-01-01",A1652)</f>
        <v>38.366919654540702</v>
      </c>
      <c r="K1652" s="8">
        <f>[1]!macd("881001.WI",A1652,26,12,9,1,1,1)</f>
        <v>78.875351753007635</v>
      </c>
      <c r="L1652" s="8">
        <f>[1]!sar("881001.WI",A1652,4,"2","20","1",1)</f>
        <v>4230.9332999999997</v>
      </c>
      <c r="M1652" s="12">
        <f>[1]!kdj("881001.WI",A1652,9,3,3,1,1,1)</f>
        <v>82.445993483001629</v>
      </c>
      <c r="N1652" s="7">
        <f>[1]!rsi("881001.WI",A1652,6,1,1)</f>
        <v>67.145116430638367</v>
      </c>
      <c r="O1652" s="7">
        <f>[1]!atr("881001.WI",A1652,14,"2","1",1)</f>
        <v>140.00122142857145</v>
      </c>
      <c r="P1652" s="21">
        <f>[1]!s_dq_close("000001.SH",A1652,1)</f>
        <v>3412.4337999999998</v>
      </c>
      <c r="Q1652" s="21">
        <f>[1]!s_dq_close("399107.SZ",A1652,1)</f>
        <v>2109.7040000000002</v>
      </c>
    </row>
    <row r="1653" spans="1:17" x14ac:dyDescent="0.25">
      <c r="A1653" s="6">
        <v>42303</v>
      </c>
      <c r="B1653" s="8">
        <f>[1]!i_dq_close($A$1,A1653)</f>
        <v>4481.5406999999996</v>
      </c>
      <c r="C1653" s="8">
        <f>[1]!i_dq_pctchange($A$1,A1653)</f>
        <v>0.74577045266124509</v>
      </c>
      <c r="D1653" s="8">
        <f>[1]!s_dq_volume("881001.WI",A1653,1000000)</f>
        <v>75516.863073</v>
      </c>
      <c r="E1653" s="8">
        <f>[1]!s_dq_turn($A$1,A1653)</f>
        <v>2.0798999999999999</v>
      </c>
      <c r="F1653" s="8">
        <f>[1]!s_share_freeshares($A$1,A1653,10000)</f>
        <v>150437566.7432</v>
      </c>
      <c r="G1653" s="8">
        <f>[1]!s_val_pe_ttm($A$1,A1653)</f>
        <v>20.617599487304688</v>
      </c>
      <c r="H1653" s="8">
        <f>[1]!s_val_dividendyield2($A$1,A1653)</f>
        <v>1.2876000000000001</v>
      </c>
      <c r="I1653" s="8">
        <f>[1]!s_val_pb_lf($A$1,A1653)</f>
        <v>2.3605999946594238</v>
      </c>
      <c r="J1653" s="11">
        <f>[1]!i_val_pe_percentile("881001.WI",A1653,"2000-01-01",A1653)</f>
        <v>39.03715332286761</v>
      </c>
      <c r="K1653" s="8">
        <f>[1]!macd("881001.WI",A1653,26,12,9,1,1,1)</f>
        <v>92.008028853292672</v>
      </c>
      <c r="L1653" s="8">
        <f>[1]!sar("881001.WI",A1653,4,"2","20","1",1)</f>
        <v>4278.6997799999999</v>
      </c>
      <c r="M1653" s="12">
        <f>[1]!kdj("881001.WI",A1653,9,3,3,1,1,1)</f>
        <v>84.615956500434322</v>
      </c>
      <c r="N1653" s="7">
        <f>[1]!rsi("881001.WI",A1653,6,1,1)</f>
        <v>68.99430831832494</v>
      </c>
      <c r="O1653" s="7">
        <f>[1]!atr("881001.WI",A1653,14,"2","1",1)</f>
        <v>139.06367857142854</v>
      </c>
      <c r="P1653" s="21">
        <f>[1]!s_dq_close("000001.SH",A1653,1)</f>
        <v>3429.5808999999999</v>
      </c>
      <c r="Q1653" s="21">
        <f>[1]!s_dq_close("399107.SZ",A1653,1)</f>
        <v>2124.0940000000001</v>
      </c>
    </row>
    <row r="1654" spans="1:17" x14ac:dyDescent="0.25">
      <c r="A1654" s="6">
        <v>42304</v>
      </c>
      <c r="B1654" s="8">
        <f>[1]!i_dq_close($A$1,A1654)</f>
        <v>4506.0097999999998</v>
      </c>
      <c r="C1654" s="8">
        <f>[1]!i_dq_pctchange($A$1,A1654)</f>
        <v>0.54599749590582225</v>
      </c>
      <c r="D1654" s="8">
        <f>[1]!s_dq_volume("881001.WI",A1654,1000000)</f>
        <v>69258.765157000002</v>
      </c>
      <c r="E1654" s="8">
        <f>[1]!s_dq_turn($A$1,A1654)</f>
        <v>1.9071</v>
      </c>
      <c r="F1654" s="8">
        <f>[1]!s_share_freeshares($A$1,A1654,10000)</f>
        <v>150509796.6886</v>
      </c>
      <c r="G1654" s="8">
        <f>[1]!s_val_pe_ttm($A$1,A1654)</f>
        <v>20.709499359130859</v>
      </c>
      <c r="H1654" s="8">
        <f>[1]!s_val_dividendyield2($A$1,A1654)</f>
        <v>1.2829999999999999</v>
      </c>
      <c r="I1654" s="8">
        <f>[1]!s_val_pb_lf($A$1,A1654)</f>
        <v>2.3661999702453613</v>
      </c>
      <c r="J1654" s="11">
        <f>[1]!i_val_pe_percentile("881001.WI",A1654,"2000-01-01",A1654)</f>
        <v>39.628563955009156</v>
      </c>
      <c r="K1654" s="8">
        <f>[1]!macd("881001.WI",A1654,26,12,9,1,1,1)</f>
        <v>103.20058978538691</v>
      </c>
      <c r="L1654" s="8">
        <f>[1]!sar("881001.WI",A1654,4,"2","20","1",1)</f>
        <v>4301.3696</v>
      </c>
      <c r="M1654" s="12">
        <f>[1]!kdj("881001.WI",A1654,9,3,3,1,1,1)</f>
        <v>88.077804065210373</v>
      </c>
      <c r="N1654" s="7">
        <f>[1]!rsi("881001.WI",A1654,6,1,1)</f>
        <v>70.465616027747743</v>
      </c>
      <c r="O1654" s="7">
        <f>[1]!atr("881001.WI",A1654,14,"2","1",1)</f>
        <v>150.63711428571423</v>
      </c>
      <c r="P1654" s="21">
        <f>[1]!s_dq_close("000001.SH",A1654,1)</f>
        <v>3434.3359999999998</v>
      </c>
      <c r="Q1654" s="21">
        <f>[1]!s_dq_close("399107.SZ",A1654,1)</f>
        <v>2138.1210000000001</v>
      </c>
    </row>
    <row r="1655" spans="1:17" x14ac:dyDescent="0.25">
      <c r="A1655" s="6">
        <v>42305</v>
      </c>
      <c r="B1655" s="8">
        <f>[1]!i_dq_close($A$1,A1655)</f>
        <v>4397.0567000000001</v>
      </c>
      <c r="C1655" s="8">
        <f>[1]!i_dq_pctchange($A$1,A1655)</f>
        <v>-2.4179507998406868</v>
      </c>
      <c r="D1655" s="8">
        <f>[1]!s_dq_volume("881001.WI",A1655,1000000)</f>
        <v>63364.531987000002</v>
      </c>
      <c r="E1655" s="8">
        <f>[1]!s_dq_turn($A$1,A1655)</f>
        <v>1.7441</v>
      </c>
      <c r="F1655" s="8">
        <f>[1]!s_share_freeshares($A$1,A1655,10000)</f>
        <v>150493037.2872</v>
      </c>
      <c r="G1655" s="8">
        <f>[1]!s_val_pe_ttm($A$1,A1655)</f>
        <v>20.325300216674805</v>
      </c>
      <c r="H1655" s="8">
        <f>[1]!s_val_dividendyield2($A$1,A1655)</f>
        <v>1.3078000000000001</v>
      </c>
      <c r="I1655" s="8">
        <f>[1]!s_val_pb_lf($A$1,A1655)</f>
        <v>2.317500114440918</v>
      </c>
      <c r="J1655" s="11">
        <f>[1]!i_val_pe_percentile("881001.WI",A1655,"2000-01-01",A1655)</f>
        <v>37.16004184100418</v>
      </c>
      <c r="K1655" s="8">
        <f>[1]!macd("881001.WI",A1655,26,12,9,1,1,1)</f>
        <v>102.10219974887514</v>
      </c>
      <c r="L1655" s="8">
        <f>[1]!sar("881001.WI",A1655,4,"2","20","1",1)</f>
        <v>4346.1785600000003</v>
      </c>
      <c r="M1655" s="12">
        <f>[1]!kdj("881001.WI",A1655,9,3,3,1,1,1)</f>
        <v>80.4854200517495</v>
      </c>
      <c r="N1655" s="7">
        <f>[1]!rsi("881001.WI",A1655,6,1,1)</f>
        <v>56.2128139479277</v>
      </c>
      <c r="O1655" s="7">
        <f>[1]!atr("881001.WI",A1655,14,"2","1",1)</f>
        <v>147.04752142857137</v>
      </c>
      <c r="P1655" s="21">
        <f>[1]!s_dq_close("000001.SH",A1655,1)</f>
        <v>3375.1961000000001</v>
      </c>
      <c r="Q1655" s="21">
        <f>[1]!s_dq_close("399107.SZ",A1655,1)</f>
        <v>2090.5540000000001</v>
      </c>
    </row>
    <row r="1656" spans="1:17" x14ac:dyDescent="0.25">
      <c r="A1656" s="6">
        <v>42306</v>
      </c>
      <c r="B1656" s="8">
        <f>[1]!i_dq_close($A$1,A1656)</f>
        <v>4428.6489000000001</v>
      </c>
      <c r="C1656" s="8">
        <f>[1]!i_dq_pctchange($A$1,A1656)</f>
        <v>0.71848516304099619</v>
      </c>
      <c r="D1656" s="8">
        <f>[1]!s_dq_volume("881001.WI",A1656,1000000)</f>
        <v>51597.014492000002</v>
      </c>
      <c r="E1656" s="8">
        <f>[1]!s_dq_turn($A$1,A1656)</f>
        <v>1.4201999999999999</v>
      </c>
      <c r="F1656" s="8">
        <f>[1]!s_share_freeshares($A$1,A1656,10000)</f>
        <v>150659476.3558</v>
      </c>
      <c r="G1656" s="8">
        <f>[1]!s_val_pe_ttm($A$1,A1656)</f>
        <v>21.454799652099609</v>
      </c>
      <c r="H1656" s="8">
        <f>[1]!s_val_dividendyield2($A$1,A1656)</f>
        <v>1.3002</v>
      </c>
      <c r="I1656" s="8">
        <f>[1]!s_val_pb_lf($A$1,A1656)</f>
        <v>2.3283998966217041</v>
      </c>
      <c r="J1656" s="11">
        <f>[1]!i_val_pe_percentile("881001.WI",A1656,"2000-01-01",A1656)</f>
        <v>41.150326797385624</v>
      </c>
      <c r="K1656" s="8">
        <f>[1]!macd("881001.WI",A1656,26,12,9,1,1,1)</f>
        <v>102.59825542113595</v>
      </c>
      <c r="L1656" s="8">
        <f>[1]!sar("881001.WI",A1656,4,"2","20","1",1)</f>
        <v>4369.4902000000002</v>
      </c>
      <c r="M1656" s="12">
        <f>[1]!kdj("881001.WI",A1656,9,3,3,1,1,1)</f>
        <v>78.243782078264147</v>
      </c>
      <c r="N1656" s="7">
        <f>[1]!rsi("881001.WI",A1656,6,1,1)</f>
        <v>59.091894979269185</v>
      </c>
      <c r="O1656" s="7">
        <f>[1]!atr("881001.WI",A1656,14,"2","1",1)</f>
        <v>147.95130714285708</v>
      </c>
      <c r="P1656" s="21">
        <f>[1]!s_dq_close("000001.SH",A1656,1)</f>
        <v>3387.3154</v>
      </c>
      <c r="Q1656" s="21">
        <f>[1]!s_dq_close("399107.SZ",A1656,1)</f>
        <v>2107.3229999999999</v>
      </c>
    </row>
    <row r="1657" spans="1:17" x14ac:dyDescent="0.25">
      <c r="A1657" s="6">
        <v>42307</v>
      </c>
      <c r="B1657" s="8">
        <f>[1]!i_dq_close($A$1,A1657)</f>
        <v>4423.9261999999999</v>
      </c>
      <c r="C1657" s="8">
        <f>[1]!i_dq_pctchange($A$1,A1657)</f>
        <v>-0.10663974739565059</v>
      </c>
      <c r="D1657" s="8">
        <f>[1]!s_dq_volume("881001.WI",A1657,1000000)</f>
        <v>53760.628490000003</v>
      </c>
      <c r="E1657" s="8">
        <f>[1]!s_dq_turn($A$1,A1657)</f>
        <v>1.4797</v>
      </c>
      <c r="F1657" s="8">
        <f>[1]!s_share_freeshares($A$1,A1657,10000)</f>
        <v>150693626.02309999</v>
      </c>
      <c r="G1657" s="8">
        <f>[1]!s_val_pe_ttm($A$1,A1657)</f>
        <v>20.947099685668945</v>
      </c>
      <c r="H1657" s="8">
        <f>[1]!s_val_dividendyield2($A$1,A1657)</f>
        <v>1.3001</v>
      </c>
      <c r="I1657" s="8">
        <f>[1]!s_val_pb_lf($A$1,A1657)</f>
        <v>2.32069993019104</v>
      </c>
      <c r="J1657" s="11">
        <f>[1]!i_val_pe_percentile("881001.WI",A1657,"2000-01-01",A1657)</f>
        <v>40.224777835859904</v>
      </c>
      <c r="K1657" s="8">
        <f>[1]!macd("881001.WI",A1657,26,12,9,1,1,1)</f>
        <v>101.440952538479</v>
      </c>
      <c r="L1657" s="8">
        <f>[1]!sar("881001.WI",A1657,4,"2","20","1",1)</f>
        <v>4355.5210999999999</v>
      </c>
      <c r="M1657" s="12">
        <f>[1]!kdj("881001.WI",A1657,9,3,3,1,1,1)</f>
        <v>76.327803837216308</v>
      </c>
      <c r="N1657" s="7">
        <f>[1]!rsi("881001.WI",A1657,6,1,1)</f>
        <v>58.403030220789113</v>
      </c>
      <c r="O1657" s="7">
        <f>[1]!atr("881001.WI",A1657,14,"2","1",1)</f>
        <v>141.38059999999996</v>
      </c>
      <c r="P1657" s="21">
        <f>[1]!s_dq_close("000001.SH",A1657,1)</f>
        <v>3382.5612000000001</v>
      </c>
      <c r="Q1657" s="21">
        <f>[1]!s_dq_close("399107.SZ",A1657,1)</f>
        <v>2107.797</v>
      </c>
    </row>
    <row r="1658" spans="1:17" x14ac:dyDescent="0.25">
      <c r="A1658" s="6">
        <v>42310</v>
      </c>
      <c r="B1658" s="8">
        <f>[1]!i_dq_close($A$1,A1658)</f>
        <v>4328.9521000000004</v>
      </c>
      <c r="C1658" s="8">
        <f>[1]!i_dq_pctchange($A$1,A1658)</f>
        <v>-2.1468283083022377</v>
      </c>
      <c r="D1658" s="8">
        <f>[1]!s_dq_volume("881001.WI",A1658,1000000)</f>
        <v>50349.936416999997</v>
      </c>
      <c r="E1658" s="8">
        <f>[1]!s_dq_turn($A$1,A1658)</f>
        <v>1.3856999999999999</v>
      </c>
      <c r="F1658" s="8">
        <f>[1]!s_share_freeshares($A$1,A1658,10000)</f>
        <v>150398301.164</v>
      </c>
      <c r="G1658" s="8">
        <f>[1]!s_val_pe_ttm($A$1,A1658)</f>
        <v>20.646400451660156</v>
      </c>
      <c r="H1658" s="8">
        <f>[1]!s_val_dividendyield2($A$1,A1658)</f>
        <v>1.3193999999999999</v>
      </c>
      <c r="I1658" s="8">
        <f>[1]!s_val_pb_lf($A$1,A1658)</f>
        <v>2.2704000473022461</v>
      </c>
      <c r="J1658" s="11">
        <f>[1]!i_val_pe_percentile("881001.WI",A1658,"2000-01-01",A1658)</f>
        <v>39.195192056441073</v>
      </c>
      <c r="K1658" s="8">
        <f>[1]!macd("881001.WI",A1658,26,12,9,1,1,1)</f>
        <v>91.801930023138084</v>
      </c>
      <c r="L1658" s="8">
        <f>[1]!sar("881001.WI",A1658,4,"2","20","1",1)</f>
        <v>4526.6368000000002</v>
      </c>
      <c r="M1658" s="12">
        <f>[1]!kdj("881001.WI",A1658,9,3,3,1,1,1)</f>
        <v>66.573001855856532</v>
      </c>
      <c r="N1658" s="7">
        <f>[1]!rsi("881001.WI",A1658,6,1,1)</f>
        <v>45.580327694111858</v>
      </c>
      <c r="O1658" s="7">
        <f>[1]!atr("881001.WI",A1658,14,"2","1",1)</f>
        <v>144.1926428571428</v>
      </c>
      <c r="P1658" s="21">
        <f>[1]!s_dq_close("000001.SH",A1658,1)</f>
        <v>3325.0846000000001</v>
      </c>
      <c r="Q1658" s="21">
        <f>[1]!s_dq_close("399107.SZ",A1658,1)</f>
        <v>2079.5889999999999</v>
      </c>
    </row>
    <row r="1659" spans="1:17" x14ac:dyDescent="0.25">
      <c r="A1659" s="6">
        <v>42311</v>
      </c>
      <c r="B1659" s="8">
        <f>[1]!i_dq_close($A$1,A1659)</f>
        <v>4321.2561999999998</v>
      </c>
      <c r="C1659" s="8">
        <f>[1]!i_dq_pctchange($A$1,A1659)</f>
        <v>-0.17777743486698822</v>
      </c>
      <c r="D1659" s="8">
        <f>[1]!s_dq_volume("881001.WI",A1659,1000000)</f>
        <v>41593.205456999996</v>
      </c>
      <c r="E1659" s="8">
        <f>[1]!s_dq_turn($A$1,A1659)</f>
        <v>1.1447000000000001</v>
      </c>
      <c r="F1659" s="8">
        <f>[1]!s_share_freeshares($A$1,A1659,10000)</f>
        <v>150737176.12189999</v>
      </c>
      <c r="G1659" s="8">
        <f>[1]!s_val_pe_ttm($A$1,A1659)</f>
        <v>20.601699829101563</v>
      </c>
      <c r="H1659" s="8">
        <f>[1]!s_val_dividendyield2($A$1,A1659)</f>
        <v>1.3211999999999999</v>
      </c>
      <c r="I1659" s="8">
        <f>[1]!s_val_pb_lf($A$1,A1659)</f>
        <v>2.2655000686645508</v>
      </c>
      <c r="J1659" s="11">
        <f>[1]!i_val_pe_percentile("881001.WI",A1659,"2000-01-01",A1659)</f>
        <v>39.002089864158826</v>
      </c>
      <c r="K1659" s="8">
        <f>[1]!macd("881001.WI",A1659,26,12,9,1,1,1)</f>
        <v>82.589895516553042</v>
      </c>
      <c r="L1659" s="8">
        <f>[1]!sar("881001.WI",A1659,4,"2","20","1",1)</f>
        <v>4522.4837539999999</v>
      </c>
      <c r="M1659" s="12">
        <f>[1]!kdj("881001.WI",A1659,9,3,3,1,1,1)</f>
        <v>58.453104525181374</v>
      </c>
      <c r="N1659" s="7">
        <f>[1]!rsi("881001.WI",A1659,6,1,1)</f>
        <v>44.627569062055827</v>
      </c>
      <c r="O1659" s="7">
        <f>[1]!atr("881001.WI",A1659,14,"2","1",1)</f>
        <v>143.92039999999997</v>
      </c>
      <c r="P1659" s="21">
        <f>[1]!s_dq_close("000001.SH",A1659,1)</f>
        <v>3316.6954000000001</v>
      </c>
      <c r="Q1659" s="21">
        <f>[1]!s_dq_close("399107.SZ",A1659,1)</f>
        <v>2079.0650000000001</v>
      </c>
    </row>
    <row r="1660" spans="1:17" x14ac:dyDescent="0.25">
      <c r="A1660" s="6">
        <v>42312</v>
      </c>
      <c r="B1660" s="8">
        <f>[1]!i_dq_close($A$1,A1660)</f>
        <v>4559.8915999999999</v>
      </c>
      <c r="C1660" s="8">
        <f>[1]!i_dq_pctchange($A$1,A1660)</f>
        <v>5.5223617613785576</v>
      </c>
      <c r="D1660" s="8">
        <f>[1]!s_dq_volume("881001.WI",A1660,1000000)</f>
        <v>67654.516602000003</v>
      </c>
      <c r="E1660" s="8">
        <f>[1]!s_dq_turn($A$1,A1660)</f>
        <v>1.8615999999999999</v>
      </c>
      <c r="F1660" s="8">
        <f>[1]!s_share_freeshares($A$1,A1660,10000)</f>
        <v>150778600.2186</v>
      </c>
      <c r="G1660" s="8">
        <f>[1]!s_val_pe_ttm($A$1,A1660)</f>
        <v>21.55109977722168</v>
      </c>
      <c r="H1660" s="8">
        <f>[1]!s_val_dividendyield2($A$1,A1660)</f>
        <v>1.2623</v>
      </c>
      <c r="I1660" s="8">
        <f>[1]!s_val_pb_lf($A$1,A1660)</f>
        <v>2.3698999881744385</v>
      </c>
      <c r="J1660" s="11">
        <f>[1]!i_val_pe_percentile("881001.WI",A1660,"2000-01-01",A1660)</f>
        <v>41.368503525724734</v>
      </c>
      <c r="K1660" s="8">
        <f>[1]!macd("881001.WI",A1660,26,12,9,1,1,1)</f>
        <v>93.46773633884095</v>
      </c>
      <c r="L1660" s="8">
        <f>[1]!sar("881001.WI",A1660,4,"2","20","1",1)</f>
        <v>4288.3032999999996</v>
      </c>
      <c r="M1660" s="12">
        <f>[1]!kdj("881001.WI",A1660,9,3,3,1,1,1)</f>
        <v>72.302069683454249</v>
      </c>
      <c r="N1660" s="7">
        <f>[1]!rsi("881001.WI",A1660,6,1,1)</f>
        <v>68.853215233958977</v>
      </c>
      <c r="O1660" s="7">
        <f>[1]!atr("881001.WI",A1660,14,"2","1",1)</f>
        <v>149.97880000000001</v>
      </c>
      <c r="P1660" s="21">
        <f>[1]!s_dq_close("000001.SH",A1660,1)</f>
        <v>3459.6396</v>
      </c>
      <c r="Q1660" s="21">
        <f>[1]!s_dq_close("399107.SZ",A1660,1)</f>
        <v>2185.8389999999999</v>
      </c>
    </row>
    <row r="1661" spans="1:17" x14ac:dyDescent="0.25">
      <c r="A1661" s="6">
        <v>42313</v>
      </c>
      <c r="B1661" s="8">
        <f>[1]!i_dq_close($A$1,A1661)</f>
        <v>4610.1349</v>
      </c>
      <c r="C1661" s="8">
        <f>[1]!i_dq_pctchange($A$1,A1661)</f>
        <v>1.1018529475569132</v>
      </c>
      <c r="D1661" s="8">
        <f>[1]!s_dq_volume("881001.WI",A1661,1000000)</f>
        <v>98037.091660000006</v>
      </c>
      <c r="E1661" s="8">
        <f>[1]!s_dq_turn($A$1,A1661)</f>
        <v>2.6972999999999998</v>
      </c>
      <c r="F1661" s="8">
        <f>[1]!s_share_freeshares($A$1,A1661,10000)</f>
        <v>150789612.29069999</v>
      </c>
      <c r="G1661" s="8">
        <f>[1]!s_val_pe_ttm($A$1,A1661)</f>
        <v>21.826799392700195</v>
      </c>
      <c r="H1661" s="8">
        <f>[1]!s_val_dividendyield2($A$1,A1661)</f>
        <v>1.2495000000000001</v>
      </c>
      <c r="I1661" s="8">
        <f>[1]!s_val_pb_lf($A$1,A1661)</f>
        <v>2.399899959564209</v>
      </c>
      <c r="J1661" s="11">
        <f>[1]!i_val_pe_percentile("881001.WI",A1661,"2000-01-01",A1661)</f>
        <v>41.984334203655358</v>
      </c>
      <c r="K1661" s="8">
        <f>[1]!macd("881001.WI",A1661,26,12,9,1,1,1)</f>
        <v>104.93311434674342</v>
      </c>
      <c r="L1661" s="8">
        <f>[1]!sar("881001.WI",A1661,4,"2","20","1",1)</f>
        <v>4293.7350659999993</v>
      </c>
      <c r="M1661" s="12">
        <f>[1]!kdj("881001.WI",A1661,9,3,3,1,1,1)</f>
        <v>75.624145163808208</v>
      </c>
      <c r="N1661" s="7">
        <f>[1]!rsi("881001.WI",A1661,6,1,1)</f>
        <v>71.953393289020923</v>
      </c>
      <c r="O1661" s="7">
        <f>[1]!atr("881001.WI",A1661,14,"2","1",1)</f>
        <v>151.51335714285713</v>
      </c>
      <c r="P1661" s="21">
        <f>[1]!s_dq_close("000001.SH",A1661,1)</f>
        <v>3522.8184999999999</v>
      </c>
      <c r="Q1661" s="21">
        <f>[1]!s_dq_close("399107.SZ",A1661,1)</f>
        <v>2190.2179999999998</v>
      </c>
    </row>
    <row r="1662" spans="1:17" x14ac:dyDescent="0.25">
      <c r="A1662" s="6">
        <v>42314</v>
      </c>
      <c r="B1662" s="8">
        <f>[1]!i_dq_close($A$1,A1662)</f>
        <v>4737.9197999999997</v>
      </c>
      <c r="C1662" s="8">
        <f>[1]!i_dq_pctchange($A$1,A1662)</f>
        <v>2.7718256140400501</v>
      </c>
      <c r="D1662" s="8">
        <f>[1]!s_dq_volume("881001.WI",A1662,1000000)</f>
        <v>80500.797707999998</v>
      </c>
      <c r="E1662" s="8">
        <f>[1]!s_dq_turn($A$1,A1662)</f>
        <v>2.2145999999999999</v>
      </c>
      <c r="F1662" s="8">
        <f>[1]!s_share_freeshares($A$1,A1662,10000)</f>
        <v>150802505.5325</v>
      </c>
      <c r="G1662" s="8">
        <f>[1]!s_val_pe_ttm($A$1,A1662)</f>
        <v>22.308500289916992</v>
      </c>
      <c r="H1662" s="8">
        <f>[1]!s_val_dividendyield2($A$1,A1662)</f>
        <v>1.2197</v>
      </c>
      <c r="I1662" s="8">
        <f>[1]!s_val_pb_lf($A$1,A1662)</f>
        <v>2.4526998996734619</v>
      </c>
      <c r="J1662" s="11">
        <f>[1]!i_val_pe_percentile("881001.WI",A1662,"2000-01-01",A1662)</f>
        <v>43.200208822761681</v>
      </c>
      <c r="K1662" s="8">
        <f>[1]!macd("881001.WI",A1662,26,12,9,1,1,1)</f>
        <v>122.91380863388258</v>
      </c>
      <c r="L1662" s="8">
        <f>[1]!sar("881001.WI",A1662,4,"2","20","1",1)</f>
        <v>4309.1656993599991</v>
      </c>
      <c r="M1662" s="12">
        <f>[1]!kdj("881001.WI",A1662,9,3,3,1,1,1)</f>
        <v>83.163888165529286</v>
      </c>
      <c r="N1662" s="7">
        <f>[1]!rsi("881001.WI",A1662,6,1,1)</f>
        <v>78.488200557201409</v>
      </c>
      <c r="O1662" s="7">
        <f>[1]!atr("881001.WI",A1662,14,"2","1",1)</f>
        <v>153.65520000000001</v>
      </c>
      <c r="P1662" s="21">
        <f>[1]!s_dq_close("000001.SH",A1662,1)</f>
        <v>3590.0324000000001</v>
      </c>
      <c r="Q1662" s="21">
        <f>[1]!s_dq_close("399107.SZ",A1662,1)</f>
        <v>2252.1390000000001</v>
      </c>
    </row>
    <row r="1663" spans="1:17" x14ac:dyDescent="0.25">
      <c r="A1663" s="6">
        <v>42317</v>
      </c>
      <c r="B1663" s="8">
        <f>[1]!i_dq_close($A$1,A1663)</f>
        <v>4818.9153999999999</v>
      </c>
      <c r="C1663" s="8">
        <f>[1]!i_dq_pctchange($A$1,A1663)</f>
        <v>1.7095181729331974</v>
      </c>
      <c r="D1663" s="8">
        <f>[1]!s_dq_volume("881001.WI",A1663,1000000)</f>
        <v>92323.016558999996</v>
      </c>
      <c r="E1663" s="8">
        <f>[1]!s_dq_turn($A$1,A1663)</f>
        <v>2.5388000000000002</v>
      </c>
      <c r="F1663" s="8">
        <f>[1]!s_share_freeshares($A$1,A1663,10000)</f>
        <v>150902325.99950001</v>
      </c>
      <c r="G1663" s="8">
        <f>[1]!s_val_pe_ttm($A$1,A1663)</f>
        <v>22.708400726318359</v>
      </c>
      <c r="H1663" s="8">
        <f>[1]!s_val_dividendyield2($A$1,A1663)</f>
        <v>1.2002999999999999</v>
      </c>
      <c r="I1663" s="8">
        <f>[1]!s_val_pb_lf($A$1,A1663)</f>
        <v>2.4960000514984131</v>
      </c>
      <c r="J1663" s="11">
        <f>[1]!i_val_pe_percentile("881001.WI",A1663,"2000-01-01",A1663)</f>
        <v>44.650313152400834</v>
      </c>
      <c r="K1663" s="8">
        <f>[1]!macd("881001.WI",A1663,26,12,9,1,1,1)</f>
        <v>142.06170747840679</v>
      </c>
      <c r="L1663" s="8">
        <f>[1]!sar("881001.WI",A1663,4,"2","20","1",1)</f>
        <v>4335.373303398399</v>
      </c>
      <c r="M1663" s="12">
        <f>[1]!kdj("881001.WI",A1663,9,3,3,1,1,1)</f>
        <v>86.709432420110261</v>
      </c>
      <c r="N1663" s="7">
        <f>[1]!rsi("881001.WI",A1663,6,1,1)</f>
        <v>81.726628752159911</v>
      </c>
      <c r="O1663" s="7">
        <f>[1]!atr("881001.WI",A1663,14,"2","1",1)</f>
        <v>155.8074642857143</v>
      </c>
      <c r="P1663" s="21">
        <f>[1]!s_dq_close("000001.SH",A1663,1)</f>
        <v>3646.8811000000001</v>
      </c>
      <c r="Q1663" s="21">
        <f>[1]!s_dq_close("399107.SZ",A1663,1)</f>
        <v>2293.2620000000002</v>
      </c>
    </row>
    <row r="1664" spans="1:17" x14ac:dyDescent="0.25">
      <c r="A1664" s="6">
        <v>42318</v>
      </c>
      <c r="B1664" s="8">
        <f>[1]!i_dq_close($A$1,A1664)</f>
        <v>4838.1778000000004</v>
      </c>
      <c r="C1664" s="8">
        <f>[1]!i_dq_pctchange($A$1,A1664)</f>
        <v>0.39972480114509845</v>
      </c>
      <c r="D1664" s="8">
        <f>[1]!s_dq_volume("881001.WI",A1664,1000000)</f>
        <v>82910.399692999999</v>
      </c>
      <c r="E1664" s="8">
        <f>[1]!s_dq_turn($A$1,A1664)</f>
        <v>2.2795999999999998</v>
      </c>
      <c r="F1664" s="8">
        <f>[1]!s_share_freeshares($A$1,A1664,10000)</f>
        <v>150908887.7527</v>
      </c>
      <c r="G1664" s="8">
        <f>[1]!s_val_pe_ttm($A$1,A1664)</f>
        <v>22.743799209594727</v>
      </c>
      <c r="H1664" s="8">
        <f>[1]!s_val_dividendyield2($A$1,A1664)</f>
        <v>1.1974</v>
      </c>
      <c r="I1664" s="8">
        <f>[1]!s_val_pb_lf($A$1,A1664)</f>
        <v>2.4999001026153564</v>
      </c>
      <c r="J1664" s="11">
        <f>[1]!i_val_pe_percentile("881001.WI",A1664,"2000-01-01",A1664)</f>
        <v>44.795199582572401</v>
      </c>
      <c r="K1664" s="8">
        <f>[1]!macd("881001.WI",A1664,26,12,9,1,1,1)</f>
        <v>156.98128739957701</v>
      </c>
      <c r="L1664" s="8">
        <f>[1]!sar("881001.WI",A1664,4,"2","20","1",1)</f>
        <v>4376.8622151265272</v>
      </c>
      <c r="M1664" s="12">
        <f>[1]!kdj("881001.WI",A1664,9,3,3,1,1,1)</f>
        <v>89.143584349531011</v>
      </c>
      <c r="N1664" s="7">
        <f>[1]!rsi("881001.WI",A1664,6,1,1)</f>
        <v>82.479356292488959</v>
      </c>
      <c r="O1664" s="7">
        <f>[1]!atr("881001.WI",A1664,14,"2","1",1)</f>
        <v>140.42967142857145</v>
      </c>
      <c r="P1664" s="21">
        <f>[1]!s_dq_close("000001.SH",A1664,1)</f>
        <v>3640.4852999999998</v>
      </c>
      <c r="Q1664" s="21">
        <f>[1]!s_dq_close("399107.SZ",A1664,1)</f>
        <v>2312.1410000000001</v>
      </c>
    </row>
    <row r="1665" spans="1:17" x14ac:dyDescent="0.25">
      <c r="A1665" s="6">
        <v>42319</v>
      </c>
      <c r="B1665" s="8">
        <f>[1]!i_dq_close($A$1,A1665)</f>
        <v>4896.0965999999999</v>
      </c>
      <c r="C1665" s="8">
        <f>[1]!i_dq_pctchange($A$1,A1665)</f>
        <v>1.1971201223733337</v>
      </c>
      <c r="D1665" s="8">
        <f>[1]!s_dq_volume("881001.WI",A1665,1000000)</f>
        <v>74160.213722999993</v>
      </c>
      <c r="E1665" s="8">
        <f>[1]!s_dq_turn($A$1,A1665)</f>
        <v>2.0387</v>
      </c>
      <c r="F1665" s="8">
        <f>[1]!s_share_freeshares($A$1,A1665,10000)</f>
        <v>150954249.54159999</v>
      </c>
      <c r="G1665" s="8">
        <f>[1]!s_val_pe_ttm($A$1,A1665)</f>
        <v>22.936500549316406</v>
      </c>
      <c r="H1665" s="8">
        <f>[1]!s_val_dividendyield2($A$1,A1665)</f>
        <v>1.1859</v>
      </c>
      <c r="I1665" s="8">
        <f>[1]!s_val_pb_lf($A$1,A1665)</f>
        <v>2.5209000110626221</v>
      </c>
      <c r="J1665" s="11">
        <f>[1]!i_val_pe_percentile("881001.WI",A1665,"2000-01-01",A1665)</f>
        <v>45.331246739697448</v>
      </c>
      <c r="K1665" s="8">
        <f>[1]!macd("881001.WI",A1665,26,12,9,1,1,1)</f>
        <v>171.50175956118164</v>
      </c>
      <c r="L1665" s="8">
        <f>[1]!sar("881001.WI",A1665,4,"2","20","1",1)</f>
        <v>4426.4962136138747</v>
      </c>
      <c r="M1665" s="12">
        <f>[1]!kdj("881001.WI",A1665,9,3,3,1,1,1)</f>
        <v>92.50598881274891</v>
      </c>
      <c r="N1665" s="7">
        <f>[1]!rsi("881001.WI",A1665,6,1,1)</f>
        <v>84.746499951891522</v>
      </c>
      <c r="O1665" s="7">
        <f>[1]!atr("881001.WI",A1665,14,"2","1",1)</f>
        <v>134.68393571428572</v>
      </c>
      <c r="P1665" s="21">
        <f>[1]!s_dq_close("000001.SH",A1665,1)</f>
        <v>3650.2494000000002</v>
      </c>
      <c r="Q1665" s="21">
        <f>[1]!s_dq_close("399107.SZ",A1665,1)</f>
        <v>2357.9479999999999</v>
      </c>
    </row>
    <row r="1666" spans="1:17" x14ac:dyDescent="0.25">
      <c r="A1666" s="6">
        <v>42320</v>
      </c>
      <c r="B1666" s="8">
        <f>[1]!i_dq_close($A$1,A1666)</f>
        <v>4885.4340000000002</v>
      </c>
      <c r="C1666" s="8">
        <f>[1]!i_dq_pctchange($A$1,A1666)</f>
        <v>-0.21777756590831268</v>
      </c>
      <c r="D1666" s="8">
        <f>[1]!s_dq_volume("881001.WI",A1666,1000000)</f>
        <v>76376.810824999993</v>
      </c>
      <c r="E1666" s="8">
        <f>[1]!s_dq_turn($A$1,A1666)</f>
        <v>2.0994999999999999</v>
      </c>
      <c r="F1666" s="8">
        <f>[1]!s_share_freeshares($A$1,A1666,10000)</f>
        <v>150964428.85589999</v>
      </c>
      <c r="G1666" s="8">
        <f>[1]!s_val_pe_ttm($A$1,A1666)</f>
        <v>22.890199661254883</v>
      </c>
      <c r="H1666" s="8">
        <f>[1]!s_val_dividendyield2($A$1,A1666)</f>
        <v>1.1872</v>
      </c>
      <c r="I1666" s="8">
        <f>[1]!s_val_pb_lf($A$1,A1666)</f>
        <v>2.5146999359130859</v>
      </c>
      <c r="J1666" s="11">
        <f>[1]!i_val_pe_percentile("881001.WI",A1666,"2000-01-01",A1666)</f>
        <v>45.189048239895698</v>
      </c>
      <c r="K1666" s="8">
        <f>[1]!macd("881001.WI",A1666,26,12,9,1,1,1)</f>
        <v>180.07318408026003</v>
      </c>
      <c r="L1666" s="8">
        <f>[1]!sar("881001.WI",A1666,4,"2","20","1",1)</f>
        <v>4483.4136279802096</v>
      </c>
      <c r="M1666" s="12">
        <f>[1]!kdj("881001.WI",A1666,9,3,3,1,1,1)</f>
        <v>92.937404134878548</v>
      </c>
      <c r="N1666" s="7">
        <f>[1]!rsi("881001.WI",A1666,6,1,1)</f>
        <v>82.391261185034963</v>
      </c>
      <c r="O1666" s="7">
        <f>[1]!atr("881001.WI",A1666,14,"2","1",1)</f>
        <v>132.29302142857145</v>
      </c>
      <c r="P1666" s="21">
        <f>[1]!s_dq_close("000001.SH",A1666,1)</f>
        <v>3632.9016000000001</v>
      </c>
      <c r="Q1666" s="21">
        <f>[1]!s_dq_close("399107.SZ",A1666,1)</f>
        <v>2364.5659999999998</v>
      </c>
    </row>
    <row r="1667" spans="1:17" x14ac:dyDescent="0.25">
      <c r="A1667" s="6">
        <v>42321</v>
      </c>
      <c r="B1667" s="8">
        <f>[1]!i_dq_close($A$1,A1667)</f>
        <v>4792.6334999999999</v>
      </c>
      <c r="C1667" s="8">
        <f>[1]!i_dq_pctchange($A$1,A1667)</f>
        <v>-1.8995344118864419</v>
      </c>
      <c r="D1667" s="8">
        <f>[1]!s_dq_volume("881001.WI",A1667,1000000)</f>
        <v>70679.326774000001</v>
      </c>
      <c r="E1667" s="8">
        <f>[1]!s_dq_turn($A$1,A1667)</f>
        <v>1.9418</v>
      </c>
      <c r="F1667" s="8">
        <f>[1]!s_share_freeshares($A$1,A1667,10000)</f>
        <v>151066348.014</v>
      </c>
      <c r="G1667" s="8">
        <f>[1]!s_val_pe_ttm($A$1,A1667)</f>
        <v>22.489999771118164</v>
      </c>
      <c r="H1667" s="8">
        <f>[1]!s_val_dividendyield2($A$1,A1667)</f>
        <v>1.2090000000000001</v>
      </c>
      <c r="I1667" s="8">
        <f>[1]!s_val_pb_lf($A$1,A1667)</f>
        <v>2.4702000617980957</v>
      </c>
      <c r="J1667" s="11">
        <f>[1]!i_val_pe_percentile("881001.WI",A1667,"2000-01-01",A1667)</f>
        <v>43.743482794577687</v>
      </c>
      <c r="K1667" s="8">
        <f>[1]!macd("881001.WI",A1667,26,12,9,1,1,1)</f>
        <v>177.33368267406513</v>
      </c>
      <c r="L1667" s="8">
        <f>[1]!sar("881001.WI",A1667,4,"2","20","1",1)</f>
        <v>4545.2219440629806</v>
      </c>
      <c r="M1667" s="12">
        <f>[1]!kdj("881001.WI",A1667,9,3,3,1,1,1)</f>
        <v>88.365827638011453</v>
      </c>
      <c r="N1667" s="7">
        <f>[1]!rsi("881001.WI",A1667,6,1,1)</f>
        <v>63.856508876179632</v>
      </c>
      <c r="O1667" s="7">
        <f>[1]!atr("881001.WI",A1667,14,"2","1",1)</f>
        <v>135.08852142857151</v>
      </c>
      <c r="P1667" s="21">
        <f>[1]!s_dq_close("000001.SH",A1667,1)</f>
        <v>3580.8388</v>
      </c>
      <c r="Q1667" s="21">
        <f>[1]!s_dq_close("399107.SZ",A1667,1)</f>
        <v>2307.9189999999999</v>
      </c>
    </row>
    <row r="1668" spans="1:17" x14ac:dyDescent="0.25">
      <c r="A1668" s="6">
        <v>42324</v>
      </c>
      <c r="B1668" s="8">
        <f>[1]!i_dq_close($A$1,A1668)</f>
        <v>4870.8526000000002</v>
      </c>
      <c r="C1668" s="8">
        <f>[1]!i_dq_pctchange($A$1,A1668)</f>
        <v>1.6320692996867017</v>
      </c>
      <c r="D1668" s="8">
        <f>[1]!s_dq_volume("881001.WI",A1668,1000000)</f>
        <v>56715.717751999997</v>
      </c>
      <c r="E1668" s="8">
        <f>[1]!s_dq_turn($A$1,A1668)</f>
        <v>1.5543</v>
      </c>
      <c r="F1668" s="8">
        <f>[1]!s_share_freeshares($A$1,A1668,10000)</f>
        <v>151244199.93650001</v>
      </c>
      <c r="G1668" s="8">
        <f>[1]!s_val_pe_ttm($A$1,A1668)</f>
        <v>22.760599136352539</v>
      </c>
      <c r="H1668" s="8">
        <f>[1]!s_val_dividendyield2($A$1,A1668)</f>
        <v>1.1967000000000001</v>
      </c>
      <c r="I1668" s="8">
        <f>[1]!s_val_pb_lf($A$1,A1668)</f>
        <v>2.4997999668121338</v>
      </c>
      <c r="J1668" s="11">
        <f>[1]!i_val_pe_percentile("881001.WI",A1668,"2000-01-01",A1668)</f>
        <v>44.800625488663023</v>
      </c>
      <c r="K1668" s="8">
        <f>[1]!macd("881001.WI",A1668,26,12,9,1,1,1)</f>
        <v>179.4061532797632</v>
      </c>
      <c r="L1668" s="8">
        <f>[1]!sar("881001.WI",A1668,4,"2","20","1",1)</f>
        <v>4598.3770958941632</v>
      </c>
      <c r="M1668" s="12">
        <f>[1]!kdj("881001.WI",A1668,9,3,3,1,1,1)</f>
        <v>89.153528070549399</v>
      </c>
      <c r="N1668" s="7">
        <f>[1]!rsi("881001.WI",A1668,6,1,1)</f>
        <v>70.55605495941758</v>
      </c>
      <c r="O1668" s="7">
        <f>[1]!atr("881001.WI",A1668,14,"2","1",1)</f>
        <v>131.84432142857153</v>
      </c>
      <c r="P1668" s="21">
        <f>[1]!s_dq_close("000001.SH",A1668,1)</f>
        <v>3606.9573999999998</v>
      </c>
      <c r="Q1668" s="21">
        <f>[1]!s_dq_close("399107.SZ",A1668,1)</f>
        <v>2355.616</v>
      </c>
    </row>
    <row r="1669" spans="1:17" x14ac:dyDescent="0.25">
      <c r="A1669" s="6">
        <v>42325</v>
      </c>
      <c r="B1669" s="8">
        <f>[1]!i_dq_close($A$1,A1669)</f>
        <v>4841.9880999999996</v>
      </c>
      <c r="C1669" s="8">
        <f>[1]!i_dq_pctchange($A$1,A1669)</f>
        <v>-0.59259645836953856</v>
      </c>
      <c r="D1669" s="8">
        <f>[1]!s_dq_volume("881001.WI",A1669,1000000)</f>
        <v>78532.374972000005</v>
      </c>
      <c r="E1669" s="8">
        <f>[1]!s_dq_turn($A$1,A1669)</f>
        <v>2.1513</v>
      </c>
      <c r="F1669" s="8">
        <f>[1]!s_share_freeshares($A$1,A1669,10000)</f>
        <v>151399931.3035</v>
      </c>
      <c r="G1669" s="8">
        <f>[1]!s_val_pe_ttm($A$1,A1669)</f>
        <v>22.683599472045898</v>
      </c>
      <c r="H1669" s="8">
        <f>[1]!s_val_dividendyield2($A$1,A1669)</f>
        <v>1.2014</v>
      </c>
      <c r="I1669" s="8">
        <f>[1]!s_val_pb_lf($A$1,A1669)</f>
        <v>2.4907000064849854</v>
      </c>
      <c r="J1669" s="11">
        <f>[1]!i_val_pe_percentile("881001.WI",A1669,"2000-01-01",A1669)</f>
        <v>44.47628973423658</v>
      </c>
      <c r="K1669" s="8">
        <f>[1]!macd("881001.WI",A1669,26,12,9,1,1,1)</f>
        <v>176.68278804742022</v>
      </c>
      <c r="L1669" s="8">
        <f>[1]!sar("881001.WI",A1669,4,"2","20","1",1)</f>
        <v>4644.09052646898</v>
      </c>
      <c r="M1669" s="12">
        <f>[1]!kdj("881001.WI",A1669,9,3,3,1,1,1)</f>
        <v>82.437009456442027</v>
      </c>
      <c r="N1669" s="7">
        <f>[1]!rsi("881001.WI",A1669,6,1,1)</f>
        <v>65.203983778108551</v>
      </c>
      <c r="O1669" s="7">
        <f>[1]!atr("881001.WI",A1669,14,"2","1",1)</f>
        <v>131.17980714285724</v>
      </c>
      <c r="P1669" s="21">
        <f>[1]!s_dq_close("000001.SH",A1669,1)</f>
        <v>3604.7950999999998</v>
      </c>
      <c r="Q1669" s="21">
        <f>[1]!s_dq_close("399107.SZ",A1669,1)</f>
        <v>2334.8150000000001</v>
      </c>
    </row>
    <row r="1670" spans="1:17" x14ac:dyDescent="0.25">
      <c r="A1670" s="6">
        <v>42326</v>
      </c>
      <c r="B1670" s="8">
        <f>[1]!i_dq_close($A$1,A1670)</f>
        <v>4764.7017999999998</v>
      </c>
      <c r="C1670" s="8">
        <f>[1]!i_dq_pctchange($A$1,A1670)</f>
        <v>-1.596168730774034</v>
      </c>
      <c r="D1670" s="8">
        <f>[1]!s_dq_volume("881001.WI",A1670,1000000)</f>
        <v>60253.985257000008</v>
      </c>
      <c r="E1670" s="8">
        <f>[1]!s_dq_turn($A$1,A1670)</f>
        <v>1.6503000000000001</v>
      </c>
      <c r="F1670" s="8">
        <f>[1]!s_share_freeshares($A$1,A1670,10000)</f>
        <v>151453198.88999999</v>
      </c>
      <c r="G1670" s="8">
        <f>[1]!s_val_pe_ttm($A$1,A1670)</f>
        <v>22.399599075317383</v>
      </c>
      <c r="H1670" s="8">
        <f>[1]!s_val_dividendyield2($A$1,A1670)</f>
        <v>1.2179</v>
      </c>
      <c r="I1670" s="8">
        <f>[1]!s_val_pb_lf($A$1,A1670)</f>
        <v>2.4590001106262207</v>
      </c>
      <c r="J1670" s="11">
        <f>[1]!i_val_pe_percentile("881001.WI",A1670,"2000-01-01",A1670)</f>
        <v>43.370669445168012</v>
      </c>
      <c r="K1670" s="8">
        <f>[1]!macd("881001.WI",A1670,26,12,9,1,1,1)</f>
        <v>166.37032938336415</v>
      </c>
      <c r="L1670" s="8">
        <f>[1]!sar("881001.WI",A1670,4,"2","20","1",1)</f>
        <v>4695.9874822339434</v>
      </c>
      <c r="M1670" s="12">
        <f>[1]!kdj("881001.WI",A1670,9,3,3,1,1,1)</f>
        <v>69.498140674320084</v>
      </c>
      <c r="N1670" s="7">
        <f>[1]!rsi("881001.WI",A1670,6,1,1)</f>
        <v>52.426196224334433</v>
      </c>
      <c r="O1670" s="7">
        <f>[1]!atr("881001.WI",A1670,14,"2","1",1)</f>
        <v>132.15666428571436</v>
      </c>
      <c r="P1670" s="21">
        <f>[1]!s_dq_close("000001.SH",A1670,1)</f>
        <v>3568.4675999999999</v>
      </c>
      <c r="Q1670" s="21">
        <f>[1]!s_dq_close("399107.SZ",A1670,1)</f>
        <v>2291.4079999999999</v>
      </c>
    </row>
    <row r="1671" spans="1:17" x14ac:dyDescent="0.25">
      <c r="A1671" s="6">
        <v>42327</v>
      </c>
      <c r="B1671" s="8">
        <f>[1]!i_dq_close($A$1,A1671)</f>
        <v>4885.4282000000003</v>
      </c>
      <c r="C1671" s="8">
        <f>[1]!i_dq_pctchange($A$1,A1671)</f>
        <v>2.5337661215230822</v>
      </c>
      <c r="D1671" s="8">
        <f>[1]!s_dq_volume("881001.WI",A1671,1000000)</f>
        <v>54099.820891999989</v>
      </c>
      <c r="E1671" s="8">
        <f>[1]!s_dq_turn($A$1,A1671)</f>
        <v>1.4818</v>
      </c>
      <c r="F1671" s="8">
        <f>[1]!s_share_freeshares($A$1,A1671,10000)</f>
        <v>151479485.48480001</v>
      </c>
      <c r="G1671" s="8">
        <f>[1]!s_val_pe_ttm($A$1,A1671)</f>
        <v>22.870599746704102</v>
      </c>
      <c r="H1671" s="8">
        <f>[1]!s_val_dividendyield2($A$1,A1671)</f>
        <v>1.1914</v>
      </c>
      <c r="I1671" s="8">
        <f>[1]!s_val_pb_lf($A$1,A1671)</f>
        <v>2.5074000358581543</v>
      </c>
      <c r="J1671" s="11">
        <f>[1]!i_val_pe_percentile("881001.WI",A1671,"2000-01-01",A1671)</f>
        <v>45.182291666666671</v>
      </c>
      <c r="K1671" s="8">
        <f>[1]!macd("881001.WI",A1671,26,12,9,1,1,1)</f>
        <v>166.02540559376575</v>
      </c>
      <c r="L1671" s="8">
        <f>[1]!sar("881001.WI",A1671,4,"2","20","1",1)</f>
        <v>4739.5809250765124</v>
      </c>
      <c r="M1671" s="12">
        <f>[1]!kdj("881001.WI",A1671,9,3,3,1,1,1)</f>
        <v>69.647044419432106</v>
      </c>
      <c r="N1671" s="7">
        <f>[1]!rsi("881001.WI",A1671,6,1,1)</f>
        <v>65.206918696441292</v>
      </c>
      <c r="O1671" s="7">
        <f>[1]!atr("881001.WI",A1671,14,"2","1",1)</f>
        <v>131.44585000000006</v>
      </c>
      <c r="P1671" s="21">
        <f>[1]!s_dq_close("000001.SH",A1671,1)</f>
        <v>3617.0619999999999</v>
      </c>
      <c r="Q1671" s="21">
        <f>[1]!s_dq_close("399107.SZ",A1671,1)</f>
        <v>2362.069</v>
      </c>
    </row>
    <row r="1672" spans="1:17" x14ac:dyDescent="0.25">
      <c r="A1672" s="6">
        <v>42328</v>
      </c>
      <c r="B1672" s="8">
        <f>[1]!i_dq_close($A$1,A1672)</f>
        <v>4935.4391999999998</v>
      </c>
      <c r="C1672" s="8">
        <f>[1]!i_dq_pctchange($A$1,A1672)</f>
        <v>1.0236769010339668</v>
      </c>
      <c r="D1672" s="8">
        <f>[1]!s_dq_volume("881001.WI",A1672,1000000)</f>
        <v>67407.066392999986</v>
      </c>
      <c r="E1672" s="8">
        <f>[1]!s_dq_turn($A$1,A1672)</f>
        <v>1.8458000000000001</v>
      </c>
      <c r="F1672" s="8">
        <f>[1]!s_share_freeshares($A$1,A1672,10000)</f>
        <v>151549116.40259999</v>
      </c>
      <c r="G1672" s="8">
        <f>[1]!s_val_pe_ttm($A$1,A1672)</f>
        <v>23.032699584960938</v>
      </c>
      <c r="H1672" s="8">
        <f>[1]!s_val_dividendyield2($A$1,A1672)</f>
        <v>1.1819999999999999</v>
      </c>
      <c r="I1672" s="8">
        <f>[1]!s_val_pb_lf($A$1,A1672)</f>
        <v>2.5236999988555908</v>
      </c>
      <c r="J1672" s="11">
        <f>[1]!i_val_pe_percentile("881001.WI",A1672,"2000-01-01",A1672)</f>
        <v>45.925540223900022</v>
      </c>
      <c r="K1672" s="8">
        <f>[1]!macd("881001.WI",A1672,26,12,9,1,1,1)</f>
        <v>167.85262022477855</v>
      </c>
      <c r="L1672" s="8">
        <f>[1]!sar("881001.WI",A1672,4,"2","20","1",1)</f>
        <v>4776.1994170642702</v>
      </c>
      <c r="M1672" s="12">
        <f>[1]!kdj("881001.WI",A1672,9,3,3,1,1,1)</f>
        <v>75.781480974231243</v>
      </c>
      <c r="N1672" s="7">
        <f>[1]!rsi("881001.WI",A1672,6,1,1)</f>
        <v>69.305991824244728</v>
      </c>
      <c r="O1672" s="7">
        <f>[1]!atr("881001.WI",A1672,14,"2","1",1)</f>
        <v>127.01608571428577</v>
      </c>
      <c r="P1672" s="21">
        <f>[1]!s_dq_close("000001.SH",A1672,1)</f>
        <v>3630.4994999999999</v>
      </c>
      <c r="Q1672" s="21">
        <f>[1]!s_dq_close("399107.SZ",A1672,1)</f>
        <v>2392.1030000000001</v>
      </c>
    </row>
    <row r="1673" spans="1:17" x14ac:dyDescent="0.25">
      <c r="A1673" s="6">
        <v>42331</v>
      </c>
      <c r="B1673" s="8">
        <f>[1]!i_dq_close($A$1,A1673)</f>
        <v>4896.5051999999996</v>
      </c>
      <c r="C1673" s="8">
        <f>[1]!i_dq_pctchange($A$1,A1673)</f>
        <v>-0.78886596353978378</v>
      </c>
      <c r="D1673" s="8">
        <f>[1]!s_dq_volume("881001.WI",A1673,1000000)</f>
        <v>67668.379920000007</v>
      </c>
      <c r="E1673" s="8">
        <f>[1]!s_dq_turn($A$1,A1673)</f>
        <v>1.8526</v>
      </c>
      <c r="F1673" s="8">
        <f>[1]!s_share_freeshares($A$1,A1673,10000)</f>
        <v>151602965.90900001</v>
      </c>
      <c r="G1673" s="8">
        <f>[1]!s_val_pe_ttm($A$1,A1673)</f>
        <v>22.893499374389648</v>
      </c>
      <c r="H1673" s="8">
        <f>[1]!s_val_dividendyield2($A$1,A1673)</f>
        <v>1.1892</v>
      </c>
      <c r="I1673" s="8">
        <f>[1]!s_val_pb_lf($A$1,A1673)</f>
        <v>2.5074000358581543</v>
      </c>
      <c r="J1673" s="11">
        <f>[1]!i_val_pe_percentile("881001.WI",A1673,"2000-01-01",A1673)</f>
        <v>45.2628839146278</v>
      </c>
      <c r="K1673" s="8">
        <f>[1]!macd("881001.WI",A1673,26,12,9,1,1,1)</f>
        <v>164.2655021126111</v>
      </c>
      <c r="L1673" s="8">
        <f>[1]!sar("881001.WI",A1673,4,"2","20","1",1)</f>
        <v>4806.9589503339866</v>
      </c>
      <c r="M1673" s="12">
        <f>[1]!kdj("881001.WI",A1673,9,3,3,1,1,1)</f>
        <v>73.967829947828861</v>
      </c>
      <c r="N1673" s="7">
        <f>[1]!rsi("881001.WI",A1673,6,1,1)</f>
        <v>62.434341638772615</v>
      </c>
      <c r="O1673" s="7">
        <f>[1]!atr("881001.WI",A1673,14,"2","1",1)</f>
        <v>128.57836428571429</v>
      </c>
      <c r="P1673" s="21">
        <f>[1]!s_dq_close("000001.SH",A1673,1)</f>
        <v>3610.3195000000001</v>
      </c>
      <c r="Q1673" s="21">
        <f>[1]!s_dq_close("399107.SZ",A1673,1)</f>
        <v>2374.0729999999999</v>
      </c>
    </row>
    <row r="1674" spans="1:17" x14ac:dyDescent="0.25">
      <c r="A1674" s="6">
        <v>42332</v>
      </c>
      <c r="B1674" s="8">
        <f>[1]!i_dq_close($A$1,A1674)</f>
        <v>4932.7777999999998</v>
      </c>
      <c r="C1674" s="8">
        <f>[1]!i_dq_pctchange($A$1,A1674)</f>
        <v>0.74078548920973764</v>
      </c>
      <c r="D1674" s="8">
        <f>[1]!s_dq_volume("881001.WI",A1674,1000000)</f>
        <v>53167.200982000002</v>
      </c>
      <c r="E1674" s="8">
        <f>[1]!s_dq_turn($A$1,A1674)</f>
        <v>1.4555</v>
      </c>
      <c r="F1674" s="8">
        <f>[1]!s_share_freeshares($A$1,A1674,10000)</f>
        <v>151607830.03709999</v>
      </c>
      <c r="G1674" s="8">
        <f>[1]!s_val_pe_ttm($A$1,A1674)</f>
        <v>23.03339958190918</v>
      </c>
      <c r="H1674" s="8">
        <f>[1]!s_val_dividendyield2($A$1,A1674)</f>
        <v>1.181</v>
      </c>
      <c r="I1674" s="8">
        <f>[1]!s_val_pb_lf($A$1,A1674)</f>
        <v>2.5225000381469727</v>
      </c>
      <c r="J1674" s="11">
        <f>[1]!i_val_pe_percentile("881001.WI",A1674,"2000-01-01",A1674)</f>
        <v>45.953682019255787</v>
      </c>
      <c r="K1674" s="8">
        <f>[1]!macd("881001.WI",A1674,26,12,9,1,1,1)</f>
        <v>162.47665114595475</v>
      </c>
      <c r="L1674" s="8">
        <f>[1]!sar("881001.WI",A1674,4,"2","20","1",1)</f>
        <v>4830.2896000000001</v>
      </c>
      <c r="M1674" s="12">
        <f>[1]!kdj("881001.WI",A1674,9,3,3,1,1,1)</f>
        <v>76.922052999094774</v>
      </c>
      <c r="N1674" s="7">
        <f>[1]!rsi("881001.WI",A1674,6,1,1)</f>
        <v>66.182847575373657</v>
      </c>
      <c r="O1674" s="7">
        <f>[1]!atr("881001.WI",A1674,14,"2","1",1)</f>
        <v>118.85356428571426</v>
      </c>
      <c r="P1674" s="21">
        <f>[1]!s_dq_close("000001.SH",A1674,1)</f>
        <v>3616.1125000000002</v>
      </c>
      <c r="Q1674" s="21">
        <f>[1]!s_dq_close("399107.SZ",A1674,1)</f>
        <v>2407.1190000000001</v>
      </c>
    </row>
    <row r="1675" spans="1:17" x14ac:dyDescent="0.25">
      <c r="A1675" s="6">
        <v>42333</v>
      </c>
      <c r="B1675" s="8">
        <f>[1]!i_dq_close($A$1,A1675)</f>
        <v>5010.1085000000003</v>
      </c>
      <c r="C1675" s="8">
        <f>[1]!i_dq_pctchange($A$1,A1675)</f>
        <v>1.5676907238757123</v>
      </c>
      <c r="D1675" s="8">
        <f>[1]!s_dq_volume("881001.WI",A1675,1000000)</f>
        <v>59679.36740499999</v>
      </c>
      <c r="E1675" s="8">
        <f>[1]!s_dq_turn($A$1,A1675)</f>
        <v>1.6336999999999999</v>
      </c>
      <c r="F1675" s="8">
        <f>[1]!s_share_freeshares($A$1,A1675,10000)</f>
        <v>151613841.8204</v>
      </c>
      <c r="G1675" s="8">
        <f>[1]!s_val_pe_ttm($A$1,A1675)</f>
        <v>23.322000503540039</v>
      </c>
      <c r="H1675" s="8">
        <f>[1]!s_val_dividendyield2($A$1,A1675)</f>
        <v>1.1657</v>
      </c>
      <c r="I1675" s="8">
        <f>[1]!s_val_pb_lf($A$1,A1675)</f>
        <v>2.5539999008178711</v>
      </c>
      <c r="J1675" s="11">
        <f>[1]!i_val_pe_percentile("881001.WI",A1675,"2000-01-01",A1675)</f>
        <v>46.748178980228928</v>
      </c>
      <c r="K1675" s="8">
        <f>[1]!macd("881001.WI",A1675,26,12,9,1,1,1)</f>
        <v>165.39237473451794</v>
      </c>
      <c r="L1675" s="8">
        <f>[1]!sar("881001.WI",A1675,4,"2","20","1",1)</f>
        <v>4857.7127440000004</v>
      </c>
      <c r="M1675" s="12">
        <f>[1]!kdj("881001.WI",A1675,9,3,3,1,1,1)</f>
        <v>84.60779310848217</v>
      </c>
      <c r="N1675" s="7">
        <f>[1]!rsi("881001.WI",A1675,6,1,1)</f>
        <v>73.060134230699077</v>
      </c>
      <c r="O1675" s="7">
        <f>[1]!atr("881001.WI",A1675,14,"2","1",1)</f>
        <v>116.4417428571428</v>
      </c>
      <c r="P1675" s="21">
        <f>[1]!s_dq_close("000001.SH",A1675,1)</f>
        <v>3647.93</v>
      </c>
      <c r="Q1675" s="21">
        <f>[1]!s_dq_close("399107.SZ",A1675,1)</f>
        <v>2452.8649999999998</v>
      </c>
    </row>
    <row r="1676" spans="1:17" x14ac:dyDescent="0.25">
      <c r="A1676" s="6">
        <v>42334</v>
      </c>
      <c r="B1676" s="8">
        <f>[1]!i_dq_close($A$1,A1676)</f>
        <v>4992.8173999999999</v>
      </c>
      <c r="C1676" s="8">
        <f>[1]!i_dq_pctchange($A$1,A1676)</f>
        <v>-0.34512426227895798</v>
      </c>
      <c r="D1676" s="8">
        <f>[1]!s_dq_volume("881001.WI",A1676,1000000)</f>
        <v>59737.864560000002</v>
      </c>
      <c r="E1676" s="8">
        <f>[1]!s_dq_turn($A$1,A1676)</f>
        <v>1.7936000000000001</v>
      </c>
      <c r="F1676" s="8">
        <f>[1]!s_share_freeshares($A$1,A1676,10000)</f>
        <v>151624332.5688</v>
      </c>
      <c r="G1676" s="8">
        <f>[1]!s_val_pe_ttm($A$1,A1676)</f>
        <v>23.209100723266602</v>
      </c>
      <c r="H1676" s="8">
        <f>[1]!s_val_dividendyield2($A$1,A1676)</f>
        <v>1.1717</v>
      </c>
      <c r="I1676" s="8">
        <f>[1]!s_val_pb_lf($A$1,A1676)</f>
        <v>2.5413000583648682</v>
      </c>
      <c r="J1676" s="11">
        <f>[1]!i_val_pe_percentile("881001.WI",A1676,"2000-01-01",A1676)</f>
        <v>46.423927178153448</v>
      </c>
      <c r="K1676" s="8">
        <f>[1]!macd("881001.WI",A1676,26,12,9,1,1,1)</f>
        <v>164.41261316163127</v>
      </c>
      <c r="L1676" s="8">
        <f>[1]!sar("881001.WI",A1676,4,"2","20","1",1)</f>
        <v>4888.2050752000005</v>
      </c>
      <c r="M1676" s="12">
        <f>[1]!kdj("881001.WI",A1676,9,3,3,1,1,1)</f>
        <v>84.89191394323872</v>
      </c>
      <c r="N1676" s="7">
        <f>[1]!rsi("881001.WI",A1676,6,1,1)</f>
        <v>69.279730290959435</v>
      </c>
      <c r="O1676" s="7">
        <f>[1]!atr("881001.WI",A1676,14,"2","1",1)</f>
        <v>110.9867</v>
      </c>
      <c r="P1676" s="21">
        <f>[1]!s_dq_close("000001.SH",A1676,1)</f>
        <v>3635.5520999999999</v>
      </c>
      <c r="Q1676" s="21">
        <f>[1]!s_dq_close("399107.SZ",A1676,1)</f>
        <v>2434.049</v>
      </c>
    </row>
    <row r="1677" spans="1:17" x14ac:dyDescent="0.25">
      <c r="A1677" s="6">
        <v>42335</v>
      </c>
      <c r="B1677" s="8">
        <f>[1]!i_dq_close($A$1,A1677)</f>
        <v>4672.1795000000002</v>
      </c>
      <c r="C1677" s="8">
        <f>[1]!i_dq_pctchange($A$1,A1677)</f>
        <v>-6.4219833074608283</v>
      </c>
      <c r="D1677" s="8">
        <f>[1]!s_dq_volume("881001.WI",A1677,1000000)</f>
        <v>72351.359679999994</v>
      </c>
      <c r="E1677" s="8">
        <f>[1]!s_dq_turn($A$1,A1677)</f>
        <v>1.9804999999999999</v>
      </c>
      <c r="F1677" s="8">
        <f>[1]!s_share_freeshares($A$1,A1677,10000)</f>
        <v>151642026.53799999</v>
      </c>
      <c r="G1677" s="8">
        <f>[1]!s_val_pe_ttm($A$1,A1677)</f>
        <v>21.915300369262695</v>
      </c>
      <c r="H1677" s="8">
        <f>[1]!s_val_dividendyield2($A$1,A1677)</f>
        <v>1.2428999999999999</v>
      </c>
      <c r="I1677" s="8">
        <f>[1]!s_val_pb_lf($A$1,A1677)</f>
        <v>2.3986001014709473</v>
      </c>
      <c r="J1677" s="11">
        <f>[1]!i_val_pe_percentile("881001.WI",A1677,"2000-01-01",A1677)</f>
        <v>42.095683827353092</v>
      </c>
      <c r="K1677" s="8">
        <f>[1]!macd("881001.WI",A1677,26,12,9,1,1,1)</f>
        <v>136.19339354570457</v>
      </c>
      <c r="L1677" s="8">
        <f>[1]!sar("881001.WI",A1677,4,"2","20","1",1)</f>
        <v>5043.9587000000001</v>
      </c>
      <c r="M1677" s="12">
        <f>[1]!kdj("881001.WI",A1677,9,3,3,1,1,1)</f>
        <v>59.586315807155181</v>
      </c>
      <c r="N1677" s="7">
        <f>[1]!rsi("881001.WI",A1677,6,1,1)</f>
        <v>32.20196329197433</v>
      </c>
      <c r="O1677" s="7">
        <f>[1]!atr("881001.WI",A1677,14,"2","1",1)</f>
        <v>126.35950714285711</v>
      </c>
      <c r="P1677" s="21">
        <f>[1]!s_dq_close("000001.SH",A1677,1)</f>
        <v>3436.3029999999999</v>
      </c>
      <c r="Q1677" s="21">
        <f>[1]!s_dq_close("399107.SZ",A1677,1)</f>
        <v>2285.4140000000002</v>
      </c>
    </row>
    <row r="1678" spans="1:17" x14ac:dyDescent="0.25">
      <c r="A1678" s="6">
        <v>42338</v>
      </c>
      <c r="B1678" s="8">
        <f>[1]!i_dq_close($A$1,A1678)</f>
        <v>4698.5424000000003</v>
      </c>
      <c r="C1678" s="8">
        <f>[1]!i_dq_pctchange($A$1,A1678)</f>
        <v>0.56425272188279751</v>
      </c>
      <c r="D1678" s="8">
        <f>[1]!s_dq_volume("881001.WI",A1678,1000000)</f>
        <v>62597.194259000004</v>
      </c>
      <c r="E1678" s="8">
        <f>[1]!s_dq_turn($A$1,A1678)</f>
        <v>1.7134</v>
      </c>
      <c r="F1678" s="8">
        <f>[1]!s_share_freeshares($A$1,A1678,10000)</f>
        <v>151648746.54449999</v>
      </c>
      <c r="G1678" s="8">
        <f>[1]!s_val_pe_ttm($A$1,A1678)</f>
        <v>22.040800094604492</v>
      </c>
      <c r="H1678" s="8">
        <f>[1]!s_val_dividendyield2($A$1,A1678)</f>
        <v>1.236</v>
      </c>
      <c r="I1678" s="8">
        <f>[1]!s_val_pb_lf($A$1,A1678)</f>
        <v>2.4112000465393066</v>
      </c>
      <c r="J1678" s="11">
        <f>[1]!i_val_pe_percentile("881001.WI",A1678,"2000-01-01",A1678)</f>
        <v>42.37067845074084</v>
      </c>
      <c r="K1678" s="8">
        <f>[1]!macd("881001.WI",A1678,26,12,9,1,1,1)</f>
        <v>114.63528024495645</v>
      </c>
      <c r="L1678" s="8">
        <f>[1]!sar("881001.WI",A1678,4,"2","20","1",1)</f>
        <v>5035.7899619999998</v>
      </c>
      <c r="M1678" s="12">
        <f>[1]!kdj("881001.WI",A1678,9,3,3,1,1,1)</f>
        <v>53.11304977020162</v>
      </c>
      <c r="N1678" s="7">
        <f>[1]!rsi("881001.WI",A1678,6,1,1)</f>
        <v>35.6024144422652</v>
      </c>
      <c r="O1678" s="7">
        <f>[1]!atr("881001.WI",A1678,14,"2","1",1)</f>
        <v>137.77490000000003</v>
      </c>
      <c r="P1678" s="21">
        <f>[1]!s_dq_close("000001.SH",A1678,1)</f>
        <v>3445.4047999999998</v>
      </c>
      <c r="Q1678" s="21">
        <f>[1]!s_dq_close("399107.SZ",A1678,1)</f>
        <v>2305.8000000000002</v>
      </c>
    </row>
    <row r="1679" spans="1:17" x14ac:dyDescent="0.25">
      <c r="A1679" s="6">
        <v>42339</v>
      </c>
      <c r="B1679" s="8">
        <f>[1]!i_dq_close($A$1,A1679)</f>
        <v>4709.4021000000002</v>
      </c>
      <c r="C1679" s="8">
        <f>[1]!i_dq_pctchange($A$1,A1679)</f>
        <v>0.23112912634352251</v>
      </c>
      <c r="D1679" s="8">
        <f>[1]!s_dq_volume("881001.WI",A1679,1000000)</f>
        <v>51990.269821000002</v>
      </c>
      <c r="E1679" s="8">
        <f>[1]!s_dq_turn($A$1,A1679)</f>
        <v>1.4229000000000001</v>
      </c>
      <c r="F1679" s="8">
        <f>[1]!s_share_freeshares($A$1,A1679,10000)</f>
        <v>151670393.42230001</v>
      </c>
      <c r="G1679" s="8">
        <f>[1]!s_val_pe_ttm($A$1,A1679)</f>
        <v>22.050500869750977</v>
      </c>
      <c r="H1679" s="8">
        <f>[1]!s_val_dividendyield2($A$1,A1679)</f>
        <v>1.2350000000000001</v>
      </c>
      <c r="I1679" s="8">
        <f>[1]!s_val_pb_lf($A$1,A1679)</f>
        <v>2.4119000434875488</v>
      </c>
      <c r="J1679" s="11">
        <f>[1]!i_val_pe_percentile("881001.WI",A1679,"2000-01-01",A1679)</f>
        <v>42.463617463617467</v>
      </c>
      <c r="K1679" s="8">
        <f>[1]!macd("881001.WI",A1679,26,12,9,1,1,1)</f>
        <v>97.304936431038186</v>
      </c>
      <c r="L1679" s="8">
        <f>[1]!sar("881001.WI",A1679,4,"2","20","1",1)</f>
        <v>5013.0248715199996</v>
      </c>
      <c r="M1679" s="12">
        <f>[1]!kdj("881001.WI",A1679,9,3,3,1,1,1)</f>
        <v>49.424583090983162</v>
      </c>
      <c r="N1679" s="7">
        <f>[1]!rsi("881001.WI",A1679,6,1,1)</f>
        <v>37.160383542686724</v>
      </c>
      <c r="O1679" s="7">
        <f>[1]!atr("881001.WI",A1679,14,"2","1",1)</f>
        <v>138.87780000000001</v>
      </c>
      <c r="P1679" s="21">
        <f>[1]!s_dq_close("000001.SH",A1679,1)</f>
        <v>3456.3085000000001</v>
      </c>
      <c r="Q1679" s="21">
        <f>[1]!s_dq_close("399107.SZ",A1679,1)</f>
        <v>2300.0720000000001</v>
      </c>
    </row>
    <row r="1680" spans="1:17" x14ac:dyDescent="0.25">
      <c r="A1680" s="6">
        <v>42340</v>
      </c>
      <c r="B1680" s="8">
        <f>[1]!i_dq_close($A$1,A1680)</f>
        <v>4758.5477000000001</v>
      </c>
      <c r="C1680" s="8">
        <f>[1]!i_dq_pctchange($A$1,A1680)</f>
        <v>1.0435634706155126</v>
      </c>
      <c r="D1680" s="8">
        <f>[1]!s_dq_volume("881001.WI",A1680,1000000)</f>
        <v>56366.301303</v>
      </c>
      <c r="E1680" s="8">
        <f>[1]!s_dq_turn($A$1,A1680)</f>
        <v>1.5427</v>
      </c>
      <c r="F1680" s="8">
        <f>[1]!s_share_freeshares($A$1,A1680,10000)</f>
        <v>151668204.08829999</v>
      </c>
      <c r="G1680" s="8">
        <f>[1]!s_val_pe_ttm($A$1,A1680)</f>
        <v>22.369899749755859</v>
      </c>
      <c r="H1680" s="8">
        <f>[1]!s_val_dividendyield2($A$1,A1680)</f>
        <v>1.2209000000000001</v>
      </c>
      <c r="I1680" s="8">
        <f>[1]!s_val_pb_lf($A$1,A1680)</f>
        <v>2.4467999935150146</v>
      </c>
      <c r="J1680" s="11">
        <f>[1]!i_val_pe_percentile("881001.WI",A1680,"2000-01-01",A1680)</f>
        <v>43.206027539620678</v>
      </c>
      <c r="K1680" s="8">
        <f>[1]!macd("881001.WI",A1680,26,12,9,1,1,1)</f>
        <v>86.538590292712797</v>
      </c>
      <c r="L1680" s="8">
        <f>[1]!sar("881001.WI",A1680,4,"2","20","1",1)</f>
        <v>4991.1703846592</v>
      </c>
      <c r="M1680" s="12">
        <f>[1]!kdj("881001.WI",A1680,9,3,3,1,1,1)</f>
        <v>49.803294578046867</v>
      </c>
      <c r="N1680" s="7">
        <f>[1]!rsi("881001.WI",A1680,6,1,1)</f>
        <v>44.457670212199076</v>
      </c>
      <c r="O1680" s="7">
        <f>[1]!atr("881001.WI",A1680,14,"2","1",1)</f>
        <v>142.8915785714286</v>
      </c>
      <c r="P1680" s="21">
        <f>[1]!s_dq_close("000001.SH",A1680,1)</f>
        <v>3536.9050999999999</v>
      </c>
      <c r="Q1680" s="21">
        <f>[1]!s_dq_close("399107.SZ",A1680,1)</f>
        <v>2290.576</v>
      </c>
    </row>
    <row r="1681" spans="1:17" x14ac:dyDescent="0.25">
      <c r="A1681" s="6">
        <v>42341</v>
      </c>
      <c r="B1681" s="8">
        <f>[1]!i_dq_close($A$1,A1681)</f>
        <v>4851.6976000000004</v>
      </c>
      <c r="C1681" s="8">
        <f>[1]!i_dq_pctchange($A$1,A1681)</f>
        <v>1.9575279239083878</v>
      </c>
      <c r="D1681" s="8">
        <f>[1]!s_dq_volume("881001.WI",A1681,1000000)</f>
        <v>52892.517462999996</v>
      </c>
      <c r="E1681" s="8">
        <f>[1]!s_dq_turn($A$1,A1681)</f>
        <v>1.4468000000000001</v>
      </c>
      <c r="F1681" s="8">
        <f>[1]!s_share_freeshares($A$1,A1681,10000)</f>
        <v>151872874.03749999</v>
      </c>
      <c r="G1681" s="8">
        <f>[1]!s_val_pe_ttm($A$1,A1681)</f>
        <v>22.786600112915039</v>
      </c>
      <c r="H1681" s="8">
        <f>[1]!s_val_dividendyield2($A$1,A1681)</f>
        <v>1.1988000000000001</v>
      </c>
      <c r="I1681" s="8">
        <f>[1]!s_val_pb_lf($A$1,A1681)</f>
        <v>2.4921998977661133</v>
      </c>
      <c r="J1681" s="11">
        <f>[1]!i_val_pe_percentile("881001.WI",A1681,"2000-01-01",A1681)</f>
        <v>44.909090909090907</v>
      </c>
      <c r="K1681" s="8">
        <f>[1]!macd("881001.WI",A1681,26,12,9,1,1,1)</f>
        <v>84.547985309207434</v>
      </c>
      <c r="L1681" s="8">
        <f>[1]!sar("881001.WI",A1681,4,"2","20","1",1)</f>
        <v>4970.1900772728322</v>
      </c>
      <c r="M1681" s="12">
        <f>[1]!kdj("881001.WI",A1681,9,3,3,1,1,1)</f>
        <v>55.434286451234904</v>
      </c>
      <c r="N1681" s="7">
        <f>[1]!rsi("881001.WI",A1681,6,1,1)</f>
        <v>56.062572860758628</v>
      </c>
      <c r="O1681" s="7">
        <f>[1]!atr("881001.WI",A1681,14,"2","1",1)</f>
        <v>140.03059285714289</v>
      </c>
      <c r="P1681" s="21">
        <f>[1]!s_dq_close("000001.SH",A1681,1)</f>
        <v>3584.8236999999999</v>
      </c>
      <c r="Q1681" s="21">
        <f>[1]!s_dq_close("399107.SZ",A1681,1)</f>
        <v>2347.8960000000002</v>
      </c>
    </row>
    <row r="1682" spans="1:17" x14ac:dyDescent="0.25">
      <c r="A1682" s="6">
        <v>42342</v>
      </c>
      <c r="B1682" s="8">
        <f>[1]!i_dq_close($A$1,A1682)</f>
        <v>4799.3737000000001</v>
      </c>
      <c r="C1682" s="8">
        <f>[1]!i_dq_pctchange($A$1,A1682)</f>
        <v>-1.078465813697876</v>
      </c>
      <c r="D1682" s="8">
        <f>[1]!s_dq_volume("881001.WI",A1682,1000000)</f>
        <v>51625.838029999999</v>
      </c>
      <c r="E1682" s="8">
        <f>[1]!s_dq_turn($A$1,A1682)</f>
        <v>1.4166000000000001</v>
      </c>
      <c r="F1682" s="8">
        <f>[1]!s_share_freeshares($A$1,A1682,10000)</f>
        <v>151937945.73859999</v>
      </c>
      <c r="G1682" s="8">
        <f>[1]!s_val_pe_ttm($A$1,A1682)</f>
        <v>22.500799179077148</v>
      </c>
      <c r="H1682" s="8">
        <f>[1]!s_val_dividendyield2($A$1,A1682)</f>
        <v>1.2112000000000001</v>
      </c>
      <c r="I1682" s="8">
        <f>[1]!s_val_pb_lf($A$1,A1682)</f>
        <v>2.4605998992919922</v>
      </c>
      <c r="J1682" s="11">
        <f>[1]!i_val_pe_percentile("881001.WI",A1682,"2000-01-01",A1682)</f>
        <v>43.780836146455464</v>
      </c>
      <c r="K1682" s="8">
        <f>[1]!macd("881001.WI",A1682,26,12,9,1,1,1)</f>
        <v>77.850898381285333</v>
      </c>
      <c r="L1682" s="8">
        <f>[1]!sar("881001.WI",A1682,4,"2","20","1",1)</f>
        <v>4950.0489821819192</v>
      </c>
      <c r="M1682" s="12">
        <f>[1]!kdj("881001.WI",A1682,9,3,3,1,1,1)</f>
        <v>56.167075274096369</v>
      </c>
      <c r="N1682" s="7">
        <f>[1]!rsi("881001.WI",A1682,6,1,1)</f>
        <v>49.141620741653405</v>
      </c>
      <c r="O1682" s="7">
        <f>[1]!atr("881001.WI",A1682,14,"2","1",1)</f>
        <v>133.59131428571436</v>
      </c>
      <c r="P1682" s="21">
        <f>[1]!s_dq_close("000001.SH",A1682,1)</f>
        <v>3524.9920000000002</v>
      </c>
      <c r="Q1682" s="21">
        <f>[1]!s_dq_close("399107.SZ",A1682,1)</f>
        <v>2336.64</v>
      </c>
    </row>
    <row r="1683" spans="1:17" x14ac:dyDescent="0.25">
      <c r="A1683" s="6">
        <v>42345</v>
      </c>
      <c r="B1683" s="8">
        <f>[1]!i_dq_close($A$1,A1683)</f>
        <v>4845.6710000000003</v>
      </c>
      <c r="C1683" s="8">
        <f>[1]!i_dq_pctchange($A$1,A1683)</f>
        <v>0.96465295044643373</v>
      </c>
      <c r="D1683" s="8">
        <f>[1]!s_dq_volume("881001.WI",A1683,1000000)</f>
        <v>45356.171488</v>
      </c>
      <c r="E1683" s="8">
        <f>[1]!s_dq_turn($A$1,A1683)</f>
        <v>1.2399</v>
      </c>
      <c r="F1683" s="8">
        <f>[1]!s_share_freeshares($A$1,A1683,10000)</f>
        <v>151993569.9174</v>
      </c>
      <c r="G1683" s="8">
        <f>[1]!s_val_pe_ttm($A$1,A1683)</f>
        <v>22.642900466918945</v>
      </c>
      <c r="H1683" s="8">
        <f>[1]!s_val_dividendyield2($A$1,A1683)</f>
        <v>1.2021999999999999</v>
      </c>
      <c r="I1683" s="8">
        <f>[1]!s_val_pb_lf($A$1,A1683)</f>
        <v>2.4753000736236572</v>
      </c>
      <c r="J1683" s="11">
        <f>[1]!i_val_pe_percentile("881001.WI",A1683,"2000-01-01",A1683)</f>
        <v>44.34060228452752</v>
      </c>
      <c r="K1683" s="8">
        <f>[1]!macd("881001.WI",A1683,26,12,9,1,1,1)</f>
        <v>75.409935137115099</v>
      </c>
      <c r="L1683" s="8">
        <f>[1]!sar("881001.WI",A1683,4,"2","20","1",1)</f>
        <v>4936.2963548946427</v>
      </c>
      <c r="M1683" s="12">
        <f>[1]!kdj("881001.WI",A1683,9,3,3,1,1,1)</f>
        <v>59.328828293093721</v>
      </c>
      <c r="N1683" s="7">
        <f>[1]!rsi("881001.WI",A1683,6,1,1)</f>
        <v>55.035477886928298</v>
      </c>
      <c r="O1683" s="7">
        <f>[1]!atr("881001.WI",A1683,14,"2","1",1)</f>
        <v>129.15685714285721</v>
      </c>
      <c r="P1683" s="21">
        <f>[1]!s_dq_close("000001.SH",A1683,1)</f>
        <v>3536.9272000000001</v>
      </c>
      <c r="Q1683" s="21">
        <f>[1]!s_dq_close("399107.SZ",A1683,1)</f>
        <v>2366.056</v>
      </c>
    </row>
    <row r="1684" spans="1:17" x14ac:dyDescent="0.25">
      <c r="A1684" s="6">
        <v>42346</v>
      </c>
      <c r="B1684" s="8">
        <f>[1]!i_dq_close($A$1,A1684)</f>
        <v>4747.6719999999996</v>
      </c>
      <c r="C1684" s="8">
        <f>[1]!i_dq_pctchange($A$1,A1684)</f>
        <v>-2.0224030892728933</v>
      </c>
      <c r="D1684" s="8">
        <f>[1]!s_dq_volume("881001.WI",A1684,1000000)</f>
        <v>48368.481964999999</v>
      </c>
      <c r="E1684" s="8">
        <f>[1]!s_dq_turn($A$1,A1684)</f>
        <v>1.3216000000000001</v>
      </c>
      <c r="F1684" s="8">
        <f>[1]!s_share_freeshares($A$1,A1684,10000)</f>
        <v>152186980.8829</v>
      </c>
      <c r="G1684" s="8">
        <f>[1]!s_val_pe_ttm($A$1,A1684)</f>
        <v>22.239099502563477</v>
      </c>
      <c r="H1684" s="8">
        <f>[1]!s_val_dividendyield2($A$1,A1684)</f>
        <v>1.2242999999999999</v>
      </c>
      <c r="I1684" s="8">
        <f>[1]!s_val_pb_lf($A$1,A1684)</f>
        <v>2.42930006980896</v>
      </c>
      <c r="J1684" s="11">
        <f>[1]!i_val_pe_percentile("881001.WI",A1684,"2000-01-01",A1684)</f>
        <v>42.901635089540619</v>
      </c>
      <c r="K1684" s="8">
        <f>[1]!macd("881001.WI",A1684,26,12,9,1,1,1)</f>
        <v>64.820543021174672</v>
      </c>
      <c r="L1684" s="8">
        <f>[1]!sar("881001.WI",A1684,4,"2","20","1",1)</f>
        <v>4923.0938326988571</v>
      </c>
      <c r="M1684" s="12">
        <f>[1]!kdj("881001.WI",A1684,9,3,3,1,1,1)</f>
        <v>55.778156853433721</v>
      </c>
      <c r="N1684" s="7">
        <f>[1]!rsi("881001.WI",A1684,6,1,1)</f>
        <v>42.519329074476566</v>
      </c>
      <c r="O1684" s="7">
        <f>[1]!atr("881001.WI",A1684,14,"2","1",1)</f>
        <v>128.17520714285729</v>
      </c>
      <c r="P1684" s="21">
        <f>[1]!s_dq_close("000001.SH",A1684,1)</f>
        <v>3470.0698000000002</v>
      </c>
      <c r="Q1684" s="21">
        <f>[1]!s_dq_close("399107.SZ",A1684,1)</f>
        <v>2323.9180000000001</v>
      </c>
    </row>
    <row r="1685" spans="1:17" x14ac:dyDescent="0.25">
      <c r="A1685" s="6">
        <v>42347</v>
      </c>
      <c r="B1685" s="8">
        <f>[1]!i_dq_close($A$1,A1685)</f>
        <v>4742.7249000000002</v>
      </c>
      <c r="C1685" s="8">
        <f>[1]!i_dq_pctchange($A$1,A1685)</f>
        <v>-0.10420054291870648</v>
      </c>
      <c r="D1685" s="8">
        <f>[1]!s_dq_volume("881001.WI",A1685,1000000)</f>
        <v>42628.034091000001</v>
      </c>
      <c r="E1685" s="8">
        <f>[1]!s_dq_turn($A$1,A1685)</f>
        <v>1.1646000000000001</v>
      </c>
      <c r="F1685" s="8">
        <f>[1]!s_share_freeshares($A$1,A1685,10000)</f>
        <v>152221049.32069999</v>
      </c>
      <c r="G1685" s="8">
        <f>[1]!s_val_pe_ttm($A$1,A1685)</f>
        <v>22.236799240112305</v>
      </c>
      <c r="H1685" s="8">
        <f>[1]!s_val_dividendyield2($A$1,A1685)</f>
        <v>1.2248000000000001</v>
      </c>
      <c r="I1685" s="8">
        <f>[1]!s_val_pb_lf($A$1,A1685)</f>
        <v>2.4281001091003418</v>
      </c>
      <c r="J1685" s="11">
        <f>[1]!i_val_pe_percentile("881001.WI",A1685,"2000-01-01",A1685)</f>
        <v>42.89050337311884</v>
      </c>
      <c r="K1685" s="8">
        <f>[1]!macd("881001.WI",A1685,26,12,9,1,1,1)</f>
        <v>55.3906746338007</v>
      </c>
      <c r="L1685" s="8">
        <f>[1]!sar("881001.WI",A1685,4,"2","20","1",1)</f>
        <v>4915.7357193909029</v>
      </c>
      <c r="M1685" s="12">
        <f>[1]!kdj("881001.WI",A1685,9,3,3,1,1,1)</f>
        <v>55.229030288458432</v>
      </c>
      <c r="N1685" s="7">
        <f>[1]!rsi("881001.WI",A1685,6,1,1)</f>
        <v>41.941522526478479</v>
      </c>
      <c r="O1685" s="7">
        <f>[1]!atr("881001.WI",A1685,14,"2","1",1)</f>
        <v>124.36645000000011</v>
      </c>
      <c r="P1685" s="21">
        <f>[1]!s_dq_close("000001.SH",A1685,1)</f>
        <v>3472.4394000000002</v>
      </c>
      <c r="Q1685" s="21">
        <f>[1]!s_dq_close("399107.SZ",A1685,1)</f>
        <v>2316.3240000000001</v>
      </c>
    </row>
    <row r="1686" spans="1:17" x14ac:dyDescent="0.25">
      <c r="A1686" s="6">
        <v>42348</v>
      </c>
      <c r="B1686" s="8">
        <f>[1]!i_dq_close($A$1,A1686)</f>
        <v>4730.1529</v>
      </c>
      <c r="C1686" s="8">
        <f>[1]!i_dq_pctchange($A$1,A1686)</f>
        <v>-0.2650796802487978</v>
      </c>
      <c r="D1686" s="8">
        <f>[1]!s_dq_volume("881001.WI",A1686,1000000)</f>
        <v>42712.34231</v>
      </c>
      <c r="E1686" s="8">
        <f>[1]!s_dq_turn($A$1,A1686)</f>
        <v>1.1668000000000001</v>
      </c>
      <c r="F1686" s="8">
        <f>[1]!s_share_freeshares($A$1,A1686,10000)</f>
        <v>152233255.43920001</v>
      </c>
      <c r="G1686" s="8">
        <f>[1]!s_val_pe_ttm($A$1,A1686)</f>
        <v>22.169099807739258</v>
      </c>
      <c r="H1686" s="8">
        <f>[1]!s_val_dividendyield2($A$1,A1686)</f>
        <v>1.2284999999999999</v>
      </c>
      <c r="I1686" s="8">
        <f>[1]!s_val_pb_lf($A$1,A1686)</f>
        <v>2.4198000431060791</v>
      </c>
      <c r="J1686" s="11">
        <f>[1]!i_val_pe_percentile("881001.WI",A1686,"2000-01-01",A1686)</f>
        <v>42.619974059662773</v>
      </c>
      <c r="K1686" s="8">
        <f>[1]!macd("881001.WI",A1686,26,12,9,1,1,1)</f>
        <v>46.3684737646754</v>
      </c>
      <c r="L1686" s="8">
        <f>[1]!sar("881001.WI",A1686,4,"2","20","1",1)</f>
        <v>4903.405508227449</v>
      </c>
      <c r="M1686" s="12">
        <f>[1]!kdj("881001.WI",A1686,9,3,3,1,1,1)</f>
        <v>59.253299911706527</v>
      </c>
      <c r="N1686" s="7">
        <f>[1]!rsi("881001.WI",A1686,6,1,1)</f>
        <v>40.272583479221673</v>
      </c>
      <c r="O1686" s="7">
        <f>[1]!atr("881001.WI",A1686,14,"2","1",1)</f>
        <v>124.18193571428583</v>
      </c>
      <c r="P1686" s="21">
        <f>[1]!s_dq_close("000001.SH",A1686,1)</f>
        <v>3455.4951000000001</v>
      </c>
      <c r="Q1686" s="21">
        <f>[1]!s_dq_close("399107.SZ",A1686,1)</f>
        <v>2313.8560000000002</v>
      </c>
    </row>
    <row r="1687" spans="1:17" x14ac:dyDescent="0.25">
      <c r="A1687" s="6">
        <v>42349</v>
      </c>
      <c r="B1687" s="8">
        <f>[1]!i_dq_close($A$1,A1687)</f>
        <v>4697.2698</v>
      </c>
      <c r="C1687" s="8">
        <f>[1]!i_dq_pctchange($A$1,A1687)</f>
        <v>-0.69518048771742691</v>
      </c>
      <c r="D1687" s="8">
        <f>[1]!s_dq_volume("881001.WI",A1687,1000000)</f>
        <v>38562.820646</v>
      </c>
      <c r="E1687" s="8">
        <f>[1]!s_dq_turn($A$1,A1687)</f>
        <v>1.0531999999999999</v>
      </c>
      <c r="F1687" s="8">
        <f>[1]!s_share_freeshares($A$1,A1687,10000)</f>
        <v>152247129.97409999</v>
      </c>
      <c r="G1687" s="8">
        <f>[1]!s_val_pe_ttm($A$1,A1687)</f>
        <v>22.029600143432617</v>
      </c>
      <c r="H1687" s="8">
        <f>[1]!s_val_dividendyield2($A$1,A1687)</f>
        <v>1.2356</v>
      </c>
      <c r="I1687" s="8">
        <f>[1]!s_val_pb_lf($A$1,A1687)</f>
        <v>2.4035999774932861</v>
      </c>
      <c r="J1687" s="11">
        <f>[1]!i_val_pe_percentile("881001.WI",A1687,"2000-01-01",A1687)</f>
        <v>42.245850622406635</v>
      </c>
      <c r="K1687" s="8">
        <f>[1]!macd("881001.WI",A1687,26,12,9,1,1,1)</f>
        <v>36.148228938269312</v>
      </c>
      <c r="L1687" s="8">
        <f>[1]!sar("881001.WI",A1687,4,"2","20","1",1)</f>
        <v>4891.8151097338023</v>
      </c>
      <c r="M1687" s="12">
        <f>[1]!kdj("881001.WI",A1687,9,3,3,1,1,1)</f>
        <v>51.547190982463484</v>
      </c>
      <c r="N1687" s="7">
        <f>[1]!rsi("881001.WI",A1687,6,1,1)</f>
        <v>35.801185568948938</v>
      </c>
      <c r="O1687" s="7">
        <f>[1]!atr("881001.WI",A1687,14,"2","1",1)</f>
        <v>121.53582857142867</v>
      </c>
      <c r="P1687" s="21">
        <f>[1]!s_dq_close("000001.SH",A1687,1)</f>
        <v>3434.5812999999998</v>
      </c>
      <c r="Q1687" s="21">
        <f>[1]!s_dq_close("399107.SZ",A1687,1)</f>
        <v>2297.0129999999999</v>
      </c>
    </row>
    <row r="1688" spans="1:17" x14ac:dyDescent="0.25">
      <c r="A1688" s="6">
        <v>42352</v>
      </c>
      <c r="B1688" s="8">
        <f>[1]!i_dq_close($A$1,A1688)</f>
        <v>4811.5120999999999</v>
      </c>
      <c r="C1688" s="8">
        <f>[1]!i_dq_pctchange($A$1,A1688)</f>
        <v>2.4321000254232765</v>
      </c>
      <c r="D1688" s="8">
        <f>[1]!s_dq_volume("881001.WI",A1688,1000000)</f>
        <v>42829.470850999998</v>
      </c>
      <c r="E1688" s="8">
        <f>[1]!s_dq_turn($A$1,A1688)</f>
        <v>1.1695</v>
      </c>
      <c r="F1688" s="8">
        <f>[1]!s_share_freeshares($A$1,A1688,10000)</f>
        <v>152248222.45070001</v>
      </c>
      <c r="G1688" s="8">
        <f>[1]!s_val_pe_ttm($A$1,A1688)</f>
        <v>22.547700881958008</v>
      </c>
      <c r="H1688" s="8">
        <f>[1]!s_val_dividendyield2($A$1,A1688)</f>
        <v>1.2074</v>
      </c>
      <c r="I1688" s="8">
        <f>[1]!s_val_pb_lf($A$1,A1688)</f>
        <v>2.4590001106262207</v>
      </c>
      <c r="J1688" s="11">
        <f>[1]!i_val_pe_percentile("881001.WI",A1688,"2000-01-01",A1688)</f>
        <v>43.997925849105521</v>
      </c>
      <c r="K1688" s="8">
        <f>[1]!macd("881001.WI",A1688,26,12,9,1,1,1)</f>
        <v>36.842314855606674</v>
      </c>
      <c r="L1688" s="8">
        <f>[1]!sar("881001.WI",A1688,4,"2","20","1",1)</f>
        <v>4873.9158289550978</v>
      </c>
      <c r="M1688" s="12">
        <f>[1]!kdj("881001.WI",A1688,9,3,3,1,1,1)</f>
        <v>61.525123163684874</v>
      </c>
      <c r="N1688" s="7">
        <f>[1]!rsi("881001.WI",A1688,6,1,1)</f>
        <v>56.11480437914328</v>
      </c>
      <c r="O1688" s="7">
        <f>[1]!atr("881001.WI",A1688,14,"2","1",1)</f>
        <v>126.32705714285723</v>
      </c>
      <c r="P1688" s="21">
        <f>[1]!s_dq_close("000001.SH",A1688,1)</f>
        <v>3520.6682000000001</v>
      </c>
      <c r="Q1688" s="21">
        <f>[1]!s_dq_close("399107.SZ",A1688,1)</f>
        <v>2342.9259999999999</v>
      </c>
    </row>
    <row r="1689" spans="1:17" x14ac:dyDescent="0.25">
      <c r="A1689" s="6">
        <v>42353</v>
      </c>
      <c r="B1689" s="8">
        <f>[1]!i_dq_close($A$1,A1689)</f>
        <v>4838.2218999999996</v>
      </c>
      <c r="C1689" s="8">
        <f>[1]!i_dq_pctchange($A$1,A1689)</f>
        <v>0.5551227856207539</v>
      </c>
      <c r="D1689" s="8">
        <f>[1]!s_dq_volume("881001.WI",A1689,1000000)</f>
        <v>42678.751488000002</v>
      </c>
      <c r="E1689" s="8">
        <f>[1]!s_dq_turn($A$1,A1689)</f>
        <v>1.1649</v>
      </c>
      <c r="F1689" s="8">
        <f>[1]!s_share_freeshares($A$1,A1689,10000)</f>
        <v>152307676.6688</v>
      </c>
      <c r="G1689" s="8">
        <f>[1]!s_val_pe_ttm($A$1,A1689)</f>
        <v>22.592800140380859</v>
      </c>
      <c r="H1689" s="8">
        <f>[1]!s_val_dividendyield2($A$1,A1689)</f>
        <v>1.2034</v>
      </c>
      <c r="I1689" s="8">
        <f>[1]!s_val_pb_lf($A$1,A1689)</f>
        <v>2.463900089263916</v>
      </c>
      <c r="J1689" s="11">
        <f>[1]!i_val_pe_percentile("881001.WI",A1689,"2000-01-01",A1689)</f>
        <v>44.271643338517372</v>
      </c>
      <c r="K1689" s="8">
        <f>[1]!macd("881001.WI",A1689,26,12,9,1,1,1)</f>
        <v>39.096955219839401</v>
      </c>
      <c r="L1689" s="8">
        <f>[1]!sar("881001.WI",A1689,4,"2","20","1",1)</f>
        <v>4857.5861999999997</v>
      </c>
      <c r="M1689" s="12">
        <f>[1]!kdj("881001.WI",A1689,9,3,3,1,1,1)</f>
        <v>71.275144653098153</v>
      </c>
      <c r="N1689" s="7">
        <f>[1]!rsi("881001.WI",A1689,6,1,1)</f>
        <v>59.69301233622172</v>
      </c>
      <c r="O1689" s="7">
        <f>[1]!atr("881001.WI",A1689,14,"2","1",1)</f>
        <v>123.48636428571437</v>
      </c>
      <c r="P1689" s="21">
        <f>[1]!s_dq_close("000001.SH",A1689,1)</f>
        <v>3510.3539999999998</v>
      </c>
      <c r="Q1689" s="21">
        <f>[1]!s_dq_close("399107.SZ",A1689,1)</f>
        <v>2369.2150000000001</v>
      </c>
    </row>
    <row r="1690" spans="1:17" x14ac:dyDescent="0.25">
      <c r="A1690" s="6">
        <v>42354</v>
      </c>
      <c r="B1690" s="8">
        <f>[1]!i_dq_close($A$1,A1690)</f>
        <v>4855.5433999999996</v>
      </c>
      <c r="C1690" s="8">
        <f>[1]!i_dq_pctchange($A$1,A1690)</f>
        <v>0.35801375707881478</v>
      </c>
      <c r="D1690" s="8">
        <f>[1]!s_dq_volume("881001.WI",A1690,1000000)</f>
        <v>42732.650468</v>
      </c>
      <c r="E1690" s="8">
        <f>[1]!s_dq_turn($A$1,A1690)</f>
        <v>1.1662999999999999</v>
      </c>
      <c r="F1690" s="8">
        <f>[1]!s_share_freeshares($A$1,A1690,10000)</f>
        <v>152320951.29719999</v>
      </c>
      <c r="G1690" s="8">
        <f>[1]!s_val_pe_ttm($A$1,A1690)</f>
        <v>22.690700531005859</v>
      </c>
      <c r="H1690" s="8">
        <f>[1]!s_val_dividendyield2($A$1,A1690)</f>
        <v>1.1964999999999999</v>
      </c>
      <c r="I1690" s="8">
        <f>[1]!s_val_pb_lf($A$1,A1690)</f>
        <v>2.4721999168395996</v>
      </c>
      <c r="J1690" s="11">
        <f>[1]!i_val_pe_percentile("881001.WI",A1690,"2000-01-01",A1690)</f>
        <v>44.622959315884948</v>
      </c>
      <c r="K1690" s="8">
        <f>[1]!macd("881001.WI",A1690,26,12,9,1,1,1)</f>
        <v>41.799634078199233</v>
      </c>
      <c r="L1690" s="8">
        <f>[1]!sar("881001.WI",A1690,4,"2","20","1",1)</f>
        <v>4641.9467000000004</v>
      </c>
      <c r="M1690" s="12">
        <f>[1]!kdj("881001.WI",A1690,9,3,3,1,1,1)</f>
        <v>76.559259620583063</v>
      </c>
      <c r="N1690" s="7">
        <f>[1]!rsi("881001.WI",A1690,6,1,1)</f>
        <v>62.097963137589915</v>
      </c>
      <c r="O1690" s="7">
        <f>[1]!atr("881001.WI",A1690,14,"2","1",1)</f>
        <v>122.51185000000012</v>
      </c>
      <c r="P1690" s="21">
        <f>[1]!s_dq_close("000001.SH",A1690,1)</f>
        <v>3516.1867000000002</v>
      </c>
      <c r="Q1690" s="21">
        <f>[1]!s_dq_close("399107.SZ",A1690,1)</f>
        <v>2385.413</v>
      </c>
    </row>
    <row r="1691" spans="1:17" x14ac:dyDescent="0.25">
      <c r="A1691" s="6">
        <v>42355</v>
      </c>
      <c r="B1691" s="8">
        <f>[1]!i_dq_close($A$1,A1691)</f>
        <v>4980.2628000000004</v>
      </c>
      <c r="C1691" s="8">
        <f>[1]!i_dq_pctchange($A$1,A1691)</f>
        <v>2.5685981923259273</v>
      </c>
      <c r="D1691" s="8">
        <f>[1]!s_dq_volume("881001.WI",A1691,1000000)</f>
        <v>61000.601154999989</v>
      </c>
      <c r="E1691" s="8">
        <f>[1]!s_dq_turn($A$1,A1691)</f>
        <v>1.6649</v>
      </c>
      <c r="F1691" s="8">
        <f>[1]!s_share_freeshares($A$1,A1691,10000)</f>
        <v>152339905.14289999</v>
      </c>
      <c r="G1691" s="8">
        <f>[1]!s_val_pe_ttm($A$1,A1691)</f>
        <v>23.178499221801758</v>
      </c>
      <c r="H1691" s="8">
        <f>[1]!s_val_dividendyield2($A$1,A1691)</f>
        <v>1.1758999999999999</v>
      </c>
      <c r="I1691" s="8">
        <f>[1]!s_val_pb_lf($A$1,A1691)</f>
        <v>2.5241999626159668</v>
      </c>
      <c r="J1691" s="11">
        <f>[1]!i_val_pe_percentile("881001.WI",A1691,"2000-01-01",A1691)</f>
        <v>46.606217616580309</v>
      </c>
      <c r="K1691" s="8">
        <f>[1]!macd("881001.WI",A1691,26,12,9,1,1,1)</f>
        <v>53.389894333858138</v>
      </c>
      <c r="L1691" s="8">
        <f>[1]!sar("881001.WI",A1691,4,"2","20","1",1)</f>
        <v>4646.849784</v>
      </c>
      <c r="M1691" s="12">
        <f>[1]!kdj("881001.WI",A1691,9,3,3,1,1,1)</f>
        <v>84.37283974705538</v>
      </c>
      <c r="N1691" s="7">
        <f>[1]!rsi("881001.WI",A1691,6,1,1)</f>
        <v>74.990935687858965</v>
      </c>
      <c r="O1691" s="7">
        <f>[1]!atr("881001.WI",A1691,14,"2","1",1)</f>
        <v>105.89926428571451</v>
      </c>
      <c r="P1691" s="21">
        <f>[1]!s_dq_close("000001.SH",A1691,1)</f>
        <v>3579.9989999999998</v>
      </c>
      <c r="Q1691" s="21">
        <f>[1]!s_dq_close("399107.SZ",A1691,1)</f>
        <v>2450.511</v>
      </c>
    </row>
    <row r="1692" spans="1:17" x14ac:dyDescent="0.25">
      <c r="A1692" s="6">
        <v>42356</v>
      </c>
      <c r="B1692" s="8">
        <f>[1]!i_dq_close($A$1,A1692)</f>
        <v>4983.5213999999996</v>
      </c>
      <c r="C1692" s="8">
        <f>[1]!i_dq_pctchange($A$1,A1692)</f>
        <v>6.5430282112807492E-2</v>
      </c>
      <c r="D1692" s="8">
        <f>[1]!s_dq_volume("881001.WI",A1692,1000000)</f>
        <v>57752.520063000004</v>
      </c>
      <c r="E1692" s="8">
        <f>[1]!s_dq_turn($A$1,A1692)</f>
        <v>1.5761000000000001</v>
      </c>
      <c r="F1692" s="8">
        <f>[1]!s_share_freeshares($A$1,A1692,10000)</f>
        <v>152348143.4553</v>
      </c>
      <c r="G1692" s="8">
        <f>[1]!s_val_pe_ttm($A$1,A1692)</f>
        <v>23.193300247192383</v>
      </c>
      <c r="H1692" s="8">
        <f>[1]!s_val_dividendyield2($A$1,A1692)</f>
        <v>1.1755</v>
      </c>
      <c r="I1692" s="8">
        <f>[1]!s_val_pb_lf($A$1,A1692)</f>
        <v>2.5232000350952148</v>
      </c>
      <c r="J1692" s="11">
        <f>[1]!i_val_pe_percentile("881001.WI",A1692,"2000-01-01",A1692)</f>
        <v>46.620046620046615</v>
      </c>
      <c r="K1692" s="8">
        <f>[1]!macd("881001.WI",A1692,26,12,9,1,1,1)</f>
        <v>62.122096023232189</v>
      </c>
      <c r="L1692" s="8">
        <f>[1]!sar("881001.WI",A1692,4,"2","20","1",1)</f>
        <v>4660.1863046400003</v>
      </c>
      <c r="M1692" s="12">
        <f>[1]!kdj("881001.WI",A1692,9,3,3,1,1,1)</f>
        <v>86.445749887873049</v>
      </c>
      <c r="N1692" s="7">
        <f>[1]!rsi("881001.WI",A1692,6,1,1)</f>
        <v>75.254847560475795</v>
      </c>
      <c r="O1692" s="7">
        <f>[1]!atr("881001.WI",A1692,14,"2","1",1)</f>
        <v>91.403178571428725</v>
      </c>
      <c r="P1692" s="21">
        <f>[1]!s_dq_close("000001.SH",A1692,1)</f>
        <v>3578.9639999999999</v>
      </c>
      <c r="Q1692" s="21">
        <f>[1]!s_dq_close("399107.SZ",A1692,1)</f>
        <v>2443.5720000000001</v>
      </c>
    </row>
    <row r="1693" spans="1:17" x14ac:dyDescent="0.25">
      <c r="A1693" s="6">
        <v>42359</v>
      </c>
      <c r="B1693" s="8">
        <f>[1]!i_dq_close($A$1,A1693)</f>
        <v>5070.1831000000002</v>
      </c>
      <c r="C1693" s="8">
        <f>[1]!i_dq_pctchange($A$1,A1693)</f>
        <v>1.7389651421984578</v>
      </c>
      <c r="D1693" s="8">
        <f>[1]!s_dq_volume("881001.WI",A1693,1000000)</f>
        <v>59576.446492999996</v>
      </c>
      <c r="E1693" s="8">
        <f>[1]!s_dq_turn($A$1,A1693)</f>
        <v>1.6255999999999999</v>
      </c>
      <c r="F1693" s="8">
        <f>[1]!s_share_freeshares($A$1,A1693,10000)</f>
        <v>152372553.33050001</v>
      </c>
      <c r="G1693" s="8">
        <f>[1]!s_val_pe_ttm($A$1,A1693)</f>
        <v>23.545900344848633</v>
      </c>
      <c r="H1693" s="8">
        <f>[1]!s_val_dividendyield2($A$1,A1693)</f>
        <v>1.1584000000000001</v>
      </c>
      <c r="I1693" s="8">
        <f>[1]!s_val_pb_lf($A$1,A1693)</f>
        <v>2.5601999759674072</v>
      </c>
      <c r="J1693" s="11">
        <f>[1]!i_val_pe_percentile("881001.WI",A1693,"2000-01-01",A1693)</f>
        <v>47.410668047643703</v>
      </c>
      <c r="K1693" s="8">
        <f>[1]!macd("881001.WI",A1693,26,12,9,1,1,1)</f>
        <v>75.168804514642034</v>
      </c>
      <c r="L1693" s="8">
        <f>[1]!sar("881001.WI",A1693,4,"2","20","1",1)</f>
        <v>4681.7148743615999</v>
      </c>
      <c r="M1693" s="12">
        <f>[1]!kdj("881001.WI",A1693,9,3,3,1,1,1)</f>
        <v>90.273830804823305</v>
      </c>
      <c r="N1693" s="7">
        <f>[1]!rsi("881001.WI",A1693,6,1,1)</f>
        <v>81.488907062688227</v>
      </c>
      <c r="O1693" s="7">
        <f>[1]!atr("881001.WI",A1693,14,"2","1",1)</f>
        <v>91.65486428571441</v>
      </c>
      <c r="P1693" s="21">
        <f>[1]!s_dq_close("000001.SH",A1693,1)</f>
        <v>3642.4720000000002</v>
      </c>
      <c r="Q1693" s="21">
        <f>[1]!s_dq_close("399107.SZ",A1693,1)</f>
        <v>2466.9479999999999</v>
      </c>
    </row>
    <row r="1694" spans="1:17" x14ac:dyDescent="0.25">
      <c r="A1694" s="6">
        <v>42360</v>
      </c>
      <c r="B1694" s="8">
        <f>[1]!i_dq_close($A$1,A1694)</f>
        <v>5107.0962</v>
      </c>
      <c r="C1694" s="8">
        <f>[1]!i_dq_pctchange($A$1,A1694)</f>
        <v>0.72804274070496111</v>
      </c>
      <c r="D1694" s="8">
        <f>[1]!s_dq_volume("881001.WI",A1694,1000000)</f>
        <v>54693.94361799999</v>
      </c>
      <c r="E1694" s="8">
        <f>[1]!s_dq_turn($A$1,A1694)</f>
        <v>1.4923</v>
      </c>
      <c r="F1694" s="8">
        <f>[1]!s_share_freeshares($A$1,A1694,10000)</f>
        <v>152384696.5007</v>
      </c>
      <c r="G1694" s="8">
        <f>[1]!s_val_pe_ttm($A$1,A1694)</f>
        <v>23.659599304199219</v>
      </c>
      <c r="H1694" s="8">
        <f>[1]!s_val_dividendyield2($A$1,A1694)</f>
        <v>1.1516</v>
      </c>
      <c r="I1694" s="8">
        <f>[1]!s_val_pb_lf($A$1,A1694)</f>
        <v>2.5725998878479004</v>
      </c>
      <c r="J1694" s="11">
        <f>[1]!i_val_pe_percentile("881001.WI",A1694,"2000-01-01",A1694)</f>
        <v>47.657261195961688</v>
      </c>
      <c r="K1694" s="8">
        <f>[1]!macd("881001.WI",A1694,26,12,9,1,1,1)</f>
        <v>87.478594876692114</v>
      </c>
      <c r="L1694" s="8">
        <f>[1]!sar("881001.WI",A1694,4,"2","20","1",1)</f>
        <v>4713.5164844126721</v>
      </c>
      <c r="M1694" s="12">
        <f>[1]!kdj("881001.WI",A1694,9,3,3,1,1,1)</f>
        <v>93.515887203215541</v>
      </c>
      <c r="N1694" s="7">
        <f>[1]!rsi("881001.WI",A1694,6,1,1)</f>
        <v>83.600654114740962</v>
      </c>
      <c r="O1694" s="7">
        <f>[1]!atr("881001.WI",A1694,14,"2","1",1)</f>
        <v>85.277657142857279</v>
      </c>
      <c r="P1694" s="21">
        <f>[1]!s_dq_close("000001.SH",A1694,1)</f>
        <v>3651.7669999999998</v>
      </c>
      <c r="Q1694" s="21">
        <f>[1]!s_dq_close("399107.SZ",A1694,1)</f>
        <v>2489.5839999999998</v>
      </c>
    </row>
    <row r="1695" spans="1:17" x14ac:dyDescent="0.25">
      <c r="A1695" s="6">
        <v>42361</v>
      </c>
      <c r="B1695" s="8">
        <f>[1]!i_dq_close($A$1,A1695)</f>
        <v>5061.0275000000001</v>
      </c>
      <c r="C1695" s="8">
        <f>[1]!i_dq_pctchange($A$1,A1695)</f>
        <v>-0.90205271637530171</v>
      </c>
      <c r="D1695" s="8">
        <f>[1]!s_dq_volume("881001.WI",A1695,1000000)</f>
        <v>60781.41374299999</v>
      </c>
      <c r="E1695" s="8">
        <f>[1]!s_dq_turn($A$1,A1695)</f>
        <v>1.6579999999999999</v>
      </c>
      <c r="F1695" s="8">
        <f>[1]!s_share_freeshares($A$1,A1695,10000)</f>
        <v>152493356.70269999</v>
      </c>
      <c r="G1695" s="8">
        <f>[1]!s_val_pe_ttm($A$1,A1695)</f>
        <v>23.501899719238281</v>
      </c>
      <c r="H1695" s="8">
        <f>[1]!s_val_dividendyield2($A$1,A1695)</f>
        <v>1.1603000000000001</v>
      </c>
      <c r="I1695" s="8">
        <f>[1]!s_val_pb_lf($A$1,A1695)</f>
        <v>2.5550999641418457</v>
      </c>
      <c r="J1695" s="11">
        <f>[1]!i_val_pe_percentile("881001.WI",A1695,"2000-01-01",A1695)</f>
        <v>47.334368530020704</v>
      </c>
      <c r="K1695" s="8">
        <f>[1]!macd("881001.WI",A1695,26,12,9,1,1,1)</f>
        <v>92.45111444950453</v>
      </c>
      <c r="L1695" s="8">
        <f>[1]!sar("881001.WI",A1695,4,"2","20","1",1)</f>
        <v>4752.874455971405</v>
      </c>
      <c r="M1695" s="12">
        <f>[1]!kdj("881001.WI",A1695,9,3,3,1,1,1)</f>
        <v>90.659577102434739</v>
      </c>
      <c r="N1695" s="7">
        <f>[1]!rsi("881001.WI",A1695,6,1,1)</f>
        <v>71.401640657272253</v>
      </c>
      <c r="O1695" s="7">
        <f>[1]!atr("881001.WI",A1695,14,"2","1",1)</f>
        <v>84.188335714285785</v>
      </c>
      <c r="P1695" s="21">
        <f>[1]!s_dq_close("000001.SH",A1695,1)</f>
        <v>3636.0889999999999</v>
      </c>
      <c r="Q1695" s="21">
        <f>[1]!s_dq_close("399107.SZ",A1695,1)</f>
        <v>2459.5250000000001</v>
      </c>
    </row>
    <row r="1696" spans="1:17" x14ac:dyDescent="0.25">
      <c r="A1696" s="6">
        <v>42362</v>
      </c>
      <c r="B1696" s="8">
        <f>[1]!i_dq_close($A$1,A1696)</f>
        <v>5035.6827999999996</v>
      </c>
      <c r="C1696" s="8">
        <f>[1]!i_dq_pctchange($A$1,A1696)</f>
        <v>-0.50078170885261064</v>
      </c>
      <c r="D1696" s="8">
        <f>[1]!s_dq_volume("881001.WI",A1696,1000000)</f>
        <v>45805.71486</v>
      </c>
      <c r="E1696" s="8">
        <f>[1]!s_dq_turn($A$1,A1696)</f>
        <v>1.2493000000000001</v>
      </c>
      <c r="F1696" s="8">
        <f>[1]!s_share_freeshares($A$1,A1696,10000)</f>
        <v>152520323.3601</v>
      </c>
      <c r="G1696" s="8">
        <f>[1]!s_val_pe_ttm($A$1,A1696)</f>
        <v>23.399900436401367</v>
      </c>
      <c r="H1696" s="8">
        <f>[1]!s_val_dividendyield2($A$1,A1696)</f>
        <v>1.1652</v>
      </c>
      <c r="I1696" s="8">
        <f>[1]!s_val_pb_lf($A$1,A1696)</f>
        <v>2.5436999797821045</v>
      </c>
      <c r="J1696" s="11">
        <f>[1]!i_val_pe_percentile("881001.WI",A1696,"2000-01-01",A1696)</f>
        <v>47.037516170763261</v>
      </c>
      <c r="K1696" s="8">
        <f>[1]!macd("881001.WI",A1696,26,12,9,1,1,1)</f>
        <v>93.271589733621113</v>
      </c>
      <c r="L1696" s="8">
        <f>[1]!sar("881001.WI",A1696,4,"2","20","1",1)</f>
        <v>4798.7644172548362</v>
      </c>
      <c r="M1696" s="12">
        <f>[1]!kdj("881001.WI",A1696,9,3,3,1,1,1)</f>
        <v>87.042928011748472</v>
      </c>
      <c r="N1696" s="7">
        <f>[1]!rsi("881001.WI",A1696,6,1,1)</f>
        <v>65.127662928270908</v>
      </c>
      <c r="O1696" s="7">
        <f>[1]!atr("881001.WI",A1696,14,"2","1",1)</f>
        <v>85.011628571428574</v>
      </c>
      <c r="P1696" s="21">
        <f>[1]!s_dq_close("000001.SH",A1696,1)</f>
        <v>3612.4850000000001</v>
      </c>
      <c r="Q1696" s="21">
        <f>[1]!s_dq_close("399107.SZ",A1696,1)</f>
        <v>2454.6680000000001</v>
      </c>
    </row>
    <row r="1697" spans="1:17" x14ac:dyDescent="0.25">
      <c r="A1697" s="6">
        <v>42363</v>
      </c>
      <c r="B1697" s="8">
        <f>[1]!i_dq_close($A$1,A1697)</f>
        <v>5066.93</v>
      </c>
      <c r="C1697" s="8">
        <f>[1]!i_dq_pctchange($A$1,A1697)</f>
        <v>0.62051565281277654</v>
      </c>
      <c r="D1697" s="8">
        <f>[1]!s_dq_volume("881001.WI",A1697,1000000)</f>
        <v>41054.936952999997</v>
      </c>
      <c r="E1697" s="8">
        <f>[1]!s_dq_turn($A$1,A1697)</f>
        <v>1.1194999999999999</v>
      </c>
      <c r="F1697" s="8">
        <f>[1]!s_share_freeshares($A$1,A1697,10000)</f>
        <v>152611768.2437</v>
      </c>
      <c r="G1697" s="8">
        <f>[1]!s_val_pe_ttm($A$1,A1697)</f>
        <v>23.515899658203125</v>
      </c>
      <c r="H1697" s="8">
        <f>[1]!s_val_dividendyield2($A$1,A1697)</f>
        <v>1.159</v>
      </c>
      <c r="I1697" s="8">
        <f>[1]!s_val_pb_lf($A$1,A1697)</f>
        <v>2.5552000999450684</v>
      </c>
      <c r="J1697" s="11">
        <f>[1]!i_val_pe_percentile("881001.WI",A1697,"2000-01-01",A1697)</f>
        <v>47.387480600103466</v>
      </c>
      <c r="K1697" s="8">
        <f>[1]!macd("881001.WI",A1697,26,12,9,1,1,1)</f>
        <v>95.344142281192944</v>
      </c>
      <c r="L1697" s="8">
        <f>[1]!sar("881001.WI",A1697,4,"2","20","1",1)</f>
        <v>4839.1475831842554</v>
      </c>
      <c r="M1697" s="12">
        <f>[1]!kdj("881001.WI",A1697,9,3,3,1,1,1)</f>
        <v>84.299284689870589</v>
      </c>
      <c r="N1697" s="7">
        <f>[1]!rsi("881001.WI",A1697,6,1,1)</f>
        <v>69.139497146587715</v>
      </c>
      <c r="O1697" s="7">
        <f>[1]!atr("881001.WI",A1697,14,"2","1",1)</f>
        <v>82.965235714285754</v>
      </c>
      <c r="P1697" s="21">
        <f>[1]!s_dq_close("000001.SH",A1697,1)</f>
        <v>3627.9140000000002</v>
      </c>
      <c r="Q1697" s="21">
        <f>[1]!s_dq_close("399107.SZ",A1697,1)</f>
        <v>2468.61</v>
      </c>
    </row>
    <row r="1698" spans="1:17" x14ac:dyDescent="0.25">
      <c r="A1698" s="6">
        <v>42366</v>
      </c>
      <c r="B1698" s="8">
        <f>[1]!i_dq_close($A$1,A1698)</f>
        <v>4932.3325000000004</v>
      </c>
      <c r="C1698" s="8">
        <f>[1]!i_dq_pctchange($A$1,A1698)</f>
        <v>-2.6563915428079694</v>
      </c>
      <c r="D1698" s="8">
        <f>[1]!s_dq_volume("881001.WI",A1698,1000000)</f>
        <v>54407.590108000011</v>
      </c>
      <c r="E1698" s="8">
        <f>[1]!s_dq_turn($A$1,A1698)</f>
        <v>1.4830000000000001</v>
      </c>
      <c r="F1698" s="8">
        <f>[1]!s_share_freeshares($A$1,A1698,10000)</f>
        <v>152398798.14739999</v>
      </c>
      <c r="G1698" s="8">
        <f>[1]!s_val_pe_ttm($A$1,A1698)</f>
        <v>22.959600448608398</v>
      </c>
      <c r="H1698" s="8">
        <f>[1]!s_val_dividendyield2($A$1,A1698)</f>
        <v>1.1860999999999999</v>
      </c>
      <c r="I1698" s="8">
        <f>[1]!s_val_pb_lf($A$1,A1698)</f>
        <v>2.4937000274658203</v>
      </c>
      <c r="J1698" s="11">
        <f>[1]!i_val_pe_percentile("881001.WI",A1698,"2000-01-01",A1698)</f>
        <v>45.642617015774498</v>
      </c>
      <c r="K1698" s="8">
        <f>[1]!macd("881001.WI",A1698,26,12,9,1,1,1)</f>
        <v>85.144271573095466</v>
      </c>
      <c r="L1698" s="8">
        <f>[1]!sar("881001.WI",A1698,4,"2","20","1",1)</f>
        <v>4874.6847692021447</v>
      </c>
      <c r="M1698" s="12">
        <f>[1]!kdj("881001.WI",A1698,9,3,3,1,1,1)</f>
        <v>66.609381929625314</v>
      </c>
      <c r="N1698" s="7">
        <f>[1]!rsi("881001.WI",A1698,6,1,1)</f>
        <v>43.356877040916139</v>
      </c>
      <c r="O1698" s="7">
        <f>[1]!atr("881001.WI",A1698,14,"2","1",1)</f>
        <v>86.841785714285706</v>
      </c>
      <c r="P1698" s="21">
        <f>[1]!s_dq_close("000001.SH",A1698,1)</f>
        <v>3533.779</v>
      </c>
      <c r="Q1698" s="21">
        <f>[1]!s_dq_close("399107.SZ",A1698,1)</f>
        <v>2415.1680000000001</v>
      </c>
    </row>
    <row r="1699" spans="1:17" x14ac:dyDescent="0.25">
      <c r="A1699" s="6">
        <v>42367</v>
      </c>
      <c r="B1699" s="8">
        <f>[1]!i_dq_close($A$1,A1699)</f>
        <v>4985.5973000000004</v>
      </c>
      <c r="C1699" s="8">
        <f>[1]!i_dq_pctchange($A$1,A1699)</f>
        <v>1.0799109751826323</v>
      </c>
      <c r="D1699" s="8">
        <f>[1]!s_dq_volume("881001.WI",A1699,1000000)</f>
        <v>39411.104198000001</v>
      </c>
      <c r="E1699" s="8">
        <f>[1]!s_dq_turn($A$1,A1699)</f>
        <v>1.0738000000000001</v>
      </c>
      <c r="F1699" s="8">
        <f>[1]!s_share_freeshares($A$1,A1699,10000)</f>
        <v>152513828.48069999</v>
      </c>
      <c r="G1699" s="8">
        <f>[1]!s_val_pe_ttm($A$1,A1699)</f>
        <v>23.257299423217773</v>
      </c>
      <c r="H1699" s="8">
        <f>[1]!s_val_dividendyield2($A$1,A1699)</f>
        <v>1.1707000000000001</v>
      </c>
      <c r="I1699" s="8">
        <f>[1]!s_val_pb_lf($A$1,A1699)</f>
        <v>2.5188000202178955</v>
      </c>
      <c r="J1699" s="11">
        <f>[1]!i_val_pe_percentile("881001.WI",A1699,"2000-01-01",A1699)</f>
        <v>46.820062047569806</v>
      </c>
      <c r="K1699" s="8">
        <f>[1]!macd("881001.WI",A1699,26,12,9,1,1,1)</f>
        <v>80.431658664208044</v>
      </c>
      <c r="L1699" s="8">
        <f>[1]!sar("881001.WI",A1699,4,"2","20","1",1)</f>
        <v>4893.5124999999998</v>
      </c>
      <c r="M1699" s="12">
        <f>[1]!kdj("881001.WI",A1699,9,3,3,1,1,1)</f>
        <v>57.51780602738652</v>
      </c>
      <c r="N1699" s="7">
        <f>[1]!rsi("881001.WI",A1699,6,1,1)</f>
        <v>51.878537135636535</v>
      </c>
      <c r="O1699" s="7">
        <f>[1]!atr("881001.WI",A1699,14,"2","1",1)</f>
        <v>88.604714285714309</v>
      </c>
      <c r="P1699" s="21">
        <f>[1]!s_dq_close("000001.SH",A1699,1)</f>
        <v>3563.7359999999999</v>
      </c>
      <c r="Q1699" s="21">
        <f>[1]!s_dq_close("399107.SZ",A1699,1)</f>
        <v>2438.0920000000001</v>
      </c>
    </row>
    <row r="1700" spans="1:17" x14ac:dyDescent="0.25">
      <c r="A1700" s="6">
        <v>42368</v>
      </c>
      <c r="B1700" s="8">
        <f>[1]!i_dq_close($A$1,A1700)</f>
        <v>5023.4174000000003</v>
      </c>
      <c r="C1700" s="8">
        <f>[1]!i_dq_pctchange($A$1,A1700)</f>
        <v>0.75858714060198784</v>
      </c>
      <c r="D1700" s="8">
        <f>[1]!s_dq_volume("881001.WI",A1700,1000000)</f>
        <v>41677.601453000003</v>
      </c>
      <c r="E1700" s="8">
        <f>[1]!s_dq_turn($A$1,A1700)</f>
        <v>1.1341000000000001</v>
      </c>
      <c r="F1700" s="8">
        <f>[1]!s_share_freeshares($A$1,A1700,10000)</f>
        <v>152769528.831</v>
      </c>
      <c r="G1700" s="8">
        <f>[1]!s_val_pe_ttm($A$1,A1700)</f>
        <v>23.512699127197266</v>
      </c>
      <c r="H1700" s="8">
        <f>[1]!s_val_dividendyield2($A$1,A1700)</f>
        <v>1.1617</v>
      </c>
      <c r="I1700" s="8">
        <f>[1]!s_val_pb_lf($A$1,A1700)</f>
        <v>2.5278999805450439</v>
      </c>
      <c r="J1700" s="11">
        <f>[1]!i_val_pe_percentile("881001.WI",A1700,"2000-01-01",A1700)</f>
        <v>47.402429568363921</v>
      </c>
      <c r="K1700" s="8">
        <f>[1]!macd("881001.WI",A1700,26,12,9,1,1,1)</f>
        <v>78.839828508649589</v>
      </c>
      <c r="L1700" s="8">
        <f>[1]!sar("881001.WI",A1700,4,"2","20","1",1)</f>
        <v>4917.4671040000003</v>
      </c>
      <c r="M1700" s="12">
        <f>[1]!kdj("881001.WI",A1700,9,3,3,1,1,1)</f>
        <v>56.254848239154882</v>
      </c>
      <c r="N1700" s="7">
        <f>[1]!rsi("881001.WI",A1700,6,1,1)</f>
        <v>57.346162460311277</v>
      </c>
      <c r="O1700" s="7">
        <f>[1]!atr("881001.WI",A1700,14,"2","1",1)</f>
        <v>87.862992857142871</v>
      </c>
      <c r="P1700" s="21">
        <f>[1]!s_dq_close("000001.SH",A1700,1)</f>
        <v>3572.8760000000002</v>
      </c>
      <c r="Q1700" s="21">
        <f>[1]!s_dq_close("399107.SZ",A1700,1)</f>
        <v>2460.0940000000001</v>
      </c>
    </row>
    <row r="1701" spans="1:17" x14ac:dyDescent="0.25">
      <c r="A1701" s="6">
        <v>42369</v>
      </c>
      <c r="B1701" s="8">
        <f>[1]!i_dq_close($A$1,A1701)</f>
        <v>4949.1953000000003</v>
      </c>
      <c r="C1701" s="8">
        <f>[1]!i_dq_pctchange($A$1,A1701)</f>
        <v>-1.4775220550058203</v>
      </c>
      <c r="D1701" s="8">
        <f>[1]!s_dq_volume("881001.WI",A1701,1000000)</f>
        <v>39770.225574999997</v>
      </c>
      <c r="E1701" s="8">
        <f>[1]!s_dq_turn($A$1,A1701)</f>
        <v>1.0817000000000001</v>
      </c>
      <c r="F1701" s="8">
        <f>[1]!s_share_freeshares($A$1,A1701,10000)</f>
        <v>153428028.34599999</v>
      </c>
      <c r="G1701" s="8">
        <f>[1]!s_val_pe_ttm($A$1,A1701)</f>
        <v>23.154800415039063</v>
      </c>
      <c r="H1701" s="8">
        <f>[1]!s_val_dividendyield2($A$1,A1701)</f>
        <v>1.1747000000000001</v>
      </c>
      <c r="I1701" s="8">
        <f>[1]!s_val_pb_lf($A$1,A1701)</f>
        <v>2.4956998825073242</v>
      </c>
      <c r="J1701" s="11">
        <f>[1]!i_val_pe_percentile("881001.WI",A1701,"2000-01-01",A1701)</f>
        <v>46.459948320413439</v>
      </c>
      <c r="K1701" s="8">
        <f>[1]!macd("881001.WI",A1701,26,12,9,1,1,1)</f>
        <v>70.773357264168226</v>
      </c>
      <c r="L1701" s="8">
        <f>[1]!sar("881001.WI",A1701,4,"2","20","1",1)</f>
        <v>4938.5471555200002</v>
      </c>
      <c r="M1701" s="12">
        <f>[1]!kdj("881001.WI",A1701,9,3,3,1,1,1)</f>
        <v>45.180072195673716</v>
      </c>
      <c r="N1701" s="7">
        <f>[1]!rsi("881001.WI",A1701,6,1,1)</f>
        <v>45.240707320545035</v>
      </c>
      <c r="O1701" s="7">
        <f>[1]!atr("881001.WI",A1701,14,"2","1",1)</f>
        <v>89.235664285714265</v>
      </c>
      <c r="P1701" s="21">
        <f>[1]!s_dq_close("000001.SH",A1701,1)</f>
        <v>3539.1819999999998</v>
      </c>
      <c r="Q1701" s="21">
        <f>[1]!s_dq_close("399107.SZ",A1701,1)</f>
        <v>2415.5039999999999</v>
      </c>
    </row>
    <row r="1702" spans="1:17" x14ac:dyDescent="0.25">
      <c r="A1702" s="6">
        <v>42373</v>
      </c>
      <c r="B1702" s="8">
        <f>[1]!i_dq_close($A$1,A1702)</f>
        <v>4534.4075000000003</v>
      </c>
      <c r="C1702" s="8">
        <f>[1]!i_dq_pctchange($A$1,A1702)</f>
        <v>-8.3809139639326826</v>
      </c>
      <c r="D1702" s="8">
        <f>[1]!s_dq_volume("881001.WI",A1702,1000000)</f>
        <v>38707.509259999999</v>
      </c>
      <c r="E1702" s="8">
        <f>[1]!s_dq_turn($A$1,A1702)</f>
        <v>1.0525</v>
      </c>
      <c r="F1702" s="8">
        <f>[1]!s_share_freeshares($A$1,A1702,10000)</f>
        <v>153443234.83570001</v>
      </c>
      <c r="G1702" s="8">
        <f>[1]!s_val_pe_ttm($A$1,A1702)</f>
        <v>21.490999221801758</v>
      </c>
      <c r="H1702" s="8">
        <f>[1]!s_val_dividendyield2($A$1,A1702)</f>
        <v>1.2681</v>
      </c>
      <c r="I1702" s="8">
        <f>[1]!s_val_pb_lf($A$1,A1702)</f>
        <v>2.3139998912811279</v>
      </c>
      <c r="J1702" s="11">
        <f>[1]!i_val_pe_percentile("881001.WI",A1702,"2000-01-01",A1702)</f>
        <v>40.816326530612244</v>
      </c>
      <c r="K1702" s="8">
        <f>[1]!macd("881001.WI",A1702,26,12,9,1,1,1)</f>
        <v>30.558452930012209</v>
      </c>
      <c r="L1702" s="8">
        <f>[1]!sar("881001.WI",A1702,4,"2","20","1",1)</f>
        <v>5035.8221999999996</v>
      </c>
      <c r="M1702" s="12">
        <f>[1]!kdj("881001.WI",A1702,9,3,3,1,1,1)</f>
        <v>30.120048130449145</v>
      </c>
      <c r="N1702" s="7">
        <f>[1]!rsi("881001.WI",A1702,6,1,1)</f>
        <v>18.728301556676652</v>
      </c>
      <c r="O1702" s="7">
        <f>[1]!atr("881001.WI",A1702,14,"2","1",1)</f>
        <v>106.75155000000002</v>
      </c>
      <c r="P1702" s="21">
        <f>[1]!s_dq_close("000001.SH",A1702,1)</f>
        <v>3296.2579999999998</v>
      </c>
      <c r="Q1702" s="21">
        <f>[1]!s_dq_close("399107.SZ",A1702,1)</f>
        <v>2216.7139999999999</v>
      </c>
    </row>
    <row r="1703" spans="1:17" x14ac:dyDescent="0.25">
      <c r="A1703" s="6">
        <v>42374</v>
      </c>
      <c r="B1703" s="8">
        <f>[1]!i_dq_close($A$1,A1703)</f>
        <v>4482.7447000000002</v>
      </c>
      <c r="C1703" s="8">
        <f>[1]!i_dq_pctchange($A$1,A1703)</f>
        <v>-1.139350620781217</v>
      </c>
      <c r="D1703" s="8">
        <f>[1]!s_dq_volume("881001.WI",A1703,1000000)</f>
        <v>55832.158105999995</v>
      </c>
      <c r="E1703" s="8">
        <f>[1]!s_dq_turn($A$1,A1703)</f>
        <v>1.5182</v>
      </c>
      <c r="F1703" s="8">
        <f>[1]!s_share_freeshares($A$1,A1703,10000)</f>
        <v>153483976.9655</v>
      </c>
      <c r="G1703" s="8">
        <f>[1]!s_val_pe_ttm($A$1,A1703)</f>
        <v>21.299600601196289</v>
      </c>
      <c r="H1703" s="8">
        <f>[1]!s_val_dividendyield2($A$1,A1703)</f>
        <v>1.2802</v>
      </c>
      <c r="I1703" s="8">
        <f>[1]!s_val_pb_lf($A$1,A1703)</f>
        <v>2.2925999164581299</v>
      </c>
      <c r="J1703" s="11">
        <f>[1]!i_val_pe_percentile("881001.WI",A1703,"2000-01-01",A1703)</f>
        <v>40.470041322314046</v>
      </c>
      <c r="K1703" s="8">
        <f>[1]!macd("881001.WI",A1703,26,12,9,1,1,1)</f>
        <v>-5.4184442312789542</v>
      </c>
      <c r="L1703" s="8">
        <f>[1]!sar("881001.WI",A1703,4,"2","20","1",1)</f>
        <v>5025.7939059999999</v>
      </c>
      <c r="M1703" s="12">
        <f>[1]!kdj("881001.WI",A1703,9,3,3,1,1,1)</f>
        <v>26.797363068630741</v>
      </c>
      <c r="N1703" s="7">
        <f>[1]!rsi("881001.WI",A1703,6,1,1)</f>
        <v>17.220006605429163</v>
      </c>
      <c r="O1703" s="7">
        <f>[1]!atr("881001.WI",A1703,14,"2","1",1)</f>
        <v>120.92849285714283</v>
      </c>
      <c r="P1703" s="21">
        <f>[1]!s_dq_close("000001.SH",A1703,1)</f>
        <v>3287.7109999999998</v>
      </c>
      <c r="Q1703" s="21">
        <f>[1]!s_dq_close("399107.SZ",A1703,1)</f>
        <v>2175.23</v>
      </c>
    </row>
    <row r="1704" spans="1:17" x14ac:dyDescent="0.25">
      <c r="A1704" s="6">
        <v>42375</v>
      </c>
      <c r="B1704" s="8">
        <f>[1]!i_dq_close($A$1,A1704)</f>
        <v>4595.6297000000004</v>
      </c>
      <c r="C1704" s="8">
        <f>[1]!i_dq_pctchange($A$1,A1704)</f>
        <v>2.5182116661696172</v>
      </c>
      <c r="D1704" s="8">
        <f>[1]!s_dq_volume("881001.WI",A1704,1000000)</f>
        <v>49023.966144999999</v>
      </c>
      <c r="E1704" s="8">
        <f>[1]!s_dq_turn($A$1,A1704)</f>
        <v>1.333</v>
      </c>
      <c r="F1704" s="8">
        <f>[1]!s_share_freeshares($A$1,A1704,10000)</f>
        <v>153496293.88749999</v>
      </c>
      <c r="G1704" s="8">
        <f>[1]!s_val_pe_ttm($A$1,A1704)</f>
        <v>21.801200866699219</v>
      </c>
      <c r="H1704" s="8">
        <f>[1]!s_val_dividendyield2($A$1,A1704)</f>
        <v>1.2497</v>
      </c>
      <c r="I1704" s="8">
        <f>[1]!s_val_pb_lf($A$1,A1704)</f>
        <v>2.3461000919342041</v>
      </c>
      <c r="J1704" s="11">
        <f>[1]!i_val_pe_percentile("881001.WI",A1704,"2000-01-01",A1704)</f>
        <v>41.518202943454682</v>
      </c>
      <c r="K1704" s="8">
        <f>[1]!macd("881001.WI",A1704,26,12,9,1,1,1)</f>
        <v>-24.538652044469018</v>
      </c>
      <c r="L1704" s="8">
        <f>[1]!sar("881001.WI",A1704,4,"2","20","1",1)</f>
        <v>4997.4843697599999</v>
      </c>
      <c r="M1704" s="12">
        <f>[1]!kdj("881001.WI",A1704,9,3,3,1,1,1)</f>
        <v>29.802371751120091</v>
      </c>
      <c r="N1704" s="7">
        <f>[1]!rsi("881001.WI",A1704,6,1,1)</f>
        <v>31.652738525278295</v>
      </c>
      <c r="O1704" s="7">
        <f>[1]!atr("881001.WI",A1704,14,"2","1",1)</f>
        <v>126.49886428571419</v>
      </c>
      <c r="P1704" s="21">
        <f>[1]!s_dq_close("000001.SH",A1704,1)</f>
        <v>3361.84</v>
      </c>
      <c r="Q1704" s="21">
        <f>[1]!s_dq_close("399107.SZ",A1704,1)</f>
        <v>2232.0059999999999</v>
      </c>
    </row>
    <row r="1705" spans="1:17" x14ac:dyDescent="0.25">
      <c r="A1705" s="6">
        <v>42376</v>
      </c>
      <c r="B1705" s="8">
        <f>[1]!i_dq_close($A$1,A1705)</f>
        <v>4208.3514999999998</v>
      </c>
      <c r="C1705" s="8">
        <f>[1]!i_dq_pctchange($A$1,A1705)</f>
        <v>-8.4270975966579851</v>
      </c>
      <c r="D1705" s="8">
        <f>[1]!s_dq_volume("881001.WI",A1705,1000000)</f>
        <v>14160.487203999999</v>
      </c>
      <c r="E1705" s="8">
        <f>[1]!s_dq_turn($A$1,A1705)</f>
        <v>0.3846</v>
      </c>
      <c r="F1705" s="8">
        <f>[1]!s_share_freeshares($A$1,A1705,10000)</f>
        <v>153726897.54660001</v>
      </c>
      <c r="G1705" s="8">
        <f>[1]!s_val_pe_ttm($A$1,A1705)</f>
        <v>20.215299606323242</v>
      </c>
      <c r="H1705" s="8">
        <f>[1]!s_val_dividendyield2($A$1,A1705)</f>
        <v>1.3511</v>
      </c>
      <c r="I1705" s="8">
        <f>[1]!s_val_pb_lf($A$1,A1705)</f>
        <v>2.1747000217437744</v>
      </c>
      <c r="J1705" s="11">
        <f>[1]!i_val_pe_percentile("881001.WI",A1705,"2000-01-01",A1705)</f>
        <v>35.59628291171915</v>
      </c>
      <c r="K1705" s="8">
        <f>[1]!macd("881001.WI",A1705,26,12,9,1,1,1)</f>
        <v>-70.133216547174015</v>
      </c>
      <c r="L1705" s="8">
        <f>[1]!sar("881001.WI",A1705,4,"2","20","1",1)</f>
        <v>4970.3072149696</v>
      </c>
      <c r="M1705" s="12">
        <f>[1]!kdj("881001.WI",A1705,9,3,3,1,1,1)</f>
        <v>20.170798250127479</v>
      </c>
      <c r="N1705" s="7">
        <f>[1]!rsi("881001.WI",A1705,6,1,1)</f>
        <v>18.426540453470281</v>
      </c>
      <c r="O1705" s="7">
        <f>[1]!atr("881001.WI",A1705,14,"2","1",1)</f>
        <v>145.83194285714276</v>
      </c>
      <c r="P1705" s="21">
        <f>[1]!s_dq_close("000001.SH",A1705,1)</f>
        <v>3125.002</v>
      </c>
      <c r="Q1705" s="21">
        <f>[1]!s_dq_close("399107.SZ",A1705,1)</f>
        <v>2047.6610000000001</v>
      </c>
    </row>
    <row r="1706" spans="1:17" x14ac:dyDescent="0.25">
      <c r="A1706" s="6">
        <v>42377</v>
      </c>
      <c r="B1706" s="8">
        <f>[1]!i_dq_close($A$1,A1706)</f>
        <v>4270.3716000000004</v>
      </c>
      <c r="C1706" s="8">
        <f>[1]!i_dq_pctchange($A$1,A1706)</f>
        <v>1.4737385886136327</v>
      </c>
      <c r="D1706" s="8">
        <f>[1]!s_dq_volume("881001.WI",A1706,1000000)</f>
        <v>56875.392049000002</v>
      </c>
      <c r="E1706" s="8">
        <f>[1]!s_dq_turn($A$1,A1706)</f>
        <v>1.5431999999999999</v>
      </c>
      <c r="F1706" s="8">
        <f>[1]!s_share_freeshares($A$1,A1706,10000)</f>
        <v>153897782.0248</v>
      </c>
      <c r="G1706" s="8">
        <f>[1]!s_val_pe_ttm($A$1,A1706)</f>
        <v>20.545000076293945</v>
      </c>
      <c r="H1706" s="8">
        <f>[1]!s_val_dividendyield2($A$1,A1706)</f>
        <v>1.3295999999999999</v>
      </c>
      <c r="I1706" s="8">
        <f>[1]!s_val_pb_lf($A$1,A1706)</f>
        <v>2.2084999084472656</v>
      </c>
      <c r="J1706" s="11">
        <f>[1]!i_val_pe_percentile("881001.WI",A1706,"2000-01-01",A1706)</f>
        <v>38.245161290322585</v>
      </c>
      <c r="K1706" s="8">
        <f>[1]!macd("881001.WI",A1706,26,12,9,1,1,1)</f>
        <v>-100.10874239348504</v>
      </c>
      <c r="L1706" s="8">
        <f>[1]!sar("881001.WI",A1706,4,"2","20","1",1)</f>
        <v>4924.1036140714241</v>
      </c>
      <c r="M1706" s="12">
        <f>[1]!kdj("881001.WI",A1706,9,3,3,1,1,1)</f>
        <v>20.309784958950456</v>
      </c>
      <c r="N1706" s="7">
        <f>[1]!rsi("881001.WI",A1706,6,1,1)</f>
        <v>24.489978998997238</v>
      </c>
      <c r="O1706" s="7">
        <f>[1]!atr("881001.WI",A1706,14,"2","1",1)</f>
        <v>163.3557642857142</v>
      </c>
      <c r="P1706" s="21">
        <f>[1]!s_dq_close("000001.SH",A1706,1)</f>
        <v>3186.4119999999998</v>
      </c>
      <c r="Q1706" s="21">
        <f>[1]!s_dq_close("399107.SZ",A1706,1)</f>
        <v>2069.098</v>
      </c>
    </row>
    <row r="1707" spans="1:17" x14ac:dyDescent="0.25">
      <c r="A1707" s="6">
        <v>42380</v>
      </c>
      <c r="B1707" s="8">
        <f>[1]!i_dq_close($A$1,A1707)</f>
        <v>3982.3778000000002</v>
      </c>
      <c r="C1707" s="8">
        <f>[1]!i_dq_pctchange($A$1,A1707)</f>
        <v>-6.7439985784843683</v>
      </c>
      <c r="D1707" s="8">
        <f>[1]!s_dq_volume("881001.WI",A1707,1000000)</f>
        <v>52991.476195000003</v>
      </c>
      <c r="E1707" s="8">
        <f>[1]!s_dq_turn($A$1,A1707)</f>
        <v>1.4368000000000001</v>
      </c>
      <c r="F1707" s="8">
        <f>[1]!s_share_freeshares($A$1,A1707,10000)</f>
        <v>153972755.16479999</v>
      </c>
      <c r="G1707" s="8">
        <f>[1]!s_val_pe_ttm($A$1,A1707)</f>
        <v>19.375</v>
      </c>
      <c r="H1707" s="8">
        <f>[1]!s_val_dividendyield2($A$1,A1707)</f>
        <v>1.4075</v>
      </c>
      <c r="I1707" s="8">
        <f>[1]!s_val_pb_lf($A$1,A1707)</f>
        <v>2.0815999507904053</v>
      </c>
      <c r="J1707" s="11">
        <f>[1]!i_val_pe_percentile("881001.WI",A1707,"2000-01-01",A1707)</f>
        <v>30.779153766769866</v>
      </c>
      <c r="K1707" s="8">
        <f>[1]!macd("881001.WI",A1707,26,12,9,1,1,1)</f>
        <v>-145.42686500932905</v>
      </c>
      <c r="L1707" s="8">
        <f>[1]!sar("881001.WI",A1707,4,"2","20","1",1)</f>
        <v>4854.7408449457098</v>
      </c>
      <c r="M1707" s="12">
        <f>[1]!kdj("881001.WI",A1707,9,3,3,1,1,1)</f>
        <v>13.539856639300304</v>
      </c>
      <c r="N1707" s="7">
        <f>[1]!rsi("881001.WI",A1707,6,1,1)</f>
        <v>17.317290579620586</v>
      </c>
      <c r="O1707" s="7">
        <f>[1]!atr("881001.WI",A1707,14,"2","1",1)</f>
        <v>176.1766928571428</v>
      </c>
      <c r="P1707" s="21">
        <f>[1]!s_dq_close("000001.SH",A1707,1)</f>
        <v>3016.7040000000002</v>
      </c>
      <c r="Q1707" s="21">
        <f>[1]!s_dq_close("399107.SZ",A1707,1)</f>
        <v>1932.421</v>
      </c>
    </row>
    <row r="1708" spans="1:17" x14ac:dyDescent="0.25">
      <c r="A1708" s="6">
        <v>42381</v>
      </c>
      <c r="B1708" s="8">
        <f>[1]!i_dq_close($A$1,A1708)</f>
        <v>3991.9486000000002</v>
      </c>
      <c r="C1708" s="8">
        <f>[1]!i_dq_pctchange($A$1,A1708)</f>
        <v>0.24032878045874909</v>
      </c>
      <c r="D1708" s="8">
        <f>[1]!s_dq_volume("881001.WI",A1708,1000000)</f>
        <v>42358.052200999999</v>
      </c>
      <c r="E1708" s="8">
        <f>[1]!s_dq_turn($A$1,A1708)</f>
        <v>1.1484000000000001</v>
      </c>
      <c r="F1708" s="8">
        <f>[1]!s_share_freeshares($A$1,A1708,10000)</f>
        <v>153985452.1311</v>
      </c>
      <c r="G1708" s="8">
        <f>[1]!s_val_pe_ttm($A$1,A1708)</f>
        <v>19.404600143432617</v>
      </c>
      <c r="H1708" s="8">
        <f>[1]!s_val_dividendyield2($A$1,A1708)</f>
        <v>1.4031</v>
      </c>
      <c r="I1708" s="8">
        <f>[1]!s_val_pb_lf($A$1,A1708)</f>
        <v>2.0862998962402344</v>
      </c>
      <c r="J1708" s="11">
        <f>[1]!i_val_pe_percentile("881001.WI",A1708,"2000-01-01",A1708)</f>
        <v>30.874387412948156</v>
      </c>
      <c r="K1708" s="8">
        <f>[1]!macd("881001.WI",A1708,26,12,9,1,1,1)</f>
        <v>-178.51174779941539</v>
      </c>
      <c r="L1708" s="8">
        <f>[1]!sar("881001.WI",A1708,4,"2","20","1",1)</f>
        <v>4767.5045404511384</v>
      </c>
      <c r="M1708" s="12">
        <f>[1]!kdj("881001.WI",A1708,9,3,3,1,1,1)</f>
        <v>11.462830984938378</v>
      </c>
      <c r="N1708" s="7">
        <f>[1]!rsi("881001.WI",A1708,6,1,1)</f>
        <v>18.271868688511933</v>
      </c>
      <c r="O1708" s="7">
        <f>[1]!atr("881001.WI",A1708,14,"2","1",1)</f>
        <v>180.6759357142856</v>
      </c>
      <c r="P1708" s="21">
        <f>[1]!s_dq_close("000001.SH",A1708,1)</f>
        <v>3022.8609999999999</v>
      </c>
      <c r="Q1708" s="21">
        <f>[1]!s_dq_close("399107.SZ",A1708,1)</f>
        <v>1940.029</v>
      </c>
    </row>
    <row r="1709" spans="1:17" x14ac:dyDescent="0.25">
      <c r="A1709" s="6">
        <v>42382</v>
      </c>
      <c r="B1709" s="8">
        <f>[1]!i_dq_close($A$1,A1709)</f>
        <v>3861.0293000000001</v>
      </c>
      <c r="C1709" s="8">
        <f>[1]!i_dq_pctchange($A$1,A1709)</f>
        <v>-3.2795838102725074</v>
      </c>
      <c r="D1709" s="8">
        <f>[1]!s_dq_volume("881001.WI",A1709,1000000)</f>
        <v>40160.967327999999</v>
      </c>
      <c r="E1709" s="8">
        <f>[1]!s_dq_turn($A$1,A1709)</f>
        <v>1.0891999999999999</v>
      </c>
      <c r="F1709" s="8">
        <f>[1]!s_share_freeshares($A$1,A1709,10000)</f>
        <v>153985300.86770001</v>
      </c>
      <c r="G1709" s="8">
        <f>[1]!s_val_pe_ttm($A$1,A1709)</f>
        <v>18.863899230957031</v>
      </c>
      <c r="H1709" s="8">
        <f>[1]!s_val_dividendyield2($A$1,A1709)</f>
        <v>1.4449000000000001</v>
      </c>
      <c r="I1709" s="8">
        <f>[1]!s_val_pb_lf($A$1,A1709)</f>
        <v>2.0281000137329102</v>
      </c>
      <c r="J1709" s="11">
        <f>[1]!i_val_pe_percentile("881001.WI",A1709,"2000-01-01",A1709)</f>
        <v>29.216090768437336</v>
      </c>
      <c r="K1709" s="8">
        <f>[1]!macd("881001.WI",A1709,26,12,9,1,1,1)</f>
        <v>-212.8423351956435</v>
      </c>
      <c r="L1709" s="8">
        <f>[1]!sar("881001.WI",A1709,4,"2","20","1",1)</f>
        <v>4664.5605915970018</v>
      </c>
      <c r="M1709" s="12">
        <f>[1]!kdj("881001.WI",A1709,9,3,3,1,1,1)</f>
        <v>7.6418873232922522</v>
      </c>
      <c r="N1709" s="7">
        <f>[1]!rsi("881001.WI",A1709,6,1,1)</f>
        <v>15.360829120102368</v>
      </c>
      <c r="O1709" s="7">
        <f>[1]!atr("881001.WI",A1709,14,"2","1",1)</f>
        <v>188.34106428571422</v>
      </c>
      <c r="P1709" s="21">
        <f>[1]!s_dq_close("000001.SH",A1709,1)</f>
        <v>2949.5970000000002</v>
      </c>
      <c r="Q1709" s="21">
        <f>[1]!s_dq_close("399107.SZ",A1709,1)</f>
        <v>1872.675</v>
      </c>
    </row>
    <row r="1710" spans="1:17" x14ac:dyDescent="0.25">
      <c r="A1710" s="6">
        <v>42383</v>
      </c>
      <c r="B1710" s="8">
        <f>[1]!i_dq_close($A$1,A1710)</f>
        <v>3986.1576</v>
      </c>
      <c r="C1710" s="8">
        <f>[1]!i_dq_pctchange($A$1,A1710)</f>
        <v>3.24080161733038</v>
      </c>
      <c r="D1710" s="8">
        <f>[1]!s_dq_volume("881001.WI",A1710,1000000)</f>
        <v>43959.251371999999</v>
      </c>
      <c r="E1710" s="8">
        <f>[1]!s_dq_turn($A$1,A1710)</f>
        <v>1.1921999999999999</v>
      </c>
      <c r="F1710" s="8">
        <f>[1]!s_share_freeshares($A$1,A1710,10000)</f>
        <v>153990036.4905</v>
      </c>
      <c r="G1710" s="8">
        <f>[1]!s_val_pe_ttm($A$1,A1710)</f>
        <v>19.352300643920898</v>
      </c>
      <c r="H1710" s="8">
        <f>[1]!s_val_dividendyield2($A$1,A1710)</f>
        <v>1.4057999999999999</v>
      </c>
      <c r="I1710" s="8">
        <f>[1]!s_val_pb_lf($A$1,A1710)</f>
        <v>2.0796000957489014</v>
      </c>
      <c r="J1710" s="11">
        <f>[1]!i_val_pe_percentile("881001.WI",A1710,"2000-01-01",A1710)</f>
        <v>30.678009796339261</v>
      </c>
      <c r="K1710" s="8">
        <f>[1]!macd("881001.WI",A1710,26,12,9,1,1,1)</f>
        <v>-227.33222064629899</v>
      </c>
      <c r="L1710" s="8">
        <f>[1]!sar("881001.WI",A1710,4,"2","20","1",1)</f>
        <v>4552.0662107734215</v>
      </c>
      <c r="M1710" s="12">
        <f>[1]!kdj("881001.WI",A1710,9,3,3,1,1,1)</f>
        <v>12.196215557413163</v>
      </c>
      <c r="N1710" s="7">
        <f>[1]!rsi("881001.WI",A1710,6,1,1)</f>
        <v>28.437158089696073</v>
      </c>
      <c r="O1710" s="7">
        <f>[1]!atr("881001.WI",A1710,14,"2","1",1)</f>
        <v>200.25862142857136</v>
      </c>
      <c r="P1710" s="21">
        <f>[1]!s_dq_close("000001.SH",A1710,1)</f>
        <v>3007.6489999999999</v>
      </c>
      <c r="Q1710" s="21">
        <f>[1]!s_dq_close("399107.SZ",A1710,1)</f>
        <v>1944.1690000000001</v>
      </c>
    </row>
    <row r="1711" spans="1:17" x14ac:dyDescent="0.25">
      <c r="A1711" s="6">
        <v>42384</v>
      </c>
      <c r="B1711" s="8">
        <f>[1]!i_dq_close($A$1,A1711)</f>
        <v>3836.0848000000001</v>
      </c>
      <c r="C1711" s="8">
        <f>[1]!i_dq_pctchange($A$1,A1711)</f>
        <v>-3.7648486351869259</v>
      </c>
      <c r="D1711" s="8">
        <f>[1]!s_dq_volume("881001.WI",A1711,1000000)</f>
        <v>41813.34607</v>
      </c>
      <c r="E1711" s="8">
        <f>[1]!s_dq_turn($A$1,A1711)</f>
        <v>1.1338999999999999</v>
      </c>
      <c r="F1711" s="8">
        <f>[1]!s_share_freeshares($A$1,A1711,10000)</f>
        <v>154033670.34150001</v>
      </c>
      <c r="G1711" s="8">
        <f>[1]!s_val_pe_ttm($A$1,A1711)</f>
        <v>18.681499481201172</v>
      </c>
      <c r="H1711" s="8">
        <f>[1]!s_val_dividendyield2($A$1,A1711)</f>
        <v>1.4571000000000001</v>
      </c>
      <c r="I1711" s="8">
        <f>[1]!s_val_pb_lf($A$1,A1711)</f>
        <v>2.0055999755859375</v>
      </c>
      <c r="J1711" s="11">
        <f>[1]!i_val_pe_percentile("881001.WI",A1711,"2000-01-01",A1711)</f>
        <v>28.865979381443296</v>
      </c>
      <c r="K1711" s="8">
        <f>[1]!macd("881001.WI",A1711,26,12,9,1,1,1)</f>
        <v>-248.06563379827912</v>
      </c>
      <c r="L1711" s="8">
        <f>[1]!sar("881001.WI",A1711,4,"2","20","1",1)</f>
        <v>4420.0271370496739</v>
      </c>
      <c r="M1711" s="12">
        <f>[1]!kdj("881001.WI",A1711,9,3,3,1,1,1)</f>
        <v>12.322869596375467</v>
      </c>
      <c r="N1711" s="7">
        <f>[1]!rsi("881001.WI",A1711,6,1,1)</f>
        <v>23.264284895774157</v>
      </c>
      <c r="O1711" s="7">
        <f>[1]!atr("881001.WI",A1711,14,"2","1",1)</f>
        <v>209.94201428571424</v>
      </c>
      <c r="P1711" s="21">
        <f>[1]!s_dq_close("000001.SH",A1711,1)</f>
        <v>2900.9697999999999</v>
      </c>
      <c r="Q1711" s="21">
        <f>[1]!s_dq_close("399107.SZ",A1711,1)</f>
        <v>1877.944</v>
      </c>
    </row>
    <row r="1712" spans="1:17" x14ac:dyDescent="0.25">
      <c r="A1712" s="6">
        <v>42387</v>
      </c>
      <c r="B1712" s="8">
        <f>[1]!i_dq_close($A$1,A1712)</f>
        <v>3890.4780000000001</v>
      </c>
      <c r="C1712" s="8">
        <f>[1]!i_dq_pctchange($A$1,A1712)</f>
        <v>1.417935286519213</v>
      </c>
      <c r="D1712" s="8">
        <f>[1]!s_dq_volume("881001.WI",A1712,1000000)</f>
        <v>35668.689764000002</v>
      </c>
      <c r="E1712" s="8">
        <f>[1]!s_dq_turn($A$1,A1712)</f>
        <v>0.9667</v>
      </c>
      <c r="F1712" s="8">
        <f>[1]!s_share_freeshares($A$1,A1712,10000)</f>
        <v>154149697.1873</v>
      </c>
      <c r="G1712" s="8">
        <f>[1]!s_val_pe_ttm($A$1,A1712)</f>
        <v>18.85890007019043</v>
      </c>
      <c r="H1712" s="8">
        <f>[1]!s_val_dividendyield2($A$1,A1712)</f>
        <v>1.4408000000000001</v>
      </c>
      <c r="I1712" s="8">
        <f>[1]!s_val_pb_lf($A$1,A1712)</f>
        <v>2.023900032043457</v>
      </c>
      <c r="J1712" s="11">
        <f>[1]!i_val_pe_percentile("881001.WI",A1712,"2000-01-01",A1712)</f>
        <v>29.219273383148675</v>
      </c>
      <c r="K1712" s="8">
        <f>[1]!macd("881001.WI",A1712,26,12,9,1,1,1)</f>
        <v>-257.14374343247164</v>
      </c>
      <c r="L1712" s="8">
        <f>[1]!sar("881001.WI",A1712,4,"2","20","1",1)</f>
        <v>4309.1143151217257</v>
      </c>
      <c r="M1712" s="12">
        <f>[1]!kdj("881001.WI",A1712,9,3,3,1,1,1)</f>
        <v>14.494196273373186</v>
      </c>
      <c r="N1712" s="7">
        <f>[1]!rsi("881001.WI",A1712,6,1,1)</f>
        <v>28.890269540918318</v>
      </c>
      <c r="O1712" s="7">
        <f>[1]!atr("881001.WI",A1712,14,"2","1",1)</f>
        <v>211.65539999999993</v>
      </c>
      <c r="P1712" s="21">
        <f>[1]!s_dq_close("000001.SH",A1712,1)</f>
        <v>2913.8366999999998</v>
      </c>
      <c r="Q1712" s="21">
        <f>[1]!s_dq_close("399107.SZ",A1712,1)</f>
        <v>1913.8630000000001</v>
      </c>
    </row>
    <row r="1713" spans="1:17" x14ac:dyDescent="0.25">
      <c r="A1713" s="6">
        <v>42388</v>
      </c>
      <c r="B1713" s="8">
        <f>[1]!i_dq_close($A$1,A1713)</f>
        <v>4038.1686</v>
      </c>
      <c r="C1713" s="8">
        <f>[1]!i_dq_pctchange($A$1,A1713)</f>
        <v>3.7962070470517992</v>
      </c>
      <c r="D1713" s="8">
        <f>[1]!s_dq_volume("881001.WI",A1713,1000000)</f>
        <v>43489.937622999998</v>
      </c>
      <c r="E1713" s="8">
        <f>[1]!s_dq_turn($A$1,A1713)</f>
        <v>1.1787000000000001</v>
      </c>
      <c r="F1713" s="8">
        <f>[1]!s_share_freeshares($A$1,A1713,10000)</f>
        <v>154152849.5591</v>
      </c>
      <c r="G1713" s="8">
        <f>[1]!s_val_pe_ttm($A$1,A1713)</f>
        <v>19.486000061035156</v>
      </c>
      <c r="H1713" s="8">
        <f>[1]!s_val_dividendyield2($A$1,A1713)</f>
        <v>1.3933</v>
      </c>
      <c r="I1713" s="8">
        <f>[1]!s_val_pb_lf($A$1,A1713)</f>
        <v>2.0927000045776367</v>
      </c>
      <c r="J1713" s="11">
        <f>[1]!i_val_pe_percentile("881001.WI",A1713,"2000-01-01",A1713)</f>
        <v>31.195260175167437</v>
      </c>
      <c r="K1713" s="8">
        <f>[1]!macd("881001.WI",A1713,26,12,9,1,1,1)</f>
        <v>-249.54422313524356</v>
      </c>
      <c r="L1713" s="8">
        <f>[1]!sar("881001.WI",A1713,4,"2","20","1",1)</f>
        <v>4215.9475447022496</v>
      </c>
      <c r="M1713" s="12">
        <f>[1]!kdj("881001.WI",A1713,9,3,3,1,1,1)</f>
        <v>22.960045307578522</v>
      </c>
      <c r="N1713" s="7">
        <f>[1]!rsi("881001.WI",A1713,6,1,1)</f>
        <v>42.601872112011371</v>
      </c>
      <c r="O1713" s="7">
        <f>[1]!atr("881001.WI",A1713,14,"2","1",1)</f>
        <v>217.22012142857133</v>
      </c>
      <c r="P1713" s="21">
        <f>[1]!s_dq_close("000001.SH",A1713,1)</f>
        <v>3007.7393000000002</v>
      </c>
      <c r="Q1713" s="21">
        <f>[1]!s_dq_close("399107.SZ",A1713,1)</f>
        <v>1982.364</v>
      </c>
    </row>
    <row r="1714" spans="1:17" x14ac:dyDescent="0.25">
      <c r="A1714" s="6">
        <v>42389</v>
      </c>
      <c r="B1714" s="8">
        <f>[1]!i_dq_close($A$1,A1714)</f>
        <v>3989.1423</v>
      </c>
      <c r="C1714" s="8">
        <f>[1]!i_dq_pctchange($A$1,A1714)</f>
        <v>-1.214072636788865</v>
      </c>
      <c r="D1714" s="8">
        <f>[1]!s_dq_volume("881001.WI",A1714,1000000)</f>
        <v>44441.818896999997</v>
      </c>
      <c r="E1714" s="8">
        <f>[1]!s_dq_turn($A$1,A1714)</f>
        <v>1.2043999999999999</v>
      </c>
      <c r="F1714" s="8">
        <f>[1]!s_share_freeshares($A$1,A1714,10000)</f>
        <v>154157833.29269999</v>
      </c>
      <c r="G1714" s="8">
        <f>[1]!s_val_pe_ttm($A$1,A1714)</f>
        <v>19.298799514770508</v>
      </c>
      <c r="H1714" s="8">
        <f>[1]!s_val_dividendyield2($A$1,A1714)</f>
        <v>1.4071</v>
      </c>
      <c r="I1714" s="8">
        <f>[1]!s_val_pb_lf($A$1,A1714)</f>
        <v>2.0708000659942627</v>
      </c>
      <c r="J1714" s="11">
        <f>[1]!i_val_pe_percentile("881001.WI",A1714,"2000-01-01",A1714)</f>
        <v>30.543394282771054</v>
      </c>
      <c r="K1714" s="8">
        <f>[1]!macd("881001.WI",A1714,26,12,9,1,1,1)</f>
        <v>-244.65730412020457</v>
      </c>
      <c r="L1714" s="8">
        <f>[1]!sar("881001.WI",A1714,4,"2","20","1",1)</f>
        <v>4137.6874575498896</v>
      </c>
      <c r="M1714" s="12">
        <f>[1]!kdj("881001.WI",A1714,9,3,3,1,1,1)</f>
        <v>29.104445524806863</v>
      </c>
      <c r="N1714" s="7">
        <f>[1]!rsi("881001.WI",A1714,6,1,1)</f>
        <v>39.563042325964261</v>
      </c>
      <c r="O1714" s="7">
        <f>[1]!atr("881001.WI",A1714,14,"2","1",1)</f>
        <v>220.46214999999992</v>
      </c>
      <c r="P1714" s="21">
        <f>[1]!s_dq_close("000001.SH",A1714,1)</f>
        <v>2976.694</v>
      </c>
      <c r="Q1714" s="21">
        <f>[1]!s_dq_close("399107.SZ",A1714,1)</f>
        <v>1962.0909999999999</v>
      </c>
    </row>
    <row r="1715" spans="1:17" x14ac:dyDescent="0.25">
      <c r="A1715" s="6">
        <v>42390</v>
      </c>
      <c r="B1715" s="8">
        <f>[1]!i_dq_close($A$1,A1715)</f>
        <v>3829.41</v>
      </c>
      <c r="C1715" s="8">
        <f>[1]!i_dq_pctchange($A$1,A1715)</f>
        <v>-4.0041765368961677</v>
      </c>
      <c r="D1715" s="8">
        <f>[1]!s_dq_volume("881001.WI",A1715,1000000)</f>
        <v>40003.668960000003</v>
      </c>
      <c r="E1715" s="8">
        <f>[1]!s_dq_turn($A$1,A1715)</f>
        <v>1.0840000000000001</v>
      </c>
      <c r="F1715" s="8">
        <f>[1]!s_share_freeshares($A$1,A1715,10000)</f>
        <v>154191722.7525</v>
      </c>
      <c r="G1715" s="8">
        <f>[1]!s_val_pe_ttm($A$1,A1715)</f>
        <v>18.642799377441406</v>
      </c>
      <c r="H1715" s="8">
        <f>[1]!s_val_dividendyield2($A$1,A1715)</f>
        <v>1.4590000000000001</v>
      </c>
      <c r="I1715" s="8">
        <f>[1]!s_val_pb_lf($A$1,A1715)</f>
        <v>1.9970999956130981</v>
      </c>
      <c r="J1715" s="11">
        <f>[1]!i_val_pe_percentile("881001.WI",A1715,"2000-01-01",A1715)</f>
        <v>28.733264675592174</v>
      </c>
      <c r="K1715" s="8">
        <f>[1]!macd("881001.WI",A1715,26,12,9,1,1,1)</f>
        <v>-250.78258176802092</v>
      </c>
      <c r="L1715" s="8">
        <f>[1]!sar("881001.WI",A1715,4,"2","20","1",1)</f>
        <v>4075.8920403419074</v>
      </c>
      <c r="M1715" s="12">
        <f>[1]!kdj("881001.WI",A1715,9,3,3,1,1,1)</f>
        <v>26.219951211043838</v>
      </c>
      <c r="N1715" s="7">
        <f>[1]!rsi("881001.WI",A1715,6,1,1)</f>
        <v>30.935614880968725</v>
      </c>
      <c r="O1715" s="7">
        <f>[1]!atr("881001.WI",A1715,14,"2","1",1)</f>
        <v>228.50954999999999</v>
      </c>
      <c r="P1715" s="21">
        <f>[1]!s_dq_close("000001.SH",A1715,1)</f>
        <v>2880.482</v>
      </c>
      <c r="Q1715" s="21">
        <f>[1]!s_dq_close("399107.SZ",A1715,1)</f>
        <v>1883.174</v>
      </c>
    </row>
    <row r="1716" spans="1:17" x14ac:dyDescent="0.25">
      <c r="A1716" s="6">
        <v>42391</v>
      </c>
      <c r="B1716" s="8">
        <f>[1]!i_dq_close($A$1,A1716)</f>
        <v>3886.3969000000002</v>
      </c>
      <c r="C1716" s="8">
        <f>[1]!i_dq_pctchange($A$1,A1716)</f>
        <v>1.4881378593569332</v>
      </c>
      <c r="D1716" s="8">
        <f>[1]!s_dq_volume("881001.WI",A1716,1000000)</f>
        <v>33653.664317000002</v>
      </c>
      <c r="E1716" s="8">
        <f>[1]!s_dq_turn($A$1,A1716)</f>
        <v>0.91180000000000005</v>
      </c>
      <c r="F1716" s="8">
        <f>[1]!s_share_freeshares($A$1,A1716,10000)</f>
        <v>154419996.9874</v>
      </c>
      <c r="G1716" s="8">
        <f>[1]!s_val_pe_ttm($A$1,A1716)</f>
        <v>18.892499923706055</v>
      </c>
      <c r="H1716" s="8">
        <f>[1]!s_val_dividendyield2($A$1,A1716)</f>
        <v>1.4389000000000001</v>
      </c>
      <c r="I1716" s="8">
        <f>[1]!s_val_pb_lf($A$1,A1716)</f>
        <v>2.0234000682830811</v>
      </c>
      <c r="J1716" s="11">
        <f>[1]!i_val_pe_percentile("881001.WI",A1716,"2000-01-01",A1716)</f>
        <v>29.343629343629345</v>
      </c>
      <c r="K1716" s="8">
        <f>[1]!macd("881001.WI",A1716,26,12,9,1,1,1)</f>
        <v>-248.1777037796378</v>
      </c>
      <c r="L1716" s="8">
        <f>[1]!sar("881001.WI",A1716,4,"2","20","1",1)</f>
        <v>4023.9838898872022</v>
      </c>
      <c r="M1716" s="12">
        <f>[1]!kdj("881001.WI",A1716,9,3,3,1,1,1)</f>
        <v>33.382119574933292</v>
      </c>
      <c r="N1716" s="7">
        <f>[1]!rsi("881001.WI",A1716,6,1,1)</f>
        <v>36.832825261061416</v>
      </c>
      <c r="O1716" s="7">
        <f>[1]!atr("881001.WI",A1716,14,"2","1",1)</f>
        <v>208.62325714285711</v>
      </c>
      <c r="P1716" s="21">
        <f>[1]!s_dq_close("000001.SH",A1716,1)</f>
        <v>2916.5619999999999</v>
      </c>
      <c r="Q1716" s="21">
        <f>[1]!s_dq_close("399107.SZ",A1716,1)</f>
        <v>1910.732</v>
      </c>
    </row>
    <row r="1717" spans="1:17" x14ac:dyDescent="0.25">
      <c r="A1717" s="6">
        <v>42394</v>
      </c>
      <c r="B1717" s="8">
        <f>[1]!i_dq_close($A$1,A1717)</f>
        <v>3924.3307</v>
      </c>
      <c r="C1717" s="8">
        <f>[1]!i_dq_pctchange($A$1,A1717)</f>
        <v>0.97606603175295326</v>
      </c>
      <c r="D1717" s="8">
        <f>[1]!s_dq_volume("881001.WI",A1717,1000000)</f>
        <v>31698.510813000001</v>
      </c>
      <c r="E1717" s="8">
        <f>[1]!s_dq_turn($A$1,A1717)</f>
        <v>0.85840000000000005</v>
      </c>
      <c r="F1717" s="8">
        <f>[1]!s_share_freeshares($A$1,A1717,10000)</f>
        <v>154548353.95140001</v>
      </c>
      <c r="G1717" s="8">
        <f>[1]!s_val_pe_ttm($A$1,A1717)</f>
        <v>19.046499252319336</v>
      </c>
      <c r="H1717" s="8">
        <f>[1]!s_val_dividendyield2($A$1,A1717)</f>
        <v>1.4258999999999999</v>
      </c>
      <c r="I1717" s="8">
        <f>[1]!s_val_pb_lf($A$1,A1717)</f>
        <v>2.0392000675201416</v>
      </c>
      <c r="J1717" s="11">
        <f>[1]!i_val_pe_percentile("881001.WI",A1717,"2000-01-01",A1717)</f>
        <v>29.825012866700977</v>
      </c>
      <c r="K1717" s="8">
        <f>[1]!macd("881001.WI",A1717,26,12,9,1,1,1)</f>
        <v>-240.28255089666345</v>
      </c>
      <c r="L1717" s="8">
        <f>[1]!sar("881001.WI",A1717,4,"2","20","1",1)</f>
        <v>3983.7945155052498</v>
      </c>
      <c r="M1717" s="12">
        <f>[1]!kdj("881001.WI",A1717,9,3,3,1,1,1)</f>
        <v>41.937123678539102</v>
      </c>
      <c r="N1717" s="7">
        <f>[1]!rsi("881001.WI",A1717,6,1,1)</f>
        <v>40.866132614586235</v>
      </c>
      <c r="O1717" s="7">
        <f>[1]!atr("881001.WI",A1717,14,"2","1",1)</f>
        <v>196.40627142857147</v>
      </c>
      <c r="P1717" s="21">
        <f>[1]!s_dq_close("000001.SH",A1717,1)</f>
        <v>2938.5149999999999</v>
      </c>
      <c r="Q1717" s="21">
        <f>[1]!s_dq_close("399107.SZ",A1717,1)</f>
        <v>1930.0129999999999</v>
      </c>
    </row>
    <row r="1718" spans="1:17" x14ac:dyDescent="0.25">
      <c r="A1718" s="6">
        <v>42395</v>
      </c>
      <c r="B1718" s="8">
        <f>[1]!i_dq_close($A$1,A1718)</f>
        <v>3631.7779</v>
      </c>
      <c r="C1718" s="8">
        <f>[1]!i_dq_pctchange($A$1,A1718)</f>
        <v>-7.4548457396824368</v>
      </c>
      <c r="D1718" s="8">
        <f>[1]!s_dq_volume("881001.WI",A1718,1000000)</f>
        <v>42296.939104999998</v>
      </c>
      <c r="E1718" s="8">
        <f>[1]!s_dq_turn($A$1,A1718)</f>
        <v>1.1447000000000001</v>
      </c>
      <c r="F1718" s="8">
        <f>[1]!s_share_freeshares($A$1,A1718,10000)</f>
        <v>154697757.09259999</v>
      </c>
      <c r="G1718" s="8">
        <f>[1]!s_val_pe_ttm($A$1,A1718)</f>
        <v>17.784400939941406</v>
      </c>
      <c r="H1718" s="8">
        <f>[1]!s_val_dividendyield2($A$1,A1718)</f>
        <v>1.5287999999999999</v>
      </c>
      <c r="I1718" s="8">
        <f>[1]!s_val_pb_lf($A$1,A1718)</f>
        <v>1.9041999578475952</v>
      </c>
      <c r="J1718" s="11">
        <f>[1]!i_val_pe_percentile("881001.WI",A1718,"2000-01-01",A1718)</f>
        <v>26.318497555955751</v>
      </c>
      <c r="K1718" s="8">
        <f>[1]!macd("881001.WI",A1718,26,12,9,1,1,1)</f>
        <v>-254.69617241687865</v>
      </c>
      <c r="L1718" s="8">
        <f>[1]!sar("881001.WI",A1718,4,"2","20","1",1)</f>
        <v>3950.0354410244099</v>
      </c>
      <c r="M1718" s="12">
        <f>[1]!kdj("881001.WI",A1718,9,3,3,1,1,1)</f>
        <v>28.540157736027698</v>
      </c>
      <c r="N1718" s="7">
        <f>[1]!rsi("881001.WI",A1718,6,1,1)</f>
        <v>25.687099940169595</v>
      </c>
      <c r="O1718" s="7">
        <f>[1]!atr("881001.WI",A1718,14,"2","1",1)</f>
        <v>208.78645714285719</v>
      </c>
      <c r="P1718" s="21">
        <f>[1]!s_dq_close("000001.SH",A1718,1)</f>
        <v>2749.7849999999999</v>
      </c>
      <c r="Q1718" s="21">
        <f>[1]!s_dq_close("399107.SZ",A1718,1)</f>
        <v>1792.3630000000001</v>
      </c>
    </row>
    <row r="1719" spans="1:17" x14ac:dyDescent="0.25">
      <c r="A1719" s="6">
        <v>42396</v>
      </c>
      <c r="B1719" s="8">
        <f>[1]!i_dq_close($A$1,A1719)</f>
        <v>3597.6812</v>
      </c>
      <c r="C1719" s="8">
        <f>[1]!i_dq_pctchange($A$1,A1719)</f>
        <v>-0.93884320404064514</v>
      </c>
      <c r="D1719" s="8">
        <f>[1]!s_dq_volume("881001.WI",A1719,1000000)</f>
        <v>43521.185767000003</v>
      </c>
      <c r="E1719" s="8">
        <f>[1]!s_dq_turn($A$1,A1719)</f>
        <v>1.1777</v>
      </c>
      <c r="F1719" s="8">
        <f>[1]!s_share_freeshares($A$1,A1719,10000)</f>
        <v>154734877.00740001</v>
      </c>
      <c r="G1719" s="8">
        <f>[1]!s_val_pe_ttm($A$1,A1719)</f>
        <v>17.667999267578125</v>
      </c>
      <c r="H1719" s="8">
        <f>[1]!s_val_dividendyield2($A$1,A1719)</f>
        <v>1.5386</v>
      </c>
      <c r="I1719" s="8">
        <f>[1]!s_val_pb_lf($A$1,A1719)</f>
        <v>1.8921999931335449</v>
      </c>
      <c r="J1719" s="11">
        <f>[1]!i_val_pe_percentile("881001.WI",A1719,"2000-01-01",A1719)</f>
        <v>25.797325102880659</v>
      </c>
      <c r="K1719" s="8">
        <f>[1]!macd("881001.WI",A1719,26,12,9,1,1,1)</f>
        <v>-265.80634001913313</v>
      </c>
      <c r="L1719" s="8">
        <f>[1]!sar("881001.WI",A1719,4,"2","20","1",1)</f>
        <v>3891.3749636400162</v>
      </c>
      <c r="M1719" s="12">
        <f>[1]!kdj("881001.WI",A1719,9,3,3,1,1,1)</f>
        <v>27.786172609743435</v>
      </c>
      <c r="N1719" s="7">
        <f>[1]!rsi("881001.WI",A1719,6,1,1)</f>
        <v>24.418599441983215</v>
      </c>
      <c r="O1719" s="7">
        <f>[1]!atr("881001.WI",A1719,14,"2","1",1)</f>
        <v>196.53762142857141</v>
      </c>
      <c r="P1719" s="21">
        <f>[1]!s_dq_close("000001.SH",A1719,1)</f>
        <v>2735.558</v>
      </c>
      <c r="Q1719" s="21">
        <f>[1]!s_dq_close("399107.SZ",A1719,1)</f>
        <v>1777.3779999999999</v>
      </c>
    </row>
    <row r="1720" spans="1:17" x14ac:dyDescent="0.25">
      <c r="A1720" s="6">
        <v>42397</v>
      </c>
      <c r="B1720" s="8">
        <f>[1]!i_dq_close($A$1,A1720)</f>
        <v>3450.6763000000001</v>
      </c>
      <c r="C1720" s="8">
        <f>[1]!i_dq_pctchange($A$1,A1720)</f>
        <v>-4.0861013477236368</v>
      </c>
      <c r="D1720" s="8">
        <f>[1]!s_dq_volume("881001.WI",A1720,1000000)</f>
        <v>33868.848933000001</v>
      </c>
      <c r="E1720" s="8">
        <f>[1]!s_dq_turn($A$1,A1720)</f>
        <v>0.91659999999999997</v>
      </c>
      <c r="F1720" s="8">
        <f>[1]!s_share_freeshares($A$1,A1720,10000)</f>
        <v>154694770.33919999</v>
      </c>
      <c r="G1720" s="8">
        <f>[1]!s_val_pe_ttm($A$1,A1720)</f>
        <v>17.076799392700195</v>
      </c>
      <c r="H1720" s="8">
        <f>[1]!s_val_dividendyield2($A$1,A1720)</f>
        <v>1.5942000000000001</v>
      </c>
      <c r="I1720" s="8">
        <f>[1]!s_val_pb_lf($A$1,A1720)</f>
        <v>1.8289999961853027</v>
      </c>
      <c r="J1720" s="11">
        <f>[1]!i_val_pe_percentile("881001.WI",A1720,"2000-01-01",A1720)</f>
        <v>24.479300591411672</v>
      </c>
      <c r="K1720" s="8">
        <f>[1]!macd("881001.WI",A1720,26,12,9,1,1,1)</f>
        <v>-283.20864181555362</v>
      </c>
      <c r="L1720" s="8">
        <f>[1]!sar("881001.WI",A1720,4,"2","20","1",1)</f>
        <v>3799.5836509120131</v>
      </c>
      <c r="M1720" s="12">
        <f>[1]!kdj("881001.WI",A1720,9,3,3,1,1,1)</f>
        <v>19.491835961382076</v>
      </c>
      <c r="N1720" s="7">
        <f>[1]!rsi("881001.WI",A1720,6,1,1)</f>
        <v>19.449435946537132</v>
      </c>
      <c r="O1720" s="7">
        <f>[1]!atr("881001.WI",A1720,14,"2","1",1)</f>
        <v>186.47108571428572</v>
      </c>
      <c r="P1720" s="21">
        <f>[1]!s_dq_close("000001.SH",A1720,1)</f>
        <v>2655.6610000000001</v>
      </c>
      <c r="Q1720" s="21">
        <f>[1]!s_dq_close("399107.SZ",A1720,1)</f>
        <v>1702.798</v>
      </c>
    </row>
    <row r="1721" spans="1:17" x14ac:dyDescent="0.25">
      <c r="A1721" s="6">
        <v>42398</v>
      </c>
      <c r="B1721" s="8">
        <f>[1]!i_dq_close($A$1,A1721)</f>
        <v>3585.3366000000001</v>
      </c>
      <c r="C1721" s="8">
        <f>[1]!i_dq_pctchange($A$1,A1721)</f>
        <v>3.9024321116414193</v>
      </c>
      <c r="D1721" s="8">
        <f>[1]!s_dq_volume("881001.WI",A1721,1000000)</f>
        <v>36607.254892999998</v>
      </c>
      <c r="E1721" s="8">
        <f>[1]!s_dq_turn($A$1,A1721)</f>
        <v>0.99060000000000004</v>
      </c>
      <c r="F1721" s="8">
        <f>[1]!s_share_freeshares($A$1,A1721,10000)</f>
        <v>154709503.78209999</v>
      </c>
      <c r="G1721" s="8">
        <f>[1]!s_val_pe_ttm($A$1,A1721)</f>
        <v>17.630100250244141</v>
      </c>
      <c r="H1721" s="8">
        <f>[1]!s_val_dividendyield2($A$1,A1721)</f>
        <v>1.5421</v>
      </c>
      <c r="I1721" s="8">
        <f>[1]!s_val_pb_lf($A$1,A1721)</f>
        <v>1.8871999979019165</v>
      </c>
      <c r="J1721" s="11">
        <f>[1]!i_val_pe_percentile("881001.WI",A1721,"2000-01-01",A1721)</f>
        <v>25.681233933161952</v>
      </c>
      <c r="K1721" s="8">
        <f>[1]!macd("881001.WI",A1721,26,12,9,1,1,1)</f>
        <v>-282.87334274647583</v>
      </c>
      <c r="L1721" s="8">
        <f>[1]!sar("881001.WI",A1721,4,"2","20","1",1)</f>
        <v>3726.1506007296107</v>
      </c>
      <c r="M1721" s="12">
        <f>[1]!kdj("881001.WI",A1721,9,3,3,1,1,1)</f>
        <v>21.099659007617632</v>
      </c>
      <c r="N1721" s="7">
        <f>[1]!rsi("881001.WI",A1721,6,1,1)</f>
        <v>34.174181975611631</v>
      </c>
      <c r="O1721" s="7">
        <f>[1]!atr("881001.WI",A1721,14,"2","1",1)</f>
        <v>178.83219285714284</v>
      </c>
      <c r="P1721" s="21">
        <f>[1]!s_dq_close("000001.SH",A1721,1)</f>
        <v>2737.6</v>
      </c>
      <c r="Q1721" s="21">
        <f>[1]!s_dq_close("399107.SZ",A1721,1)</f>
        <v>1765.999</v>
      </c>
    </row>
    <row r="1722" spans="1:17" x14ac:dyDescent="0.25">
      <c r="A1722" s="6">
        <v>42401</v>
      </c>
      <c r="B1722" s="8">
        <f>[1]!i_dq_close($A$1,A1722)</f>
        <v>3530.4041000000002</v>
      </c>
      <c r="C1722" s="8">
        <f>[1]!i_dq_pctchange($A$1,A1722)</f>
        <v>-1.5321434534207998</v>
      </c>
      <c r="D1722" s="8">
        <f>[1]!s_dq_volume("881001.WI",A1722,1000000)</f>
        <v>30897.911522000002</v>
      </c>
      <c r="E1722" s="8">
        <f>[1]!s_dq_turn($A$1,A1722)</f>
        <v>0.83579999999999999</v>
      </c>
      <c r="F1722" s="8">
        <f>[1]!s_share_freeshares($A$1,A1722,10000)</f>
        <v>154728190.5891</v>
      </c>
      <c r="G1722" s="8">
        <f>[1]!s_val_pe_ttm($A$1,A1722)</f>
        <v>17.425100326538086</v>
      </c>
      <c r="H1722" s="8">
        <f>[1]!s_val_dividendyield2($A$1,A1722)</f>
        <v>1.5648</v>
      </c>
      <c r="I1722" s="8">
        <f>[1]!s_val_pb_lf($A$1,A1722)</f>
        <v>1.8587000370025635</v>
      </c>
      <c r="J1722" s="11">
        <f>[1]!i_val_pe_percentile("881001.WI",A1722,"2000-01-01",A1722)</f>
        <v>25.032125417630429</v>
      </c>
      <c r="K1722" s="8">
        <f>[1]!macd("881001.WI",A1722,26,12,9,1,1,1)</f>
        <v>-283.7690959801439</v>
      </c>
      <c r="L1722" s="8">
        <f>[1]!sar("881001.WI",A1722,4,"2","20","1",1)</f>
        <v>3667.4041605836887</v>
      </c>
      <c r="M1722" s="12">
        <f>[1]!kdj("881001.WI",A1722,9,3,3,1,1,1)</f>
        <v>19.259961519869488</v>
      </c>
      <c r="N1722" s="7">
        <f>[1]!rsi("881001.WI",A1722,6,1,1)</f>
        <v>31.367280746282837</v>
      </c>
      <c r="O1722" s="7">
        <f>[1]!atr("881001.WI",A1722,14,"2","1",1)</f>
        <v>177.98009999999999</v>
      </c>
      <c r="P1722" s="21">
        <f>[1]!s_dq_close("000001.SH",A1722,1)</f>
        <v>2688.8539999999998</v>
      </c>
      <c r="Q1722" s="21">
        <f>[1]!s_dq_close("399107.SZ",A1722,1)</f>
        <v>1747.6990000000001</v>
      </c>
    </row>
    <row r="1723" spans="1:17" x14ac:dyDescent="0.25">
      <c r="A1723" s="6">
        <v>42402</v>
      </c>
      <c r="B1723" s="8">
        <f>[1]!i_dq_close($A$1,A1723)</f>
        <v>3646.0243</v>
      </c>
      <c r="C1723" s="8">
        <f>[1]!i_dq_pctchange($A$1,A1723)</f>
        <v>3.2749848664632992</v>
      </c>
      <c r="D1723" s="8">
        <f>[1]!s_dq_volume("881001.WI",A1723,1000000)</f>
        <v>32460.813970999996</v>
      </c>
      <c r="E1723" s="8">
        <f>[1]!s_dq_turn($A$1,A1723)</f>
        <v>0.87780000000000002</v>
      </c>
      <c r="F1723" s="8">
        <f>[1]!s_share_freeshares($A$1,A1723,10000)</f>
        <v>154857420.35620001</v>
      </c>
      <c r="G1723" s="8">
        <f>[1]!s_val_pe_ttm($A$1,A1723)</f>
        <v>17.894599914550781</v>
      </c>
      <c r="H1723" s="8">
        <f>[1]!s_val_dividendyield2($A$1,A1723)</f>
        <v>1.5218</v>
      </c>
      <c r="I1723" s="8">
        <f>[1]!s_val_pb_lf($A$1,A1723)</f>
        <v>1.9072999954223633</v>
      </c>
      <c r="J1723" s="11">
        <f>[1]!i_val_pe_percentile("881001.WI",A1723,"2000-01-01",A1723)</f>
        <v>26.721479958890033</v>
      </c>
      <c r="K1723" s="8">
        <f>[1]!macd("881001.WI",A1723,26,12,9,1,1,1)</f>
        <v>-272.01379727740323</v>
      </c>
      <c r="L1723" s="8">
        <f>[1]!sar("881001.WI",A1723,4,"2","20","1",1)</f>
        <v>3435.2220000000002</v>
      </c>
      <c r="M1723" s="12">
        <f>[1]!kdj("881001.WI",A1723,9,3,3,1,1,1)</f>
        <v>24.773510186869562</v>
      </c>
      <c r="N1723" s="7">
        <f>[1]!rsi("881001.WI",A1723,6,1,1)</f>
        <v>43.158981565319131</v>
      </c>
      <c r="O1723" s="7">
        <f>[1]!atr("881001.WI",A1723,14,"2","1",1)</f>
        <v>173.39847142857141</v>
      </c>
      <c r="P1723" s="21">
        <f>[1]!s_dq_close("000001.SH",A1723,1)</f>
        <v>2749.57</v>
      </c>
      <c r="Q1723" s="21">
        <f>[1]!s_dq_close("399107.SZ",A1723,1)</f>
        <v>1807.6880000000001</v>
      </c>
    </row>
    <row r="1724" spans="1:17" x14ac:dyDescent="0.25">
      <c r="A1724" s="6">
        <v>42403</v>
      </c>
      <c r="B1724" s="8">
        <f>[1]!i_dq_close($A$1,A1724)</f>
        <v>3651.7357999999999</v>
      </c>
      <c r="C1724" s="8">
        <f>[1]!i_dq_pctchange($A$1,A1724)</f>
        <v>0.1566500804725818</v>
      </c>
      <c r="D1724" s="8">
        <f>[1]!s_dq_volume("881001.WI",A1724,1000000)</f>
        <v>30621.382899</v>
      </c>
      <c r="E1724" s="8">
        <f>[1]!s_dq_turn($A$1,A1724)</f>
        <v>0.82809999999999995</v>
      </c>
      <c r="F1724" s="8">
        <f>[1]!s_share_freeshares($A$1,A1724,10000)</f>
        <v>154828018.09310001</v>
      </c>
      <c r="G1724" s="8">
        <f>[1]!s_val_pe_ttm($A$1,A1724)</f>
        <v>17.881500244140625</v>
      </c>
      <c r="H1724" s="8">
        <f>[1]!s_val_dividendyield2($A$1,A1724)</f>
        <v>1.5212000000000001</v>
      </c>
      <c r="I1724" s="8">
        <f>[1]!s_val_pb_lf($A$1,A1724)</f>
        <v>1.9054000377655029</v>
      </c>
      <c r="J1724" s="11">
        <f>[1]!i_val_pe_percentile("881001.WI",A1724,"2000-01-01",A1724)</f>
        <v>26.68892884664783</v>
      </c>
      <c r="K1724" s="8">
        <f>[1]!macd("881001.WI",A1724,26,12,9,1,1,1)</f>
        <v>-259.24831484901824</v>
      </c>
      <c r="L1724" s="8">
        <f>[1]!sar("881001.WI",A1724,4,"2","20","1",1)</f>
        <v>3439.6468400000003</v>
      </c>
      <c r="M1724" s="12">
        <f>[1]!kdj("881001.WI",A1724,9,3,3,1,1,1)</f>
        <v>30.493493125458514</v>
      </c>
      <c r="N1724" s="7">
        <f>[1]!rsi("881001.WI",A1724,6,1,1)</f>
        <v>43.732046814951737</v>
      </c>
      <c r="O1724" s="7">
        <f>[1]!atr("881001.WI",A1724,14,"2","1",1)</f>
        <v>160.79257142857142</v>
      </c>
      <c r="P1724" s="21">
        <f>[1]!s_dq_close("000001.SH",A1724,1)</f>
        <v>2739.2469999999998</v>
      </c>
      <c r="Q1724" s="21">
        <f>[1]!s_dq_close("399107.SZ",A1724,1)</f>
        <v>1816.2750000000001</v>
      </c>
    </row>
    <row r="1725" spans="1:17" x14ac:dyDescent="0.25">
      <c r="A1725" s="6">
        <v>42404</v>
      </c>
      <c r="B1725" s="8">
        <f>[1]!i_dq_close($A$1,A1725)</f>
        <v>3723.8562000000002</v>
      </c>
      <c r="C1725" s="8">
        <f>[1]!i_dq_pctchange($A$1,A1725)</f>
        <v>1.9749621536147344</v>
      </c>
      <c r="D1725" s="8">
        <f>[1]!s_dq_volume("881001.WI",A1725,1000000)</f>
        <v>34888.075283999999</v>
      </c>
      <c r="E1725" s="8">
        <f>[1]!s_dq_turn($A$1,A1725)</f>
        <v>0.94269999999999998</v>
      </c>
      <c r="F1725" s="8">
        <f>[1]!s_share_freeshares($A$1,A1725,10000)</f>
        <v>154841110.54949999</v>
      </c>
      <c r="G1725" s="8">
        <f>[1]!s_val_pe_ttm($A$1,A1725)</f>
        <v>18.178800582885742</v>
      </c>
      <c r="H1725" s="8">
        <f>[1]!s_val_dividendyield2($A$1,A1725)</f>
        <v>1.4950000000000001</v>
      </c>
      <c r="I1725" s="8">
        <f>[1]!s_val_pb_lf($A$1,A1725)</f>
        <v>1.9363000392913818</v>
      </c>
      <c r="J1725" s="11">
        <f>[1]!i_val_pe_percentile("881001.WI",A1725,"2000-01-01",A1725)</f>
        <v>27.580893682588599</v>
      </c>
      <c r="K1725" s="8">
        <f>[1]!macd("881001.WI",A1725,26,12,9,1,1,1)</f>
        <v>-240.5392774495831</v>
      </c>
      <c r="L1725" s="8">
        <f>[1]!sar("881001.WI",A1725,4,"2","20","1",1)</f>
        <v>3448.6670904000002</v>
      </c>
      <c r="M1725" s="12">
        <f>[1]!kdj("881001.WI",A1725,9,3,3,1,1,1)</f>
        <v>38.903285522117613</v>
      </c>
      <c r="N1725" s="7">
        <f>[1]!rsi("881001.WI",A1725,6,1,1)</f>
        <v>51.188816848581311</v>
      </c>
      <c r="O1725" s="7">
        <f>[1]!atr("881001.WI",A1725,14,"2","1",1)</f>
        <v>154.16737142857141</v>
      </c>
      <c r="P1725" s="21">
        <f>[1]!s_dq_close("000001.SH",A1725,1)</f>
        <v>2781.0230000000001</v>
      </c>
      <c r="Q1725" s="21">
        <f>[1]!s_dq_close("399107.SZ",A1725,1)</f>
        <v>1851.7639999999999</v>
      </c>
    </row>
    <row r="1726" spans="1:17" x14ac:dyDescent="0.25">
      <c r="A1726" s="6">
        <v>42405</v>
      </c>
      <c r="B1726" s="8">
        <f>[1]!i_dq_close($A$1,A1726)</f>
        <v>3687.7161000000001</v>
      </c>
      <c r="C1726" s="8">
        <f>[1]!i_dq_pctchange($A$1,A1726)</f>
        <v>-0.97050202958965159</v>
      </c>
      <c r="D1726" s="8">
        <f>[1]!s_dq_volume("881001.WI",A1726,1000000)</f>
        <v>28753.541299</v>
      </c>
      <c r="E1726" s="8">
        <f>[1]!s_dq_turn($A$1,A1726)</f>
        <v>0.77680000000000005</v>
      </c>
      <c r="F1726" s="8">
        <f>[1]!s_share_freeshares($A$1,A1726,10000)</f>
        <v>154902844.31709999</v>
      </c>
      <c r="G1726" s="8">
        <f>[1]!s_val_pe_ttm($A$1,A1726)</f>
        <v>18.026599884033203</v>
      </c>
      <c r="H1726" s="8">
        <f>[1]!s_val_dividendyield2($A$1,A1726)</f>
        <v>1.5062</v>
      </c>
      <c r="I1726" s="8">
        <f>[1]!s_val_pb_lf($A$1,A1726)</f>
        <v>1.9196000099182129</v>
      </c>
      <c r="J1726" s="11">
        <f>[1]!i_val_pe_percentile("881001.WI",A1726,"2000-01-01",A1726)</f>
        <v>27.060333761232346</v>
      </c>
      <c r="K1726" s="8">
        <f>[1]!macd("881001.WI",A1726,26,12,9,1,1,1)</f>
        <v>-226.02298230814904</v>
      </c>
      <c r="L1726" s="8">
        <f>[1]!sar("881001.WI",A1726,4,"2","20","1",1)</f>
        <v>3466.1970089760002</v>
      </c>
      <c r="M1726" s="12">
        <f>[1]!kdj("881001.WI",A1726,9,3,3,1,1,1)</f>
        <v>44.726224813464171</v>
      </c>
      <c r="N1726" s="7">
        <f>[1]!rsi("881001.WI",A1726,6,1,1)</f>
        <v>47.410675155602348</v>
      </c>
      <c r="O1726" s="7">
        <f>[1]!atr("881001.WI",A1726,14,"2","1",1)</f>
        <v>144.75797142857141</v>
      </c>
      <c r="P1726" s="21">
        <f>[1]!s_dq_close("000001.SH",A1726,1)</f>
        <v>2763.4920000000002</v>
      </c>
      <c r="Q1726" s="21">
        <f>[1]!s_dq_close("399107.SZ",A1726,1)</f>
        <v>1830.404</v>
      </c>
    </row>
    <row r="1727" spans="1:17" x14ac:dyDescent="0.25">
      <c r="A1727" s="6">
        <v>42415</v>
      </c>
      <c r="B1727" s="8">
        <f>[1]!i_dq_close($A$1,A1727)</f>
        <v>3679.7447999999999</v>
      </c>
      <c r="C1727" s="8">
        <f>[1]!i_dq_pctchange($A$1,A1727)</f>
        <v>-0.21615817985555222</v>
      </c>
      <c r="D1727" s="8">
        <f>[1]!s_dq_volume("881001.WI",A1727,1000000)</f>
        <v>26557.693718999999</v>
      </c>
      <c r="E1727" s="8">
        <f>[1]!s_dq_turn($A$1,A1727)</f>
        <v>0.71699999999999997</v>
      </c>
      <c r="F1727" s="8">
        <f>[1]!s_share_freeshares($A$1,A1727,10000)</f>
        <v>155053187.09290001</v>
      </c>
      <c r="G1727" s="8">
        <f>[1]!s_val_pe_ttm($A$1,A1727)</f>
        <v>17.948999404907227</v>
      </c>
      <c r="H1727" s="8">
        <f>[1]!s_val_dividendyield2($A$1,A1727)</f>
        <v>1.5111000000000001</v>
      </c>
      <c r="I1727" s="8">
        <f>[1]!s_val_pb_lf($A$1,A1727)</f>
        <v>1.9110000133514404</v>
      </c>
      <c r="J1727" s="11">
        <f>[1]!i_val_pe_percentile("881001.WI",A1727,"2000-01-01",A1727)</f>
        <v>26.873716632443532</v>
      </c>
      <c r="K1727" s="8">
        <f>[1]!macd("881001.WI",A1727,26,12,9,1,1,1)</f>
        <v>-212.70994329639188</v>
      </c>
      <c r="L1727" s="8">
        <f>[1]!sar("881001.WI",A1727,4,"2","20","1",1)</f>
        <v>3482.6751324374404</v>
      </c>
      <c r="M1727" s="12">
        <f>[1]!kdj("881001.WI",A1727,9,3,3,1,1,1)</f>
        <v>56.548478991701074</v>
      </c>
      <c r="N1727" s="7">
        <f>[1]!rsi("881001.WI",A1727,6,1,1)</f>
        <v>46.502231504840744</v>
      </c>
      <c r="O1727" s="7">
        <f>[1]!atr("881001.WI",A1727,14,"2","1",1)</f>
        <v>142.48357142857139</v>
      </c>
      <c r="P1727" s="21">
        <f>[1]!s_dq_close("000001.SH",A1727,1)</f>
        <v>2746.1959999999999</v>
      </c>
      <c r="Q1727" s="21">
        <f>[1]!s_dq_close("399107.SZ",A1727,1)</f>
        <v>1829.837</v>
      </c>
    </row>
    <row r="1728" spans="1:17" x14ac:dyDescent="0.25">
      <c r="A1728" s="6">
        <v>42416</v>
      </c>
      <c r="B1728" s="8">
        <f>[1]!i_dq_close($A$1,A1728)</f>
        <v>3833.1849000000002</v>
      </c>
      <c r="C1728" s="8">
        <f>[1]!i_dq_pctchange($A$1,A1728)</f>
        <v>4.1698571053079618</v>
      </c>
      <c r="D1728" s="8">
        <f>[1]!s_dq_volume("881001.WI",A1728,1000000)</f>
        <v>39479.442775000003</v>
      </c>
      <c r="E1728" s="8">
        <f>[1]!s_dq_turn($A$1,A1728)</f>
        <v>1.0659000000000001</v>
      </c>
      <c r="F1728" s="8">
        <f>[1]!s_share_freeshares($A$1,A1728,10000)</f>
        <v>155055399.76899999</v>
      </c>
      <c r="G1728" s="8">
        <f>[1]!s_val_pe_ttm($A$1,A1728)</f>
        <v>18.597999572753906</v>
      </c>
      <c r="H1728" s="8">
        <f>[1]!s_val_dividendyield2($A$1,A1728)</f>
        <v>1.4575</v>
      </c>
      <c r="I1728" s="8">
        <f>[1]!s_val_pb_lf($A$1,A1728)</f>
        <v>1.9793000221252441</v>
      </c>
      <c r="J1728" s="11">
        <f>[1]!i_val_pe_percentile("881001.WI",A1728,"2000-01-01",A1728)</f>
        <v>28.842699512445471</v>
      </c>
      <c r="K1728" s="8">
        <f>[1]!macd("881001.WI",A1728,26,12,9,1,1,1)</f>
        <v>-187.6152187909247</v>
      </c>
      <c r="L1728" s="8">
        <f>[1]!sar("881001.WI",A1728,4,"2","20","1",1)</f>
        <v>3498.1645684911941</v>
      </c>
      <c r="M1728" s="12">
        <f>[1]!kdj("881001.WI",A1728,9,3,3,1,1,1)</f>
        <v>70.351259050680156</v>
      </c>
      <c r="N1728" s="7">
        <f>[1]!rsi("881001.WI",A1728,6,1,1)</f>
        <v>62.915766506135604</v>
      </c>
      <c r="O1728" s="7">
        <f>[1]!atr("881001.WI",A1728,14,"2","1",1)</f>
        <v>146.54522857142851</v>
      </c>
      <c r="P1728" s="21">
        <f>[1]!s_dq_close("000001.SH",A1728,1)</f>
        <v>2836.5709999999999</v>
      </c>
      <c r="Q1728" s="21">
        <f>[1]!s_dq_close("399107.SZ",A1728,1)</f>
        <v>1904.973</v>
      </c>
    </row>
    <row r="1729" spans="1:17" x14ac:dyDescent="0.25">
      <c r="A1729" s="6">
        <v>42417</v>
      </c>
      <c r="B1729" s="8">
        <f>[1]!i_dq_close($A$1,A1729)</f>
        <v>3883.5524999999998</v>
      </c>
      <c r="C1729" s="8">
        <f>[1]!i_dq_pctchange($A$1,A1729)</f>
        <v>1.3139882712153954</v>
      </c>
      <c r="D1729" s="8">
        <f>[1]!s_dq_volume("881001.WI",A1729,1000000)</f>
        <v>44635.716482999997</v>
      </c>
      <c r="E1729" s="8">
        <f>[1]!s_dq_turn($A$1,A1729)</f>
        <v>1.2051000000000001</v>
      </c>
      <c r="F1729" s="8">
        <f>[1]!s_share_freeshares($A$1,A1729,10000)</f>
        <v>155087243.17379999</v>
      </c>
      <c r="G1729" s="8">
        <f>[1]!s_val_pe_ttm($A$1,A1729)</f>
        <v>18.827499389648438</v>
      </c>
      <c r="H1729" s="8">
        <f>[1]!s_val_dividendyield2($A$1,A1729)</f>
        <v>1.4390000000000001</v>
      </c>
      <c r="I1729" s="8">
        <f>[1]!s_val_pb_lf($A$1,A1729)</f>
        <v>2.0028998851776123</v>
      </c>
      <c r="J1729" s="11">
        <f>[1]!i_val_pe_percentile("881001.WI",A1729,"2000-01-01",A1729)</f>
        <v>29.374037968188816</v>
      </c>
      <c r="K1729" s="8">
        <f>[1]!macd("881001.WI",A1729,26,12,9,1,1,1)</f>
        <v>-161.79811647136012</v>
      </c>
      <c r="L1729" s="8">
        <f>[1]!sar("881001.WI",A1729,4,"2","20","1",1)</f>
        <v>3525.6302510118985</v>
      </c>
      <c r="M1729" s="12">
        <f>[1]!kdj("881001.WI",A1729,9,3,3,1,1,1)</f>
        <v>79.88275491297081</v>
      </c>
      <c r="N1729" s="7">
        <f>[1]!rsi("881001.WI",A1729,6,1,1)</f>
        <v>66.914297357996162</v>
      </c>
      <c r="O1729" s="7">
        <f>[1]!atr("881001.WI",A1729,14,"2","1",1)</f>
        <v>137.95289999999997</v>
      </c>
      <c r="P1729" s="21">
        <f>[1]!s_dq_close("000001.SH",A1729,1)</f>
        <v>2867.3380000000002</v>
      </c>
      <c r="Q1729" s="21">
        <f>[1]!s_dq_close("399107.SZ",A1729,1)</f>
        <v>1932.1559999999999</v>
      </c>
    </row>
    <row r="1730" spans="1:17" x14ac:dyDescent="0.25">
      <c r="A1730" s="6">
        <v>42418</v>
      </c>
      <c r="B1730" s="8">
        <f>[1]!i_dq_close($A$1,A1730)</f>
        <v>3872.9310999999998</v>
      </c>
      <c r="C1730" s="8">
        <f>[1]!i_dq_pctchange($A$1,A1730)</f>
        <v>-0.27349701079102173</v>
      </c>
      <c r="D1730" s="8">
        <f>[1]!s_dq_volume("881001.WI",A1730,1000000)</f>
        <v>45483.591357999998</v>
      </c>
      <c r="E1730" s="8">
        <f>[1]!s_dq_turn($A$1,A1730)</f>
        <v>1.2279</v>
      </c>
      <c r="F1730" s="8">
        <f>[1]!s_share_freeshares($A$1,A1730,10000)</f>
        <v>155114361.08340001</v>
      </c>
      <c r="G1730" s="8">
        <f>[1]!s_val_pe_ttm($A$1,A1730)</f>
        <v>18.794599533081055</v>
      </c>
      <c r="H1730" s="8">
        <f>[1]!s_val_dividendyield2($A$1,A1730)</f>
        <v>1.4419999999999999</v>
      </c>
      <c r="I1730" s="8">
        <f>[1]!s_val_pb_lf($A$1,A1730)</f>
        <v>1.9973000288009644</v>
      </c>
      <c r="J1730" s="11">
        <f>[1]!i_val_pe_percentile("881001.WI",A1730,"2000-01-01",A1730)</f>
        <v>29.315209027955884</v>
      </c>
      <c r="K1730" s="8">
        <f>[1]!macd("881001.WI",A1730,26,12,9,1,1,1)</f>
        <v>-140.57447999339547</v>
      </c>
      <c r="L1730" s="8">
        <f>[1]!sar("881001.WI",A1730,4,"2","20","1",1)</f>
        <v>3561.9001659107089</v>
      </c>
      <c r="M1730" s="12">
        <f>[1]!kdj("881001.WI",A1730,9,3,3,1,1,1)</f>
        <v>82.562886101302993</v>
      </c>
      <c r="N1730" s="7">
        <f>[1]!rsi("881001.WI",A1730,6,1,1)</f>
        <v>65.137037625852514</v>
      </c>
      <c r="O1730" s="7">
        <f>[1]!atr("881001.WI",A1730,14,"2","1",1)</f>
        <v>132.64120714285713</v>
      </c>
      <c r="P1730" s="21">
        <f>[1]!s_dq_close("000001.SH",A1730,1)</f>
        <v>2862.893</v>
      </c>
      <c r="Q1730" s="21">
        <f>[1]!s_dq_close("399107.SZ",A1730,1)</f>
        <v>1925.5619999999999</v>
      </c>
    </row>
    <row r="1731" spans="1:17" x14ac:dyDescent="0.25">
      <c r="A1731" s="6">
        <v>42419</v>
      </c>
      <c r="B1731" s="8">
        <f>[1]!i_dq_close($A$1,A1731)</f>
        <v>3884.5578999999998</v>
      </c>
      <c r="C1731" s="8">
        <f>[1]!i_dq_pctchange($A$1,A1731)</f>
        <v>0.3002067348938896</v>
      </c>
      <c r="D1731" s="8">
        <f>[1]!s_dq_volume("881001.WI",A1731,1000000)</f>
        <v>35261.571035000001</v>
      </c>
      <c r="E1731" s="8">
        <f>[1]!s_dq_turn($A$1,A1731)</f>
        <v>0.95189999999999997</v>
      </c>
      <c r="F1731" s="8">
        <f>[1]!s_share_freeshares($A$1,A1731,10000)</f>
        <v>155137232.63280001</v>
      </c>
      <c r="G1731" s="8">
        <f>[1]!s_val_pe_ttm($A$1,A1731)</f>
        <v>18.816699981689453</v>
      </c>
      <c r="H1731" s="8">
        <f>[1]!s_val_dividendyield2($A$1,A1731)</f>
        <v>1.4394</v>
      </c>
      <c r="I1731" s="8">
        <f>[1]!s_val_pb_lf($A$1,A1731)</f>
        <v>1.9996999502182007</v>
      </c>
      <c r="J1731" s="11">
        <f>[1]!i_val_pe_percentile("881001.WI",A1731,"2000-01-01",A1731)</f>
        <v>29.358974358974361</v>
      </c>
      <c r="K1731" s="8">
        <f>[1]!macd("881001.WI",A1731,26,12,9,1,1,1)</f>
        <v>-121.41679238252937</v>
      </c>
      <c r="L1731" s="8">
        <f>[1]!sar("881001.WI",A1731,4,"2","20","1",1)</f>
        <v>3605.7579020014236</v>
      </c>
      <c r="M1731" s="12">
        <f>[1]!kdj("881001.WI",A1731,9,3,3,1,1,1)</f>
        <v>84.764064773120836</v>
      </c>
      <c r="N1731" s="7">
        <f>[1]!rsi("881001.WI",A1731,6,1,1)</f>
        <v>66.312373719069683</v>
      </c>
      <c r="O1731" s="7">
        <f>[1]!atr("881001.WI",A1731,14,"2","1",1)</f>
        <v>131.77837142857143</v>
      </c>
      <c r="P1731" s="21">
        <f>[1]!s_dq_close("000001.SH",A1731,1)</f>
        <v>2860.0210000000002</v>
      </c>
      <c r="Q1731" s="21">
        <f>[1]!s_dq_close("399107.SZ",A1731,1)</f>
        <v>1935.0630000000001</v>
      </c>
    </row>
    <row r="1732" spans="1:17" x14ac:dyDescent="0.25">
      <c r="A1732" s="6">
        <v>42422</v>
      </c>
      <c r="B1732" s="8">
        <f>[1]!i_dq_close($A$1,A1732)</f>
        <v>3976.8389000000002</v>
      </c>
      <c r="C1732" s="8">
        <f>[1]!i_dq_pctchange($A$1,A1732)</f>
        <v>2.375585649012991</v>
      </c>
      <c r="D1732" s="8">
        <f>[1]!s_dq_volume("881001.WI",A1732,1000000)</f>
        <v>46663.032290000003</v>
      </c>
      <c r="E1732" s="8">
        <f>[1]!s_dq_turn($A$1,A1732)</f>
        <v>1.2592000000000001</v>
      </c>
      <c r="F1732" s="8">
        <f>[1]!s_share_freeshares($A$1,A1732,10000)</f>
        <v>155171605.5077</v>
      </c>
      <c r="G1732" s="8">
        <f>[1]!s_val_pe_ttm($A$1,A1732)</f>
        <v>19.236200332641602</v>
      </c>
      <c r="H1732" s="8">
        <f>[1]!s_val_dividendyield2($A$1,A1732)</f>
        <v>1.4081999999999999</v>
      </c>
      <c r="I1732" s="8">
        <f>[1]!s_val_pb_lf($A$1,A1732)</f>
        <v>2.0443000793457031</v>
      </c>
      <c r="J1732" s="11">
        <f>[1]!i_val_pe_percentile("881001.WI",A1732,"2000-01-01",A1732)</f>
        <v>30.581902076390673</v>
      </c>
      <c r="K1732" s="8">
        <f>[1]!macd("881001.WI",A1732,26,12,9,1,1,1)</f>
        <v>-97.662093628916864</v>
      </c>
      <c r="L1732" s="8">
        <f>[1]!sar("881001.WI",A1732,4,"2","20","1",1)</f>
        <v>3644.3527097612528</v>
      </c>
      <c r="M1732" s="12">
        <f>[1]!kdj("881001.WI",A1732,9,3,3,1,1,1)</f>
        <v>89.42675293214829</v>
      </c>
      <c r="N1732" s="7">
        <f>[1]!rsi("881001.WI",A1732,6,1,1)</f>
        <v>74.500189674331708</v>
      </c>
      <c r="O1732" s="7">
        <f>[1]!atr("881001.WI",A1732,14,"2","1",1)</f>
        <v>117.30125714285714</v>
      </c>
      <c r="P1732" s="21">
        <f>[1]!s_dq_close("000001.SH",A1732,1)</f>
        <v>2927.1750000000002</v>
      </c>
      <c r="Q1732" s="21">
        <f>[1]!s_dq_close("399107.SZ",A1732,1)</f>
        <v>1974.527</v>
      </c>
    </row>
    <row r="1733" spans="1:17" x14ac:dyDescent="0.25">
      <c r="A1733" s="6">
        <v>42423</v>
      </c>
      <c r="B1733" s="8">
        <f>[1]!i_dq_close($A$1,A1733)</f>
        <v>3945.3136</v>
      </c>
      <c r="C1733" s="8">
        <f>[1]!i_dq_pctchange($A$1,A1733)</f>
        <v>-0.79272258174703136</v>
      </c>
      <c r="D1733" s="8">
        <f>[1]!s_dq_volume("881001.WI",A1733,1000000)</f>
        <v>42674.550152000003</v>
      </c>
      <c r="E1733" s="8">
        <f>[1]!s_dq_turn($A$1,A1733)</f>
        <v>1.1516</v>
      </c>
      <c r="F1733" s="8">
        <f>[1]!s_share_freeshares($A$1,A1733,10000)</f>
        <v>155191965.79069999</v>
      </c>
      <c r="G1733" s="8">
        <f>[1]!s_val_pe_ttm($A$1,A1733)</f>
        <v>19.092800140380859</v>
      </c>
      <c r="H1733" s="8">
        <f>[1]!s_val_dividendyield2($A$1,A1733)</f>
        <v>1.4180999999999999</v>
      </c>
      <c r="I1733" s="8">
        <f>[1]!s_val_pb_lf($A$1,A1733)</f>
        <v>2.0288999080657959</v>
      </c>
      <c r="J1733" s="11">
        <f>[1]!i_val_pe_percentile("881001.WI",A1733,"2000-01-01",A1733)</f>
        <v>30.240902101486416</v>
      </c>
      <c r="K1733" s="8">
        <f>[1]!macd("881001.WI",A1733,26,12,9,1,1,1)</f>
        <v>-80.452742826184021</v>
      </c>
      <c r="L1733" s="8">
        <f>[1]!sar("881001.WI",A1733,4,"2","20","1",1)</f>
        <v>3691.6324443946773</v>
      </c>
      <c r="M1733" s="12">
        <f>[1]!kdj("881001.WI",A1733,9,3,3,1,1,1)</f>
        <v>89.895901139410455</v>
      </c>
      <c r="N1733" s="7">
        <f>[1]!rsi("881001.WI",A1733,6,1,1)</f>
        <v>67.74972907929056</v>
      </c>
      <c r="O1733" s="7">
        <f>[1]!atr("881001.WI",A1733,14,"2","1",1)</f>
        <v>107.90589999999997</v>
      </c>
      <c r="P1733" s="21">
        <f>[1]!s_dq_close("000001.SH",A1733,1)</f>
        <v>2903.3310000000001</v>
      </c>
      <c r="Q1733" s="21">
        <f>[1]!s_dq_close("399107.SZ",A1733,1)</f>
        <v>1963.0409999999999</v>
      </c>
    </row>
    <row r="1734" spans="1:17" x14ac:dyDescent="0.25">
      <c r="A1734" s="6">
        <v>42424</v>
      </c>
      <c r="B1734" s="8">
        <f>[1]!i_dq_close($A$1,A1734)</f>
        <v>3966.3444</v>
      </c>
      <c r="C1734" s="8">
        <f>[1]!i_dq_pctchange($A$1,A1734)</f>
        <v>0.53305775236726427</v>
      </c>
      <c r="D1734" s="8">
        <f>[1]!s_dq_volume("881001.WI",A1734,1000000)</f>
        <v>43445.179192000003</v>
      </c>
      <c r="E1734" s="8">
        <f>[1]!s_dq_turn($A$1,A1734)</f>
        <v>1.1722999999999999</v>
      </c>
      <c r="F1734" s="8">
        <f>[1]!s_share_freeshares($A$1,A1734,10000)</f>
        <v>155209816.9955</v>
      </c>
      <c r="G1734" s="8">
        <f>[1]!s_val_pe_ttm($A$1,A1734)</f>
        <v>19.18950080871582</v>
      </c>
      <c r="H1734" s="8">
        <f>[1]!s_val_dividendyield2($A$1,A1734)</f>
        <v>1.411</v>
      </c>
      <c r="I1734" s="8">
        <f>[1]!s_val_pb_lf($A$1,A1734)</f>
        <v>2.0390999317169189</v>
      </c>
      <c r="J1734" s="11">
        <f>[1]!i_val_pe_percentile("881001.WI",A1734,"2000-01-01",A1734)</f>
        <v>30.540609787343069</v>
      </c>
      <c r="K1734" s="8">
        <f>[1]!macd("881001.WI",A1734,26,12,9,1,1,1)</f>
        <v>-64.375122193544939</v>
      </c>
      <c r="L1734" s="8">
        <f>[1]!sar("881001.WI",A1734,4,"2","20","1",1)</f>
        <v>3738.3897972915288</v>
      </c>
      <c r="M1734" s="12">
        <f>[1]!kdj("881001.WI",A1734,9,3,3,1,1,1)</f>
        <v>91.875356260067974</v>
      </c>
      <c r="N1734" s="7">
        <f>[1]!rsi("881001.WI",A1734,6,1,1)</f>
        <v>69.930827746090614</v>
      </c>
      <c r="O1734" s="7">
        <f>[1]!atr("881001.WI",A1734,14,"2","1",1)</f>
        <v>103.24240714285712</v>
      </c>
      <c r="P1734" s="21">
        <f>[1]!s_dq_close("000001.SH",A1734,1)</f>
        <v>2928.8960000000002</v>
      </c>
      <c r="Q1734" s="21">
        <f>[1]!s_dq_close("399107.SZ",A1734,1)</f>
        <v>1962.3050000000001</v>
      </c>
    </row>
    <row r="1735" spans="1:17" x14ac:dyDescent="0.25">
      <c r="A1735" s="6">
        <v>42425</v>
      </c>
      <c r="B1735" s="8">
        <f>[1]!i_dq_close($A$1,A1735)</f>
        <v>3654.3998000000001</v>
      </c>
      <c r="C1735" s="8">
        <f>[1]!i_dq_pctchange($A$1,A1735)</f>
        <v>-7.8647885443331598</v>
      </c>
      <c r="D1735" s="8">
        <f>[1]!s_dq_volume("881001.WI",A1735,1000000)</f>
        <v>53815.244370000008</v>
      </c>
      <c r="E1735" s="8">
        <f>[1]!s_dq_turn($A$1,A1735)</f>
        <v>1.4508000000000001</v>
      </c>
      <c r="F1735" s="8">
        <f>[1]!s_share_freeshares($A$1,A1735,10000)</f>
        <v>155266781.91940001</v>
      </c>
      <c r="G1735" s="8">
        <f>[1]!s_val_pe_ttm($A$1,A1735)</f>
        <v>17.903499603271484</v>
      </c>
      <c r="H1735" s="8">
        <f>[1]!s_val_dividendyield2($A$1,A1735)</f>
        <v>1.5141</v>
      </c>
      <c r="I1735" s="8">
        <f>[1]!s_val_pb_lf($A$1,A1735)</f>
        <v>1.9035999774932861</v>
      </c>
      <c r="J1735" s="11">
        <f>[1]!i_val_pe_percentile("881001.WI",A1735,"2000-01-01",A1735)</f>
        <v>26.716188524590162</v>
      </c>
      <c r="K1735" s="8">
        <f>[1]!macd("881001.WI",A1735,26,12,9,1,1,1)</f>
        <v>-75.929545661494103</v>
      </c>
      <c r="L1735" s="8">
        <f>[1]!sar("881001.WI",A1735,4,"2","20","1",1)</f>
        <v>3983.8658999999998</v>
      </c>
      <c r="M1735" s="12">
        <f>[1]!kdj("881001.WI",A1735,9,3,3,1,1,1)</f>
        <v>68.473402010727028</v>
      </c>
      <c r="N1735" s="7">
        <f>[1]!rsi("881001.WI",A1735,6,1,1)</f>
        <v>31.732308114944185</v>
      </c>
      <c r="O1735" s="7">
        <f>[1]!atr("881001.WI",A1735,14,"2","1",1)</f>
        <v>113.77280714285715</v>
      </c>
      <c r="P1735" s="21">
        <f>[1]!s_dq_close("000001.SH",A1735,1)</f>
        <v>2741.2449999999999</v>
      </c>
      <c r="Q1735" s="21">
        <f>[1]!s_dq_close("399107.SZ",A1735,1)</f>
        <v>1817.9269999999999</v>
      </c>
    </row>
    <row r="1736" spans="1:17" x14ac:dyDescent="0.25">
      <c r="A1736" s="6">
        <v>42426</v>
      </c>
      <c r="B1736" s="8">
        <f>[1]!i_dq_close($A$1,A1736)</f>
        <v>3667.6167</v>
      </c>
      <c r="C1736" s="8">
        <f>[1]!i_dq_pctchange($A$1,A1736)</f>
        <v>0.36167088231561018</v>
      </c>
      <c r="D1736" s="8">
        <f>[1]!s_dq_volume("881001.WI",A1736,1000000)</f>
        <v>39828.386111</v>
      </c>
      <c r="E1736" s="8">
        <f>[1]!s_dq_turn($A$1,A1736)</f>
        <v>1.0736000000000001</v>
      </c>
      <c r="F1736" s="8">
        <f>[1]!s_share_freeshares($A$1,A1736,10000)</f>
        <v>155240244.9043</v>
      </c>
      <c r="G1736" s="8">
        <f>[1]!s_val_pe_ttm($A$1,A1736)</f>
        <v>17.995000839233398</v>
      </c>
      <c r="H1736" s="8">
        <f>[1]!s_val_dividendyield2($A$1,A1736)</f>
        <v>1.5065</v>
      </c>
      <c r="I1736" s="8">
        <f>[1]!s_val_pb_lf($A$1,A1736)</f>
        <v>1.9140000343322754</v>
      </c>
      <c r="J1736" s="11">
        <f>[1]!i_val_pe_percentile("881001.WI",A1736,"2000-01-01",A1736)</f>
        <v>27.016645326504481</v>
      </c>
      <c r="K1736" s="8">
        <f>[1]!macd("881001.WI",A1736,26,12,9,1,1,1)</f>
        <v>-83.062523071864234</v>
      </c>
      <c r="L1736" s="8">
        <f>[1]!sar("881001.WI",A1736,4,"2","20","1",1)</f>
        <v>3976.945972</v>
      </c>
      <c r="M1736" s="12">
        <f>[1]!kdj("881001.WI",A1736,9,3,3,1,1,1)</f>
        <v>52.367113261831896</v>
      </c>
      <c r="N1736" s="7">
        <f>[1]!rsi("881001.WI",A1736,6,1,1)</f>
        <v>33.577024346125967</v>
      </c>
      <c r="O1736" s="7">
        <f>[1]!atr("881001.WI",A1736,14,"2","1",1)</f>
        <v>113.7432142857143</v>
      </c>
      <c r="P1736" s="21">
        <f>[1]!s_dq_close("000001.SH",A1736,1)</f>
        <v>2767.21</v>
      </c>
      <c r="Q1736" s="21">
        <f>[1]!s_dq_close("399107.SZ",A1736,1)</f>
        <v>1815.645</v>
      </c>
    </row>
    <row r="1737" spans="1:17" x14ac:dyDescent="0.25">
      <c r="A1737" s="6">
        <v>42429</v>
      </c>
      <c r="B1737" s="8">
        <f>[1]!i_dq_close($A$1,A1737)</f>
        <v>3489.0275999999999</v>
      </c>
      <c r="C1737" s="8">
        <f>[1]!i_dq_pctchange($A$1,A1737)</f>
        <v>-4.8693501695528916</v>
      </c>
      <c r="D1737" s="8">
        <f>[1]!s_dq_volume("881001.WI",A1737,1000000)</f>
        <v>41452.964767999998</v>
      </c>
      <c r="E1737" s="8">
        <f>[1]!s_dq_turn($A$1,A1737)</f>
        <v>1.1173999999999999</v>
      </c>
      <c r="F1737" s="8">
        <f>[1]!s_share_freeshares($A$1,A1737,10000)</f>
        <v>155248383.25009999</v>
      </c>
      <c r="G1737" s="8">
        <f>[1]!s_val_pe_ttm($A$1,A1737)</f>
        <v>17.351200103759766</v>
      </c>
      <c r="H1737" s="8">
        <f>[1]!s_val_dividendyield2($A$1,A1737)</f>
        <v>1.5737000000000001</v>
      </c>
      <c r="I1737" s="8">
        <f>[1]!s_val_pb_lf($A$1,A1737)</f>
        <v>1.8440999984741211</v>
      </c>
      <c r="J1737" s="11">
        <f>[1]!i_val_pe_percentile("881001.WI",A1737,"2000-01-01",A1737)</f>
        <v>24.833589349718384</v>
      </c>
      <c r="K1737" s="8">
        <f>[1]!macd("881001.WI",A1737,26,12,9,1,1,1)</f>
        <v>-101.95088060908483</v>
      </c>
      <c r="L1737" s="8">
        <f>[1]!sar("881001.WI",A1737,4,"2","20","1",1)</f>
        <v>3961.3797051199999</v>
      </c>
      <c r="M1737" s="12">
        <f>[1]!kdj("881001.WI",A1737,9,3,3,1,1,1)</f>
        <v>38.318980501009108</v>
      </c>
      <c r="N1737" s="7">
        <f>[1]!rsi("881001.WI",A1737,6,1,1)</f>
        <v>23.347403634788254</v>
      </c>
      <c r="O1737" s="7">
        <f>[1]!atr("881001.WI",A1737,14,"2","1",1)</f>
        <v>121.52001428571432</v>
      </c>
      <c r="P1737" s="21">
        <f>[1]!s_dq_close("000001.SH",A1737,1)</f>
        <v>2687.9789999999998</v>
      </c>
      <c r="Q1737" s="21">
        <f>[1]!s_dq_close("399107.SZ",A1737,1)</f>
        <v>1717.9929999999999</v>
      </c>
    </row>
    <row r="1738" spans="1:17" x14ac:dyDescent="0.25">
      <c r="A1738" s="6">
        <v>42430</v>
      </c>
      <c r="B1738" s="8">
        <f>[1]!i_dq_close($A$1,A1738)</f>
        <v>3569.2033999999999</v>
      </c>
      <c r="C1738" s="8">
        <f>[1]!i_dq_pctchange($A$1,A1738)</f>
        <v>2.2979411226210988</v>
      </c>
      <c r="D1738" s="8">
        <f>[1]!s_dq_volume("881001.WI",A1738,1000000)</f>
        <v>39625.646433000002</v>
      </c>
      <c r="E1738" s="8">
        <f>[1]!s_dq_turn($A$1,A1738)</f>
        <v>1.0679000000000001</v>
      </c>
      <c r="F1738" s="8">
        <f>[1]!s_share_freeshares($A$1,A1738,10000)</f>
        <v>155316929.3583</v>
      </c>
      <c r="G1738" s="8">
        <f>[1]!s_val_pe_ttm($A$1,A1738)</f>
        <v>17.672500610351563</v>
      </c>
      <c r="H1738" s="8">
        <f>[1]!s_val_dividendyield2($A$1,A1738)</f>
        <v>1.5430999999999999</v>
      </c>
      <c r="I1738" s="8">
        <f>[1]!s_val_pb_lf($A$1,A1738)</f>
        <v>1.878600001335144</v>
      </c>
      <c r="J1738" s="11">
        <f>[1]!i_val_pe_percentile("881001.WI",A1738,"2000-01-01",A1738)</f>
        <v>25.799846429485541</v>
      </c>
      <c r="K1738" s="8">
        <f>[1]!macd("881001.WI",A1738,26,12,9,1,1,1)</f>
        <v>-109.19182761848515</v>
      </c>
      <c r="L1738" s="8">
        <f>[1]!sar("881001.WI",A1738,4,"2","20","1",1)</f>
        <v>3929.6578188128001</v>
      </c>
      <c r="M1738" s="12">
        <f>[1]!kdj("881001.WI",A1738,9,3,3,1,1,1)</f>
        <v>33.802257483461652</v>
      </c>
      <c r="N1738" s="7">
        <f>[1]!rsi("881001.WI",A1738,6,1,1)</f>
        <v>34.154585528299016</v>
      </c>
      <c r="O1738" s="7">
        <f>[1]!atr("881001.WI",A1738,14,"2","1",1)</f>
        <v>125.81832142857148</v>
      </c>
      <c r="P1738" s="21">
        <f>[1]!s_dq_close("000001.SH",A1738,1)</f>
        <v>2733.17</v>
      </c>
      <c r="Q1738" s="21">
        <f>[1]!s_dq_close("399107.SZ",A1738,1)</f>
        <v>1757.924</v>
      </c>
    </row>
    <row r="1739" spans="1:17" x14ac:dyDescent="0.25">
      <c r="A1739" s="6">
        <v>42431</v>
      </c>
      <c r="B1739" s="8">
        <f>[1]!i_dq_close($A$1,A1739)</f>
        <v>3752.4739</v>
      </c>
      <c r="C1739" s="8">
        <f>[1]!i_dq_pctchange($A$1,A1739)</f>
        <v>5.1347732101790582</v>
      </c>
      <c r="D1739" s="8">
        <f>[1]!s_dq_volume("881001.WI",A1739,1000000)</f>
        <v>53912.554686000003</v>
      </c>
      <c r="E1739" s="8">
        <f>[1]!s_dq_turn($A$1,A1739)</f>
        <v>1.4527000000000001</v>
      </c>
      <c r="F1739" s="8">
        <f>[1]!s_share_freeshares($A$1,A1739,10000)</f>
        <v>155325146.57390001</v>
      </c>
      <c r="G1739" s="8">
        <f>[1]!s_val_pe_ttm($A$1,A1739)</f>
        <v>18.438899993896484</v>
      </c>
      <c r="H1739" s="8">
        <f>[1]!s_val_dividendyield2($A$1,A1739)</f>
        <v>1.4773000000000001</v>
      </c>
      <c r="I1739" s="8">
        <f>[1]!s_val_pb_lf($A$1,A1739)</f>
        <v>1.9608000516891479</v>
      </c>
      <c r="J1739" s="11">
        <f>[1]!i_val_pe_percentile("881001.WI",A1739,"2000-01-01",A1739)</f>
        <v>28.300921187308088</v>
      </c>
      <c r="K1739" s="8">
        <f>[1]!macd("881001.WI",A1739,26,12,9,1,1,1)</f>
        <v>-99.000713992019882</v>
      </c>
      <c r="L1739" s="8">
        <f>[1]!sar("881001.WI",A1739,4,"2","20","1",1)</f>
        <v>3899.839245684032</v>
      </c>
      <c r="M1739" s="12">
        <f>[1]!kdj("881001.WI",A1739,9,3,3,1,1,1)</f>
        <v>41.874546171993138</v>
      </c>
      <c r="N1739" s="7">
        <f>[1]!rsi("881001.WI",A1739,6,1,1)</f>
        <v>52.51774592093409</v>
      </c>
      <c r="O1739" s="7">
        <f>[1]!atr("881001.WI",A1739,14,"2","1",1)</f>
        <v>133.32228571428575</v>
      </c>
      <c r="P1739" s="21">
        <f>[1]!s_dq_close("000001.SH",A1739,1)</f>
        <v>2849.681</v>
      </c>
      <c r="Q1739" s="21">
        <f>[1]!s_dq_close("399107.SZ",A1739,1)</f>
        <v>1840.808</v>
      </c>
    </row>
    <row r="1740" spans="1:17" x14ac:dyDescent="0.25">
      <c r="A1740" s="6">
        <v>42432</v>
      </c>
      <c r="B1740" s="8">
        <f>[1]!i_dq_close($A$1,A1740)</f>
        <v>3762.4096</v>
      </c>
      <c r="C1740" s="8">
        <f>[1]!i_dq_pctchange($A$1,A1740)</f>
        <v>0.26477732463375686</v>
      </c>
      <c r="D1740" s="8">
        <f>[1]!s_dq_volume("881001.WI",A1740,1000000)</f>
        <v>57493.598284</v>
      </c>
      <c r="E1740" s="8">
        <f>[1]!s_dq_turn($A$1,A1740)</f>
        <v>1.5486</v>
      </c>
      <c r="F1740" s="8">
        <f>[1]!s_share_freeshares($A$1,A1740,10000)</f>
        <v>155471074.56720001</v>
      </c>
      <c r="G1740" s="8">
        <f>[1]!s_val_pe_ttm($A$1,A1740)</f>
        <v>18.465700149536133</v>
      </c>
      <c r="H1740" s="8">
        <f>[1]!s_val_dividendyield2($A$1,A1740)</f>
        <v>1.4751000000000001</v>
      </c>
      <c r="I1740" s="8">
        <f>[1]!s_val_pb_lf($A$1,A1740)</f>
        <v>1.9635000228881836</v>
      </c>
      <c r="J1740" s="11">
        <f>[1]!i_val_pe_percentile("881001.WI",A1740,"2000-01-01",A1740)</f>
        <v>28.421591199795344</v>
      </c>
      <c r="K1740" s="8">
        <f>[1]!macd("881001.WI",A1740,26,12,9,1,1,1)</f>
        <v>-89.095418541177423</v>
      </c>
      <c r="L1740" s="8">
        <f>[1]!sar("881001.WI",A1740,4,"2","20","1",1)</f>
        <v>3871.8097869429903</v>
      </c>
      <c r="M1740" s="12">
        <f>[1]!kdj("881001.WI",A1740,9,3,3,1,1,1)</f>
        <v>47.856941764158528</v>
      </c>
      <c r="N1740" s="7">
        <f>[1]!rsi("881001.WI",A1740,6,1,1)</f>
        <v>53.363865202538094</v>
      </c>
      <c r="O1740" s="7">
        <f>[1]!atr("881001.WI",A1740,14,"2","1",1)</f>
        <v>134.75930714285718</v>
      </c>
      <c r="P1740" s="21">
        <f>[1]!s_dq_close("000001.SH",A1740,1)</f>
        <v>2859.7579999999998</v>
      </c>
      <c r="Q1740" s="21">
        <f>[1]!s_dq_close("399107.SZ",A1740,1)</f>
        <v>1838.2829999999999</v>
      </c>
    </row>
    <row r="1741" spans="1:17" x14ac:dyDescent="0.25">
      <c r="A1741" s="6">
        <v>42433</v>
      </c>
      <c r="B1741" s="8">
        <f>[1]!i_dq_close($A$1,A1741)</f>
        <v>3704.7442999999998</v>
      </c>
      <c r="C1741" s="8">
        <f>[1]!i_dq_pctchange($A$1,A1741)</f>
        <v>-1.5326693829401274</v>
      </c>
      <c r="D1741" s="8">
        <f>[1]!s_dq_volume("881001.WI",A1741,1000000)</f>
        <v>57186.445701999997</v>
      </c>
      <c r="E1741" s="8">
        <f>[1]!s_dq_turn($A$1,A1741)</f>
        <v>1.5403</v>
      </c>
      <c r="F1741" s="8">
        <f>[1]!s_share_freeshares($A$1,A1741,10000)</f>
        <v>155485130.11880001</v>
      </c>
      <c r="G1741" s="8">
        <f>[1]!s_val_pe_ttm($A$1,A1741)</f>
        <v>18.347099304199219</v>
      </c>
      <c r="H1741" s="8">
        <f>[1]!s_val_dividendyield2($A$1,A1741)</f>
        <v>1.49</v>
      </c>
      <c r="I1741" s="8">
        <f>[1]!s_val_pb_lf($A$1,A1741)</f>
        <v>1.950700044631958</v>
      </c>
      <c r="J1741" s="11">
        <f>[1]!i_val_pe_percentile("881001.WI",A1741,"2000-01-01",A1741)</f>
        <v>28.132992327365731</v>
      </c>
      <c r="K1741" s="8">
        <f>[1]!macd("881001.WI",A1741,26,12,9,1,1,1)</f>
        <v>-84.919607933922634</v>
      </c>
      <c r="L1741" s="8">
        <f>[1]!sar("881001.WI",A1741,4,"2","20","1",1)</f>
        <v>3845.462095726411</v>
      </c>
      <c r="M1741" s="12">
        <f>[1]!kdj("881001.WI",A1741,9,3,3,1,1,1)</f>
        <v>48.357848057257172</v>
      </c>
      <c r="N1741" s="7">
        <f>[1]!rsi("881001.WI",A1741,6,1,1)</f>
        <v>47.472213333819113</v>
      </c>
      <c r="O1741" s="7">
        <f>[1]!atr("881001.WI",A1741,14,"2","1",1)</f>
        <v>134.70156428571434</v>
      </c>
      <c r="P1741" s="21">
        <f>[1]!s_dq_close("000001.SH",A1741,1)</f>
        <v>2874.1469999999999</v>
      </c>
      <c r="Q1741" s="21">
        <f>[1]!s_dq_close("399107.SZ",A1741,1)</f>
        <v>1784.64</v>
      </c>
    </row>
    <row r="1742" spans="1:17" x14ac:dyDescent="0.25">
      <c r="A1742" s="6">
        <v>42436</v>
      </c>
      <c r="B1742" s="8">
        <f>[1]!i_dq_close($A$1,A1742)</f>
        <v>3766.2096000000001</v>
      </c>
      <c r="C1742" s="8">
        <f>[1]!i_dq_pctchange($A$1,A1742)</f>
        <v>1.6590969584594624</v>
      </c>
      <c r="D1742" s="8">
        <f>[1]!s_dq_volume("881001.WI",A1742,1000000)</f>
        <v>41528.966554999999</v>
      </c>
      <c r="E1742" s="8">
        <f>[1]!s_dq_turn($A$1,A1742)</f>
        <v>1.1185</v>
      </c>
      <c r="F1742" s="8">
        <f>[1]!s_share_freeshares($A$1,A1742,10000)</f>
        <v>155519201.24149999</v>
      </c>
      <c r="G1742" s="8">
        <f>[1]!s_val_pe_ttm($A$1,A1742)</f>
        <v>18.55620002746582</v>
      </c>
      <c r="H1742" s="8">
        <f>[1]!s_val_dividendyield2($A$1,A1742)</f>
        <v>1.4702999999999999</v>
      </c>
      <c r="I1742" s="8">
        <f>[1]!s_val_pb_lf($A$1,A1742)</f>
        <v>1.9763000011444092</v>
      </c>
      <c r="J1742" s="11">
        <f>[1]!i_val_pe_percentile("881001.WI",A1742,"2000-01-01",A1742)</f>
        <v>28.790590641779595</v>
      </c>
      <c r="K1742" s="8">
        <f>[1]!macd("881001.WI",A1742,26,12,9,1,1,1)</f>
        <v>-75.777001812182334</v>
      </c>
      <c r="L1742" s="8">
        <f>[1]!sar("881001.WI",A1742,4,"2","20","1",1)</f>
        <v>3821.4527239828262</v>
      </c>
      <c r="M1742" s="12">
        <f>[1]!kdj("881001.WI",A1742,9,3,3,1,1,1)</f>
        <v>52.800649174535941</v>
      </c>
      <c r="N1742" s="7">
        <f>[1]!rsi("881001.WI",A1742,6,1,1)</f>
        <v>53.972124538388933</v>
      </c>
      <c r="O1742" s="7">
        <f>[1]!atr("881001.WI",A1742,14,"2","1",1)</f>
        <v>129.54957142857148</v>
      </c>
      <c r="P1742" s="21">
        <f>[1]!s_dq_close("000001.SH",A1742,1)</f>
        <v>2897.34</v>
      </c>
      <c r="Q1742" s="21">
        <f>[1]!s_dq_close("399107.SZ",A1742,1)</f>
        <v>1821.0309999999999</v>
      </c>
    </row>
    <row r="1743" spans="1:17" x14ac:dyDescent="0.25">
      <c r="A1743" s="6">
        <v>42437</v>
      </c>
      <c r="B1743" s="8">
        <f>[1]!i_dq_close($A$1,A1743)</f>
        <v>3783.1705000000002</v>
      </c>
      <c r="C1743" s="8">
        <f>[1]!i_dq_pctchange($A$1,A1743)</f>
        <v>0.45034402758678216</v>
      </c>
      <c r="D1743" s="8">
        <f>[1]!s_dq_volume("881001.WI",A1743,1000000)</f>
        <v>46344.834481999998</v>
      </c>
      <c r="E1743" s="8">
        <f>[1]!s_dq_turn($A$1,A1743)</f>
        <v>1.248</v>
      </c>
      <c r="F1743" s="8">
        <f>[1]!s_share_freeshares($A$1,A1743,10000)</f>
        <v>155553860.20210001</v>
      </c>
      <c r="G1743" s="8">
        <f>[1]!s_val_pe_ttm($A$1,A1743)</f>
        <v>18.60460090637207</v>
      </c>
      <c r="H1743" s="8">
        <f>[1]!s_val_dividendyield2($A$1,A1743)</f>
        <v>1.4657</v>
      </c>
      <c r="I1743" s="8">
        <f>[1]!s_val_pb_lf($A$1,A1743)</f>
        <v>1.9818999767303467</v>
      </c>
      <c r="J1743" s="11">
        <f>[1]!i_val_pe_percentile("881001.WI",A1743,"2000-01-01",A1743)</f>
        <v>28.962167689161554</v>
      </c>
      <c r="K1743" s="8">
        <f>[1]!macd("881001.WI",A1743,26,12,9,1,1,1)</f>
        <v>-66.397429473928241</v>
      </c>
      <c r="L1743" s="8">
        <f>[1]!sar("881001.WI",A1743,4,"2","20","1",1)</f>
        <v>3806.0142125438565</v>
      </c>
      <c r="M1743" s="12">
        <f>[1]!kdj("881001.WI",A1743,9,3,3,1,1,1)</f>
        <v>57.488282772967096</v>
      </c>
      <c r="N1743" s="7">
        <f>[1]!rsi("881001.WI",A1743,6,1,1)</f>
        <v>55.783878025183618</v>
      </c>
      <c r="O1743" s="7">
        <f>[1]!atr("881001.WI",A1743,14,"2","1",1)</f>
        <v>135.78882857142861</v>
      </c>
      <c r="P1743" s="21">
        <f>[1]!s_dq_close("000001.SH",A1743,1)</f>
        <v>2901.3870000000002</v>
      </c>
      <c r="Q1743" s="21">
        <f>[1]!s_dq_close("399107.SZ",A1743,1)</f>
        <v>1830.415</v>
      </c>
    </row>
    <row r="1744" spans="1:17" x14ac:dyDescent="0.25">
      <c r="A1744" s="6">
        <v>42438</v>
      </c>
      <c r="B1744" s="8">
        <f>[1]!i_dq_close($A$1,A1744)</f>
        <v>3707.6230999999998</v>
      </c>
      <c r="C1744" s="8">
        <f>[1]!i_dq_pctchange($A$1,A1744)</f>
        <v>-1.9969335244076465</v>
      </c>
      <c r="D1744" s="8">
        <f>[1]!s_dq_volume("881001.WI",A1744,1000000)</f>
        <v>36293.934205999998</v>
      </c>
      <c r="E1744" s="8">
        <f>[1]!s_dq_turn($A$1,A1744)</f>
        <v>0.97729999999999995</v>
      </c>
      <c r="F1744" s="8">
        <f>[1]!s_share_freeshares($A$1,A1744,10000)</f>
        <v>155560492.73750001</v>
      </c>
      <c r="G1744" s="8">
        <f>[1]!s_val_pe_ttm($A$1,A1744)</f>
        <v>18.318300247192383</v>
      </c>
      <c r="H1744" s="8">
        <f>[1]!s_val_dividendyield2($A$1,A1744)</f>
        <v>1.4905999999999999</v>
      </c>
      <c r="I1744" s="8">
        <f>[1]!s_val_pb_lf($A$1,A1744)</f>
        <v>1.9508999586105347</v>
      </c>
      <c r="J1744" s="11">
        <f>[1]!i_val_pe_percentile("881001.WI",A1744,"2000-01-01",A1744)</f>
        <v>28.034755941732687</v>
      </c>
      <c r="K1744" s="8">
        <f>[1]!macd("881001.WI",A1744,26,12,9,1,1,1)</f>
        <v>-64.318669043968839</v>
      </c>
      <c r="L1744" s="8">
        <f>[1]!sar("881001.WI",A1744,4,"2","20","1",1)</f>
        <v>3794.6564217912251</v>
      </c>
      <c r="M1744" s="12">
        <f>[1]!kdj("881001.WI",A1744,9,3,3,1,1,1)</f>
        <v>62.155940405032283</v>
      </c>
      <c r="N1744" s="7">
        <f>[1]!rsi("881001.WI",A1744,6,1,1)</f>
        <v>46.087432426001271</v>
      </c>
      <c r="O1744" s="7">
        <f>[1]!atr("881001.WI",A1744,14,"2","1",1)</f>
        <v>140.15699285714291</v>
      </c>
      <c r="P1744" s="21">
        <f>[1]!s_dq_close("000001.SH",A1744,1)</f>
        <v>2862.556</v>
      </c>
      <c r="Q1744" s="21">
        <f>[1]!s_dq_close("399107.SZ",A1744,1)</f>
        <v>1791.579</v>
      </c>
    </row>
    <row r="1745" spans="1:17" x14ac:dyDescent="0.25">
      <c r="A1745" s="6">
        <v>42439</v>
      </c>
      <c r="B1745" s="8">
        <f>[1]!i_dq_close($A$1,A1745)</f>
        <v>3633.6898000000001</v>
      </c>
      <c r="C1745" s="8">
        <f>[1]!i_dq_pctchange($A$1,A1745)</f>
        <v>-1.9940888813644433</v>
      </c>
      <c r="D1745" s="8">
        <f>[1]!s_dq_volume("881001.WI",A1745,1000000)</f>
        <v>28935.290616000002</v>
      </c>
      <c r="E1745" s="8">
        <f>[1]!s_dq_turn($A$1,A1745)</f>
        <v>0.77910000000000001</v>
      </c>
      <c r="F1745" s="8">
        <f>[1]!s_share_freeshares($A$1,A1745,10000)</f>
        <v>155605206.72760001</v>
      </c>
      <c r="G1745" s="8">
        <f>[1]!s_val_pe_ttm($A$1,A1745)</f>
        <v>17.989900588989258</v>
      </c>
      <c r="H1745" s="8">
        <f>[1]!s_val_dividendyield2($A$1,A1745)</f>
        <v>1.5172000000000001</v>
      </c>
      <c r="I1745" s="8">
        <f>[1]!s_val_pb_lf($A$1,A1745)</f>
        <v>1.9157999753952026</v>
      </c>
      <c r="J1745" s="11">
        <f>[1]!i_val_pe_percentile("881001.WI",A1745,"2000-01-01",A1745)</f>
        <v>27.005620848237101</v>
      </c>
      <c r="K1745" s="8">
        <f>[1]!macd("881001.WI",A1745,26,12,9,1,1,1)</f>
        <v>-67.854847407460511</v>
      </c>
      <c r="L1745" s="8">
        <f>[1]!sar("881001.WI",A1745,4,"2","20","1",1)</f>
        <v>3783.9800984837516</v>
      </c>
      <c r="M1745" s="12">
        <f>[1]!kdj("881001.WI",A1745,9,3,3,1,1,1)</f>
        <v>58.859579941597964</v>
      </c>
      <c r="N1745" s="7">
        <f>[1]!rsi("881001.WI",A1745,6,1,1)</f>
        <v>38.274483037110244</v>
      </c>
      <c r="O1745" s="7">
        <f>[1]!atr("881001.WI",A1745,14,"2","1",1)</f>
        <v>142.62461428571433</v>
      </c>
      <c r="P1745" s="21">
        <f>[1]!s_dq_close("000001.SH",A1745,1)</f>
        <v>2804.7260000000001</v>
      </c>
      <c r="Q1745" s="21">
        <f>[1]!s_dq_close("399107.SZ",A1745,1)</f>
        <v>1765.9349999999999</v>
      </c>
    </row>
    <row r="1746" spans="1:17" x14ac:dyDescent="0.25">
      <c r="A1746" s="6">
        <v>42440</v>
      </c>
      <c r="B1746" s="8">
        <f>[1]!i_dq_close($A$1,A1746)</f>
        <v>3630.6289999999999</v>
      </c>
      <c r="C1746" s="8">
        <f>[1]!i_dq_pctchange($A$1,A1746)</f>
        <v>-8.4233937635518563E-2</v>
      </c>
      <c r="D1746" s="8">
        <f>[1]!s_dq_volume("881001.WI",A1746,1000000)</f>
        <v>25370.655998999999</v>
      </c>
      <c r="E1746" s="8">
        <f>[1]!s_dq_turn($A$1,A1746)</f>
        <v>0.68300000000000005</v>
      </c>
      <c r="F1746" s="8">
        <f>[1]!s_share_freeshares($A$1,A1746,10000)</f>
        <v>155642594.78119999</v>
      </c>
      <c r="G1746" s="8">
        <f>[1]!s_val_pe_ttm($A$1,A1746)</f>
        <v>17.993000030517578</v>
      </c>
      <c r="H1746" s="8">
        <f>[1]!s_val_dividendyield2($A$1,A1746)</f>
        <v>1.5164</v>
      </c>
      <c r="I1746" s="8">
        <f>[1]!s_val_pb_lf($A$1,A1746)</f>
        <v>1.9170999526977539</v>
      </c>
      <c r="J1746" s="11">
        <f>[1]!i_val_pe_percentile("881001.WI",A1746,"2000-01-01",A1746)</f>
        <v>27.024265644955296</v>
      </c>
      <c r="K1746" s="8">
        <f>[1]!macd("881001.WI",A1746,26,12,9,1,1,1)</f>
        <v>-70.096249288743365</v>
      </c>
      <c r="L1746" s="8">
        <f>[1]!sar("881001.WI",A1746,4,"2","20","1",1)</f>
        <v>3773.9443545747263</v>
      </c>
      <c r="M1746" s="12">
        <f>[1]!kdj("881001.WI",A1746,9,3,3,1,1,1)</f>
        <v>55.847683495132792</v>
      </c>
      <c r="N1746" s="7">
        <f>[1]!rsi("881001.WI",A1746,6,1,1)</f>
        <v>37.954832320986178</v>
      </c>
      <c r="O1746" s="7">
        <f>[1]!atr("881001.WI",A1746,14,"2","1",1)</f>
        <v>140.79186428571433</v>
      </c>
      <c r="P1746" s="21">
        <f>[1]!s_dq_close("000001.SH",A1746,1)</f>
        <v>2810.3069999999998</v>
      </c>
      <c r="Q1746" s="21">
        <f>[1]!s_dq_close("399107.SZ",A1746,1)</f>
        <v>1762.0640000000001</v>
      </c>
    </row>
    <row r="1747" spans="1:17" x14ac:dyDescent="0.25">
      <c r="A1747" s="6">
        <v>42443</v>
      </c>
      <c r="B1747" s="8">
        <f>[1]!i_dq_close($A$1,A1747)</f>
        <v>3738.5268000000001</v>
      </c>
      <c r="C1747" s="8">
        <f>[1]!i_dq_pctchange($A$1,A1747)</f>
        <v>2.9718762231007405</v>
      </c>
      <c r="D1747" s="8">
        <f>[1]!s_dq_volume("881001.WI",A1747,1000000)</f>
        <v>40028.88233</v>
      </c>
      <c r="E1747" s="8">
        <f>[1]!s_dq_turn($A$1,A1747)</f>
        <v>1.0773999999999999</v>
      </c>
      <c r="F1747" s="8">
        <f>[1]!s_share_freeshares($A$1,A1747,10000)</f>
        <v>155764196.35179999</v>
      </c>
      <c r="G1747" s="8">
        <f>[1]!s_val_pe_ttm($A$1,A1747)</f>
        <v>18.41309928894043</v>
      </c>
      <c r="H1747" s="8">
        <f>[1]!s_val_dividendyield2($A$1,A1747)</f>
        <v>1.4802</v>
      </c>
      <c r="I1747" s="8">
        <f>[1]!s_val_pb_lf($A$1,A1747)</f>
        <v>1.961400032043457</v>
      </c>
      <c r="J1747" s="11">
        <f>[1]!i_val_pe_percentile("881001.WI",A1747,"2000-01-01",A1747)</f>
        <v>28.26864147088866</v>
      </c>
      <c r="K1747" s="8">
        <f>[1]!macd("881001.WI",A1747,26,12,9,1,1,1)</f>
        <v>-62.446283819221208</v>
      </c>
      <c r="L1747" s="8">
        <f>[1]!sar("881001.WI",A1747,4,"2","20","1",1)</f>
        <v>3784.8375000000001</v>
      </c>
      <c r="M1747" s="12">
        <f>[1]!kdj("881001.WI",A1747,9,3,3,1,1,1)</f>
        <v>60.196387853151542</v>
      </c>
      <c r="N1747" s="7">
        <f>[1]!rsi("881001.WI",A1747,6,1,1)</f>
        <v>54.152180472308785</v>
      </c>
      <c r="O1747" s="7">
        <f>[1]!atr("881001.WI",A1747,14,"2","1",1)</f>
        <v>145.20934285714293</v>
      </c>
      <c r="P1747" s="21">
        <f>[1]!s_dq_close("000001.SH",A1747,1)</f>
        <v>2859.4989999999998</v>
      </c>
      <c r="Q1747" s="21">
        <f>[1]!s_dq_close("399107.SZ",A1747,1)</f>
        <v>1825.0170000000001</v>
      </c>
    </row>
    <row r="1748" spans="1:17" x14ac:dyDescent="0.25">
      <c r="A1748" s="6">
        <v>42444</v>
      </c>
      <c r="B1748" s="8">
        <f>[1]!i_dq_close($A$1,A1748)</f>
        <v>3724.8117999999999</v>
      </c>
      <c r="C1748" s="8">
        <f>[1]!i_dq_pctchange($A$1,A1748)</f>
        <v>-0.36685573579411401</v>
      </c>
      <c r="D1748" s="8">
        <f>[1]!s_dq_volume("881001.WI",A1748,1000000)</f>
        <v>33422.744001999999</v>
      </c>
      <c r="E1748" s="8">
        <f>[1]!s_dq_turn($A$1,A1748)</f>
        <v>0.89939999999999998</v>
      </c>
      <c r="F1748" s="8">
        <f>[1]!s_share_freeshares($A$1,A1748,10000)</f>
        <v>155801302.00150001</v>
      </c>
      <c r="G1748" s="8">
        <f>[1]!s_val_pe_ttm($A$1,A1748)</f>
        <v>18.366800308227539</v>
      </c>
      <c r="H1748" s="8">
        <f>[1]!s_val_dividendyield2($A$1,A1748)</f>
        <v>1.4843999999999999</v>
      </c>
      <c r="I1748" s="8">
        <f>[1]!s_val_pb_lf($A$1,A1748)</f>
        <v>1.9537999629974365</v>
      </c>
      <c r="J1748" s="11">
        <f>[1]!i_val_pe_percentile("881001.WI",A1748,"2000-01-01",A1748)</f>
        <v>28.210365075312737</v>
      </c>
      <c r="K1748" s="8">
        <f>[1]!macd("881001.WI",A1748,26,12,9,1,1,1)</f>
        <v>-56.835156641456251</v>
      </c>
      <c r="L1748" s="8">
        <f>[1]!sar("881001.WI",A1748,4,"2","20","1",1)</f>
        <v>3768.2834200000002</v>
      </c>
      <c r="M1748" s="12">
        <f>[1]!kdj("881001.WI",A1748,9,3,3,1,1,1)</f>
        <v>60.589092546692115</v>
      </c>
      <c r="N1748" s="7">
        <f>[1]!rsi("881001.WI",A1748,6,1,1)</f>
        <v>52.078421696904506</v>
      </c>
      <c r="O1748" s="7">
        <f>[1]!atr("881001.WI",A1748,14,"2","1",1)</f>
        <v>142.39178571428579</v>
      </c>
      <c r="P1748" s="21">
        <f>[1]!s_dq_close("000001.SH",A1748,1)</f>
        <v>2864.3679999999999</v>
      </c>
      <c r="Q1748" s="21">
        <f>[1]!s_dq_close("399107.SZ",A1748,1)</f>
        <v>1808.018</v>
      </c>
    </row>
    <row r="1749" spans="1:17" x14ac:dyDescent="0.25">
      <c r="A1749" s="6">
        <v>42445</v>
      </c>
      <c r="B1749" s="8">
        <f>[1]!i_dq_close($A$1,A1749)</f>
        <v>3710.8739999999998</v>
      </c>
      <c r="C1749" s="8">
        <f>[1]!i_dq_pctchange($A$1,A1749)</f>
        <v>-0.3741880328020909</v>
      </c>
      <c r="D1749" s="8">
        <f>[1]!s_dq_volume("881001.WI",A1749,1000000)</f>
        <v>34443.660616000001</v>
      </c>
      <c r="E1749" s="8">
        <f>[1]!s_dq_turn($A$1,A1749)</f>
        <v>0.92679999999999996</v>
      </c>
      <c r="F1749" s="8">
        <f>[1]!s_share_freeshares($A$1,A1749,10000)</f>
        <v>155816787.74309999</v>
      </c>
      <c r="G1749" s="8">
        <f>[1]!s_val_pe_ttm($A$1,A1749)</f>
        <v>18.349399566650391</v>
      </c>
      <c r="H1749" s="8">
        <f>[1]!s_val_dividendyield2($A$1,A1749)</f>
        <v>1.4888999999999999</v>
      </c>
      <c r="I1749" s="8">
        <f>[1]!s_val_pb_lf($A$1,A1749)</f>
        <v>1.9500999450683594</v>
      </c>
      <c r="J1749" s="11">
        <f>[1]!i_val_pe_percentile("881001.WI",A1749,"2000-01-01",A1749)</f>
        <v>28.177641653905056</v>
      </c>
      <c r="K1749" s="8">
        <f>[1]!macd("881001.WI",A1749,26,12,9,1,1,1)</f>
        <v>-52.903127580341788</v>
      </c>
      <c r="L1749" s="8">
        <f>[1]!sar("881001.WI",A1749,4,"2","20","1",1)</f>
        <v>3753.3400999999999</v>
      </c>
      <c r="M1749" s="12">
        <f>[1]!kdj("881001.WI",A1749,9,3,3,1,1,1)</f>
        <v>60.869380630287559</v>
      </c>
      <c r="N1749" s="7">
        <f>[1]!rsi("881001.WI",A1749,6,1,1)</f>
        <v>49.754843384090911</v>
      </c>
      <c r="O1749" s="7">
        <f>[1]!atr("881001.WI",A1749,14,"2","1",1)</f>
        <v>123.18940714285721</v>
      </c>
      <c r="P1749" s="21">
        <f>[1]!s_dq_close("000001.SH",A1749,1)</f>
        <v>2870.43</v>
      </c>
      <c r="Q1749" s="21">
        <f>[1]!s_dq_close("399107.SZ",A1749,1)</f>
        <v>1789.5650000000001</v>
      </c>
    </row>
    <row r="1750" spans="1:17" x14ac:dyDescent="0.25">
      <c r="A1750" s="6">
        <v>42446</v>
      </c>
      <c r="B1750" s="8">
        <f>[1]!i_dq_close($A$1,A1750)</f>
        <v>3810.2932999999998</v>
      </c>
      <c r="C1750" s="8">
        <f>[1]!i_dq_pctchange($A$1,A1750)</f>
        <v>2.6791343494820907</v>
      </c>
      <c r="D1750" s="8">
        <f>[1]!s_dq_volume("881001.WI",A1750,1000000)</f>
        <v>43231.668686999998</v>
      </c>
      <c r="E1750" s="8">
        <f>[1]!s_dq_turn($A$1,A1750)</f>
        <v>1.1633</v>
      </c>
      <c r="F1750" s="8">
        <f>[1]!s_share_freeshares($A$1,A1750,10000)</f>
        <v>155825668.53209999</v>
      </c>
      <c r="G1750" s="8">
        <f>[1]!s_val_pe_ttm($A$1,A1750)</f>
        <v>18.735000610351563</v>
      </c>
      <c r="H1750" s="8">
        <f>[1]!s_val_dividendyield2($A$1,A1750)</f>
        <v>1.4565999999999999</v>
      </c>
      <c r="I1750" s="8">
        <f>[1]!s_val_pb_lf($A$1,A1750)</f>
        <v>1.989300012588501</v>
      </c>
      <c r="J1750" s="11">
        <f>[1]!i_val_pe_percentile("881001.WI",A1750,"2000-01-01",A1750)</f>
        <v>29.369737177851491</v>
      </c>
      <c r="K1750" s="8">
        <f>[1]!macd("881001.WI",A1750,26,12,9,1,1,1)</f>
        <v>-41.288709055760137</v>
      </c>
      <c r="L1750" s="8">
        <f>[1]!sar("881001.WI",A1750,4,"2","20","1",1)</f>
        <v>3668.2613000000001</v>
      </c>
      <c r="M1750" s="12">
        <f>[1]!kdj("881001.WI",A1750,9,3,3,1,1,1)</f>
        <v>71.28567902365802</v>
      </c>
      <c r="N1750" s="7">
        <f>[1]!rsi("881001.WI",A1750,6,1,1)</f>
        <v>63.640701298627299</v>
      </c>
      <c r="O1750" s="7">
        <f>[1]!atr("881001.WI",A1750,14,"2","1",1)</f>
        <v>123.46029285714293</v>
      </c>
      <c r="P1750" s="21">
        <f>[1]!s_dq_close("000001.SH",A1750,1)</f>
        <v>2904.8319999999999</v>
      </c>
      <c r="Q1750" s="21">
        <f>[1]!s_dq_close("399107.SZ",A1750,1)</f>
        <v>1853.5039999999999</v>
      </c>
    </row>
    <row r="1751" spans="1:17" x14ac:dyDescent="0.25">
      <c r="A1751" s="6">
        <v>42447</v>
      </c>
      <c r="B1751" s="8">
        <f>[1]!i_dq_close($A$1,A1751)</f>
        <v>3925.991</v>
      </c>
      <c r="C1751" s="8">
        <f>[1]!i_dq_pctchange($A$1,A1751)</f>
        <v>3.0364512884086947</v>
      </c>
      <c r="D1751" s="8">
        <f>[1]!s_dq_volume("881001.WI",A1751,1000000)</f>
        <v>62952.180952000002</v>
      </c>
      <c r="E1751" s="8">
        <f>[1]!s_dq_turn($A$1,A1751)</f>
        <v>1.6932</v>
      </c>
      <c r="F1751" s="8">
        <f>[1]!s_share_freeshares($A$1,A1751,10000)</f>
        <v>155950368.20519999</v>
      </c>
      <c r="G1751" s="8">
        <f>[1]!s_val_pe_ttm($A$1,A1751)</f>
        <v>19.061599731445313</v>
      </c>
      <c r="H1751" s="8">
        <f>[1]!s_val_dividendyield2($A$1,A1751)</f>
        <v>1.4201999999999999</v>
      </c>
      <c r="I1751" s="8">
        <f>[1]!s_val_pb_lf($A$1,A1751)</f>
        <v>2.0357999801635742</v>
      </c>
      <c r="J1751" s="11">
        <f>[1]!i_val_pe_percentile("881001.WI",A1751,"2000-01-01",A1751)</f>
        <v>30.408163265306122</v>
      </c>
      <c r="K1751" s="8">
        <f>[1]!macd("881001.WI",A1751,26,12,9,1,1,1)</f>
        <v>-22.489120649826873</v>
      </c>
      <c r="L1751" s="8">
        <f>[1]!sar("881001.WI",A1751,4,"2","20","1",1)</f>
        <v>3671.4995960000001</v>
      </c>
      <c r="M1751" s="12">
        <f>[1]!kdj("881001.WI",A1751,9,3,3,1,1,1)</f>
        <v>78.954837298719326</v>
      </c>
      <c r="N1751" s="7">
        <f>[1]!rsi("881001.WI",A1751,6,1,1)</f>
        <v>73.765502983877013</v>
      </c>
      <c r="O1751" s="7">
        <f>[1]!atr("881001.WI",A1751,14,"2","1",1)</f>
        <v>116.44809285714294</v>
      </c>
      <c r="P1751" s="21">
        <f>[1]!s_dq_close("000001.SH",A1751,1)</f>
        <v>2955.15</v>
      </c>
      <c r="Q1751" s="21">
        <f>[1]!s_dq_close("399107.SZ",A1751,1)</f>
        <v>1921.4190000000001</v>
      </c>
    </row>
    <row r="1752" spans="1:17" x14ac:dyDescent="0.25">
      <c r="A1752" s="6">
        <v>42450</v>
      </c>
      <c r="B1752" s="8">
        <f>[1]!i_dq_close($A$1,A1752)</f>
        <v>4037.7006000000001</v>
      </c>
      <c r="C1752" s="8">
        <f>[1]!i_dq_pctchange($A$1,A1752)</f>
        <v>2.8453860439313319</v>
      </c>
      <c r="D1752" s="8">
        <f>[1]!s_dq_volume("881001.WI",A1752,1000000)</f>
        <v>68886.594148999997</v>
      </c>
      <c r="E1752" s="8">
        <f>[1]!s_dq_turn($A$1,A1752)</f>
        <v>1.8516999999999999</v>
      </c>
      <c r="F1752" s="8">
        <f>[1]!s_share_freeshares($A$1,A1752,10000)</f>
        <v>156115352.62900001</v>
      </c>
      <c r="G1752" s="8">
        <f>[1]!s_val_pe_ttm($A$1,A1752)</f>
        <v>19.500900268554688</v>
      </c>
      <c r="H1752" s="8">
        <f>[1]!s_val_dividendyield2($A$1,A1752)</f>
        <v>1.3851</v>
      </c>
      <c r="I1752" s="8">
        <f>[1]!s_val_pb_lf($A$1,A1752)</f>
        <v>2.0817999839782715</v>
      </c>
      <c r="J1752" s="11">
        <f>[1]!i_val_pe_percentile("881001.WI",A1752,"2000-01-01",A1752)</f>
        <v>31.981637337413925</v>
      </c>
      <c r="K1752" s="8">
        <f>[1]!macd("881001.WI",A1752,26,12,9,1,1,1)</f>
        <v>1.4074950032531888</v>
      </c>
      <c r="L1752" s="8">
        <f>[1]!sar("881001.WI",A1752,4,"2","20","1",1)</f>
        <v>3682.5219161600003</v>
      </c>
      <c r="M1752" s="12">
        <f>[1]!kdj("881001.WI",A1752,9,3,3,1,1,1)</f>
        <v>85.969891532479551</v>
      </c>
      <c r="N1752" s="7">
        <f>[1]!rsi("881001.WI",A1752,6,1,1)</f>
        <v>80.165049116393746</v>
      </c>
      <c r="O1752" s="7">
        <f>[1]!atr("881001.WI",A1752,14,"2","1",1)</f>
        <v>113.6743714285715</v>
      </c>
      <c r="P1752" s="21">
        <f>[1]!s_dq_close("000001.SH",A1752,1)</f>
        <v>3018.8020000000001</v>
      </c>
      <c r="Q1752" s="21">
        <f>[1]!s_dq_close("399107.SZ",A1752,1)</f>
        <v>1972.963</v>
      </c>
    </row>
    <row r="1753" spans="1:17" x14ac:dyDescent="0.25">
      <c r="A1753" s="6">
        <v>42451</v>
      </c>
      <c r="B1753" s="8">
        <f>[1]!i_dq_close($A$1,A1753)</f>
        <v>4017.5754000000002</v>
      </c>
      <c r="C1753" s="8">
        <f>[1]!i_dq_pctchange($A$1,A1753)</f>
        <v>-0.49843220173382718</v>
      </c>
      <c r="D1753" s="8">
        <f>[1]!s_dq_volume("881001.WI",A1753,1000000)</f>
        <v>54835.736954999993</v>
      </c>
      <c r="E1753" s="8">
        <f>[1]!s_dq_turn($A$1,A1753)</f>
        <v>1.474</v>
      </c>
      <c r="F1753" s="8">
        <f>[1]!s_share_freeshares($A$1,A1753,10000)</f>
        <v>156094485.44490001</v>
      </c>
      <c r="G1753" s="8">
        <f>[1]!s_val_pe_ttm($A$1,A1753)</f>
        <v>19.411600112915039</v>
      </c>
      <c r="H1753" s="8">
        <f>[1]!s_val_dividendyield2($A$1,A1753)</f>
        <v>1.3913</v>
      </c>
      <c r="I1753" s="8">
        <f>[1]!s_val_pb_lf($A$1,A1753)</f>
        <v>2.0715999603271484</v>
      </c>
      <c r="J1753" s="11">
        <f>[1]!i_val_pe_percentile("881001.WI",A1753,"2000-01-01",A1753)</f>
        <v>31.616522182559919</v>
      </c>
      <c r="K1753" s="8">
        <f>[1]!macd("881001.WI",A1753,26,12,9,1,1,1)</f>
        <v>18.508445785544154</v>
      </c>
      <c r="L1753" s="8">
        <f>[1]!sar("881001.WI",A1753,4,"2","20","1",1)</f>
        <v>3703.8326371904004</v>
      </c>
      <c r="M1753" s="12">
        <f>[1]!kdj("881001.WI",A1753,9,3,3,1,1,1)</f>
        <v>88.324765562845059</v>
      </c>
      <c r="N1753" s="7">
        <f>[1]!rsi("881001.WI",A1753,6,1,1)</f>
        <v>76.14924089294253</v>
      </c>
      <c r="O1753" s="7">
        <f>[1]!atr("881001.WI",A1753,14,"2","1",1)</f>
        <v>104.53084285714294</v>
      </c>
      <c r="P1753" s="21">
        <f>[1]!s_dq_close("000001.SH",A1753,1)</f>
        <v>2999.3629999999998</v>
      </c>
      <c r="Q1753" s="21">
        <f>[1]!s_dq_close("399107.SZ",A1753,1)</f>
        <v>1967.1110000000001</v>
      </c>
    </row>
    <row r="1754" spans="1:17" x14ac:dyDescent="0.25">
      <c r="A1754" s="6">
        <v>42452</v>
      </c>
      <c r="B1754" s="8">
        <f>[1]!i_dq_close($A$1,A1754)</f>
        <v>4049.3035</v>
      </c>
      <c r="C1754" s="8">
        <f>[1]!i_dq_pctchange($A$1,A1754)</f>
        <v>0.78973253370676777</v>
      </c>
      <c r="D1754" s="8">
        <f>[1]!s_dq_volume("881001.WI",A1754,1000000)</f>
        <v>46395.322437000003</v>
      </c>
      <c r="E1754" s="8">
        <f>[1]!s_dq_turn($A$1,A1754)</f>
        <v>1.2459</v>
      </c>
      <c r="F1754" s="8">
        <f>[1]!s_share_freeshares($A$1,A1754,10000)</f>
        <v>156286627.0072</v>
      </c>
      <c r="G1754" s="8">
        <f>[1]!s_val_pe_ttm($A$1,A1754)</f>
        <v>19.555099487304688</v>
      </c>
      <c r="H1754" s="8">
        <f>[1]!s_val_dividendyield2($A$1,A1754)</f>
        <v>1.3813</v>
      </c>
      <c r="I1754" s="8">
        <f>[1]!s_val_pb_lf($A$1,A1754)</f>
        <v>2.08489990234375</v>
      </c>
      <c r="J1754" s="11">
        <f>[1]!i_val_pe_percentile("881001.WI",A1754,"2000-01-01",A1754)</f>
        <v>32.373183787917412</v>
      </c>
      <c r="K1754" s="8">
        <f>[1]!macd("881001.WI",A1754,26,12,9,1,1,1)</f>
        <v>34.226720663001288</v>
      </c>
      <c r="L1754" s="8">
        <f>[1]!sar("881001.WI",A1754,4,"2","20","1",1)</f>
        <v>3731.5654662151683</v>
      </c>
      <c r="M1754" s="12">
        <f>[1]!kdj("881001.WI",A1754,9,3,3,1,1,1)</f>
        <v>92.132609503105343</v>
      </c>
      <c r="N1754" s="7">
        <f>[1]!rsi("881001.WI",A1754,6,1,1)</f>
        <v>78.213917999959236</v>
      </c>
      <c r="O1754" s="7">
        <f>[1]!atr("881001.WI",A1754,14,"2","1",1)</f>
        <v>103.66706428571436</v>
      </c>
      <c r="P1754" s="21">
        <f>[1]!s_dq_close("000001.SH",A1754,1)</f>
        <v>3009.96</v>
      </c>
      <c r="Q1754" s="21">
        <f>[1]!s_dq_close("399107.SZ",A1754,1)</f>
        <v>1989.941</v>
      </c>
    </row>
    <row r="1755" spans="1:17" x14ac:dyDescent="0.25">
      <c r="A1755" s="6">
        <v>42453</v>
      </c>
      <c r="B1755" s="8">
        <f>[1]!i_dq_close($A$1,A1755)</f>
        <v>3979.8126999999999</v>
      </c>
      <c r="C1755" s="8">
        <f>[1]!i_dq_pctchange($A$1,A1755)</f>
        <v>-1.7161173520335047</v>
      </c>
      <c r="D1755" s="8">
        <f>[1]!s_dq_volume("881001.WI",A1755,1000000)</f>
        <v>50641.409313999997</v>
      </c>
      <c r="E1755" s="8">
        <f>[1]!s_dq_turn($A$1,A1755)</f>
        <v>1.3596999999999999</v>
      </c>
      <c r="F1755" s="8">
        <f>[1]!s_share_freeshares($A$1,A1755,10000)</f>
        <v>156328084.04550001</v>
      </c>
      <c r="G1755" s="8">
        <f>[1]!s_val_pe_ttm($A$1,A1755)</f>
        <v>19.339199066162109</v>
      </c>
      <c r="H1755" s="8">
        <f>[1]!s_val_dividendyield2($A$1,A1755)</f>
        <v>1.4020999999999999</v>
      </c>
      <c r="I1755" s="8">
        <f>[1]!s_val_pb_lf($A$1,A1755)</f>
        <v>2.0485000610351563</v>
      </c>
      <c r="J1755" s="11">
        <f>[1]!i_val_pe_percentile("881001.WI",A1755,"2000-01-01",A1755)</f>
        <v>31.294597349643222</v>
      </c>
      <c r="K1755" s="8">
        <f>[1]!macd("881001.WI",A1755,26,12,9,1,1,1)</f>
        <v>40.608134647755833</v>
      </c>
      <c r="L1755" s="8">
        <f>[1]!sar("881001.WI",A1755,4,"2","20","1",1)</f>
        <v>3757.0796689179547</v>
      </c>
      <c r="M1755" s="12">
        <f>[1]!kdj("881001.WI",A1755,9,3,3,1,1,1)</f>
        <v>88.555744908611544</v>
      </c>
      <c r="N1755" s="7">
        <f>[1]!rsi("881001.WI",A1755,6,1,1)</f>
        <v>63.717161380494701</v>
      </c>
      <c r="O1755" s="7">
        <f>[1]!atr("881001.WI",A1755,14,"2","1",1)</f>
        <v>99.43848571428579</v>
      </c>
      <c r="P1755" s="21">
        <f>[1]!s_dq_close("000001.SH",A1755,1)</f>
        <v>2960.97</v>
      </c>
      <c r="Q1755" s="21">
        <f>[1]!s_dq_close("399107.SZ",A1755,1)</f>
        <v>1962.2249999999999</v>
      </c>
    </row>
    <row r="1756" spans="1:17" x14ac:dyDescent="0.25">
      <c r="A1756" s="6">
        <v>42454</v>
      </c>
      <c r="B1756" s="8">
        <f>[1]!i_dq_close($A$1,A1756)</f>
        <v>4008.1073000000001</v>
      </c>
      <c r="C1756" s="8">
        <f>[1]!i_dq_pctchange($A$1,A1756)</f>
        <v>0.71095305565511091</v>
      </c>
      <c r="D1756" s="8">
        <f>[1]!s_dq_volume("881001.WI",A1756,1000000)</f>
        <v>38426.955245999998</v>
      </c>
      <c r="E1756" s="8">
        <f>[1]!s_dq_turn($A$1,A1756)</f>
        <v>1.0316000000000001</v>
      </c>
      <c r="F1756" s="8">
        <f>[1]!s_share_freeshares($A$1,A1756,10000)</f>
        <v>156409718.574</v>
      </c>
      <c r="G1756" s="8">
        <f>[1]!s_val_pe_ttm($A$1,A1756)</f>
        <v>19.442100524902344</v>
      </c>
      <c r="H1756" s="8">
        <f>[1]!s_val_dividendyield2($A$1,A1756)</f>
        <v>1.3940999999999999</v>
      </c>
      <c r="I1756" s="8">
        <f>[1]!s_val_pb_lf($A$1,A1756)</f>
        <v>2.0587999820709229</v>
      </c>
      <c r="J1756" s="11">
        <f>[1]!i_val_pe_percentile("881001.WI",A1756,"2000-01-01",A1756)</f>
        <v>31.745222929936308</v>
      </c>
      <c r="K1756" s="8">
        <f>[1]!macd("881001.WI",A1756,26,12,9,1,1,1)</f>
        <v>47.402166292246875</v>
      </c>
      <c r="L1756" s="8">
        <f>[1]!sar("881001.WI",A1756,4,"2","20","1",1)</f>
        <v>3786.4710120261593</v>
      </c>
      <c r="M1756" s="12">
        <f>[1]!kdj("881001.WI",A1756,9,3,3,1,1,1)</f>
        <v>88.454793005232673</v>
      </c>
      <c r="N1756" s="7">
        <f>[1]!rsi("881001.WI",A1756,6,1,1)</f>
        <v>66.730135056094113</v>
      </c>
      <c r="O1756" s="7">
        <f>[1]!atr("881001.WI",A1756,14,"2","1",1)</f>
        <v>97.017642857142945</v>
      </c>
      <c r="P1756" s="21">
        <f>[1]!s_dq_close("000001.SH",A1756,1)</f>
        <v>2979.4340000000002</v>
      </c>
      <c r="Q1756" s="21">
        <f>[1]!s_dq_close("399107.SZ",A1756,1)</f>
        <v>1971.7260000000001</v>
      </c>
    </row>
    <row r="1757" spans="1:17" x14ac:dyDescent="0.25">
      <c r="A1757" s="6">
        <v>42457</v>
      </c>
      <c r="B1757" s="8">
        <f>[1]!i_dq_close($A$1,A1757)</f>
        <v>3977.2732000000001</v>
      </c>
      <c r="C1757" s="8">
        <f>[1]!i_dq_pctchange($A$1,A1757)</f>
        <v>-0.76929327715353413</v>
      </c>
      <c r="D1757" s="8">
        <f>[1]!s_dq_volume("881001.WI",A1757,1000000)</f>
        <v>44087.012130000003</v>
      </c>
      <c r="E1757" s="8">
        <f>[1]!s_dq_turn($A$1,A1757)</f>
        <v>1.1831</v>
      </c>
      <c r="F1757" s="8">
        <f>[1]!s_share_freeshares($A$1,A1757,10000)</f>
        <v>156545347.82440001</v>
      </c>
      <c r="G1757" s="8">
        <f>[1]!s_val_pe_ttm($A$1,A1757)</f>
        <v>19.324699401855469</v>
      </c>
      <c r="H1757" s="8">
        <f>[1]!s_val_dividendyield2($A$1,A1757)</f>
        <v>1.4019999999999999</v>
      </c>
      <c r="I1757" s="8">
        <f>[1]!s_val_pb_lf($A$1,A1757)</f>
        <v>2.0441999435424805</v>
      </c>
      <c r="J1757" s="11">
        <f>[1]!i_val_pe_percentile("881001.WI",A1757,"2000-01-01",A1757)</f>
        <v>31.202241467142127</v>
      </c>
      <c r="K1757" s="8">
        <f>[1]!macd("881001.WI",A1757,26,12,9,1,1,1)</f>
        <v>49.725229645711806</v>
      </c>
      <c r="L1757" s="8">
        <f>[1]!sar("881001.WI",A1757,4,"2","20","1",1)</f>
        <v>3812.9232208235435</v>
      </c>
      <c r="M1757" s="12">
        <f>[1]!kdj("881001.WI",A1757,9,3,3,1,1,1)</f>
        <v>84.470947739834614</v>
      </c>
      <c r="N1757" s="7">
        <f>[1]!rsi("881001.WI",A1757,6,1,1)</f>
        <v>60.193521699114086</v>
      </c>
      <c r="O1757" s="7">
        <f>[1]!atr("881001.WI",A1757,14,"2","1",1)</f>
        <v>92.292714285714382</v>
      </c>
      <c r="P1757" s="21">
        <f>[1]!s_dq_close("000001.SH",A1757,1)</f>
        <v>2957.82</v>
      </c>
      <c r="Q1757" s="21">
        <f>[1]!s_dq_close("399107.SZ",A1757,1)</f>
        <v>1960.6420000000001</v>
      </c>
    </row>
    <row r="1758" spans="1:17" x14ac:dyDescent="0.25">
      <c r="A1758" s="6">
        <v>42458</v>
      </c>
      <c r="B1758" s="8">
        <f>[1]!i_dq_close($A$1,A1758)</f>
        <v>3914.5084999999999</v>
      </c>
      <c r="C1758" s="8">
        <f>[1]!i_dq_pctchange($A$1,A1758)</f>
        <v>-1.5780836981477704</v>
      </c>
      <c r="D1758" s="8">
        <f>[1]!s_dq_volume("881001.WI",A1758,1000000)</f>
        <v>38909.902038</v>
      </c>
      <c r="E1758" s="8">
        <f>[1]!s_dq_turn($A$1,A1758)</f>
        <v>1.0438000000000001</v>
      </c>
      <c r="F1758" s="8">
        <f>[1]!s_share_freeshares($A$1,A1758,10000)</f>
        <v>156617266.0977</v>
      </c>
      <c r="G1758" s="8">
        <f>[1]!s_val_pe_ttm($A$1,A1758)</f>
        <v>19.058300018310547</v>
      </c>
      <c r="H1758" s="8">
        <f>[1]!s_val_dividendyield2($A$1,A1758)</f>
        <v>1.4233</v>
      </c>
      <c r="I1758" s="8">
        <f>[1]!s_val_pb_lf($A$1,A1758)</f>
        <v>2.0169000625610352</v>
      </c>
      <c r="J1758" s="11">
        <f>[1]!i_val_pe_percentile("881001.WI",A1758,"2000-01-01",A1758)</f>
        <v>30.32849503437739</v>
      </c>
      <c r="K1758" s="8">
        <f>[1]!macd("881001.WI",A1758,26,12,9,1,1,1)</f>
        <v>45.971753587648891</v>
      </c>
      <c r="L1758" s="8">
        <f>[1]!sar("881001.WI",A1758,4,"2","20","1",1)</f>
        <v>3843.0966663247182</v>
      </c>
      <c r="M1758" s="12">
        <f>[1]!kdj("881001.WI",A1758,9,3,3,1,1,1)</f>
        <v>75.443051875591649</v>
      </c>
      <c r="N1758" s="7">
        <f>[1]!rsi("881001.WI",A1758,6,1,1)</f>
        <v>48.571585213392147</v>
      </c>
      <c r="O1758" s="7">
        <f>[1]!atr("881001.WI",A1758,14,"2","1",1)</f>
        <v>87.978028571428666</v>
      </c>
      <c r="P1758" s="21">
        <f>[1]!s_dq_close("000001.SH",A1758,1)</f>
        <v>2919.8319999999999</v>
      </c>
      <c r="Q1758" s="21">
        <f>[1]!s_dq_close("399107.SZ",A1758,1)</f>
        <v>1924.8230000000001</v>
      </c>
    </row>
    <row r="1759" spans="1:17" x14ac:dyDescent="0.25">
      <c r="A1759" s="6">
        <v>42459</v>
      </c>
      <c r="B1759" s="8">
        <f>[1]!i_dq_close($A$1,A1759)</f>
        <v>4053.9081999999999</v>
      </c>
      <c r="C1759" s="8">
        <f>[1]!i_dq_pctchange($A$1,A1759)</f>
        <v>3.5611035204036452</v>
      </c>
      <c r="D1759" s="8">
        <f>[1]!s_dq_volume("881001.WI",A1759,1000000)</f>
        <v>43986.844379000002</v>
      </c>
      <c r="E1759" s="8">
        <f>[1]!s_dq_turn($A$1,A1759)</f>
        <v>1.1795</v>
      </c>
      <c r="F1759" s="8">
        <f>[1]!s_share_freeshares($A$1,A1759,10000)</f>
        <v>156637465.99430001</v>
      </c>
      <c r="G1759" s="8">
        <f>[1]!s_val_pe_ttm($A$1,A1759)</f>
        <v>19.538299560546875</v>
      </c>
      <c r="H1759" s="8">
        <f>[1]!s_val_dividendyield2($A$1,A1759)</f>
        <v>1.3803000000000001</v>
      </c>
      <c r="I1759" s="8">
        <f>[1]!s_val_pb_lf($A$1,A1759)</f>
        <v>2.0743000507354736</v>
      </c>
      <c r="J1759" s="11">
        <f>[1]!i_val_pe_percentile("881001.WI",A1759,"2000-01-01",A1759)</f>
        <v>32.306517311608964</v>
      </c>
      <c r="K1759" s="8">
        <f>[1]!macd("881001.WI",A1759,26,12,9,1,1,1)</f>
        <v>53.627305353126303</v>
      </c>
      <c r="L1759" s="8">
        <f>[1]!sar("881001.WI",A1759,4,"2","20","1",1)</f>
        <v>3869.6492983657517</v>
      </c>
      <c r="M1759" s="12">
        <f>[1]!kdj("881001.WI",A1759,9,3,3,1,1,1)</f>
        <v>82.179274673444681</v>
      </c>
      <c r="N1759" s="7">
        <f>[1]!rsi("881001.WI",A1759,6,1,1)</f>
        <v>66.044530374797034</v>
      </c>
      <c r="O1759" s="7">
        <f>[1]!atr("881001.WI",A1759,14,"2","1",1)</f>
        <v>91.079400000000078</v>
      </c>
      <c r="P1759" s="21">
        <f>[1]!s_dq_close("000001.SH",A1759,1)</f>
        <v>3000.645</v>
      </c>
      <c r="Q1759" s="21">
        <f>[1]!s_dq_close("399107.SZ",A1759,1)</f>
        <v>1994.3219999999999</v>
      </c>
    </row>
    <row r="1760" spans="1:17" x14ac:dyDescent="0.25">
      <c r="A1760" s="6">
        <v>42460</v>
      </c>
      <c r="B1760" s="8">
        <f>[1]!i_dq_close($A$1,A1760)</f>
        <v>4062.2827000000002</v>
      </c>
      <c r="C1760" s="8">
        <f>[1]!i_dq_pctchange($A$1,A1760)</f>
        <v>0.20657843214112134</v>
      </c>
      <c r="D1760" s="8">
        <f>[1]!s_dq_volume("881001.WI",A1760,1000000)</f>
        <v>47014.523579000001</v>
      </c>
      <c r="E1760" s="8">
        <f>[1]!s_dq_turn($A$1,A1760)</f>
        <v>1.2605</v>
      </c>
      <c r="F1760" s="8">
        <f>[1]!s_share_freeshares($A$1,A1760,10000)</f>
        <v>156541831.04409999</v>
      </c>
      <c r="G1760" s="8">
        <f>[1]!s_val_pe_ttm($A$1,A1760)</f>
        <v>19.714700698852539</v>
      </c>
      <c r="H1760" s="8">
        <f>[1]!s_val_dividendyield2($A$1,A1760)</f>
        <v>1.3774</v>
      </c>
      <c r="I1760" s="8">
        <f>[1]!s_val_pb_lf($A$1,A1760)</f>
        <v>2.0562999248504639</v>
      </c>
      <c r="J1760" s="11">
        <f>[1]!i_val_pe_percentile("881001.WI",A1760,"2000-01-01",A1760)</f>
        <v>33.087299567319931</v>
      </c>
      <c r="K1760" s="8">
        <f>[1]!macd("881001.WI",A1760,26,12,9,1,1,1)</f>
        <v>59.682158669631917</v>
      </c>
      <c r="L1760" s="8">
        <f>[1]!sar("881001.WI",A1760,4,"2","20","1",1)</f>
        <v>3893.0156145618616</v>
      </c>
      <c r="M1760" s="12">
        <f>[1]!kdj("881001.WI",A1760,9,3,3,1,1,1)</f>
        <v>81.352928435749334</v>
      </c>
      <c r="N1760" s="7">
        <f>[1]!rsi("881001.WI",A1760,6,1,1)</f>
        <v>66.856317263773562</v>
      </c>
      <c r="O1760" s="7">
        <f>[1]!atr("881001.WI",A1760,14,"2","1",1)</f>
        <v>89.641778571428659</v>
      </c>
      <c r="P1760" s="21">
        <f>[1]!s_dq_close("000001.SH",A1760,1)</f>
        <v>3003.915</v>
      </c>
      <c r="Q1760" s="21">
        <f>[1]!s_dq_close("399107.SZ",A1760,1)</f>
        <v>2000.0239999999999</v>
      </c>
    </row>
    <row r="1761" spans="1:17" x14ac:dyDescent="0.25">
      <c r="A1761" s="6">
        <v>42461</v>
      </c>
      <c r="B1761" s="8">
        <f>[1]!i_dq_close($A$1,A1761)</f>
        <v>4052.2932000000001</v>
      </c>
      <c r="C1761" s="8">
        <f>[1]!i_dq_pctchange($A$1,A1761)</f>
        <v>-0.24590853807392909</v>
      </c>
      <c r="D1761" s="8">
        <f>[1]!s_dq_volume("881001.WI",A1761,1000000)</f>
        <v>42132.595244999997</v>
      </c>
      <c r="E1761" s="8">
        <f>[1]!s_dq_turn($A$1,A1761)</f>
        <v>1.1291</v>
      </c>
      <c r="F1761" s="8">
        <f>[1]!s_share_freeshares($A$1,A1761,10000)</f>
        <v>156545184.56400001</v>
      </c>
      <c r="G1761" s="8">
        <f>[1]!s_val_pe_ttm($A$1,A1761)</f>
        <v>19.678800582885742</v>
      </c>
      <c r="H1761" s="8">
        <f>[1]!s_val_dividendyield2($A$1,A1761)</f>
        <v>1.3794999999999999</v>
      </c>
      <c r="I1761" s="8">
        <f>[1]!s_val_pb_lf($A$1,A1761)</f>
        <v>2.0578000545501709</v>
      </c>
      <c r="J1761" s="11">
        <f>[1]!i_val_pe_percentile("881001.WI",A1761,"2000-01-01",A1761)</f>
        <v>32.773536895674297</v>
      </c>
      <c r="K1761" s="8">
        <f>[1]!macd("881001.WI",A1761,26,12,9,1,1,1)</f>
        <v>62.948967864391307</v>
      </c>
      <c r="L1761" s="8">
        <f>[1]!sar("881001.WI",A1761,4,"2","20","1",1)</f>
        <v>3921.9823685232009</v>
      </c>
      <c r="M1761" s="12">
        <f>[1]!kdj("881001.WI",A1761,9,3,3,1,1,1)</f>
        <v>79.006125417985558</v>
      </c>
      <c r="N1761" s="7">
        <f>[1]!rsi("881001.WI",A1761,6,1,1)</f>
        <v>64.644102373799711</v>
      </c>
      <c r="O1761" s="7">
        <f>[1]!atr("881001.WI",A1761,14,"2","1",1)</f>
        <v>84.743185714285801</v>
      </c>
      <c r="P1761" s="21">
        <f>[1]!s_dq_close("000001.SH",A1761,1)</f>
        <v>3009.53</v>
      </c>
      <c r="Q1761" s="21">
        <f>[1]!s_dq_close("399107.SZ",A1761,1)</f>
        <v>1988.84</v>
      </c>
    </row>
    <row r="1762" spans="1:17" x14ac:dyDescent="0.25">
      <c r="A1762" s="6">
        <v>42465</v>
      </c>
      <c r="B1762" s="8">
        <f>[1]!i_dq_close($A$1,A1762)</f>
        <v>4147.0874000000003</v>
      </c>
      <c r="C1762" s="8">
        <f>[1]!i_dq_pctchange($A$1,A1762)</f>
        <v>2.3392729825176586</v>
      </c>
      <c r="D1762" s="8">
        <f>[1]!s_dq_volume("881001.WI",A1762,1000000)</f>
        <v>51856.496164999997</v>
      </c>
      <c r="E1762" s="8">
        <f>[1]!s_dq_turn($A$1,A1762)</f>
        <v>1.3894</v>
      </c>
      <c r="F1762" s="8">
        <f>[1]!s_share_freeshares($A$1,A1762,10000)</f>
        <v>156587494.29339999</v>
      </c>
      <c r="G1762" s="8">
        <f>[1]!s_val_pe_ttm($A$1,A1762)</f>
        <v>20.044300079345703</v>
      </c>
      <c r="H1762" s="8">
        <f>[1]!s_val_dividendyield2($A$1,A1762)</f>
        <v>1.3529</v>
      </c>
      <c r="I1762" s="8">
        <f>[1]!s_val_pb_lf($A$1,A1762)</f>
        <v>2.0954999923706055</v>
      </c>
      <c r="J1762" s="11">
        <f>[1]!i_val_pe_percentile("881001.WI",A1762,"2000-01-01",A1762)</f>
        <v>35.105571101500892</v>
      </c>
      <c r="K1762" s="8">
        <f>[1]!macd("881001.WI",A1762,26,12,9,1,1,1)</f>
        <v>72.352997086902178</v>
      </c>
      <c r="L1762" s="8">
        <f>[1]!sar("881001.WI",A1762,4,"2","20","1",1)</f>
        <v>3946.8937769299528</v>
      </c>
      <c r="M1762" s="12">
        <f>[1]!kdj("881001.WI",A1762,9,3,3,1,1,1)</f>
        <v>85.102996154674955</v>
      </c>
      <c r="N1762" s="7">
        <f>[1]!rsi("881001.WI",A1762,6,1,1)</f>
        <v>74.320127457045601</v>
      </c>
      <c r="O1762" s="7">
        <f>[1]!atr("881001.WI",A1762,14,"2","1",1)</f>
        <v>88.765464285714344</v>
      </c>
      <c r="P1762" s="21">
        <f>[1]!s_dq_close("000001.SH",A1762,1)</f>
        <v>3053.0650000000001</v>
      </c>
      <c r="Q1762" s="21">
        <f>[1]!s_dq_close("399107.SZ",A1762,1)</f>
        <v>2040.857</v>
      </c>
    </row>
    <row r="1763" spans="1:17" x14ac:dyDescent="0.25">
      <c r="A1763" s="6">
        <v>42466</v>
      </c>
      <c r="B1763" s="8">
        <f>[1]!i_dq_close($A$1,A1763)</f>
        <v>4157.875</v>
      </c>
      <c r="C1763" s="8">
        <f>[1]!i_dq_pctchange($A$1,A1763)</f>
        <v>0.26012473236034656</v>
      </c>
      <c r="D1763" s="8">
        <f>[1]!s_dq_volume("881001.WI",A1763,1000000)</f>
        <v>49224.018869</v>
      </c>
      <c r="E1763" s="8">
        <f>[1]!s_dq_turn($A$1,A1763)</f>
        <v>1.3184</v>
      </c>
      <c r="F1763" s="8">
        <f>[1]!s_share_freeshares($A$1,A1763,10000)</f>
        <v>156634149.01840001</v>
      </c>
      <c r="G1763" s="8">
        <f>[1]!s_val_pe_ttm($A$1,A1763)</f>
        <v>20.072900772094727</v>
      </c>
      <c r="H1763" s="8">
        <f>[1]!s_val_dividendyield2($A$1,A1763)</f>
        <v>1.3503000000000001</v>
      </c>
      <c r="I1763" s="8">
        <f>[1]!s_val_pb_lf($A$1,A1763)</f>
        <v>2.098599910736084</v>
      </c>
      <c r="J1763" s="11">
        <f>[1]!i_val_pe_percentile("881001.WI",A1763,"2000-01-01",A1763)</f>
        <v>35.325534079348927</v>
      </c>
      <c r="K1763" s="8">
        <f>[1]!macd("881001.WI",A1763,26,12,9,1,1,1)</f>
        <v>79.756839958249202</v>
      </c>
      <c r="L1763" s="8">
        <f>[1]!sar("881001.WI",A1763,4,"2","20","1",1)</f>
        <v>3979.9586606211601</v>
      </c>
      <c r="M1763" s="12">
        <f>[1]!kdj("881001.WI",A1763,9,3,3,1,1,1)</f>
        <v>89.019483688259939</v>
      </c>
      <c r="N1763" s="7">
        <f>[1]!rsi("881001.WI",A1763,6,1,1)</f>
        <v>75.24528842797605</v>
      </c>
      <c r="O1763" s="7">
        <f>[1]!atr("881001.WI",A1763,14,"2","1",1)</f>
        <v>88.25310000000006</v>
      </c>
      <c r="P1763" s="21">
        <f>[1]!s_dq_close("000001.SH",A1763,1)</f>
        <v>3050.5920000000001</v>
      </c>
      <c r="Q1763" s="21">
        <f>[1]!s_dq_close("399107.SZ",A1763,1)</f>
        <v>2052.029</v>
      </c>
    </row>
    <row r="1764" spans="1:17" x14ac:dyDescent="0.25">
      <c r="A1764" s="6">
        <v>42467</v>
      </c>
      <c r="B1764" s="8">
        <f>[1]!i_dq_close($A$1,A1764)</f>
        <v>4088.8319999999999</v>
      </c>
      <c r="C1764" s="8">
        <f>[1]!i_dq_pctchange($A$1,A1764)</f>
        <v>-1.6605357303911283</v>
      </c>
      <c r="D1764" s="8">
        <f>[1]!s_dq_volume("881001.WI",A1764,1000000)</f>
        <v>48601.966875999999</v>
      </c>
      <c r="E1764" s="8">
        <f>[1]!s_dq_turn($A$1,A1764)</f>
        <v>1.3015000000000001</v>
      </c>
      <c r="F1764" s="8">
        <f>[1]!s_share_freeshares($A$1,A1764,10000)</f>
        <v>156655427.3601</v>
      </c>
      <c r="G1764" s="8">
        <f>[1]!s_val_pe_ttm($A$1,A1764)</f>
        <v>19.786600112915039</v>
      </c>
      <c r="H1764" s="8">
        <f>[1]!s_val_dividendyield2($A$1,A1764)</f>
        <v>1.3706</v>
      </c>
      <c r="I1764" s="8">
        <f>[1]!s_val_pb_lf($A$1,A1764)</f>
        <v>2.0676000118255615</v>
      </c>
      <c r="J1764" s="11">
        <f>[1]!i_val_pe_percentile("881001.WI",A1764,"2000-01-01",A1764)</f>
        <v>33.536740401728963</v>
      </c>
      <c r="K1764" s="8">
        <f>[1]!macd("881001.WI",A1764,26,12,9,1,1,1)</f>
        <v>79.140957991831328</v>
      </c>
      <c r="L1764" s="8">
        <f>[1]!sar("881001.WI",A1764,4,"2","20","1",1)</f>
        <v>4013.4072217093512</v>
      </c>
      <c r="M1764" s="12">
        <f>[1]!kdj("881001.WI",A1764,9,3,3,1,1,1)</f>
        <v>81.417234348266803</v>
      </c>
      <c r="N1764" s="7">
        <f>[1]!rsi("881001.WI",A1764,6,1,1)</f>
        <v>58.937583935805094</v>
      </c>
      <c r="O1764" s="7">
        <f>[1]!atr("881001.WI",A1764,14,"2","1",1)</f>
        <v>86.09680000000003</v>
      </c>
      <c r="P1764" s="21">
        <f>[1]!s_dq_close("000001.SH",A1764,1)</f>
        <v>3008.42</v>
      </c>
      <c r="Q1764" s="21">
        <f>[1]!s_dq_close("399107.SZ",A1764,1)</f>
        <v>2018.9929999999999</v>
      </c>
    </row>
    <row r="1765" spans="1:17" x14ac:dyDescent="0.25">
      <c r="A1765" s="6">
        <v>42468</v>
      </c>
      <c r="B1765" s="8">
        <f>[1]!i_dq_close($A$1,A1765)</f>
        <v>4053.0576999999998</v>
      </c>
      <c r="C1765" s="8">
        <f>[1]!i_dq_pctchange($A$1,A1765)</f>
        <v>-0.87492711855121552</v>
      </c>
      <c r="D1765" s="8">
        <f>[1]!s_dq_volume("881001.WI",A1765,1000000)</f>
        <v>40907.118412000003</v>
      </c>
      <c r="E1765" s="8">
        <f>[1]!s_dq_turn($A$1,A1765)</f>
        <v>1.0953999999999999</v>
      </c>
      <c r="F1765" s="8">
        <f>[1]!s_share_freeshares($A$1,A1765,10000)</f>
        <v>156635417.92359999</v>
      </c>
      <c r="G1765" s="8">
        <f>[1]!s_val_pe_ttm($A$1,A1765)</f>
        <v>19.638099670410156</v>
      </c>
      <c r="H1765" s="8">
        <f>[1]!s_val_dividendyield2($A$1,A1765)</f>
        <v>1.3796999999999999</v>
      </c>
      <c r="I1765" s="8">
        <f>[1]!s_val_pb_lf($A$1,A1765)</f>
        <v>2.0508999824523926</v>
      </c>
      <c r="J1765" s="11">
        <f>[1]!i_val_pe_percentile("881001.WI",A1765,"2000-01-01",A1765)</f>
        <v>32.613116420945602</v>
      </c>
      <c r="K1765" s="8">
        <f>[1]!macd("881001.WI",A1765,26,12,9,1,1,1)</f>
        <v>74.902747813107908</v>
      </c>
      <c r="L1765" s="8">
        <f>[1]!sar("881001.WI",A1765,4,"2","20","1",1)</f>
        <v>4004.8793999999998</v>
      </c>
      <c r="M1765" s="12">
        <f>[1]!kdj("881001.WI",A1765,9,3,3,1,1,1)</f>
        <v>71.819722260570927</v>
      </c>
      <c r="N1765" s="7">
        <f>[1]!rsi("881001.WI",A1765,6,1,1)</f>
        <v>51.938578680448188</v>
      </c>
      <c r="O1765" s="7">
        <f>[1]!atr("881001.WI",A1765,14,"2","1",1)</f>
        <v>82.32453571428573</v>
      </c>
      <c r="P1765" s="21">
        <f>[1]!s_dq_close("000001.SH",A1765,1)</f>
        <v>2984.9580000000001</v>
      </c>
      <c r="Q1765" s="21">
        <f>[1]!s_dq_close("399107.SZ",A1765,1)</f>
        <v>2002.317</v>
      </c>
    </row>
    <row r="1766" spans="1:17" x14ac:dyDescent="0.25">
      <c r="A1766" s="6">
        <v>42471</v>
      </c>
      <c r="B1766" s="8">
        <f>[1]!i_dq_close($A$1,A1766)</f>
        <v>4135.7803000000004</v>
      </c>
      <c r="C1766" s="8">
        <f>[1]!i_dq_pctchange($A$1,A1766)</f>
        <v>2.0409924092617904</v>
      </c>
      <c r="D1766" s="8">
        <f>[1]!s_dq_volume("881001.WI",A1766,1000000)</f>
        <v>46482.019901</v>
      </c>
      <c r="E1766" s="8">
        <f>[1]!s_dq_turn($A$1,A1766)</f>
        <v>1.2442</v>
      </c>
      <c r="F1766" s="8">
        <f>[1]!s_share_freeshares($A$1,A1766,10000)</f>
        <v>156753666.3653</v>
      </c>
      <c r="G1766" s="8">
        <f>[1]!s_val_pe_ttm($A$1,A1766)</f>
        <v>20.015499114990234</v>
      </c>
      <c r="H1766" s="8">
        <f>[1]!s_val_dividendyield2($A$1,A1766)</f>
        <v>1.3493999999999999</v>
      </c>
      <c r="I1766" s="8">
        <f>[1]!s_val_pb_lf($A$1,A1766)</f>
        <v>2.0866999626159668</v>
      </c>
      <c r="J1766" s="11">
        <f>[1]!i_val_pe_percentile("881001.WI",A1766,"2000-01-01",A1766)</f>
        <v>35.044472681067347</v>
      </c>
      <c r="K1766" s="8">
        <f>[1]!macd("881001.WI",A1766,26,12,9,1,1,1)</f>
        <v>77.327574051280862</v>
      </c>
      <c r="L1766" s="8">
        <f>[1]!sar("881001.WI",A1766,4,"2","20","1",1)</f>
        <v>4039.4607999999998</v>
      </c>
      <c r="M1766" s="12">
        <f>[1]!kdj("881001.WI",A1766,9,3,3,1,1,1)</f>
        <v>75.8948007798259</v>
      </c>
      <c r="N1766" s="7">
        <f>[1]!rsi("881001.WI",A1766,6,1,1)</f>
        <v>63.85047415119255</v>
      </c>
      <c r="O1766" s="7">
        <f>[1]!atr("881001.WI",A1766,14,"2","1",1)</f>
        <v>81.876950000000051</v>
      </c>
      <c r="P1766" s="21">
        <f>[1]!s_dq_close("000001.SH",A1766,1)</f>
        <v>3033.9569999999999</v>
      </c>
      <c r="Q1766" s="21">
        <f>[1]!s_dq_close("399107.SZ",A1766,1)</f>
        <v>2042.354</v>
      </c>
    </row>
    <row r="1767" spans="1:17" x14ac:dyDescent="0.25">
      <c r="A1767" s="6">
        <v>42472</v>
      </c>
      <c r="B1767" s="8">
        <f>[1]!i_dq_close($A$1,A1767)</f>
        <v>4108.9728999999998</v>
      </c>
      <c r="C1767" s="8">
        <f>[1]!i_dq_pctchange($A$1,A1767)</f>
        <v>-0.64818239982429915</v>
      </c>
      <c r="D1767" s="8">
        <f>[1]!s_dq_volume("881001.WI",A1767,1000000)</f>
        <v>39919.714260000001</v>
      </c>
      <c r="E1767" s="8">
        <f>[1]!s_dq_turn($A$1,A1767)</f>
        <v>1.0684</v>
      </c>
      <c r="F1767" s="8">
        <f>[1]!s_share_freeshares($A$1,A1767,10000)</f>
        <v>156809395.84850001</v>
      </c>
      <c r="G1767" s="8">
        <f>[1]!s_val_pe_ttm($A$1,A1767)</f>
        <v>19.942800521850586</v>
      </c>
      <c r="H1767" s="8">
        <f>[1]!s_val_dividendyield2($A$1,A1767)</f>
        <v>1.3575999999999999</v>
      </c>
      <c r="I1767" s="8">
        <f>[1]!s_val_pb_lf($A$1,A1767)</f>
        <v>2.0750000476837158</v>
      </c>
      <c r="J1767" s="11">
        <f>[1]!i_val_pe_percentile("881001.WI",A1767,"2000-01-01",A1767)</f>
        <v>34.375</v>
      </c>
      <c r="K1767" s="8">
        <f>[1]!macd("881001.WI",A1767,26,12,9,1,1,1)</f>
        <v>76.207658721628832</v>
      </c>
      <c r="L1767" s="8">
        <f>[1]!sar("881001.WI",A1767,4,"2","20","1",1)</f>
        <v>4066.6356999999998</v>
      </c>
      <c r="M1767" s="12">
        <f>[1]!kdj("881001.WI",A1767,9,3,3,1,1,1)</f>
        <v>73.794532517324058</v>
      </c>
      <c r="N1767" s="7">
        <f>[1]!rsi("881001.WI",A1767,6,1,1)</f>
        <v>58.237432693683722</v>
      </c>
      <c r="O1767" s="7">
        <f>[1]!atr("881001.WI",A1767,14,"2","1",1)</f>
        <v>82.456221428571524</v>
      </c>
      <c r="P1767" s="21">
        <f>[1]!s_dq_close("000001.SH",A1767,1)</f>
        <v>3023.6460000000002</v>
      </c>
      <c r="Q1767" s="21">
        <f>[1]!s_dq_close("399107.SZ",A1767,1)</f>
        <v>2024.6569999999999</v>
      </c>
    </row>
    <row r="1768" spans="1:17" x14ac:dyDescent="0.25">
      <c r="A1768" s="6">
        <v>42473</v>
      </c>
      <c r="B1768" s="8">
        <f>[1]!i_dq_close($A$1,A1768)</f>
        <v>4171.7964000000002</v>
      </c>
      <c r="C1768" s="8">
        <f>[1]!i_dq_pctchange($A$1,A1768)</f>
        <v>1.5289343962331907</v>
      </c>
      <c r="D1768" s="8">
        <f>[1]!s_dq_volume("881001.WI",A1768,1000000)</f>
        <v>61923.557989000001</v>
      </c>
      <c r="E1768" s="8">
        <f>[1]!s_dq_turn($A$1,A1768)</f>
        <v>1.6571</v>
      </c>
      <c r="F1768" s="8">
        <f>[1]!s_share_freeshares($A$1,A1768,10000)</f>
        <v>156817058.56110001</v>
      </c>
      <c r="G1768" s="8">
        <f>[1]!s_val_pe_ttm($A$1,A1768)</f>
        <v>20.223400115966797</v>
      </c>
      <c r="H1768" s="8">
        <f>[1]!s_val_dividendyield2($A$1,A1768)</f>
        <v>1.34</v>
      </c>
      <c r="I1768" s="8">
        <f>[1]!s_val_pb_lf($A$1,A1768)</f>
        <v>2.1054000854492188</v>
      </c>
      <c r="J1768" s="11">
        <f>[1]!i_val_pe_percentile("881001.WI",A1768,"2000-01-01",A1768)</f>
        <v>36.741173482346966</v>
      </c>
      <c r="K1768" s="8">
        <f>[1]!macd("881001.WI",A1768,26,12,9,1,1,1)</f>
        <v>79.473330087609611</v>
      </c>
      <c r="L1768" s="8">
        <f>[1]!sar("881001.WI",A1768,4,"2","20","1",1)</f>
        <v>4088.8658399999999</v>
      </c>
      <c r="M1768" s="12">
        <f>[1]!kdj("881001.WI",A1768,9,3,3,1,1,1)</f>
        <v>75.607190684263941</v>
      </c>
      <c r="N1768" s="7">
        <f>[1]!rsi("881001.WI",A1768,6,1,1)</f>
        <v>66.515464357469256</v>
      </c>
      <c r="O1768" s="7">
        <f>[1]!atr("881001.WI",A1768,14,"2","1",1)</f>
        <v>86.234000000000123</v>
      </c>
      <c r="P1768" s="21">
        <f>[1]!s_dq_close("000001.SH",A1768,1)</f>
        <v>3066.6379999999999</v>
      </c>
      <c r="Q1768" s="21">
        <f>[1]!s_dq_close("399107.SZ",A1768,1)</f>
        <v>2052.741</v>
      </c>
    </row>
    <row r="1769" spans="1:17" x14ac:dyDescent="0.25">
      <c r="A1769" s="6">
        <v>42474</v>
      </c>
      <c r="B1769" s="8">
        <f>[1]!i_dq_close($A$1,A1769)</f>
        <v>4210.2105000000001</v>
      </c>
      <c r="C1769" s="8">
        <f>[1]!i_dq_pctchange($A$1,A1769)</f>
        <v>0.9208047641059367</v>
      </c>
      <c r="D1769" s="8">
        <f>[1]!s_dq_volume("881001.WI",A1769,1000000)</f>
        <v>44808.568883</v>
      </c>
      <c r="E1769" s="8">
        <f>[1]!s_dq_turn($A$1,A1769)</f>
        <v>1.1988000000000001</v>
      </c>
      <c r="F1769" s="8">
        <f>[1]!s_share_freeshares($A$1,A1769,10000)</f>
        <v>156853097.7446</v>
      </c>
      <c r="G1769" s="8">
        <f>[1]!s_val_pe_ttm($A$1,A1769)</f>
        <v>20.378499984741211</v>
      </c>
      <c r="H1769" s="8">
        <f>[1]!s_val_dividendyield2($A$1,A1769)</f>
        <v>1.3271999999999999</v>
      </c>
      <c r="I1769" s="8">
        <f>[1]!s_val_pb_lf($A$1,A1769)</f>
        <v>2.1205999851226807</v>
      </c>
      <c r="J1769" s="11">
        <f>[1]!i_val_pe_percentile("881001.WI",A1769,"2000-01-01",A1769)</f>
        <v>38.090401218892836</v>
      </c>
      <c r="K1769" s="8">
        <f>[1]!macd("881001.WI",A1769,26,12,9,1,1,1)</f>
        <v>84.190598193860751</v>
      </c>
      <c r="L1769" s="8">
        <f>[1]!sar("881001.WI",A1769,4,"2","20","1",1)</f>
        <v>4115.6816120000003</v>
      </c>
      <c r="M1769" s="12">
        <f>[1]!kdj("881001.WI",A1769,9,3,3,1,1,1)</f>
        <v>82.014658899854751</v>
      </c>
      <c r="N1769" s="7">
        <f>[1]!rsi("881001.WI",A1769,6,1,1)</f>
        <v>70.767147324137355</v>
      </c>
      <c r="O1769" s="7">
        <f>[1]!atr("881001.WI",A1769,14,"2","1",1)</f>
        <v>84.144121428571523</v>
      </c>
      <c r="P1769" s="21">
        <f>[1]!s_dq_close("000001.SH",A1769,1)</f>
        <v>3082.3620000000001</v>
      </c>
      <c r="Q1769" s="21">
        <f>[1]!s_dq_close("399107.SZ",A1769,1)</f>
        <v>2073.7429999999999</v>
      </c>
    </row>
    <row r="1770" spans="1:17" x14ac:dyDescent="0.25">
      <c r="A1770" s="6">
        <v>42475</v>
      </c>
      <c r="B1770" s="8">
        <f>[1]!i_dq_close($A$1,A1770)</f>
        <v>4207.78</v>
      </c>
      <c r="C1770" s="8">
        <f>[1]!i_dq_pctchange($A$1,A1770)</f>
        <v>-5.772870501368977E-2</v>
      </c>
      <c r="D1770" s="8">
        <f>[1]!s_dq_volume("881001.WI",A1770,1000000)</f>
        <v>40722.924429999999</v>
      </c>
      <c r="E1770" s="8">
        <f>[1]!s_dq_turn($A$1,A1770)</f>
        <v>1.0893999999999999</v>
      </c>
      <c r="F1770" s="8">
        <f>[1]!s_share_freeshares($A$1,A1770,10000)</f>
        <v>157032057.4544</v>
      </c>
      <c r="G1770" s="8">
        <f>[1]!s_val_pe_ttm($A$1,A1770)</f>
        <v>20.443300247192383</v>
      </c>
      <c r="H1770" s="8">
        <f>[1]!s_val_dividendyield2($A$1,A1770)</f>
        <v>1.3232999999999999</v>
      </c>
      <c r="I1770" s="8">
        <f>[1]!s_val_pb_lf($A$1,A1770)</f>
        <v>2.1119999885559082</v>
      </c>
      <c r="J1770" s="11">
        <f>[1]!i_val_pe_percentile("881001.WI",A1770,"2000-01-01",A1770)</f>
        <v>38.563087077938562</v>
      </c>
      <c r="K1770" s="8">
        <f>[1]!macd("881001.WI",A1770,26,12,9,1,1,1)</f>
        <v>86.73314046293126</v>
      </c>
      <c r="L1770" s="8">
        <f>[1]!sar("881001.WI",A1770,4,"2","20","1",1)</f>
        <v>4137.1342296000003</v>
      </c>
      <c r="M1770" s="12">
        <f>[1]!kdj("881001.WI",A1770,9,3,3,1,1,1)</f>
        <v>85.691705488813</v>
      </c>
      <c r="N1770" s="7">
        <f>[1]!rsi("881001.WI",A1770,6,1,1)</f>
        <v>70.091425887843243</v>
      </c>
      <c r="O1770" s="7">
        <f>[1]!atr("881001.WI",A1770,14,"2","1",1)</f>
        <v>82.803464285714298</v>
      </c>
      <c r="P1770" s="21">
        <f>[1]!s_dq_close("000001.SH",A1770,1)</f>
        <v>3078.1170000000002</v>
      </c>
      <c r="Q1770" s="21">
        <f>[1]!s_dq_close("399107.SZ",A1770,1)</f>
        <v>2069.6799999999998</v>
      </c>
    </row>
    <row r="1771" spans="1:17" x14ac:dyDescent="0.25">
      <c r="A1771" s="6">
        <v>42478</v>
      </c>
      <c r="B1771" s="8">
        <f>[1]!i_dq_close($A$1,A1771)</f>
        <v>4143.8978999999999</v>
      </c>
      <c r="C1771" s="8">
        <f>[1]!i_dq_pctchange($A$1,A1771)</f>
        <v>-1.5181901145021797</v>
      </c>
      <c r="D1771" s="8">
        <f>[1]!s_dq_volume("881001.WI",A1771,1000000)</f>
        <v>39120.979311000003</v>
      </c>
      <c r="E1771" s="8">
        <f>[1]!s_dq_turn($A$1,A1771)</f>
        <v>1.0457000000000001</v>
      </c>
      <c r="F1771" s="8">
        <f>[1]!s_share_freeshares($A$1,A1771,10000)</f>
        <v>157132845.4384</v>
      </c>
      <c r="G1771" s="8">
        <f>[1]!s_val_pe_ttm($A$1,A1771)</f>
        <v>20.242799758911133</v>
      </c>
      <c r="H1771" s="8">
        <f>[1]!s_val_dividendyield2($A$1,A1771)</f>
        <v>1.337</v>
      </c>
      <c r="I1771" s="8">
        <f>[1]!s_val_pb_lf($A$1,A1771)</f>
        <v>2.0838000774383545</v>
      </c>
      <c r="J1771" s="11">
        <f>[1]!i_val_pe_percentile("881001.WI",A1771,"2000-01-01",A1771)</f>
        <v>36.92893401015229</v>
      </c>
      <c r="K1771" s="8">
        <f>[1]!macd("881001.WI",A1771,26,12,9,1,1,1)</f>
        <v>82.6407409248759</v>
      </c>
      <c r="L1771" s="8">
        <f>[1]!sar("881001.WI",A1771,4,"2","20","1",1)</f>
        <v>4222.9447</v>
      </c>
      <c r="M1771" s="12">
        <f>[1]!kdj("881001.WI",A1771,9,3,3,1,1,1)</f>
        <v>78.37808969738164</v>
      </c>
      <c r="N1771" s="7">
        <f>[1]!rsi("881001.WI",A1771,6,1,1)</f>
        <v>53.868313088782315</v>
      </c>
      <c r="O1771" s="7">
        <f>[1]!atr("881001.WI",A1771,14,"2","1",1)</f>
        <v>81.751335714285688</v>
      </c>
      <c r="P1771" s="21">
        <f>[1]!s_dq_close("000001.SH",A1771,1)</f>
        <v>3033.66</v>
      </c>
      <c r="Q1771" s="21">
        <f>[1]!s_dq_close("399107.SZ",A1771,1)</f>
        <v>2042.2819999999999</v>
      </c>
    </row>
    <row r="1772" spans="1:17" x14ac:dyDescent="0.25">
      <c r="A1772" s="6">
        <v>42479</v>
      </c>
      <c r="B1772" s="8">
        <f>[1]!i_dq_close($A$1,A1772)</f>
        <v>4160.5685000000003</v>
      </c>
      <c r="C1772" s="8">
        <f>[1]!i_dq_pctchange($A$1,A1772)</f>
        <v>0.40229273023354117</v>
      </c>
      <c r="D1772" s="8">
        <f>[1]!s_dq_volume("881001.WI",A1772,1000000)</f>
        <v>34442.806129999997</v>
      </c>
      <c r="E1772" s="8">
        <f>[1]!s_dq_turn($A$1,A1772)</f>
        <v>0.9204</v>
      </c>
      <c r="F1772" s="8">
        <f>[1]!s_share_freeshares($A$1,A1772,10000)</f>
        <v>157161742.9506</v>
      </c>
      <c r="G1772" s="8">
        <f>[1]!s_val_pe_ttm($A$1,A1772)</f>
        <v>20.284200668334961</v>
      </c>
      <c r="H1772" s="8">
        <f>[1]!s_val_dividendyield2($A$1,A1772)</f>
        <v>1.3343</v>
      </c>
      <c r="I1772" s="8">
        <f>[1]!s_val_pb_lf($A$1,A1772)</f>
        <v>2.0882999897003174</v>
      </c>
      <c r="J1772" s="11">
        <f>[1]!i_val_pe_percentile("881001.WI",A1772,"2000-01-01",A1772)</f>
        <v>37.300177619893425</v>
      </c>
      <c r="K1772" s="8">
        <f>[1]!macd("881001.WI",A1772,26,12,9,1,1,1)</f>
        <v>79.822518598195529</v>
      </c>
      <c r="L1772" s="8">
        <f>[1]!sar("881001.WI",A1772,4,"2","20","1",1)</f>
        <v>4220.9245860000001</v>
      </c>
      <c r="M1772" s="12">
        <f>[1]!kdj("881001.WI",A1772,9,3,3,1,1,1)</f>
        <v>76.050603934651534</v>
      </c>
      <c r="N1772" s="7">
        <f>[1]!rsi("881001.WI",A1772,6,1,1)</f>
        <v>56.985999442056624</v>
      </c>
      <c r="O1772" s="7">
        <f>[1]!atr("881001.WI",A1772,14,"2","1",1)</f>
        <v>80.51085714285712</v>
      </c>
      <c r="P1772" s="21">
        <f>[1]!s_dq_close("000001.SH",A1772,1)</f>
        <v>3042.8229999999999</v>
      </c>
      <c r="Q1772" s="21">
        <f>[1]!s_dq_close("399107.SZ",A1772,1)</f>
        <v>2048.3890000000001</v>
      </c>
    </row>
    <row r="1773" spans="1:17" x14ac:dyDescent="0.25">
      <c r="A1773" s="6">
        <v>42480</v>
      </c>
      <c r="B1773" s="8">
        <f>[1]!i_dq_close($A$1,A1773)</f>
        <v>4003.2390999999998</v>
      </c>
      <c r="C1773" s="8">
        <f>[1]!i_dq_pctchange($A$1,A1773)</f>
        <v>-3.7814399642741257</v>
      </c>
      <c r="D1773" s="8">
        <f>[1]!s_dq_volume("881001.WI",A1773,1000000)</f>
        <v>58603.423146000001</v>
      </c>
      <c r="E1773" s="8">
        <f>[1]!s_dq_turn($A$1,A1773)</f>
        <v>1.5663</v>
      </c>
      <c r="F1773" s="8">
        <f>[1]!s_share_freeshares($A$1,A1773,10000)</f>
        <v>157115324.7965</v>
      </c>
      <c r="G1773" s="8">
        <f>[1]!s_val_pe_ttm($A$1,A1773)</f>
        <v>19.659299850463867</v>
      </c>
      <c r="H1773" s="8">
        <f>[1]!s_val_dividendyield2($A$1,A1773)</f>
        <v>1.3796999999999999</v>
      </c>
      <c r="I1773" s="8">
        <f>[1]!s_val_pb_lf($A$1,A1773)</f>
        <v>2.0230000019073486</v>
      </c>
      <c r="J1773" s="11">
        <f>[1]!i_val_pe_percentile("881001.WI",A1773,"2000-01-01",A1773)</f>
        <v>32.597666159309995</v>
      </c>
      <c r="K1773" s="8">
        <f>[1]!macd("881001.WI",A1773,26,12,9,1,1,1)</f>
        <v>64.154357873894241</v>
      </c>
      <c r="L1773" s="8">
        <f>[1]!sar("881001.WI",A1773,4,"2","20","1",1)</f>
        <v>4218.9448742800005</v>
      </c>
      <c r="M1773" s="12">
        <f>[1]!kdj("881001.WI",A1773,9,3,3,1,1,1)</f>
        <v>60.293587677756506</v>
      </c>
      <c r="N1773" s="7">
        <f>[1]!rsi("881001.WI",A1773,6,1,1)</f>
        <v>32.279868320949298</v>
      </c>
      <c r="O1773" s="7">
        <f>[1]!atr("881001.WI",A1773,14,"2","1",1)</f>
        <v>89.480607142857096</v>
      </c>
      <c r="P1773" s="21">
        <f>[1]!s_dq_close("000001.SH",A1773,1)</f>
        <v>2972.5839999999998</v>
      </c>
      <c r="Q1773" s="21">
        <f>[1]!s_dq_close("399107.SZ",A1773,1)</f>
        <v>1957.4659999999999</v>
      </c>
    </row>
    <row r="1774" spans="1:17" x14ac:dyDescent="0.25">
      <c r="A1774" s="6">
        <v>42481</v>
      </c>
      <c r="B1774" s="8">
        <f>[1]!i_dq_close($A$1,A1774)</f>
        <v>3961.3449999999998</v>
      </c>
      <c r="C1774" s="8">
        <f>[1]!i_dq_pctchange($A$1,A1774)</f>
        <v>-1.0465050663598878</v>
      </c>
      <c r="D1774" s="8">
        <f>[1]!s_dq_volume("881001.WI",A1774,1000000)</f>
        <v>40222.574961999999</v>
      </c>
      <c r="E1774" s="8">
        <f>[1]!s_dq_turn($A$1,A1774)</f>
        <v>1.075</v>
      </c>
      <c r="F1774" s="8">
        <f>[1]!s_share_freeshares($A$1,A1774,10000)</f>
        <v>157079185.96250001</v>
      </c>
      <c r="G1774" s="8">
        <f>[1]!s_val_pe_ttm($A$1,A1774)</f>
        <v>19.515800476074219</v>
      </c>
      <c r="H1774" s="8">
        <f>[1]!s_val_dividendyield2($A$1,A1774)</f>
        <v>1.3924000000000001</v>
      </c>
      <c r="I1774" s="8">
        <f>[1]!s_val_pb_lf($A$1,A1774)</f>
        <v>2.0057001113891602</v>
      </c>
      <c r="J1774" s="11">
        <f>[1]!i_val_pe_percentile("881001.WI",A1774,"2000-01-01",A1774)</f>
        <v>32.031448135937104</v>
      </c>
      <c r="K1774" s="8">
        <f>[1]!macd("881001.WI",A1774,26,12,9,1,1,1)</f>
        <v>47.80565009418342</v>
      </c>
      <c r="L1774" s="8">
        <f>[1]!sar("881001.WI",A1774,4,"2","20","1",1)</f>
        <v>4206.7653993088006</v>
      </c>
      <c r="M1774" s="12">
        <f>[1]!kdj("881001.WI",A1774,9,3,3,1,1,1)</f>
        <v>45.262069956061318</v>
      </c>
      <c r="N1774" s="7">
        <f>[1]!rsi("881001.WI",A1774,6,1,1)</f>
        <v>28.352098680627368</v>
      </c>
      <c r="O1774" s="7">
        <f>[1]!atr("881001.WI",A1774,14,"2","1",1)</f>
        <v>91.081828571428488</v>
      </c>
      <c r="P1774" s="21">
        <f>[1]!s_dq_close("000001.SH",A1774,1)</f>
        <v>2952.8910000000001</v>
      </c>
      <c r="Q1774" s="21">
        <f>[1]!s_dq_close("399107.SZ",A1774,1)</f>
        <v>1933.319</v>
      </c>
    </row>
    <row r="1775" spans="1:17" x14ac:dyDescent="0.25">
      <c r="A1775" s="6">
        <v>42482</v>
      </c>
      <c r="B1775" s="8">
        <f>[1]!i_dq_close($A$1,A1775)</f>
        <v>3992.6691999999998</v>
      </c>
      <c r="C1775" s="8">
        <f>[1]!i_dq_pctchange($A$1,A1775)</f>
        <v>0.79074657723576269</v>
      </c>
      <c r="D1775" s="8">
        <f>[1]!s_dq_volume("881001.WI",A1775,1000000)</f>
        <v>30731.416687000001</v>
      </c>
      <c r="E1775" s="8">
        <f>[1]!s_dq_turn($A$1,A1775)</f>
        <v>0.82110000000000005</v>
      </c>
      <c r="F1775" s="8">
        <f>[1]!s_share_freeshares($A$1,A1775,10000)</f>
        <v>157112309.56569999</v>
      </c>
      <c r="G1775" s="8">
        <f>[1]!s_val_pe_ttm($A$1,A1775)</f>
        <v>19.589199066162109</v>
      </c>
      <c r="H1775" s="8">
        <f>[1]!s_val_dividendyield2($A$1,A1775)</f>
        <v>1.3838999999999999</v>
      </c>
      <c r="I1775" s="8">
        <f>[1]!s_val_pb_lf($A$1,A1775)</f>
        <v>2.0144999027252197</v>
      </c>
      <c r="J1775" s="11">
        <f>[1]!i_val_pe_percentile("881001.WI",A1775,"2000-01-01",A1775)</f>
        <v>32.429006085192697</v>
      </c>
      <c r="K1775" s="8">
        <f>[1]!macd("881001.WI",A1775,26,12,9,1,1,1)</f>
        <v>36.950836305587472</v>
      </c>
      <c r="L1775" s="8">
        <f>[1]!sar("881001.WI",A1775,4,"2","20","1",1)</f>
        <v>4195.0731033364482</v>
      </c>
      <c r="M1775" s="12">
        <f>[1]!kdj("881001.WI",A1775,9,3,3,1,1,1)</f>
        <v>38.625774565352927</v>
      </c>
      <c r="N1775" s="7">
        <f>[1]!rsi("881001.WI",A1775,6,1,1)</f>
        <v>35.404322413722447</v>
      </c>
      <c r="O1775" s="7">
        <f>[1]!atr("881001.WI",A1775,14,"2","1",1)</f>
        <v>89.871142857142758</v>
      </c>
      <c r="P1775" s="21">
        <f>[1]!s_dq_close("000001.SH",A1775,1)</f>
        <v>2959.24</v>
      </c>
      <c r="Q1775" s="21">
        <f>[1]!s_dq_close("399107.SZ",A1775,1)</f>
        <v>1953.2370000000001</v>
      </c>
    </row>
    <row r="1776" spans="1:17" x14ac:dyDescent="0.25">
      <c r="A1776" s="6">
        <v>42485</v>
      </c>
      <c r="B1776" s="8">
        <f>[1]!i_dq_close($A$1,A1776)</f>
        <v>3972.3562999999999</v>
      </c>
      <c r="C1776" s="8">
        <f>[1]!i_dq_pctchange($A$1,A1776)</f>
        <v>-0.50875489509624039</v>
      </c>
      <c r="D1776" s="8">
        <f>[1]!s_dq_volume("881001.WI",A1776,1000000)</f>
        <v>27940.296338</v>
      </c>
      <c r="E1776" s="8">
        <f>[1]!s_dq_turn($A$1,A1776)</f>
        <v>0.74639999999999995</v>
      </c>
      <c r="F1776" s="8">
        <f>[1]!s_share_freeshares($A$1,A1776,10000)</f>
        <v>157050114.06009999</v>
      </c>
      <c r="G1776" s="8">
        <f>[1]!s_val_pe_ttm($A$1,A1776)</f>
        <v>19.512399673461914</v>
      </c>
      <c r="H1776" s="8">
        <f>[1]!s_val_dividendyield2($A$1,A1776)</f>
        <v>1.3872</v>
      </c>
      <c r="I1776" s="8">
        <f>[1]!s_val_pb_lf($A$1,A1776)</f>
        <v>2.0051000118255615</v>
      </c>
      <c r="J1776" s="11">
        <f>[1]!i_val_pe_percentile("881001.WI",A1776,"2000-01-01",A1776)</f>
        <v>31.964512040557668</v>
      </c>
      <c r="K1776" s="8">
        <f>[1]!macd("881001.WI",A1776,26,12,9,1,1,1)</f>
        <v>26.404858137250358</v>
      </c>
      <c r="L1776" s="8">
        <f>[1]!sar("881001.WI",A1776,4,"2","20","1",1)</f>
        <v>4183.8484992029898</v>
      </c>
      <c r="M1776" s="12">
        <f>[1]!kdj("881001.WI",A1776,9,3,3,1,1,1)</f>
        <v>32.006680202873468</v>
      </c>
      <c r="N1776" s="7">
        <f>[1]!rsi("881001.WI",A1776,6,1,1)</f>
        <v>32.885485472481314</v>
      </c>
      <c r="O1776" s="7">
        <f>[1]!atr("881001.WI",A1776,14,"2","1",1)</f>
        <v>86.726278571428466</v>
      </c>
      <c r="P1776" s="21">
        <f>[1]!s_dq_close("000001.SH",A1776,1)</f>
        <v>2946.67</v>
      </c>
      <c r="Q1776" s="21">
        <f>[1]!s_dq_close("399107.SZ",A1776,1)</f>
        <v>1945.249</v>
      </c>
    </row>
    <row r="1777" spans="1:17" x14ac:dyDescent="0.25">
      <c r="A1777" s="6">
        <v>42486</v>
      </c>
      <c r="B1777" s="8">
        <f>[1]!i_dq_close($A$1,A1777)</f>
        <v>4014.5266000000001</v>
      </c>
      <c r="C1777" s="8">
        <f>[1]!i_dq_pctchange($A$1,A1777)</f>
        <v>1.0615940971861015</v>
      </c>
      <c r="D1777" s="8">
        <f>[1]!s_dq_volume("881001.WI",A1777,1000000)</f>
        <v>26855.230755</v>
      </c>
      <c r="E1777" s="8">
        <f>[1]!s_dq_turn($A$1,A1777)</f>
        <v>0.71650000000000003</v>
      </c>
      <c r="F1777" s="8">
        <f>[1]!s_share_freeshares($A$1,A1777,10000)</f>
        <v>157167997.91429999</v>
      </c>
      <c r="G1777" s="8">
        <f>[1]!s_val_pe_ttm($A$1,A1777)</f>
        <v>19.688999176025391</v>
      </c>
      <c r="H1777" s="8">
        <f>[1]!s_val_dividendyield2($A$1,A1777)</f>
        <v>1.3774999999999999</v>
      </c>
      <c r="I1777" s="8">
        <f>[1]!s_val_pb_lf($A$1,A1777)</f>
        <v>2.0204000473022461</v>
      </c>
      <c r="J1777" s="11">
        <f>[1]!i_val_pe_percentile("881001.WI",A1777,"2000-01-01",A1777)</f>
        <v>32.868727825646225</v>
      </c>
      <c r="K1777" s="8">
        <f>[1]!macd("881001.WI",A1777,26,12,9,1,1,1)</f>
        <v>21.205442100665095</v>
      </c>
      <c r="L1777" s="8">
        <f>[1]!sar("881001.WI",A1777,4,"2","20","1",1)</f>
        <v>4173.07287923487</v>
      </c>
      <c r="M1777" s="12">
        <f>[1]!kdj("881001.WI",A1777,9,3,3,1,1,1)</f>
        <v>32.20212442686897</v>
      </c>
      <c r="N1777" s="7">
        <f>[1]!rsi("881001.WI",A1777,6,1,1)</f>
        <v>42.989908327212071</v>
      </c>
      <c r="O1777" s="7">
        <f>[1]!atr("881001.WI",A1777,14,"2","1",1)</f>
        <v>86.984685714285632</v>
      </c>
      <c r="P1777" s="21">
        <f>[1]!s_dq_close("000001.SH",A1777,1)</f>
        <v>2964.7</v>
      </c>
      <c r="Q1777" s="21">
        <f>[1]!s_dq_close("399107.SZ",A1777,1)</f>
        <v>1968.425</v>
      </c>
    </row>
    <row r="1778" spans="1:17" x14ac:dyDescent="0.25">
      <c r="A1778" s="6">
        <v>42487</v>
      </c>
      <c r="B1778" s="8">
        <f>[1]!i_dq_close($A$1,A1778)</f>
        <v>4000.5218</v>
      </c>
      <c r="C1778" s="8">
        <f>[1]!i_dq_pctchange($A$1,A1778)</f>
        <v>-0.34885308768411599</v>
      </c>
      <c r="D1778" s="8">
        <f>[1]!s_dq_volume("881001.WI",A1778,1000000)</f>
        <v>29977.275497000002</v>
      </c>
      <c r="E1778" s="8">
        <f>[1]!s_dq_turn($A$1,A1778)</f>
        <v>0.79930000000000001</v>
      </c>
      <c r="F1778" s="8">
        <f>[1]!s_share_freeshares($A$1,A1778,10000)</f>
        <v>157449050.6444</v>
      </c>
      <c r="G1778" s="8">
        <f>[1]!s_val_pe_ttm($A$1,A1778)</f>
        <v>19.614900588989258</v>
      </c>
      <c r="H1778" s="8">
        <f>[1]!s_val_dividendyield2($A$1,A1778)</f>
        <v>1.3838999999999999</v>
      </c>
      <c r="I1778" s="8">
        <f>[1]!s_val_pb_lf($A$1,A1778)</f>
        <v>2.0062999725341797</v>
      </c>
      <c r="J1778" s="11">
        <f>[1]!i_val_pe_percentile("881001.WI",A1778,"2000-01-01",A1778)</f>
        <v>32.505700532049659</v>
      </c>
      <c r="K1778" s="8">
        <f>[1]!macd("881001.WI",A1778,26,12,9,1,1,1)</f>
        <v>15.77297606515549</v>
      </c>
      <c r="L1778" s="8">
        <f>[1]!sar("881001.WI",A1778,4,"2","20","1",1)</f>
        <v>4163.0528160654749</v>
      </c>
      <c r="M1778" s="12">
        <f>[1]!kdj("881001.WI",A1778,9,3,3,1,1,1)</f>
        <v>30.811934873691751</v>
      </c>
      <c r="N1778" s="7">
        <f>[1]!rsi("881001.WI",A1778,6,1,1)</f>
        <v>40.556542262522868</v>
      </c>
      <c r="O1778" s="7">
        <f>[1]!atr("881001.WI",A1778,14,"2","1",1)</f>
        <v>84.107535714285632</v>
      </c>
      <c r="P1778" s="21">
        <f>[1]!s_dq_close("000001.SH",A1778,1)</f>
        <v>2953.6709999999998</v>
      </c>
      <c r="Q1778" s="21">
        <f>[1]!s_dq_close("399107.SZ",A1778,1)</f>
        <v>1962.6859999999999</v>
      </c>
    </row>
    <row r="1779" spans="1:17" x14ac:dyDescent="0.25">
      <c r="A1779" s="6">
        <v>42488</v>
      </c>
      <c r="B1779" s="8">
        <f>[1]!i_dq_close($A$1,A1779)</f>
        <v>3990.6383000000001</v>
      </c>
      <c r="C1779" s="8">
        <f>[1]!i_dq_pctchange($A$1,A1779)</f>
        <v>-0.24705527163981239</v>
      </c>
      <c r="D1779" s="8">
        <f>[1]!s_dq_volume("881001.WI",A1779,1000000)</f>
        <v>30787.318714999998</v>
      </c>
      <c r="E1779" s="8">
        <f>[1]!s_dq_turn($A$1,A1779)</f>
        <v>0.8206</v>
      </c>
      <c r="F1779" s="8">
        <f>[1]!s_share_freeshares($A$1,A1779,10000)</f>
        <v>157525286.07089999</v>
      </c>
      <c r="G1779" s="8">
        <f>[1]!s_val_pe_ttm($A$1,A1779)</f>
        <v>19.581199645996094</v>
      </c>
      <c r="H1779" s="8">
        <f>[1]!s_val_dividendyield2($A$1,A1779)</f>
        <v>1.3891</v>
      </c>
      <c r="I1779" s="8">
        <f>[1]!s_val_pb_lf($A$1,A1779)</f>
        <v>1.9979000091552734</v>
      </c>
      <c r="J1779" s="11">
        <f>[1]!i_val_pe_percentile("881001.WI",A1779,"2000-01-01",A1779)</f>
        <v>32.42147922998987</v>
      </c>
      <c r="K1779" s="8">
        <f>[1]!macd("881001.WI",A1779,26,12,9,1,1,1)</f>
        <v>10.548594116363802</v>
      </c>
      <c r="L1779" s="8">
        <f>[1]!sar("881001.WI",A1779,4,"2","20","1",1)</f>
        <v>4153.4335554228555</v>
      </c>
      <c r="M1779" s="12">
        <f>[1]!kdj("881001.WI",A1779,9,3,3,1,1,1)</f>
        <v>30.124578276535342</v>
      </c>
      <c r="N1779" s="7">
        <f>[1]!rsi("881001.WI",A1779,6,1,1)</f>
        <v>38.701377637683045</v>
      </c>
      <c r="O1779" s="7">
        <f>[1]!atr("881001.WI",A1779,14,"2","1",1)</f>
        <v>83.828378571428473</v>
      </c>
      <c r="P1779" s="21">
        <f>[1]!s_dq_close("000001.SH",A1779,1)</f>
        <v>2945.5889999999999</v>
      </c>
      <c r="Q1779" s="21">
        <f>[1]!s_dq_close("399107.SZ",A1779,1)</f>
        <v>1960.402</v>
      </c>
    </row>
    <row r="1780" spans="1:17" x14ac:dyDescent="0.25">
      <c r="A1780" s="6">
        <v>42489</v>
      </c>
      <c r="B1780" s="8">
        <f>[1]!i_dq_close($A$1,A1780)</f>
        <v>3986.7197999999999</v>
      </c>
      <c r="C1780" s="8">
        <f>[1]!i_dq_pctchange($A$1,A1780)</f>
        <v>-9.8192311741212471E-2</v>
      </c>
      <c r="D1780" s="8">
        <f>[1]!s_dq_volume("881001.WI",A1780,1000000)</f>
        <v>24922.837447999998</v>
      </c>
      <c r="E1780" s="8">
        <f>[1]!s_dq_turn($A$1,A1780)</f>
        <v>0.66400000000000003</v>
      </c>
      <c r="F1780" s="8">
        <f>[1]!s_share_freeshares($A$1,A1780,10000)</f>
        <v>157649476.11559999</v>
      </c>
      <c r="G1780" s="8">
        <f>[1]!s_val_pe_ttm($A$1,A1780)</f>
        <v>19.871799468994141</v>
      </c>
      <c r="H1780" s="8">
        <f>[1]!s_val_dividendyield2($A$1,A1780)</f>
        <v>1.4009</v>
      </c>
      <c r="I1780" s="8">
        <f>[1]!s_val_pb_lf($A$1,A1780)</f>
        <v>1.9745999574661255</v>
      </c>
      <c r="J1780" s="11">
        <f>[1]!i_val_pe_percentile("881001.WI",A1780,"2000-01-01",A1780)</f>
        <v>34.059255507723471</v>
      </c>
      <c r="K1780" s="8">
        <f>[1]!macd("881001.WI",A1780,26,12,9,1,1,1)</f>
        <v>6.0226185825090397</v>
      </c>
      <c r="L1780" s="8">
        <f>[1]!sar("881001.WI",A1780,4,"2","20","1",1)</f>
        <v>4144.1990652059412</v>
      </c>
      <c r="M1780" s="12">
        <f>[1]!kdj("881001.WI",A1780,9,3,3,1,1,1)</f>
        <v>29.173403191981965</v>
      </c>
      <c r="N1780" s="7">
        <f>[1]!rsi("881001.WI",A1780,6,1,1)</f>
        <v>37.877072012785575</v>
      </c>
      <c r="O1780" s="7">
        <f>[1]!atr("881001.WI",A1780,14,"2","1",1)</f>
        <v>79.198278571428418</v>
      </c>
      <c r="P1780" s="21">
        <f>[1]!s_dq_close("000001.SH",A1780,1)</f>
        <v>2938.3240000000001</v>
      </c>
      <c r="Q1780" s="21">
        <f>[1]!s_dq_close("399107.SZ",A1780,1)</f>
        <v>1959.991</v>
      </c>
    </row>
    <row r="1781" spans="1:17" x14ac:dyDescent="0.25">
      <c r="A1781" s="6">
        <v>42493</v>
      </c>
      <c r="B1781" s="8">
        <f>[1]!i_dq_close($A$1,A1781)</f>
        <v>4094.1689000000001</v>
      </c>
      <c r="C1781" s="8">
        <f>[1]!i_dq_pctchange($A$1,A1781)</f>
        <v>2.6951756178099169</v>
      </c>
      <c r="D1781" s="8">
        <f>[1]!s_dq_volume("881001.WI",A1781,1000000)</f>
        <v>37141.935326999999</v>
      </c>
      <c r="E1781" s="8">
        <f>[1]!s_dq_turn($A$1,A1781)</f>
        <v>0.98899999999999999</v>
      </c>
      <c r="F1781" s="8">
        <f>[1]!s_share_freeshares($A$1,A1781,10000)</f>
        <v>157666318.61849999</v>
      </c>
      <c r="G1781" s="8">
        <f>[1]!s_val_pe_ttm($A$1,A1781)</f>
        <v>20.321599960327148</v>
      </c>
      <c r="H1781" s="8">
        <f>[1]!s_val_dividendyield2($A$1,A1781)</f>
        <v>1.3465</v>
      </c>
      <c r="I1781" s="8">
        <f>[1]!s_val_pb_lf($A$1,A1781)</f>
        <v>2.0048000812530518</v>
      </c>
      <c r="J1781" s="11">
        <f>[1]!i_val_pe_percentile("881001.WI",A1781,"2000-01-01",A1781)</f>
        <v>37.822784810126578</v>
      </c>
      <c r="K1781" s="8">
        <f>[1]!macd("881001.WI",A1781,26,12,9,1,1,1)</f>
        <v>10.979430701768251</v>
      </c>
      <c r="L1781" s="8">
        <f>[1]!sar("881001.WI",A1781,4,"2","20","1",1)</f>
        <v>4135.5751785977036</v>
      </c>
      <c r="M1781" s="12">
        <f>[1]!kdj("881001.WI",A1781,9,3,3,1,1,1)</f>
        <v>42.056110495657769</v>
      </c>
      <c r="N1781" s="7">
        <f>[1]!rsi("881001.WI",A1781,6,1,1)</f>
        <v>63.475396012489597</v>
      </c>
      <c r="O1781" s="7">
        <f>[1]!atr("881001.WI",A1781,14,"2","1",1)</f>
        <v>82.571928571428387</v>
      </c>
      <c r="P1781" s="21">
        <f>[1]!s_dq_close("000001.SH",A1781,1)</f>
        <v>2992.643</v>
      </c>
      <c r="Q1781" s="21">
        <f>[1]!s_dq_close("399107.SZ",A1781,1)</f>
        <v>2017.7670000000001</v>
      </c>
    </row>
    <row r="1782" spans="1:17" x14ac:dyDescent="0.25">
      <c r="A1782" s="6">
        <v>42494</v>
      </c>
      <c r="B1782" s="8">
        <f>[1]!i_dq_close($A$1,A1782)</f>
        <v>4094.2399</v>
      </c>
      <c r="C1782" s="8">
        <f>[1]!i_dq_pctchange($A$1,A1782)</f>
        <v>1.7341736927343832E-3</v>
      </c>
      <c r="D1782" s="8">
        <f>[1]!s_dq_volume("881001.WI",A1782,1000000)</f>
        <v>37041.244188999997</v>
      </c>
      <c r="E1782" s="8">
        <f>[1]!s_dq_turn($A$1,A1782)</f>
        <v>0.98580000000000001</v>
      </c>
      <c r="F1782" s="8">
        <f>[1]!s_share_freeshares($A$1,A1782,10000)</f>
        <v>157663182.4271</v>
      </c>
      <c r="G1782" s="8">
        <f>[1]!s_val_pe_ttm($A$1,A1782)</f>
        <v>20.315099716186523</v>
      </c>
      <c r="H1782" s="8">
        <f>[1]!s_val_dividendyield2($A$1,A1782)</f>
        <v>1.3502000000000001</v>
      </c>
      <c r="I1782" s="8">
        <f>[1]!s_val_pb_lf($A$1,A1782)</f>
        <v>2.0041000843048096</v>
      </c>
      <c r="J1782" s="11">
        <f>[1]!i_val_pe_percentile("881001.WI",A1782,"2000-01-01",A1782)</f>
        <v>37.762591748924322</v>
      </c>
      <c r="K1782" s="8">
        <f>[1]!macd("881001.WI",A1782,26,12,9,1,1,1)</f>
        <v>14.743515060711616</v>
      </c>
      <c r="L1782" s="8">
        <f>[1]!sar("881001.WI",A1782,4,"2","20","1",1)</f>
        <v>4127.2962474537953</v>
      </c>
      <c r="M1782" s="12">
        <f>[1]!kdj("881001.WI",A1782,9,3,3,1,1,1)</f>
        <v>56.896480036186915</v>
      </c>
      <c r="N1782" s="7">
        <f>[1]!rsi("881001.WI",A1782,6,1,1)</f>
        <v>63.487326002144286</v>
      </c>
      <c r="O1782" s="7">
        <f>[1]!atr("881001.WI",A1782,14,"2","1",1)</f>
        <v>77.7632357142855</v>
      </c>
      <c r="P1782" s="21">
        <f>[1]!s_dq_close("000001.SH",A1782,1)</f>
        <v>2991.2719999999999</v>
      </c>
      <c r="Q1782" s="21">
        <f>[1]!s_dq_close("399107.SZ",A1782,1)</f>
        <v>2017.386</v>
      </c>
    </row>
    <row r="1783" spans="1:17" x14ac:dyDescent="0.25">
      <c r="A1783" s="6">
        <v>42495</v>
      </c>
      <c r="B1783" s="8">
        <f>[1]!i_dq_close($A$1,A1783)</f>
        <v>4113.8905000000004</v>
      </c>
      <c r="C1783" s="8">
        <f>[1]!i_dq_pctchange($A$1,A1783)</f>
        <v>0.47995721989814016</v>
      </c>
      <c r="D1783" s="8">
        <f>[1]!s_dq_volume("881001.WI",A1783,1000000)</f>
        <v>32509.983462</v>
      </c>
      <c r="E1783" s="8">
        <f>[1]!s_dq_turn($A$1,A1783)</f>
        <v>0.86480000000000001</v>
      </c>
      <c r="F1783" s="8">
        <f>[1]!s_share_freeshares($A$1,A1783,10000)</f>
        <v>157669375.1144</v>
      </c>
      <c r="G1783" s="8">
        <f>[1]!s_val_pe_ttm($A$1,A1783)</f>
        <v>20.402700424194336</v>
      </c>
      <c r="H1783" s="8">
        <f>[1]!s_val_dividendyield2($A$1,A1783)</f>
        <v>1.3440000000000001</v>
      </c>
      <c r="I1783" s="8">
        <f>[1]!s_val_pb_lf($A$1,A1783)</f>
        <v>2.0125999450683594</v>
      </c>
      <c r="J1783" s="11">
        <f>[1]!i_val_pe_percentile("881001.WI",A1783,"2000-01-01",A1783)</f>
        <v>38.410931174089072</v>
      </c>
      <c r="K1783" s="8">
        <f>[1]!macd("881001.WI",A1783,26,12,9,1,1,1)</f>
        <v>19.092135968024195</v>
      </c>
      <c r="L1783" s="8">
        <f>[1]!sar("881001.WI",A1783,4,"2","20","1",1)</f>
        <v>4119.3484735556431</v>
      </c>
      <c r="M1783" s="12">
        <f>[1]!kdj("881001.WI",A1783,9,3,3,1,1,1)</f>
        <v>70.093506607530244</v>
      </c>
      <c r="N1783" s="7">
        <f>[1]!rsi("881001.WI",A1783,6,1,1)</f>
        <v>67.060619513787515</v>
      </c>
      <c r="O1783" s="7">
        <f>[1]!atr("881001.WI",A1783,14,"2","1",1)</f>
        <v>77.365164285714073</v>
      </c>
      <c r="P1783" s="21">
        <f>[1]!s_dq_close("000001.SH",A1783,1)</f>
        <v>2997.8420000000001</v>
      </c>
      <c r="Q1783" s="21">
        <f>[1]!s_dq_close("399107.SZ",A1783,1)</f>
        <v>2032.048</v>
      </c>
    </row>
    <row r="1784" spans="1:17" x14ac:dyDescent="0.25">
      <c r="A1784" s="6">
        <v>42496</v>
      </c>
      <c r="B1784" s="8">
        <f>[1]!i_dq_close($A$1,A1784)</f>
        <v>3963.6988999999999</v>
      </c>
      <c r="C1784" s="8">
        <f>[1]!i_dq_pctchange($A$1,A1784)</f>
        <v>-3.650840974012326</v>
      </c>
      <c r="D1784" s="8">
        <f>[1]!s_dq_volume("881001.WI",A1784,1000000)</f>
        <v>46505.326881000001</v>
      </c>
      <c r="E1784" s="8">
        <f>[1]!s_dq_turn($A$1,A1784)</f>
        <v>1.2356</v>
      </c>
      <c r="F1784" s="8">
        <f>[1]!s_share_freeshares($A$1,A1784,10000)</f>
        <v>157799863.48210001</v>
      </c>
      <c r="G1784" s="8">
        <f>[1]!s_val_pe_ttm($A$1,A1784)</f>
        <v>19.795999526977539</v>
      </c>
      <c r="H1784" s="8">
        <f>[1]!s_val_dividendyield2($A$1,A1784)</f>
        <v>1.3874</v>
      </c>
      <c r="I1784" s="8">
        <f>[1]!s_val_pb_lf($A$1,A1784)</f>
        <v>1.951200008392334</v>
      </c>
      <c r="J1784" s="11">
        <f>[1]!i_val_pe_percentile("881001.WI",A1784,"2000-01-01",A1784)</f>
        <v>33.620035416139643</v>
      </c>
      <c r="K1784" s="8">
        <f>[1]!macd("881001.WI",A1784,26,12,9,1,1,1)</f>
        <v>10.300504645057572</v>
      </c>
      <c r="L1784" s="8">
        <f>[1]!sar("881001.WI",A1784,4,"2","20","1",1)</f>
        <v>4127.3453</v>
      </c>
      <c r="M1784" s="12">
        <f>[1]!kdj("881001.WI",A1784,9,3,3,1,1,1)</f>
        <v>53.423799642696792</v>
      </c>
      <c r="N1784" s="7">
        <f>[1]!rsi("881001.WI",A1784,6,1,1)</f>
        <v>35.339961114648339</v>
      </c>
      <c r="O1784" s="7">
        <f>[1]!atr("881001.WI",A1784,14,"2","1",1)</f>
        <v>86.414771428571285</v>
      </c>
      <c r="P1784" s="21">
        <f>[1]!s_dq_close("000001.SH",A1784,1)</f>
        <v>2913.248</v>
      </c>
      <c r="Q1784" s="21">
        <f>[1]!s_dq_close("399107.SZ",A1784,1)</f>
        <v>1957.7339999999999</v>
      </c>
    </row>
    <row r="1785" spans="1:17" x14ac:dyDescent="0.25">
      <c r="A1785" s="6">
        <v>42499</v>
      </c>
      <c r="B1785" s="8">
        <f>[1]!i_dq_close($A$1,A1785)</f>
        <v>3824.3732</v>
      </c>
      <c r="C1785" s="8">
        <f>[1]!i_dq_pctchange($A$1,A1785)</f>
        <v>-3.5150424771165105</v>
      </c>
      <c r="D1785" s="8">
        <f>[1]!s_dq_volume("881001.WI",A1785,1000000)</f>
        <v>38118.360940999999</v>
      </c>
      <c r="E1785" s="8">
        <f>[1]!s_dq_turn($A$1,A1785)</f>
        <v>1.0118</v>
      </c>
      <c r="F1785" s="8">
        <f>[1]!s_share_freeshares($A$1,A1785,10000)</f>
        <v>157896961.3321</v>
      </c>
      <c r="G1785" s="8">
        <f>[1]!s_val_pe_ttm($A$1,A1785)</f>
        <v>19.201799392700195</v>
      </c>
      <c r="H1785" s="8">
        <f>[1]!s_val_dividendyield2($A$1,A1785)</f>
        <v>1.4439</v>
      </c>
      <c r="I1785" s="8">
        <f>[1]!s_val_pb_lf($A$1,A1785)</f>
        <v>1.8925000429153442</v>
      </c>
      <c r="J1785" s="11">
        <f>[1]!i_val_pe_percentile("881001.WI",A1785,"2000-01-01",A1785)</f>
        <v>30.652503793626707</v>
      </c>
      <c r="K1785" s="8">
        <f>[1]!macd("881001.WI",A1785,26,12,9,1,1,1)</f>
        <v>-7.8192111167554685</v>
      </c>
      <c r="L1785" s="8">
        <f>[1]!sar("881001.WI",A1785,4,"2","20","1",1)</f>
        <v>4117.5265159999999</v>
      </c>
      <c r="M1785" s="12">
        <f>[1]!kdj("881001.WI",A1785,9,3,3,1,1,1)</f>
        <v>37.469122718903414</v>
      </c>
      <c r="N1785" s="7">
        <f>[1]!rsi("881001.WI",A1785,6,1,1)</f>
        <v>23.150181239589198</v>
      </c>
      <c r="O1785" s="7">
        <f>[1]!atr("881001.WI",A1785,14,"2","1",1)</f>
        <v>91.509121428571333</v>
      </c>
      <c r="P1785" s="21">
        <f>[1]!s_dq_close("000001.SH",A1785,1)</f>
        <v>2832.1129999999998</v>
      </c>
      <c r="Q1785" s="21">
        <f>[1]!s_dq_close("399107.SZ",A1785,1)</f>
        <v>1887.3109999999999</v>
      </c>
    </row>
    <row r="1786" spans="1:17" x14ac:dyDescent="0.25">
      <c r="A1786" s="6">
        <v>42500</v>
      </c>
      <c r="B1786" s="8">
        <f>[1]!i_dq_close($A$1,A1786)</f>
        <v>3819.8512000000001</v>
      </c>
      <c r="C1786" s="8">
        <f>[1]!i_dq_pctchange($A$1,A1786)</f>
        <v>-0.11824159838793803</v>
      </c>
      <c r="D1786" s="8">
        <f>[1]!s_dq_volume("881001.WI",A1786,1000000)</f>
        <v>25708.736938999999</v>
      </c>
      <c r="E1786" s="8">
        <f>[1]!s_dq_turn($A$1,A1786)</f>
        <v>0.68210000000000004</v>
      </c>
      <c r="F1786" s="8">
        <f>[1]!s_share_freeshares($A$1,A1786,10000)</f>
        <v>157935322.6295</v>
      </c>
      <c r="G1786" s="8">
        <f>[1]!s_val_pe_ttm($A$1,A1786)</f>
        <v>19.19219970703125</v>
      </c>
      <c r="H1786" s="8">
        <f>[1]!s_val_dividendyield2($A$1,A1786)</f>
        <v>1.4479</v>
      </c>
      <c r="I1786" s="8">
        <f>[1]!s_val_pb_lf($A$1,A1786)</f>
        <v>1.8917000293731689</v>
      </c>
      <c r="J1786" s="11">
        <f>[1]!i_val_pe_percentile("881001.WI",A1786,"2000-01-01",A1786)</f>
        <v>30.644753476611886</v>
      </c>
      <c r="K1786" s="8">
        <f>[1]!macd("881001.WI",A1786,26,12,9,1,1,1)</f>
        <v>-22.287191145333964</v>
      </c>
      <c r="L1786" s="8">
        <f>[1]!sar("881001.WI",A1786,4,"2","20","1",1)</f>
        <v>4092.6473547199998</v>
      </c>
      <c r="M1786" s="12">
        <f>[1]!kdj("881001.WI",A1786,9,3,3,1,1,1)</f>
        <v>27.062042784142871</v>
      </c>
      <c r="N1786" s="7">
        <f>[1]!rsi("881001.WI",A1786,6,1,1)</f>
        <v>22.843300788041898</v>
      </c>
      <c r="O1786" s="7">
        <f>[1]!atr("881001.WI",A1786,14,"2","1",1)</f>
        <v>91.212742857142757</v>
      </c>
      <c r="P1786" s="21">
        <f>[1]!s_dq_close("000001.SH",A1786,1)</f>
        <v>2832.5909999999999</v>
      </c>
      <c r="Q1786" s="21">
        <f>[1]!s_dq_close("399107.SZ",A1786,1)</f>
        <v>1885.1320000000001</v>
      </c>
    </row>
    <row r="1787" spans="1:17" x14ac:dyDescent="0.25">
      <c r="A1787" s="6">
        <v>42501</v>
      </c>
      <c r="B1787" s="8">
        <f>[1]!i_dq_close($A$1,A1787)</f>
        <v>3809.2462</v>
      </c>
      <c r="C1787" s="8">
        <f>[1]!i_dq_pctchange($A$1,A1787)</f>
        <v>-0.27762861548114803</v>
      </c>
      <c r="D1787" s="8">
        <f>[1]!s_dq_volume("881001.WI",A1787,1000000)</f>
        <v>28909.070368000001</v>
      </c>
      <c r="E1787" s="8">
        <f>[1]!s_dq_turn($A$1,A1787)</f>
        <v>0.7661</v>
      </c>
      <c r="F1787" s="8">
        <f>[1]!s_share_freeshares($A$1,A1787,10000)</f>
        <v>158811055.94369999</v>
      </c>
      <c r="G1787" s="8">
        <f>[1]!s_val_pe_ttm($A$1,A1787)</f>
        <v>19.176200866699219</v>
      </c>
      <c r="H1787" s="8">
        <f>[1]!s_val_dividendyield2($A$1,A1787)</f>
        <v>1.4510000000000001</v>
      </c>
      <c r="I1787" s="8">
        <f>[1]!s_val_pb_lf($A$1,A1787)</f>
        <v>1.8903000354766846</v>
      </c>
      <c r="J1787" s="11">
        <f>[1]!i_val_pe_percentile("881001.WI",A1787,"2000-01-01",A1787)</f>
        <v>30.561172901921129</v>
      </c>
      <c r="K1787" s="8">
        <f>[1]!macd("881001.WI",A1787,26,12,9,1,1,1)</f>
        <v>-34.214500955242784</v>
      </c>
      <c r="L1787" s="8">
        <f>[1]!sar("881001.WI",A1787,4,"2","20","1",1)</f>
        <v>4063.318519248</v>
      </c>
      <c r="M1787" s="12">
        <f>[1]!kdj("881001.WI",A1787,9,3,3,1,1,1)</f>
        <v>19.871868443977871</v>
      </c>
      <c r="N1787" s="7">
        <f>[1]!rsi("881001.WI",A1787,6,1,1)</f>
        <v>22.021761668619614</v>
      </c>
      <c r="O1787" s="7">
        <f>[1]!atr("881001.WI",A1787,14,"2","1",1)</f>
        <v>76.845628571428477</v>
      </c>
      <c r="P1787" s="21">
        <f>[1]!s_dq_close("000001.SH",A1787,1)</f>
        <v>2837.0369999999998</v>
      </c>
      <c r="Q1787" s="21">
        <f>[1]!s_dq_close("399107.SZ",A1787,1)</f>
        <v>1873.374</v>
      </c>
    </row>
    <row r="1788" spans="1:17" x14ac:dyDescent="0.25">
      <c r="A1788" s="6">
        <v>42502</v>
      </c>
      <c r="B1788" s="8">
        <f>[1]!i_dq_close($A$1,A1788)</f>
        <v>3809.4648000000002</v>
      </c>
      <c r="C1788" s="8">
        <f>[1]!i_dq_pctchange($A$1,A1788)</f>
        <v>5.7386681911017288E-3</v>
      </c>
      <c r="D1788" s="8">
        <f>[1]!s_dq_volume("881001.WI",A1788,1000000)</f>
        <v>29165.262712</v>
      </c>
      <c r="E1788" s="8">
        <f>[1]!s_dq_turn($A$1,A1788)</f>
        <v>0.77200000000000002</v>
      </c>
      <c r="F1788" s="8">
        <f>[1]!s_share_freeshares($A$1,A1788,10000)</f>
        <v>159153973.25130001</v>
      </c>
      <c r="G1788" s="8">
        <f>[1]!s_val_pe_ttm($A$1,A1788)</f>
        <v>19.176300048828125</v>
      </c>
      <c r="H1788" s="8">
        <f>[1]!s_val_dividendyield2($A$1,A1788)</f>
        <v>1.4517</v>
      </c>
      <c r="I1788" s="8">
        <f>[1]!s_val_pb_lf($A$1,A1788)</f>
        <v>1.8897000551223755</v>
      </c>
      <c r="J1788" s="11">
        <f>[1]!i_val_pe_percentile("881001.WI",A1788,"2000-01-01",A1788)</f>
        <v>30.578721253474857</v>
      </c>
      <c r="K1788" s="8">
        <f>[1]!macd("881001.WI",A1788,26,12,9,1,1,1)</f>
        <v>-43.151912333885775</v>
      </c>
      <c r="L1788" s="8">
        <f>[1]!sar("881001.WI",A1788,4,"2","20","1",1)</f>
        <v>4030.6118209382403</v>
      </c>
      <c r="M1788" s="12">
        <f>[1]!kdj("881001.WI",A1788,9,3,3,1,1,1)</f>
        <v>21.346121452824789</v>
      </c>
      <c r="N1788" s="7">
        <f>[1]!rsi("881001.WI",A1788,6,1,1)</f>
        <v>22.091068711241594</v>
      </c>
      <c r="O1788" s="7">
        <f>[1]!atr("881001.WI",A1788,14,"2","1",1)</f>
        <v>78.92006428571419</v>
      </c>
      <c r="P1788" s="21">
        <f>[1]!s_dq_close("000001.SH",A1788,1)</f>
        <v>2835.8620000000001</v>
      </c>
      <c r="Q1788" s="21">
        <f>[1]!s_dq_close("399107.SZ",A1788,1)</f>
        <v>1872.3440000000001</v>
      </c>
    </row>
    <row r="1789" spans="1:17" x14ac:dyDescent="0.25">
      <c r="A1789" s="6">
        <v>42503</v>
      </c>
      <c r="B1789" s="8">
        <f>[1]!i_dq_close($A$1,A1789)</f>
        <v>3795.6235999999999</v>
      </c>
      <c r="C1789" s="8">
        <f>[1]!i_dq_pctchange($A$1,A1789)</f>
        <v>-0.36333712809212199</v>
      </c>
      <c r="D1789" s="8">
        <f>[1]!s_dq_volume("881001.WI",A1789,1000000)</f>
        <v>25629.391878999999</v>
      </c>
      <c r="E1789" s="8">
        <f>[1]!s_dq_turn($A$1,A1789)</f>
        <v>0.67800000000000005</v>
      </c>
      <c r="F1789" s="8">
        <f>[1]!s_share_freeshares($A$1,A1789,10000)</f>
        <v>159261666.954</v>
      </c>
      <c r="G1789" s="8">
        <f>[1]!s_val_pe_ttm($A$1,A1789)</f>
        <v>19.120100021362305</v>
      </c>
      <c r="H1789" s="8">
        <f>[1]!s_val_dividendyield2($A$1,A1789)</f>
        <v>1.4548000000000001</v>
      </c>
      <c r="I1789" s="8">
        <f>[1]!s_val_pb_lf($A$1,A1789)</f>
        <v>1.8842999935150146</v>
      </c>
      <c r="J1789" s="11">
        <f>[1]!i_val_pe_percentile("881001.WI",A1789,"2000-01-01",A1789)</f>
        <v>30.293077311773626</v>
      </c>
      <c r="K1789" s="8">
        <f>[1]!macd("881001.WI",A1789,26,12,9,1,1,1)</f>
        <v>-50.766539341838779</v>
      </c>
      <c r="L1789" s="8">
        <f>[1]!sar("881001.WI",A1789,4,"2","20","1",1)</f>
        <v>3985.3696840068865</v>
      </c>
      <c r="M1789" s="12">
        <f>[1]!kdj("881001.WI",A1789,9,3,3,1,1,1)</f>
        <v>21.230165262686718</v>
      </c>
      <c r="N1789" s="7">
        <f>[1]!rsi("881001.WI",A1789,6,1,1)</f>
        <v>20.693591747810146</v>
      </c>
      <c r="O1789" s="7">
        <f>[1]!atr("881001.WI",A1789,14,"2","1",1)</f>
        <v>78.600757142857091</v>
      </c>
      <c r="P1789" s="21">
        <f>[1]!s_dq_close("000001.SH",A1789,1)</f>
        <v>2827.1089999999999</v>
      </c>
      <c r="Q1789" s="21">
        <f>[1]!s_dq_close("399107.SZ",A1789,1)</f>
        <v>1866.3789999999999</v>
      </c>
    </row>
    <row r="1790" spans="1:17" x14ac:dyDescent="0.25">
      <c r="A1790" s="6">
        <v>42506</v>
      </c>
      <c r="B1790" s="8">
        <f>[1]!i_dq_close($A$1,A1790)</f>
        <v>3852.0140000000001</v>
      </c>
      <c r="C1790" s="8">
        <f>[1]!i_dq_pctchange($A$1,A1790)</f>
        <v>1.4856689161696703</v>
      </c>
      <c r="D1790" s="8">
        <f>[1]!s_dq_volume("881001.WI",A1790,1000000)</f>
        <v>26326.396345000001</v>
      </c>
      <c r="E1790" s="8">
        <f>[1]!s_dq_turn($A$1,A1790)</f>
        <v>0.69469999999999998</v>
      </c>
      <c r="F1790" s="8">
        <f>[1]!s_share_freeshares($A$1,A1790,10000)</f>
        <v>159481738.4989</v>
      </c>
      <c r="G1790" s="8">
        <f>[1]!s_val_pe_ttm($A$1,A1790)</f>
        <v>19.345500946044922</v>
      </c>
      <c r="H1790" s="8">
        <f>[1]!s_val_dividendyield2($A$1,A1790)</f>
        <v>1.4179999999999999</v>
      </c>
      <c r="I1790" s="8">
        <f>[1]!s_val_pb_lf($A$1,A1790)</f>
        <v>1.9264999628067017</v>
      </c>
      <c r="J1790" s="11">
        <f>[1]!i_val_pe_percentile("881001.WI",A1790,"2000-01-01",A1790)</f>
        <v>31.220005051780753</v>
      </c>
      <c r="K1790" s="8">
        <f>[1]!macd("881001.WI",A1790,26,12,9,1,1,1)</f>
        <v>-51.655499654715641</v>
      </c>
      <c r="L1790" s="8">
        <f>[1]!sar("881001.WI",A1790,4,"2","20","1",1)</f>
        <v>3946.4614462459222</v>
      </c>
      <c r="M1790" s="12">
        <f>[1]!kdj("881001.WI",A1790,9,3,3,1,1,1)</f>
        <v>25.629445092358679</v>
      </c>
      <c r="N1790" s="7">
        <f>[1]!rsi("881001.WI",A1790,6,1,1)</f>
        <v>39.42709534846859</v>
      </c>
      <c r="O1790" s="7">
        <f>[1]!atr("881001.WI",A1790,14,"2","1",1)</f>
        <v>79.800321428571422</v>
      </c>
      <c r="P1790" s="21">
        <f>[1]!s_dq_close("000001.SH",A1790,1)</f>
        <v>2850.8620000000001</v>
      </c>
      <c r="Q1790" s="21">
        <f>[1]!s_dq_close("399107.SZ",A1790,1)</f>
        <v>1898.604</v>
      </c>
    </row>
    <row r="1791" spans="1:17" x14ac:dyDescent="0.25">
      <c r="A1791" s="6">
        <v>42507</v>
      </c>
      <c r="B1791" s="8">
        <f>[1]!i_dq_close($A$1,A1791)</f>
        <v>3844.6918999999998</v>
      </c>
      <c r="C1791" s="8">
        <f>[1]!i_dq_pctchange($A$1,A1791)</f>
        <v>-0.19008497892272247</v>
      </c>
      <c r="D1791" s="8">
        <f>[1]!s_dq_volume("881001.WI",A1791,1000000)</f>
        <v>30055.047372000005</v>
      </c>
      <c r="E1791" s="8">
        <f>[1]!s_dq_turn($A$1,A1791)</f>
        <v>0.79210000000000003</v>
      </c>
      <c r="F1791" s="8">
        <f>[1]!s_share_freeshares($A$1,A1791,10000)</f>
        <v>159758865.0138</v>
      </c>
      <c r="G1791" s="8">
        <f>[1]!s_val_pe_ttm($A$1,A1791)</f>
        <v>19.321599960327148</v>
      </c>
      <c r="H1791" s="8">
        <f>[1]!s_val_dividendyield2($A$1,A1791)</f>
        <v>1.4241999999999999</v>
      </c>
      <c r="I1791" s="8">
        <f>[1]!s_val_pb_lf($A$1,A1791)</f>
        <v>1.9249999523162842</v>
      </c>
      <c r="J1791" s="11">
        <f>[1]!i_val_pe_percentile("881001.WI",A1791,"2000-01-01",A1791)</f>
        <v>31.085858585858585</v>
      </c>
      <c r="K1791" s="8">
        <f>[1]!macd("881001.WI",A1791,26,12,9,1,1,1)</f>
        <v>-52.347411014893169</v>
      </c>
      <c r="L1791" s="8">
        <f>[1]!sar("881001.WI",A1791,4,"2","20","1",1)</f>
        <v>3913.0003617714929</v>
      </c>
      <c r="M1791" s="12">
        <f>[1]!kdj("881001.WI",A1791,9,3,3,1,1,1)</f>
        <v>27.981029241741794</v>
      </c>
      <c r="N1791" s="7">
        <f>[1]!rsi("881001.WI",A1791,6,1,1)</f>
        <v>38.027444864002888</v>
      </c>
      <c r="O1791" s="7">
        <f>[1]!atr("881001.WI",A1791,14,"2","1",1)</f>
        <v>79.924407142857106</v>
      </c>
      <c r="P1791" s="21">
        <f>[1]!s_dq_close("000001.SH",A1791,1)</f>
        <v>2843.6840000000002</v>
      </c>
      <c r="Q1791" s="21">
        <f>[1]!s_dq_close("399107.SZ",A1791,1)</f>
        <v>1898.296</v>
      </c>
    </row>
    <row r="1792" spans="1:17" x14ac:dyDescent="0.25">
      <c r="A1792" s="6">
        <v>42508</v>
      </c>
      <c r="B1792" s="8">
        <f>[1]!i_dq_close($A$1,A1792)</f>
        <v>3761.8321999999998</v>
      </c>
      <c r="C1792" s="8">
        <f>[1]!i_dq_pctchange($A$1,A1792)</f>
        <v>-2.155171393577727</v>
      </c>
      <c r="D1792" s="8">
        <f>[1]!s_dq_volume("881001.WI",A1792,1000000)</f>
        <v>31724.572801999999</v>
      </c>
      <c r="E1792" s="8">
        <f>[1]!s_dq_turn($A$1,A1792)</f>
        <v>0.83520000000000005</v>
      </c>
      <c r="F1792" s="8">
        <f>[1]!s_share_freeshares($A$1,A1792,10000)</f>
        <v>159982826.67300001</v>
      </c>
      <c r="G1792" s="8">
        <f>[1]!s_val_pe_ttm($A$1,A1792)</f>
        <v>18.993200302124023</v>
      </c>
      <c r="H1792" s="8">
        <f>[1]!s_val_dividendyield2($A$1,A1792)</f>
        <v>1.4682999999999999</v>
      </c>
      <c r="I1792" s="8">
        <f>[1]!s_val_pb_lf($A$1,A1792)</f>
        <v>1.8921999931335449</v>
      </c>
      <c r="J1792" s="11">
        <f>[1]!i_val_pe_percentile("881001.WI",A1792,"2000-01-01",A1792)</f>
        <v>29.891441555162839</v>
      </c>
      <c r="K1792" s="8">
        <f>[1]!macd("881001.WI",A1792,26,12,9,1,1,1)</f>
        <v>-58.902845715716467</v>
      </c>
      <c r="L1792" s="8">
        <f>[1]!sar("881001.WI",A1792,4,"2","20","1",1)</f>
        <v>3884.2238291234839</v>
      </c>
      <c r="M1792" s="12">
        <f>[1]!kdj("881001.WI",A1792,9,3,3,1,1,1)</f>
        <v>22.970887625856673</v>
      </c>
      <c r="N1792" s="7">
        <f>[1]!rsi("881001.WI",A1792,6,1,1)</f>
        <v>25.658262235158212</v>
      </c>
      <c r="O1792" s="7">
        <f>[1]!atr("881001.WI",A1792,14,"2","1",1)</f>
        <v>85.452285714285679</v>
      </c>
      <c r="P1792" s="21">
        <f>[1]!s_dq_close("000001.SH",A1792,1)</f>
        <v>2807.5140000000001</v>
      </c>
      <c r="Q1792" s="21">
        <f>[1]!s_dq_close("399107.SZ",A1792,1)</f>
        <v>1847.433</v>
      </c>
    </row>
    <row r="1793" spans="1:17" x14ac:dyDescent="0.25">
      <c r="A1793" s="6">
        <v>42509</v>
      </c>
      <c r="B1793" s="8">
        <f>[1]!i_dq_close($A$1,A1793)</f>
        <v>3773.6541000000002</v>
      </c>
      <c r="C1793" s="8">
        <f>[1]!i_dq_pctchange($A$1,A1793)</f>
        <v>0.31425909959514858</v>
      </c>
      <c r="D1793" s="8">
        <f>[1]!s_dq_volume("881001.WI",A1793,1000000)</f>
        <v>26749.827512</v>
      </c>
      <c r="E1793" s="8">
        <f>[1]!s_dq_turn($A$1,A1793)</f>
        <v>0.7036</v>
      </c>
      <c r="F1793" s="8">
        <f>[1]!s_share_freeshares($A$1,A1793,10000)</f>
        <v>160253286.62310001</v>
      </c>
      <c r="G1793" s="8">
        <f>[1]!s_val_pe_ttm($A$1,A1793)</f>
        <v>19.047399520874023</v>
      </c>
      <c r="H1793" s="8">
        <f>[1]!s_val_dividendyield2($A$1,A1793)</f>
        <v>1.4750000000000001</v>
      </c>
      <c r="I1793" s="8">
        <f>[1]!s_val_pb_lf($A$1,A1793)</f>
        <v>1.8960000276565552</v>
      </c>
      <c r="J1793" s="11">
        <f>[1]!i_val_pe_percentile("881001.WI",A1793,"2000-01-01",A1793)</f>
        <v>30.060575466935891</v>
      </c>
      <c r="K1793" s="8">
        <f>[1]!macd("881001.WI",A1793,26,12,9,1,1,1)</f>
        <v>-62.424555003076875</v>
      </c>
      <c r="L1793" s="8">
        <f>[1]!sar("881001.WI",A1793,4,"2","20","1",1)</f>
        <v>3861.0179850461964</v>
      </c>
      <c r="M1793" s="12">
        <f>[1]!kdj("881001.WI",A1793,9,3,3,1,1,1)</f>
        <v>25.302084207896915</v>
      </c>
      <c r="N1793" s="7">
        <f>[1]!rsi("881001.WI",A1793,6,1,1)</f>
        <v>29.579884507136367</v>
      </c>
      <c r="O1793" s="7">
        <f>[1]!atr("881001.WI",A1793,14,"2","1",1)</f>
        <v>84.133678571428547</v>
      </c>
      <c r="P1793" s="21">
        <f>[1]!s_dq_close("000001.SH",A1793,1)</f>
        <v>2806.9059999999999</v>
      </c>
      <c r="Q1793" s="21">
        <f>[1]!s_dq_close("399107.SZ",A1793,1)</f>
        <v>1857.703</v>
      </c>
    </row>
    <row r="1794" spans="1:17" x14ac:dyDescent="0.25">
      <c r="A1794" s="6">
        <v>42510</v>
      </c>
      <c r="B1794" s="8">
        <f>[1]!i_dq_close($A$1,A1794)</f>
        <v>3810.2145</v>
      </c>
      <c r="C1794" s="8">
        <f>[1]!i_dq_pctchange($A$1,A1794)</f>
        <v>0.96883283499671691</v>
      </c>
      <c r="D1794" s="8">
        <f>[1]!s_dq_volume("881001.WI",A1794,1000000)</f>
        <v>25806.946854999998</v>
      </c>
      <c r="E1794" s="8">
        <f>[1]!s_dq_turn($A$1,A1794)</f>
        <v>0.67800000000000005</v>
      </c>
      <c r="F1794" s="8">
        <f>[1]!s_share_freeshares($A$1,A1794,10000)</f>
        <v>160514983.65720001</v>
      </c>
      <c r="G1794" s="8">
        <f>[1]!s_val_pe_ttm($A$1,A1794)</f>
        <v>19.199899673461914</v>
      </c>
      <c r="H1794" s="8">
        <f>[1]!s_val_dividendyield2($A$1,A1794)</f>
        <v>1.4675</v>
      </c>
      <c r="I1794" s="8">
        <f>[1]!s_val_pb_lf($A$1,A1794)</f>
        <v>1.9112000465393066</v>
      </c>
      <c r="J1794" s="11">
        <f>[1]!i_val_pe_percentile("881001.WI",A1794,"2000-01-01",A1794)</f>
        <v>30.734292202876606</v>
      </c>
      <c r="K1794" s="8">
        <f>[1]!macd("881001.WI",A1794,26,12,9,1,1,1)</f>
        <v>-61.55583886066097</v>
      </c>
      <c r="L1794" s="8">
        <f>[1]!sar("881001.WI",A1794,4,"2","20","1",1)</f>
        <v>3841.0609591397288</v>
      </c>
      <c r="M1794" s="12">
        <f>[1]!kdj("881001.WI",A1794,9,3,3,1,1,1)</f>
        <v>36.715987708963503</v>
      </c>
      <c r="N1794" s="7">
        <f>[1]!rsi("881001.WI",A1794,6,1,1)</f>
        <v>41.108797847281629</v>
      </c>
      <c r="O1794" s="7">
        <f>[1]!atr("881001.WI",A1794,14,"2","1",1)</f>
        <v>86.838335714285705</v>
      </c>
      <c r="P1794" s="21">
        <f>[1]!s_dq_close("000001.SH",A1794,1)</f>
        <v>2825.4830000000002</v>
      </c>
      <c r="Q1794" s="21">
        <f>[1]!s_dq_close("399107.SZ",A1794,1)</f>
        <v>1877.749</v>
      </c>
    </row>
    <row r="1795" spans="1:17" x14ac:dyDescent="0.25">
      <c r="A1795" s="6">
        <v>42513</v>
      </c>
      <c r="B1795" s="8">
        <f>[1]!i_dq_close($A$1,A1795)</f>
        <v>3854.0583999999999</v>
      </c>
      <c r="C1795" s="8">
        <f>[1]!i_dq_pctchange($A$1,A1795)</f>
        <v>1.1506937470318233</v>
      </c>
      <c r="D1795" s="8">
        <f>[1]!s_dq_volume("881001.WI",A1795,1000000)</f>
        <v>28899.808773000001</v>
      </c>
      <c r="E1795" s="8">
        <f>[1]!s_dq_turn($A$1,A1795)</f>
        <v>0.75839999999999996</v>
      </c>
      <c r="F1795" s="8">
        <f>[1]!s_share_freeshares($A$1,A1795,10000)</f>
        <v>160664928.9073</v>
      </c>
      <c r="G1795" s="8">
        <f>[1]!s_val_pe_ttm($A$1,A1795)</f>
        <v>19.381399154663086</v>
      </c>
      <c r="H1795" s="8">
        <f>[1]!s_val_dividendyield2($A$1,A1795)</f>
        <v>1.4285000000000001</v>
      </c>
      <c r="I1795" s="8">
        <f>[1]!s_val_pb_lf($A$1,A1795)</f>
        <v>1.9294999837875366</v>
      </c>
      <c r="J1795" s="11">
        <f>[1]!i_val_pe_percentile("881001.WI",A1795,"2000-01-01",A1795)</f>
        <v>31.533804238143286</v>
      </c>
      <c r="K1795" s="8">
        <f>[1]!macd("881001.WI",A1795,26,12,9,1,1,1)</f>
        <v>-56.67621067089749</v>
      </c>
      <c r="L1795" s="8">
        <f>[1]!sar("881001.WI",A1795,4,"2","20","1",1)</f>
        <v>3718.4677999999999</v>
      </c>
      <c r="M1795" s="12">
        <f>[1]!kdj("881001.WI",A1795,9,3,3,1,1,1)</f>
        <v>52.793570765014216</v>
      </c>
      <c r="N1795" s="7">
        <f>[1]!rsi("881001.WI",A1795,6,1,1)</f>
        <v>52.337884692882184</v>
      </c>
      <c r="O1795" s="7">
        <f>[1]!atr("881001.WI",A1795,14,"2","1",1)</f>
        <v>81.553064285714271</v>
      </c>
      <c r="P1795" s="21">
        <f>[1]!s_dq_close("000001.SH",A1795,1)</f>
        <v>2843.645</v>
      </c>
      <c r="Q1795" s="21">
        <f>[1]!s_dq_close("399107.SZ",A1795,1)</f>
        <v>1905.0150000000001</v>
      </c>
    </row>
    <row r="1796" spans="1:17" x14ac:dyDescent="0.25">
      <c r="A1796" s="6">
        <v>42514</v>
      </c>
      <c r="B1796" s="8">
        <f>[1]!i_dq_close($A$1,A1796)</f>
        <v>3814.9564</v>
      </c>
      <c r="C1796" s="8">
        <f>[1]!i_dq_pctchange($A$1,A1796)</f>
        <v>-1.0145668783846105</v>
      </c>
      <c r="D1796" s="8">
        <f>[1]!s_dq_volume("881001.WI",A1796,1000000)</f>
        <v>26684.134495999999</v>
      </c>
      <c r="E1796" s="8">
        <f>[1]!s_dq_turn($A$1,A1796)</f>
        <v>0.69930000000000003</v>
      </c>
      <c r="F1796" s="8">
        <f>[1]!s_share_freeshares($A$1,A1796,10000)</f>
        <v>161026887.9648</v>
      </c>
      <c r="G1796" s="8">
        <f>[1]!s_val_pe_ttm($A$1,A1796)</f>
        <v>19.231100082397461</v>
      </c>
      <c r="H1796" s="8">
        <f>[1]!s_val_dividendyield2($A$1,A1796)</f>
        <v>1.4521999999999999</v>
      </c>
      <c r="I1796" s="8">
        <f>[1]!s_val_pb_lf($A$1,A1796)</f>
        <v>1.9141999483108521</v>
      </c>
      <c r="J1796" s="11">
        <f>[1]!i_val_pe_percentile("881001.WI",A1796,"2000-01-01",A1796)</f>
        <v>30.794451450189154</v>
      </c>
      <c r="K1796" s="8">
        <f>[1]!macd("881001.WI",A1796,26,12,9,1,1,1)</f>
        <v>-55.32650527241185</v>
      </c>
      <c r="L1796" s="8">
        <f>[1]!sar("881001.WI",A1796,4,"2","20","1",1)</f>
        <v>3721.2525299999998</v>
      </c>
      <c r="M1796" s="12">
        <f>[1]!kdj("881001.WI",A1796,9,3,3,1,1,1)</f>
        <v>55.959528773058594</v>
      </c>
      <c r="N1796" s="7">
        <f>[1]!rsi("881001.WI",A1796,6,1,1)</f>
        <v>43.467715975705019</v>
      </c>
      <c r="O1796" s="7">
        <f>[1]!atr("881001.WI",A1796,14,"2","1",1)</f>
        <v>82.744578571428548</v>
      </c>
      <c r="P1796" s="21">
        <f>[1]!s_dq_close("000001.SH",A1796,1)</f>
        <v>2821.6660000000002</v>
      </c>
      <c r="Q1796" s="21">
        <f>[1]!s_dq_close("399107.SZ",A1796,1)</f>
        <v>1887.796</v>
      </c>
    </row>
    <row r="1797" spans="1:17" x14ac:dyDescent="0.25">
      <c r="A1797" s="6">
        <v>42515</v>
      </c>
      <c r="B1797" s="8">
        <f>[1]!i_dq_close($A$1,A1797)</f>
        <v>3805.4827</v>
      </c>
      <c r="C1797" s="8">
        <f>[1]!i_dq_pctchange($A$1,A1797)</f>
        <v>-0.2483304920601454</v>
      </c>
      <c r="D1797" s="8">
        <f>[1]!s_dq_volume("881001.WI",A1797,1000000)</f>
        <v>25489.842025000002</v>
      </c>
      <c r="E1797" s="8">
        <f>[1]!s_dq_turn($A$1,A1797)</f>
        <v>0.6673</v>
      </c>
      <c r="F1797" s="8">
        <f>[1]!s_share_freeshares($A$1,A1797,10000)</f>
        <v>161099967.13080001</v>
      </c>
      <c r="G1797" s="8">
        <f>[1]!s_val_pe_ttm($A$1,A1797)</f>
        <v>19.209800720214844</v>
      </c>
      <c r="H1797" s="8">
        <f>[1]!s_val_dividendyield2($A$1,A1797)</f>
        <v>1.4588000000000001</v>
      </c>
      <c r="I1797" s="8">
        <f>[1]!s_val_pb_lf($A$1,A1797)</f>
        <v>1.9114999771118164</v>
      </c>
      <c r="J1797" s="11">
        <f>[1]!i_val_pe_percentile("881001.WI",A1797,"2000-01-01",A1797)</f>
        <v>30.761472516389311</v>
      </c>
      <c r="K1797" s="8">
        <f>[1]!macd("881001.WI",A1797,26,12,9,1,1,1)</f>
        <v>-54.394279045422081</v>
      </c>
      <c r="L1797" s="8">
        <f>[1]!sar("881001.WI",A1797,4,"2","20","1",1)</f>
        <v>3723.9815653999999</v>
      </c>
      <c r="M1797" s="12">
        <f>[1]!kdj("881001.WI",A1797,9,3,3,1,1,1)</f>
        <v>55.258736503515145</v>
      </c>
      <c r="N1797" s="7">
        <f>[1]!rsi("881001.WI",A1797,6,1,1)</f>
        <v>41.426469087649544</v>
      </c>
      <c r="O1797" s="7">
        <f>[1]!atr("881001.WI",A1797,14,"2","1",1)</f>
        <v>84.429714285714255</v>
      </c>
      <c r="P1797" s="21">
        <f>[1]!s_dq_close("000001.SH",A1797,1)</f>
        <v>2815.0862999999999</v>
      </c>
      <c r="Q1797" s="21">
        <f>[1]!s_dq_close("399107.SZ",A1797,1)</f>
        <v>1883.18</v>
      </c>
    </row>
    <row r="1798" spans="1:17" x14ac:dyDescent="0.25">
      <c r="A1798" s="6">
        <v>42516</v>
      </c>
      <c r="B1798" s="8">
        <f>[1]!i_dq_close($A$1,A1798)</f>
        <v>3820.8325</v>
      </c>
      <c r="C1798" s="8">
        <f>[1]!i_dq_pctchange($A$1,A1798)</f>
        <v>0.40336013089745382</v>
      </c>
      <c r="D1798" s="8">
        <f>[1]!s_dq_volume("881001.WI",A1798,1000000)</f>
        <v>28030.831510000004</v>
      </c>
      <c r="E1798" s="8">
        <f>[1]!s_dq_turn($A$1,A1798)</f>
        <v>0.73360000000000003</v>
      </c>
      <c r="F1798" s="8">
        <f>[1]!s_share_freeshares($A$1,A1798,10000)</f>
        <v>161208029.6153</v>
      </c>
      <c r="G1798" s="8">
        <f>[1]!s_val_pe_ttm($A$1,A1798)</f>
        <v>19.263500213623047</v>
      </c>
      <c r="H1798" s="8">
        <f>[1]!s_val_dividendyield2($A$1,A1798)</f>
        <v>1.46</v>
      </c>
      <c r="I1798" s="8">
        <f>[1]!s_val_pb_lf($A$1,A1798)</f>
        <v>1.9170999526977539</v>
      </c>
      <c r="J1798" s="11">
        <f>[1]!i_val_pe_percentile("881001.WI",A1798,"2000-01-01",A1798)</f>
        <v>31.005797832114951</v>
      </c>
      <c r="K1798" s="8">
        <f>[1]!macd("881001.WI",A1798,26,12,9,1,1,1)</f>
        <v>-51.819539077889658</v>
      </c>
      <c r="L1798" s="8">
        <f>[1]!sar("881001.WI",A1798,4,"2","20","1",1)</f>
        <v>3729.3533267839998</v>
      </c>
      <c r="M1798" s="12">
        <f>[1]!kdj("881001.WI",A1798,9,3,3,1,1,1)</f>
        <v>57.958418867161619</v>
      </c>
      <c r="N1798" s="7">
        <f>[1]!rsi("881001.WI",A1798,6,1,1)</f>
        <v>46.327059885145033</v>
      </c>
      <c r="O1798" s="7">
        <f>[1]!atr("881001.WI",A1798,14,"2","1",1)</f>
        <v>78.871485714285683</v>
      </c>
      <c r="P1798" s="21">
        <f>[1]!s_dq_close("000001.SH",A1798,1)</f>
        <v>2822.4430000000002</v>
      </c>
      <c r="Q1798" s="21">
        <f>[1]!s_dq_close("399107.SZ",A1798,1)</f>
        <v>1892.32</v>
      </c>
    </row>
    <row r="1799" spans="1:17" x14ac:dyDescent="0.25">
      <c r="A1799" s="6">
        <v>42517</v>
      </c>
      <c r="B1799" s="8">
        <f>[1]!i_dq_close($A$1,A1799)</f>
        <v>3817.7631000000001</v>
      </c>
      <c r="C1799" s="8">
        <f>[1]!i_dq_pctchange($A$1,A1799)</f>
        <v>-8.033327815338305E-2</v>
      </c>
      <c r="D1799" s="8">
        <f>[1]!s_dq_volume("881001.WI",A1799,1000000)</f>
        <v>26911.039717</v>
      </c>
      <c r="E1799" s="8">
        <f>[1]!s_dq_turn($A$1,A1799)</f>
        <v>0.70309999999999995</v>
      </c>
      <c r="F1799" s="8">
        <f>[1]!s_share_freeshares($A$1,A1799,10000)</f>
        <v>161625310.3741</v>
      </c>
      <c r="G1799" s="8">
        <f>[1]!s_val_pe_ttm($A$1,A1799)</f>
        <v>19.254800796508789</v>
      </c>
      <c r="H1799" s="8">
        <f>[1]!s_val_dividendyield2($A$1,A1799)</f>
        <v>1.4568000000000001</v>
      </c>
      <c r="I1799" s="8">
        <f>[1]!s_val_pb_lf($A$1,A1799)</f>
        <v>1.9154000282287598</v>
      </c>
      <c r="J1799" s="11">
        <f>[1]!i_val_pe_percentile("881001.WI",A1799,"2000-01-01",A1799)</f>
        <v>30.97278225806452</v>
      </c>
      <c r="K1799" s="8">
        <f>[1]!macd("881001.WI",A1799,26,12,9,1,1,1)</f>
        <v>-49.456609028365165</v>
      </c>
      <c r="L1799" s="8">
        <f>[1]!sar("881001.WI",A1799,4,"2","20","1",1)</f>
        <v>3734.51021771264</v>
      </c>
      <c r="M1799" s="12">
        <f>[1]!kdj("881001.WI",A1799,9,3,3,1,1,1)</f>
        <v>59.124947203378809</v>
      </c>
      <c r="N1799" s="7">
        <f>[1]!rsi("881001.WI",A1799,6,1,1)</f>
        <v>45.415298444628519</v>
      </c>
      <c r="O1799" s="7">
        <f>[1]!atr("881001.WI",A1799,14,"2","1",1)</f>
        <v>70.608728571428529</v>
      </c>
      <c r="P1799" s="21">
        <f>[1]!s_dq_close("000001.SH",A1799,1)</f>
        <v>2821.0459999999998</v>
      </c>
      <c r="Q1799" s="21">
        <f>[1]!s_dq_close("399107.SZ",A1799,1)</f>
        <v>1890.279</v>
      </c>
    </row>
    <row r="1800" spans="1:17" x14ac:dyDescent="0.25">
      <c r="A1800" s="6">
        <v>42520</v>
      </c>
      <c r="B1800" s="8">
        <f>[1]!i_dq_close($A$1,A1800)</f>
        <v>3809.7091</v>
      </c>
      <c r="C1800" s="8">
        <f>[1]!i_dq_pctchange($A$1,A1800)</f>
        <v>-0.21096123015071541</v>
      </c>
      <c r="D1800" s="8">
        <f>[1]!s_dq_volume("881001.WI",A1800,1000000)</f>
        <v>24457.557083</v>
      </c>
      <c r="E1800" s="8">
        <f>[1]!s_dq_turn($A$1,A1800)</f>
        <v>0.63859999999999995</v>
      </c>
      <c r="F1800" s="8">
        <f>[1]!s_share_freeshares($A$1,A1800,10000)</f>
        <v>161808357.23469999</v>
      </c>
      <c r="G1800" s="8">
        <f>[1]!s_val_pe_ttm($A$1,A1800)</f>
        <v>19.233400344848633</v>
      </c>
      <c r="H1800" s="8">
        <f>[1]!s_val_dividendyield2($A$1,A1800)</f>
        <v>1.4072</v>
      </c>
      <c r="I1800" s="8">
        <f>[1]!s_val_pb_lf($A$1,A1800)</f>
        <v>1.9133000373840332</v>
      </c>
      <c r="J1800" s="11">
        <f>[1]!i_val_pe_percentile("881001.WI",A1800,"2000-01-01",A1800)</f>
        <v>30.813807004283195</v>
      </c>
      <c r="K1800" s="8">
        <f>[1]!macd("881001.WI",A1800,26,12,9,1,1,1)</f>
        <v>-47.684186806905018</v>
      </c>
      <c r="L1800" s="8">
        <f>[1]!sar("881001.WI",A1800,4,"2","20","1",1)</f>
        <v>3739.4608330041347</v>
      </c>
      <c r="M1800" s="12">
        <f>[1]!kdj("881001.WI",A1800,9,3,3,1,1,1)</f>
        <v>61.170615629078156</v>
      </c>
      <c r="N1800" s="7">
        <f>[1]!rsi("881001.WI",A1800,6,1,1)</f>
        <v>42.765117455657261</v>
      </c>
      <c r="O1800" s="7">
        <f>[1]!atr("881001.WI",A1800,14,"2","1",1)</f>
        <v>72.40034999999996</v>
      </c>
      <c r="P1800" s="21">
        <f>[1]!s_dq_close("000001.SH",A1800,1)</f>
        <v>2822.451</v>
      </c>
      <c r="Q1800" s="21">
        <f>[1]!s_dq_close("399107.SZ",A1800,1)</f>
        <v>1881.605</v>
      </c>
    </row>
    <row r="1801" spans="1:17" x14ac:dyDescent="0.25">
      <c r="A1801" s="6">
        <v>42521</v>
      </c>
      <c r="B1801" s="8">
        <f>[1]!i_dq_close($A$1,A1801)</f>
        <v>3968.2447000000002</v>
      </c>
      <c r="C1801" s="8">
        <f>[1]!i_dq_pctchange($A$1,A1801)</f>
        <v>4.1613570967925124</v>
      </c>
      <c r="D1801" s="8">
        <f>[1]!s_dq_volume("881001.WI",A1801,1000000)</f>
        <v>46969.909667</v>
      </c>
      <c r="E1801" s="8">
        <f>[1]!s_dq_turn($A$1,A1801)</f>
        <v>1.2245999999999999</v>
      </c>
      <c r="F1801" s="8">
        <f>[1]!s_share_freeshares($A$1,A1801,10000)</f>
        <v>162189667.01350001</v>
      </c>
      <c r="G1801" s="8">
        <f>[1]!s_val_pe_ttm($A$1,A1801)</f>
        <v>19.918800354003906</v>
      </c>
      <c r="H1801" s="8">
        <f>[1]!s_val_dividendyield2($A$1,A1801)</f>
        <v>1.3629</v>
      </c>
      <c r="I1801" s="8">
        <f>[1]!s_val_pb_lf($A$1,A1801)</f>
        <v>1.982200026512146</v>
      </c>
      <c r="J1801" s="11">
        <f>[1]!i_val_pe_percentile("881001.WI",A1801,"2000-01-01",A1801)</f>
        <v>34.584382871536526</v>
      </c>
      <c r="K1801" s="8">
        <f>[1]!macd("881001.WI",A1801,26,12,9,1,1,1)</f>
        <v>-33.105412852120935</v>
      </c>
      <c r="L1801" s="8">
        <f>[1]!sar("881001.WI",A1801,4,"2","20","1",1)</f>
        <v>3744.2134236839693</v>
      </c>
      <c r="M1801" s="12">
        <f>[1]!kdj("881001.WI",A1801,9,3,3,1,1,1)</f>
        <v>74.113743752718776</v>
      </c>
      <c r="N1801" s="7">
        <f>[1]!rsi("881001.WI",A1801,6,1,1)</f>
        <v>75.935376222165445</v>
      </c>
      <c r="O1801" s="7">
        <f>[1]!atr("881001.WI",A1801,14,"2","1",1)</f>
        <v>79.164564285714278</v>
      </c>
      <c r="P1801" s="21">
        <f>[1]!s_dq_close("000001.SH",A1801,1)</f>
        <v>2916.616</v>
      </c>
      <c r="Q1801" s="21">
        <f>[1]!s_dq_close("399107.SZ",A1801,1)</f>
        <v>1958.7059999999999</v>
      </c>
    </row>
    <row r="1802" spans="1:17" x14ac:dyDescent="0.25">
      <c r="A1802" s="6">
        <v>42522</v>
      </c>
      <c r="B1802" s="8">
        <f>[1]!i_dq_close($A$1,A1802)</f>
        <v>3981.0261</v>
      </c>
      <c r="C1802" s="8">
        <f>[1]!i_dq_pctchange($A$1,A1802)</f>
        <v>0.32209203227814676</v>
      </c>
      <c r="D1802" s="8">
        <f>[1]!s_dq_volume("881001.WI",A1802,1000000)</f>
        <v>45314.645457999999</v>
      </c>
      <c r="E1802" s="8">
        <f>[1]!s_dq_turn($A$1,A1802)</f>
        <v>1.1800999999999999</v>
      </c>
      <c r="F1802" s="8">
        <f>[1]!s_share_freeshares($A$1,A1802,10000)</f>
        <v>162475069.44690001</v>
      </c>
      <c r="G1802" s="8">
        <f>[1]!s_val_pe_ttm($A$1,A1802)</f>
        <v>19.965900421142578</v>
      </c>
      <c r="H1802" s="8">
        <f>[1]!s_val_dividendyield2($A$1,A1802)</f>
        <v>1.375</v>
      </c>
      <c r="I1802" s="8">
        <f>[1]!s_val_pb_lf($A$1,A1802)</f>
        <v>1.9866000413894653</v>
      </c>
      <c r="J1802" s="11">
        <f>[1]!i_val_pe_percentile("881001.WI",A1802,"2000-01-01",A1802)</f>
        <v>34.953412238730799</v>
      </c>
      <c r="K1802" s="8">
        <f>[1]!macd("881001.WI",A1802,26,12,9,1,1,1)</f>
        <v>-20.286427983249723</v>
      </c>
      <c r="L1802" s="8">
        <f>[1]!sar("881001.WI",A1802,4,"2","20","1",1)</f>
        <v>3757.6553002629312</v>
      </c>
      <c r="M1802" s="12">
        <f>[1]!kdj("881001.WI",A1802,9,3,3,1,1,1)</f>
        <v>79.536879506862917</v>
      </c>
      <c r="N1802" s="7">
        <f>[1]!rsi("881001.WI",A1802,6,1,1)</f>
        <v>77.213014212620152</v>
      </c>
      <c r="O1802" s="7">
        <f>[1]!atr("881001.WI",A1802,14,"2","1",1)</f>
        <v>74.601828571428541</v>
      </c>
      <c r="P1802" s="21">
        <f>[1]!s_dq_close("000001.SH",A1802,1)</f>
        <v>2913.5079999999998</v>
      </c>
      <c r="Q1802" s="21">
        <f>[1]!s_dq_close("399107.SZ",A1802,1)</f>
        <v>1973.55</v>
      </c>
    </row>
    <row r="1803" spans="1:17" x14ac:dyDescent="0.25">
      <c r="A1803" s="6">
        <v>42523</v>
      </c>
      <c r="B1803" s="8">
        <f>[1]!i_dq_close($A$1,A1803)</f>
        <v>4010.9609999999998</v>
      </c>
      <c r="C1803" s="8">
        <f>[1]!i_dq_pctchange($A$1,A1803)</f>
        <v>0.75193930529618336</v>
      </c>
      <c r="D1803" s="8">
        <f>[1]!s_dq_volume("881001.WI",A1803,1000000)</f>
        <v>39092.768057000001</v>
      </c>
      <c r="E1803" s="8">
        <f>[1]!s_dq_turn($A$1,A1803)</f>
        <v>1.0175000000000001</v>
      </c>
      <c r="F1803" s="8">
        <f>[1]!s_share_freeshares($A$1,A1803,10000)</f>
        <v>162657076.685</v>
      </c>
      <c r="G1803" s="8">
        <f>[1]!s_val_pe_ttm($A$1,A1803)</f>
        <v>20.087600708007813</v>
      </c>
      <c r="H1803" s="8">
        <f>[1]!s_val_dividendyield2($A$1,A1803)</f>
        <v>1.3683000000000001</v>
      </c>
      <c r="I1803" s="8">
        <f>[1]!s_val_pb_lf($A$1,A1803)</f>
        <v>1.9988000392913818</v>
      </c>
      <c r="J1803" s="11">
        <f>[1]!i_val_pe_percentile("881001.WI",A1803,"2000-01-01",A1803)</f>
        <v>35.976837865055387</v>
      </c>
      <c r="K1803" s="8">
        <f>[1]!macd("881001.WI",A1803,26,12,9,1,1,1)</f>
        <v>-7.6239101744954496</v>
      </c>
      <c r="L1803" s="8">
        <f>[1]!sar("881001.WI",A1803,4,"2","20","1",1)</f>
        <v>3777.6466842418968</v>
      </c>
      <c r="M1803" s="12">
        <f>[1]!kdj("881001.WI",A1803,9,3,3,1,1,1)</f>
        <v>86.351675967781333</v>
      </c>
      <c r="N1803" s="7">
        <f>[1]!rsi("881001.WI",A1803,6,1,1)</f>
        <v>80.171676332126211</v>
      </c>
      <c r="O1803" s="7">
        <f>[1]!atr("881001.WI",A1803,14,"2","1",1)</f>
        <v>72.734007142857109</v>
      </c>
      <c r="P1803" s="21">
        <f>[1]!s_dq_close("000001.SH",A1803,1)</f>
        <v>2925.2289999999998</v>
      </c>
      <c r="Q1803" s="21">
        <f>[1]!s_dq_close("399107.SZ",A1803,1)</f>
        <v>1992.662</v>
      </c>
    </row>
    <row r="1804" spans="1:17" x14ac:dyDescent="0.25">
      <c r="A1804" s="6">
        <v>42524</v>
      </c>
      <c r="B1804" s="8">
        <f>[1]!i_dq_close($A$1,A1804)</f>
        <v>4032.2883000000002</v>
      </c>
      <c r="C1804" s="8">
        <f>[1]!i_dq_pctchange($A$1,A1804)</f>
        <v>0.53172543936479011</v>
      </c>
      <c r="D1804" s="8">
        <f>[1]!s_dq_volume("881001.WI",A1804,1000000)</f>
        <v>42294.127247999997</v>
      </c>
      <c r="E1804" s="8">
        <f>[1]!s_dq_turn($A$1,A1804)</f>
        <v>1.0994999999999999</v>
      </c>
      <c r="F1804" s="8">
        <f>[1]!s_share_freeshares($A$1,A1804,10000)</f>
        <v>162947992.71599999</v>
      </c>
      <c r="G1804" s="8">
        <f>[1]!s_val_pe_ttm($A$1,A1804)</f>
        <v>20.186300277709961</v>
      </c>
      <c r="H1804" s="8">
        <f>[1]!s_val_dividendyield2($A$1,A1804)</f>
        <v>1.3614999999999999</v>
      </c>
      <c r="I1804" s="8">
        <f>[1]!s_val_pb_lf($A$1,A1804)</f>
        <v>2.0088999271392822</v>
      </c>
      <c r="J1804" s="11">
        <f>[1]!i_val_pe_percentile("881001.WI",A1804,"2000-01-01",A1804)</f>
        <v>36.773219229801157</v>
      </c>
      <c r="K1804" s="8">
        <f>[1]!macd("881001.WI",A1804,26,12,9,1,1,1)</f>
        <v>4.08507113064843</v>
      </c>
      <c r="L1804" s="8">
        <f>[1]!sar("881001.WI",A1804,4,"2","20","1",1)</f>
        <v>3800.9832858177069</v>
      </c>
      <c r="M1804" s="12">
        <f>[1]!kdj("881001.WI",A1804,9,3,3,1,1,1)</f>
        <v>88.726063220057711</v>
      </c>
      <c r="N1804" s="7">
        <f>[1]!rsi("881001.WI",A1804,6,1,1)</f>
        <v>82.152825893582033</v>
      </c>
      <c r="O1804" s="7">
        <f>[1]!atr("881001.WI",A1804,14,"2","1",1)</f>
        <v>70.349507142857092</v>
      </c>
      <c r="P1804" s="21">
        <f>[1]!s_dq_close("000001.SH",A1804,1)</f>
        <v>2938.6819999999998</v>
      </c>
      <c r="Q1804" s="21">
        <f>[1]!s_dq_close("399107.SZ",A1804,1)</f>
        <v>2003.1659999999999</v>
      </c>
    </row>
    <row r="1805" spans="1:17" x14ac:dyDescent="0.25">
      <c r="A1805" s="6">
        <v>42527</v>
      </c>
      <c r="B1805" s="8">
        <f>[1]!i_dq_close($A$1,A1805)</f>
        <v>4037.4148</v>
      </c>
      <c r="C1805" s="8">
        <f>[1]!i_dq_pctchange($A$1,A1805)</f>
        <v>0.12713624668156417</v>
      </c>
      <c r="D1805" s="8">
        <f>[1]!s_dq_volume("881001.WI",A1805,1000000)</f>
        <v>34992.934183999998</v>
      </c>
      <c r="E1805" s="8">
        <f>[1]!s_dq_turn($A$1,A1805)</f>
        <v>0.90859999999999996</v>
      </c>
      <c r="F1805" s="8">
        <f>[1]!s_share_freeshares($A$1,A1805,10000)</f>
        <v>163286209.23500001</v>
      </c>
      <c r="G1805" s="8">
        <f>[1]!s_val_pe_ttm($A$1,A1805)</f>
        <v>20.204000473022461</v>
      </c>
      <c r="H1805" s="8">
        <f>[1]!s_val_dividendyield2($A$1,A1805)</f>
        <v>1.3169999999999999</v>
      </c>
      <c r="I1805" s="8">
        <f>[1]!s_val_pb_lf($A$1,A1805)</f>
        <v>2.0090999603271484</v>
      </c>
      <c r="J1805" s="11">
        <f>[1]!i_val_pe_percentile("881001.WI",A1805,"2000-01-01",A1805)</f>
        <v>36.914947156517364</v>
      </c>
      <c r="K1805" s="8">
        <f>[1]!macd("881001.WI",A1805,26,12,9,1,1,1)</f>
        <v>13.621172482191923</v>
      </c>
      <c r="L1805" s="8">
        <f>[1]!sar("881001.WI",A1805,4,"2","20","1",1)</f>
        <v>3831.2301995195821</v>
      </c>
      <c r="M1805" s="12">
        <f>[1]!kdj("881001.WI",A1805,9,3,3,1,1,1)</f>
        <v>90.8462901183414</v>
      </c>
      <c r="N1805" s="7">
        <f>[1]!rsi("881001.WI",A1805,6,1,1)</f>
        <v>82.652777022937656</v>
      </c>
      <c r="O1805" s="7">
        <f>[1]!atr("881001.WI",A1805,14,"2","1",1)</f>
        <v>68.976585714285676</v>
      </c>
      <c r="P1805" s="21">
        <f>[1]!s_dq_close("000001.SH",A1805,1)</f>
        <v>2934.098</v>
      </c>
      <c r="Q1805" s="21">
        <f>[1]!s_dq_close("399107.SZ",A1805,1)</f>
        <v>2008.7449999999999</v>
      </c>
    </row>
    <row r="1806" spans="1:17" x14ac:dyDescent="0.25">
      <c r="A1806" s="6">
        <v>42528</v>
      </c>
      <c r="B1806" s="8">
        <f>[1]!i_dq_close($A$1,A1806)</f>
        <v>4042.3204999999998</v>
      </c>
      <c r="C1806" s="8">
        <f>[1]!i_dq_pctchange($A$1,A1806)</f>
        <v>0.12150596961203483</v>
      </c>
      <c r="D1806" s="8">
        <f>[1]!s_dq_volume("881001.WI",A1806,1000000)</f>
        <v>33216.178872999997</v>
      </c>
      <c r="E1806" s="8">
        <f>[1]!s_dq_turn($A$1,A1806)</f>
        <v>0.86199999999999999</v>
      </c>
      <c r="F1806" s="8">
        <f>[1]!s_share_freeshares($A$1,A1806,10000)</f>
        <v>163425450.00659999</v>
      </c>
      <c r="G1806" s="8">
        <f>[1]!s_val_pe_ttm($A$1,A1806)</f>
        <v>20.235300064086914</v>
      </c>
      <c r="H1806" s="8">
        <f>[1]!s_val_dividendyield2($A$1,A1806)</f>
        <v>1.3426</v>
      </c>
      <c r="I1806" s="8">
        <f>[1]!s_val_pb_lf($A$1,A1806)</f>
        <v>2.0120999813079834</v>
      </c>
      <c r="J1806" s="11">
        <f>[1]!i_val_pe_percentile("881001.WI",A1806,"2000-01-01",A1806)</f>
        <v>37.308176100628934</v>
      </c>
      <c r="K1806" s="8">
        <f>[1]!macd("881001.WI",A1806,26,12,9,1,1,1)</f>
        <v>21.328587814800812</v>
      </c>
      <c r="L1806" s="8">
        <f>[1]!sar("881001.WI",A1806,4,"2","20","1",1)</f>
        <v>3857.8474835772322</v>
      </c>
      <c r="M1806" s="12">
        <f>[1]!kdj("881001.WI",A1806,9,3,3,1,1,1)</f>
        <v>92.773935008347465</v>
      </c>
      <c r="N1806" s="7">
        <f>[1]!rsi("881001.WI",A1806,6,1,1)</f>
        <v>83.193405702165919</v>
      </c>
      <c r="O1806" s="7">
        <f>[1]!atr("881001.WI",A1806,14,"2","1",1)</f>
        <v>61.937314285714265</v>
      </c>
      <c r="P1806" s="21">
        <f>[1]!s_dq_close("000001.SH",A1806,1)</f>
        <v>2936.0450000000001</v>
      </c>
      <c r="Q1806" s="21">
        <f>[1]!s_dq_close("399107.SZ",A1806,1)</f>
        <v>2013.7380000000001</v>
      </c>
    </row>
    <row r="1807" spans="1:17" x14ac:dyDescent="0.25">
      <c r="A1807" s="6">
        <v>42529</v>
      </c>
      <c r="B1807" s="8">
        <f>[1]!i_dq_close($A$1,A1807)</f>
        <v>4030.1986999999999</v>
      </c>
      <c r="C1807" s="8">
        <f>[1]!i_dq_pctchange($A$1,A1807)</f>
        <v>-0.29987231343976545</v>
      </c>
      <c r="D1807" s="8">
        <f>[1]!s_dq_volume("881001.WI",A1807,1000000)</f>
        <v>35072.059819000002</v>
      </c>
      <c r="E1807" s="8">
        <f>[1]!s_dq_turn($A$1,A1807)</f>
        <v>0.90900000000000003</v>
      </c>
      <c r="F1807" s="8">
        <f>[1]!s_share_freeshares($A$1,A1807,10000)</f>
        <v>163865631.13339999</v>
      </c>
      <c r="G1807" s="8">
        <f>[1]!s_val_pe_ttm($A$1,A1807)</f>
        <v>20.182399749755859</v>
      </c>
      <c r="H1807" s="8">
        <f>[1]!s_val_dividendyield2($A$1,A1807)</f>
        <v>1.3549</v>
      </c>
      <c r="I1807" s="8">
        <f>[1]!s_val_pb_lf($A$1,A1807)</f>
        <v>2.0064001083374023</v>
      </c>
      <c r="J1807" s="11">
        <f>[1]!i_val_pe_percentile("881001.WI",A1807,"2000-01-01",A1807)</f>
        <v>36.695171026156942</v>
      </c>
      <c r="K1807" s="8">
        <f>[1]!macd("881001.WI",A1807,26,12,9,1,1,1)</f>
        <v>26.157119054711075</v>
      </c>
      <c r="L1807" s="8">
        <f>[1]!sar("881001.WI",A1807,4,"2","20","1",1)</f>
        <v>3881.2706935479641</v>
      </c>
      <c r="M1807" s="12">
        <f>[1]!kdj("881001.WI",A1807,9,3,3,1,1,1)</f>
        <v>92.515966011637929</v>
      </c>
      <c r="N1807" s="7">
        <f>[1]!rsi("881001.WI",A1807,6,1,1)</f>
        <v>76.15588088115534</v>
      </c>
      <c r="O1807" s="7">
        <f>[1]!atr("881001.WI",A1807,14,"2","1",1)</f>
        <v>61.381099999999961</v>
      </c>
      <c r="P1807" s="21">
        <f>[1]!s_dq_close("000001.SH",A1807,1)</f>
        <v>2927.1590000000001</v>
      </c>
      <c r="Q1807" s="21">
        <f>[1]!s_dq_close("399107.SZ",A1807,1)</f>
        <v>2007.165</v>
      </c>
    </row>
    <row r="1808" spans="1:17" x14ac:dyDescent="0.25">
      <c r="A1808" s="6">
        <v>42534</v>
      </c>
      <c r="B1808" s="8">
        <f>[1]!i_dq_close($A$1,A1808)</f>
        <v>3853.8191999999999</v>
      </c>
      <c r="C1808" s="8">
        <f>[1]!i_dq_pctchange($A$1,A1808)</f>
        <v>-4.3764467493873198</v>
      </c>
      <c r="D1808" s="8">
        <f>[1]!s_dq_volume("881001.WI",A1808,1000000)</f>
        <v>40174.478470000002</v>
      </c>
      <c r="E1808" s="8">
        <f>[1]!s_dq_turn($A$1,A1808)</f>
        <v>1.0401</v>
      </c>
      <c r="F1808" s="8">
        <f>[1]!s_share_freeshares($A$1,A1808,10000)</f>
        <v>164112948.3563</v>
      </c>
      <c r="G1808" s="8">
        <f>[1]!s_val_pe_ttm($A$1,A1808)</f>
        <v>19.42970085144043</v>
      </c>
      <c r="H1808" s="8">
        <f>[1]!s_val_dividendyield2($A$1,A1808)</f>
        <v>1.3906000000000001</v>
      </c>
      <c r="I1808" s="8">
        <f>[1]!s_val_pb_lf($A$1,A1808)</f>
        <v>1.9309999942779541</v>
      </c>
      <c r="J1808" s="11">
        <f>[1]!i_val_pe_percentile("881001.WI",A1808,"2000-01-01",A1808)</f>
        <v>31.707317073170731</v>
      </c>
      <c r="K1808" s="8">
        <f>[1]!macd("881001.WI",A1808,26,12,9,1,1,1)</f>
        <v>15.571909979942575</v>
      </c>
      <c r="L1808" s="8">
        <f>[1]!sar("881001.WI",A1808,4,"2","20","1",1)</f>
        <v>4052.1873000000001</v>
      </c>
      <c r="M1808" s="12">
        <f>[1]!kdj("881001.WI",A1808,9,3,3,1,1,1)</f>
        <v>71.752989050956273</v>
      </c>
      <c r="N1808" s="7">
        <f>[1]!rsi("881001.WI",A1808,6,1,1)</f>
        <v>30.744668794717711</v>
      </c>
      <c r="O1808" s="7">
        <f>[1]!atr("881001.WI",A1808,14,"2","1",1)</f>
        <v>68.373407142857104</v>
      </c>
      <c r="P1808" s="21">
        <f>[1]!s_dq_close("000001.SH",A1808,1)</f>
        <v>2833.0709999999999</v>
      </c>
      <c r="Q1808" s="21">
        <f>[1]!s_dq_close("399107.SZ",A1808,1)</f>
        <v>1911.4469999999999</v>
      </c>
    </row>
    <row r="1809" spans="1:17" x14ac:dyDescent="0.25">
      <c r="A1809" s="6">
        <v>42535</v>
      </c>
      <c r="B1809" s="8">
        <f>[1]!i_dq_close($A$1,A1809)</f>
        <v>3868.1333</v>
      </c>
      <c r="C1809" s="8">
        <f>[1]!i_dq_pctchange($A$1,A1809)</f>
        <v>0.37142635025535331</v>
      </c>
      <c r="D1809" s="8">
        <f>[1]!s_dq_volume("881001.WI",A1809,1000000)</f>
        <v>28849.016847000003</v>
      </c>
      <c r="E1809" s="8">
        <f>[1]!s_dq_turn($A$1,A1809)</f>
        <v>0.74629999999999996</v>
      </c>
      <c r="F1809" s="8">
        <f>[1]!s_share_freeshares($A$1,A1809,10000)</f>
        <v>164323594.66690001</v>
      </c>
      <c r="G1809" s="8">
        <f>[1]!s_val_pe_ttm($A$1,A1809)</f>
        <v>19.496400833129883</v>
      </c>
      <c r="H1809" s="8">
        <f>[1]!s_val_dividendyield2($A$1,A1809)</f>
        <v>1.3922000000000001</v>
      </c>
      <c r="I1809" s="8">
        <f>[1]!s_val_pb_lf($A$1,A1809)</f>
        <v>1.9372999668121338</v>
      </c>
      <c r="J1809" s="11">
        <f>[1]!i_val_pe_percentile("881001.WI",A1809,"2000-01-01",A1809)</f>
        <v>32.026143790849673</v>
      </c>
      <c r="K1809" s="8">
        <f>[1]!macd("881001.WI",A1809,26,12,9,1,1,1)</f>
        <v>8.2430628703104958</v>
      </c>
      <c r="L1809" s="8">
        <f>[1]!sar("881001.WI",A1809,4,"2","20","1",1)</f>
        <v>4048.2199380000002</v>
      </c>
      <c r="M1809" s="12">
        <f>[1]!kdj("881001.WI",A1809,9,3,3,1,1,1)</f>
        <v>55.366908855371911</v>
      </c>
      <c r="N1809" s="7">
        <f>[1]!rsi("881001.WI",A1809,6,1,1)</f>
        <v>34.545646907783201</v>
      </c>
      <c r="O1809" s="7">
        <f>[1]!atr("881001.WI",A1809,14,"2","1",1)</f>
        <v>68.111507142857107</v>
      </c>
      <c r="P1809" s="21">
        <f>[1]!s_dq_close("000001.SH",A1809,1)</f>
        <v>2842.1889999999999</v>
      </c>
      <c r="Q1809" s="21">
        <f>[1]!s_dq_close("399107.SZ",A1809,1)</f>
        <v>1916.9970000000001</v>
      </c>
    </row>
    <row r="1810" spans="1:17" x14ac:dyDescent="0.25">
      <c r="A1810" s="6">
        <v>42536</v>
      </c>
      <c r="B1810" s="8">
        <f>[1]!i_dq_close($A$1,A1810)</f>
        <v>3972.5893999999998</v>
      </c>
      <c r="C1810" s="8">
        <f>[1]!i_dq_pctchange($A$1,A1810)</f>
        <v>2.700426585609133</v>
      </c>
      <c r="D1810" s="8">
        <f>[1]!s_dq_volume("881001.WI",A1810,1000000)</f>
        <v>39570.966707</v>
      </c>
      <c r="E1810" s="8">
        <f>[1]!s_dq_turn($A$1,A1810)</f>
        <v>1.0229999999999999</v>
      </c>
      <c r="F1810" s="8">
        <f>[1]!s_share_freeshares($A$1,A1810,10000)</f>
        <v>164406637.8804</v>
      </c>
      <c r="G1810" s="8">
        <f>[1]!s_val_pe_ttm($A$1,A1810)</f>
        <v>19.910299301147461</v>
      </c>
      <c r="H1810" s="8">
        <f>[1]!s_val_dividendyield2($A$1,A1810)</f>
        <v>1.3649</v>
      </c>
      <c r="I1810" s="8">
        <f>[1]!s_val_pb_lf($A$1,A1810)</f>
        <v>1.9787000417709351</v>
      </c>
      <c r="J1810" s="11">
        <f>[1]!i_val_pe_percentile("881001.WI",A1810,"2000-01-01",A1810)</f>
        <v>34.481025383262129</v>
      </c>
      <c r="K1810" s="8">
        <f>[1]!macd("881001.WI",A1810,26,12,9,1,1,1)</f>
        <v>10.739830942589379</v>
      </c>
      <c r="L1810" s="8">
        <f>[1]!sar("881001.WI",A1810,4,"2","20","1",1)</f>
        <v>4039.4719964800001</v>
      </c>
      <c r="M1810" s="12">
        <f>[1]!kdj("881001.WI",A1810,9,3,3,1,1,1)</f>
        <v>58.725862487003816</v>
      </c>
      <c r="N1810" s="7">
        <f>[1]!rsi("881001.WI",A1810,6,1,1)</f>
        <v>55.792318427929189</v>
      </c>
      <c r="O1810" s="7">
        <f>[1]!atr("881001.WI",A1810,14,"2","1",1)</f>
        <v>75.465057142857106</v>
      </c>
      <c r="P1810" s="21">
        <f>[1]!s_dq_close("000001.SH",A1810,1)</f>
        <v>2887.21</v>
      </c>
      <c r="Q1810" s="21">
        <f>[1]!s_dq_close("399107.SZ",A1810,1)</f>
        <v>1977.0509999999999</v>
      </c>
    </row>
    <row r="1811" spans="1:17" x14ac:dyDescent="0.25">
      <c r="A1811" s="6">
        <v>42537</v>
      </c>
      <c r="B1811" s="8">
        <f>[1]!i_dq_close($A$1,A1811)</f>
        <v>3961.3543</v>
      </c>
      <c r="C1811" s="8">
        <f>[1]!i_dq_pctchange($A$1,A1811)</f>
        <v>-0.2828155358819584</v>
      </c>
      <c r="D1811" s="8">
        <f>[1]!s_dq_volume("881001.WI",A1811,1000000)</f>
        <v>40816.176846000002</v>
      </c>
      <c r="E1811" s="8">
        <f>[1]!s_dq_turn($A$1,A1811)</f>
        <v>1.0537000000000001</v>
      </c>
      <c r="F1811" s="8">
        <f>[1]!s_share_freeshares($A$1,A1811,10000)</f>
        <v>164698406.28960001</v>
      </c>
      <c r="G1811" s="8">
        <f>[1]!s_val_pe_ttm($A$1,A1811)</f>
        <v>19.836599349975586</v>
      </c>
      <c r="H1811" s="8">
        <f>[1]!s_val_dividendyield2($A$1,A1811)</f>
        <v>1.3478000000000001</v>
      </c>
      <c r="I1811" s="8">
        <f>[1]!s_val_pb_lf($A$1,A1811)</f>
        <v>1.9717999696731567</v>
      </c>
      <c r="J1811" s="11">
        <f>[1]!i_val_pe_percentile("881001.WI",A1811,"2000-01-01",A1811)</f>
        <v>34.070351758793969</v>
      </c>
      <c r="K1811" s="8">
        <f>[1]!macd("881001.WI",A1811,26,12,9,1,1,1)</f>
        <v>11.677349734914969</v>
      </c>
      <c r="L1811" s="8">
        <f>[1]!sar("881001.WI",A1811,4,"2","20","1",1)</f>
        <v>4026.3173326912001</v>
      </c>
      <c r="M1811" s="12">
        <f>[1]!kdj("881001.WI",A1811,9,3,3,1,1,1)</f>
        <v>59.356565513927713</v>
      </c>
      <c r="N1811" s="7">
        <f>[1]!rsi("881001.WI",A1811,6,1,1)</f>
        <v>53.548815608204961</v>
      </c>
      <c r="O1811" s="7">
        <f>[1]!atr("881001.WI",A1811,14,"2","1",1)</f>
        <v>73.485071428571402</v>
      </c>
      <c r="P1811" s="21">
        <f>[1]!s_dq_close("000001.SH",A1811,1)</f>
        <v>2872.817</v>
      </c>
      <c r="Q1811" s="21">
        <f>[1]!s_dq_close("399107.SZ",A1811,1)</f>
        <v>1972.4469999999999</v>
      </c>
    </row>
    <row r="1812" spans="1:17" x14ac:dyDescent="0.25">
      <c r="A1812" s="6">
        <v>42538</v>
      </c>
      <c r="B1812" s="8">
        <f>[1]!i_dq_close($A$1,A1812)</f>
        <v>3988.2795000000001</v>
      </c>
      <c r="C1812" s="8">
        <f>[1]!i_dq_pctchange($A$1,A1812)</f>
        <v>0.67969684004281394</v>
      </c>
      <c r="D1812" s="8">
        <f>[1]!s_dq_volume("881001.WI",A1812,1000000)</f>
        <v>39746.572337999998</v>
      </c>
      <c r="E1812" s="8">
        <f>[1]!s_dq_turn($A$1,A1812)</f>
        <v>1.0248999999999999</v>
      </c>
      <c r="F1812" s="8">
        <f>[1]!s_share_freeshares($A$1,A1812,10000)</f>
        <v>165003858.18560001</v>
      </c>
      <c r="G1812" s="8">
        <f>[1]!s_val_pe_ttm($A$1,A1812)</f>
        <v>19.950700759887695</v>
      </c>
      <c r="H1812" s="8">
        <f>[1]!s_val_dividendyield2($A$1,A1812)</f>
        <v>1.3505</v>
      </c>
      <c r="I1812" s="8">
        <f>[1]!s_val_pb_lf($A$1,A1812)</f>
        <v>1.9842000007629395</v>
      </c>
      <c r="J1812" s="11">
        <f>[1]!i_val_pe_percentile("881001.WI",A1812,"2000-01-01",A1812)</f>
        <v>34.815373021853809</v>
      </c>
      <c r="K1812" s="8">
        <f>[1]!macd("881001.WI",A1812,26,12,9,1,1,1)</f>
        <v>14.42667699688036</v>
      </c>
      <c r="L1812" s="8">
        <f>[1]!sar("881001.WI",A1812,4,"2","20","1",1)</f>
        <v>4016.7193000000002</v>
      </c>
      <c r="M1812" s="12">
        <f>[1]!kdj("881001.WI",A1812,9,3,3,1,1,1)</f>
        <v>63.632083144057809</v>
      </c>
      <c r="N1812" s="7">
        <f>[1]!rsi("881001.WI",A1812,6,1,1)</f>
        <v>58.363717070829047</v>
      </c>
      <c r="O1812" s="7">
        <f>[1]!atr("881001.WI",A1812,14,"2","1",1)</f>
        <v>71.317649999999986</v>
      </c>
      <c r="P1812" s="21">
        <f>[1]!s_dq_close("000001.SH",A1812,1)</f>
        <v>2885.105</v>
      </c>
      <c r="Q1812" s="21">
        <f>[1]!s_dq_close("399107.SZ",A1812,1)</f>
        <v>1988.473</v>
      </c>
    </row>
    <row r="1813" spans="1:17" x14ac:dyDescent="0.25">
      <c r="A1813" s="6">
        <v>42541</v>
      </c>
      <c r="B1813" s="8">
        <f>[1]!i_dq_close($A$1,A1813)</f>
        <v>3998.7529</v>
      </c>
      <c r="C1813" s="8">
        <f>[1]!i_dq_pctchange($A$1,A1813)</f>
        <v>0.26260446390479542</v>
      </c>
      <c r="D1813" s="8">
        <f>[1]!s_dq_volume("881001.WI",A1813,1000000)</f>
        <v>33576.729204000003</v>
      </c>
      <c r="E1813" s="8">
        <f>[1]!s_dq_turn($A$1,A1813)</f>
        <v>0.86499999999999999</v>
      </c>
      <c r="F1813" s="8">
        <f>[1]!s_share_freeshares($A$1,A1813,10000)</f>
        <v>165313557.20899999</v>
      </c>
      <c r="G1813" s="8">
        <f>[1]!s_val_pe_ttm($A$1,A1813)</f>
        <v>20.004800796508789</v>
      </c>
      <c r="H1813" s="8">
        <f>[1]!s_val_dividendyield2($A$1,A1813)</f>
        <v>1.3</v>
      </c>
      <c r="I1813" s="8">
        <f>[1]!s_val_pb_lf($A$1,A1813)</f>
        <v>1.9894000291824341</v>
      </c>
      <c r="J1813" s="11">
        <f>[1]!i_val_pe_percentile("881001.WI",A1813,"2000-01-01",A1813)</f>
        <v>35.334003013561031</v>
      </c>
      <c r="K1813" s="8">
        <f>[1]!macd("881001.WI",A1813,26,12,9,1,1,1)</f>
        <v>17.251786652302599</v>
      </c>
      <c r="L1813" s="8">
        <f>[1]!sar("881001.WI",A1813,4,"2","20","1",1)</f>
        <v>4005.5198</v>
      </c>
      <c r="M1813" s="12">
        <f>[1]!kdj("881001.WI",A1813,9,3,3,1,1,1)</f>
        <v>68.076031932761595</v>
      </c>
      <c r="N1813" s="7">
        <f>[1]!rsi("881001.WI",A1813,6,1,1)</f>
        <v>60.285269464255954</v>
      </c>
      <c r="O1813" s="7">
        <f>[1]!atr("881001.WI",A1813,14,"2","1",1)</f>
        <v>72.240692857142875</v>
      </c>
      <c r="P1813" s="21">
        <f>[1]!s_dq_close("000001.SH",A1813,1)</f>
        <v>2888.8090000000002</v>
      </c>
      <c r="Q1813" s="21">
        <f>[1]!s_dq_close("399107.SZ",A1813,1)</f>
        <v>1997.326</v>
      </c>
    </row>
    <row r="1814" spans="1:17" x14ac:dyDescent="0.25">
      <c r="A1814" s="6">
        <v>42542</v>
      </c>
      <c r="B1814" s="8">
        <f>[1]!i_dq_close($A$1,A1814)</f>
        <v>3968.2781</v>
      </c>
      <c r="C1814" s="8">
        <f>[1]!i_dq_pctchange($A$1,A1814)</f>
        <v>-0.7621076060988905</v>
      </c>
      <c r="D1814" s="8">
        <f>[1]!s_dq_volume("881001.WI",A1814,1000000)</f>
        <v>39868.793435</v>
      </c>
      <c r="E1814" s="8">
        <f>[1]!s_dq_turn($A$1,A1814)</f>
        <v>1.0259</v>
      </c>
      <c r="F1814" s="8">
        <f>[1]!s_share_freeshares($A$1,A1814,10000)</f>
        <v>165618421.13820001</v>
      </c>
      <c r="G1814" s="8">
        <f>[1]!s_val_pe_ttm($A$1,A1814)</f>
        <v>19.889200210571289</v>
      </c>
      <c r="H1814" s="8">
        <f>[1]!s_val_dividendyield2($A$1,A1814)</f>
        <v>1.3186</v>
      </c>
      <c r="I1814" s="8">
        <f>[1]!s_val_pb_lf($A$1,A1814)</f>
        <v>1.9776999950408936</v>
      </c>
      <c r="J1814" s="11">
        <f>[1]!i_val_pe_percentile("881001.WI",A1814,"2000-01-01",A1814)</f>
        <v>34.371077077579713</v>
      </c>
      <c r="K1814" s="8">
        <f>[1]!macd("881001.WI",A1814,26,12,9,1,1,1)</f>
        <v>16.837551919059479</v>
      </c>
      <c r="L1814" s="8">
        <f>[1]!sar("881001.WI",A1814,4,"2","20","1",1)</f>
        <v>4050.3951000000002</v>
      </c>
      <c r="M1814" s="12">
        <f>[1]!kdj("881001.WI",A1814,9,3,3,1,1,1)</f>
        <v>66.733635360026184</v>
      </c>
      <c r="N1814" s="7">
        <f>[1]!rsi("881001.WI",A1814,6,1,1)</f>
        <v>51.918847865106912</v>
      </c>
      <c r="O1814" s="7">
        <f>[1]!atr("881001.WI",A1814,14,"2","1",1)</f>
        <v>74.590957142857178</v>
      </c>
      <c r="P1814" s="21">
        <f>[1]!s_dq_close("000001.SH",A1814,1)</f>
        <v>2878.558</v>
      </c>
      <c r="Q1814" s="21">
        <f>[1]!s_dq_close("399107.SZ",A1814,1)</f>
        <v>1976.9480000000001</v>
      </c>
    </row>
    <row r="1815" spans="1:17" x14ac:dyDescent="0.25">
      <c r="A1815" s="6">
        <v>42543</v>
      </c>
      <c r="B1815" s="8">
        <f>[1]!i_dq_close($A$1,A1815)</f>
        <v>4025.3699000000001</v>
      </c>
      <c r="C1815" s="8">
        <f>[1]!i_dq_pctchange($A$1,A1815)</f>
        <v>1.4387046109495236</v>
      </c>
      <c r="D1815" s="8">
        <f>[1]!s_dq_volume("881001.WI",A1815,1000000)</f>
        <v>32716.468249000001</v>
      </c>
      <c r="E1815" s="8">
        <f>[1]!s_dq_turn($A$1,A1815)</f>
        <v>0.84140000000000004</v>
      </c>
      <c r="F1815" s="8">
        <f>[1]!s_share_freeshares($A$1,A1815,10000)</f>
        <v>165757271.32789999</v>
      </c>
      <c r="G1815" s="8">
        <f>[1]!s_val_pe_ttm($A$1,A1815)</f>
        <v>20.135299682617188</v>
      </c>
      <c r="H1815" s="8">
        <f>[1]!s_val_dividendyield2($A$1,A1815)</f>
        <v>1.3085</v>
      </c>
      <c r="I1815" s="8">
        <f>[1]!s_val_pb_lf($A$1,A1815)</f>
        <v>2.0023999214172363</v>
      </c>
      <c r="J1815" s="11">
        <f>[1]!i_val_pe_percentile("881001.WI",A1815,"2000-01-01",A1815)</f>
        <v>36.521084337349393</v>
      </c>
      <c r="K1815" s="8">
        <f>[1]!macd("881001.WI",A1815,26,12,9,1,1,1)</f>
        <v>20.875459727270481</v>
      </c>
      <c r="L1815" s="8">
        <f>[1]!sar("881001.WI",A1815,4,"2","20","1",1)</f>
        <v>4044.3103080000001</v>
      </c>
      <c r="M1815" s="12">
        <f>[1]!kdj("881001.WI",A1815,9,3,3,1,1,1)</f>
        <v>74.07162413719216</v>
      </c>
      <c r="N1815" s="7">
        <f>[1]!rsi("881001.WI",A1815,6,1,1)</f>
        <v>63.352540846915716</v>
      </c>
      <c r="O1815" s="7">
        <f>[1]!atr("881001.WI",A1815,14,"2","1",1)</f>
        <v>68.393414285714314</v>
      </c>
      <c r="P1815" s="21">
        <f>[1]!s_dq_close("000001.SH",A1815,1)</f>
        <v>2905.55</v>
      </c>
      <c r="Q1815" s="21">
        <f>[1]!s_dq_close("399107.SZ",A1815,1)</f>
        <v>2010.1579999999999</v>
      </c>
    </row>
    <row r="1816" spans="1:17" x14ac:dyDescent="0.25">
      <c r="A1816" s="6">
        <v>42544</v>
      </c>
      <c r="B1816" s="8">
        <f>[1]!i_dq_close($A$1,A1816)</f>
        <v>4008.0336000000002</v>
      </c>
      <c r="C1816" s="8">
        <f>[1]!i_dq_pctchange($A$1,A1816)</f>
        <v>-0.43067594856313551</v>
      </c>
      <c r="D1816" s="8">
        <f>[1]!s_dq_volume("881001.WI",A1816,1000000)</f>
        <v>35280.093044000001</v>
      </c>
      <c r="E1816" s="8">
        <f>[1]!s_dq_turn($A$1,A1816)</f>
        <v>0.90680000000000005</v>
      </c>
      <c r="F1816" s="8">
        <f>[1]!s_share_freeshares($A$1,A1816,10000)</f>
        <v>165916757.01100001</v>
      </c>
      <c r="G1816" s="8">
        <f>[1]!s_val_pe_ttm($A$1,A1816)</f>
        <v>20.068599700927734</v>
      </c>
      <c r="H1816" s="8">
        <f>[1]!s_val_dividendyield2($A$1,A1816)</f>
        <v>1.3227</v>
      </c>
      <c r="I1816" s="8">
        <f>[1]!s_val_pb_lf($A$1,A1816)</f>
        <v>1.996999979019165</v>
      </c>
      <c r="J1816" s="11">
        <f>[1]!i_val_pe_percentile("881001.WI",A1816,"2000-01-01",A1816)</f>
        <v>35.809284818067752</v>
      </c>
      <c r="K1816" s="8">
        <f>[1]!macd("881001.WI",A1816,26,12,9,1,1,1)</f>
        <v>22.418213027409365</v>
      </c>
      <c r="L1816" s="8">
        <f>[1]!sar("881001.WI",A1816,4,"2","20","1",1)</f>
        <v>4038.71852352</v>
      </c>
      <c r="M1816" s="12">
        <f>[1]!kdj("881001.WI",A1816,9,3,3,1,1,1)</f>
        <v>76.579536058442017</v>
      </c>
      <c r="N1816" s="7">
        <f>[1]!rsi("881001.WI",A1816,6,1,1)</f>
        <v>58.300703278771081</v>
      </c>
      <c r="O1816" s="7">
        <f>[1]!atr("881001.WI",A1816,14,"2","1",1)</f>
        <v>69.062985714285759</v>
      </c>
      <c r="P1816" s="21">
        <f>[1]!s_dq_close("000001.SH",A1816,1)</f>
        <v>2891.96</v>
      </c>
      <c r="Q1816" s="21">
        <f>[1]!s_dq_close("399107.SZ",A1816,1)</f>
        <v>2003.6759999999999</v>
      </c>
    </row>
    <row r="1817" spans="1:17" x14ac:dyDescent="0.25">
      <c r="A1817" s="6">
        <v>42545</v>
      </c>
      <c r="B1817" s="8">
        <f>[1]!i_dq_close($A$1,A1817)</f>
        <v>3964.9449</v>
      </c>
      <c r="C1817" s="8">
        <f>[1]!i_dq_pctchange($A$1,A1817)</f>
        <v>-1.0750583528042341</v>
      </c>
      <c r="D1817" s="8">
        <f>[1]!s_dq_volume("881001.WI",A1817,1000000)</f>
        <v>46094.920193999998</v>
      </c>
      <c r="E1817" s="8">
        <f>[1]!s_dq_turn($A$1,A1817)</f>
        <v>1.1816</v>
      </c>
      <c r="F1817" s="8">
        <f>[1]!s_share_freeshares($A$1,A1817,10000)</f>
        <v>166602514.46540001</v>
      </c>
      <c r="G1817" s="8">
        <f>[1]!s_val_pe_ttm($A$1,A1817)</f>
        <v>19.852899551391602</v>
      </c>
      <c r="H1817" s="8">
        <f>[1]!s_val_dividendyield2($A$1,A1817)</f>
        <v>1.3429</v>
      </c>
      <c r="I1817" s="8">
        <f>[1]!s_val_pb_lf($A$1,A1817)</f>
        <v>1.9622999429702759</v>
      </c>
      <c r="J1817" s="11">
        <f>[1]!i_val_pe_percentile("881001.WI",A1817,"2000-01-01",A1817)</f>
        <v>34.119417962870045</v>
      </c>
      <c r="K1817" s="8">
        <f>[1]!macd("881001.WI",A1817,26,12,9,1,1,1)</f>
        <v>19.934169453131744</v>
      </c>
      <c r="L1817" s="8">
        <f>[1]!sar("881001.WI",A1817,4,"2","20","1",1)</f>
        <v>4033.4622461088002</v>
      </c>
      <c r="M1817" s="12">
        <f>[1]!kdj("881001.WI",A1817,9,3,3,1,1,1)</f>
        <v>72.01128269841584</v>
      </c>
      <c r="N1817" s="7">
        <f>[1]!rsi("881001.WI",A1817,6,1,1)</f>
        <v>47.098975280955273</v>
      </c>
      <c r="O1817" s="7">
        <f>[1]!atr("881001.WI",A1817,14,"2","1",1)</f>
        <v>78.130492857142897</v>
      </c>
      <c r="P1817" s="21">
        <f>[1]!s_dq_close("000001.SH",A1817,1)</f>
        <v>2854.2860000000001</v>
      </c>
      <c r="Q1817" s="21">
        <f>[1]!s_dq_close("399107.SZ",A1817,1)</f>
        <v>1988.384</v>
      </c>
    </row>
    <row r="1818" spans="1:17" x14ac:dyDescent="0.25">
      <c r="A1818" s="6">
        <v>42548</v>
      </c>
      <c r="B1818" s="8">
        <f>[1]!i_dq_close($A$1,A1818)</f>
        <v>4049.8820000000001</v>
      </c>
      <c r="C1818" s="8">
        <f>[1]!i_dq_pctchange($A$1,A1818)</f>
        <v>2.1422012699344224</v>
      </c>
      <c r="D1818" s="8">
        <f>[1]!s_dq_volume("881001.WI",A1818,1000000)</f>
        <v>39102.338477999998</v>
      </c>
      <c r="E1818" s="8">
        <f>[1]!s_dq_turn($A$1,A1818)</f>
        <v>1.0008999999999999</v>
      </c>
      <c r="F1818" s="8">
        <f>[1]!s_share_freeshares($A$1,A1818,10000)</f>
        <v>166990933.25029999</v>
      </c>
      <c r="G1818" s="8">
        <f>[1]!s_val_pe_ttm($A$1,A1818)</f>
        <v>20.21190071105957</v>
      </c>
      <c r="H1818" s="8">
        <f>[1]!s_val_dividendyield2($A$1,A1818)</f>
        <v>1.4155</v>
      </c>
      <c r="I1818" s="8">
        <f>[1]!s_val_pb_lf($A$1,A1818)</f>
        <v>1.9977999925613403</v>
      </c>
      <c r="J1818" s="11">
        <f>[1]!i_val_pe_percentile("881001.WI",A1818,"2000-01-01",A1818)</f>
        <v>37.120642086782041</v>
      </c>
      <c r="K1818" s="8">
        <f>[1]!macd("881001.WI",A1818,26,12,9,1,1,1)</f>
        <v>24.536420562138574</v>
      </c>
      <c r="L1818" s="8">
        <f>[1]!sar("881001.WI",A1818,4,"2","20","1",1)</f>
        <v>3867.6529999999998</v>
      </c>
      <c r="M1818" s="12">
        <f>[1]!kdj("881001.WI",A1818,9,3,3,1,1,1)</f>
        <v>81.266546929193225</v>
      </c>
      <c r="N1818" s="7">
        <f>[1]!rsi("881001.WI",A1818,6,1,1)</f>
        <v>63.629215929948181</v>
      </c>
      <c r="O1818" s="7">
        <f>[1]!atr("881001.WI",A1818,14,"2","1",1)</f>
        <v>82.077007142857184</v>
      </c>
      <c r="P1818" s="21">
        <f>[1]!s_dq_close("000001.SH",A1818,1)</f>
        <v>2895.703</v>
      </c>
      <c r="Q1818" s="21">
        <f>[1]!s_dq_close("399107.SZ",A1818,1)</f>
        <v>2036.6859999999999</v>
      </c>
    </row>
    <row r="1819" spans="1:17" x14ac:dyDescent="0.25">
      <c r="A1819" s="6">
        <v>42549</v>
      </c>
      <c r="B1819" s="8">
        <f>[1]!i_dq_close($A$1,A1819)</f>
        <v>4086.8065000000001</v>
      </c>
      <c r="C1819" s="8">
        <f>[1]!i_dq_pctchange($A$1,A1819)</f>
        <v>0.91174261373541454</v>
      </c>
      <c r="D1819" s="8">
        <f>[1]!s_dq_volume("881001.WI",A1819,1000000)</f>
        <v>44149.921217000003</v>
      </c>
      <c r="E1819" s="8">
        <f>[1]!s_dq_turn($A$1,A1819)</f>
        <v>1.1291</v>
      </c>
      <c r="F1819" s="8">
        <f>[1]!s_share_freeshares($A$1,A1819,10000)</f>
        <v>167179973.43779999</v>
      </c>
      <c r="G1819" s="8">
        <f>[1]!s_val_pe_ttm($A$1,A1819)</f>
        <v>20.380300521850586</v>
      </c>
      <c r="H1819" s="8">
        <f>[1]!s_val_dividendyield2($A$1,A1819)</f>
        <v>1.4092</v>
      </c>
      <c r="I1819" s="8">
        <f>[1]!s_val_pb_lf($A$1,A1819)</f>
        <v>2.0146000385284424</v>
      </c>
      <c r="J1819" s="11">
        <f>[1]!i_val_pe_percentile("881001.WI",A1819,"2000-01-01",A1819)</f>
        <v>38.816449348044131</v>
      </c>
      <c r="K1819" s="8">
        <f>[1]!macd("881001.WI",A1819,26,12,9,1,1,1)</f>
        <v>30.808099686719743</v>
      </c>
      <c r="L1819" s="8">
        <f>[1]!sar("881001.WI",A1819,4,"2","20","1",1)</f>
        <v>3871.2975799999999</v>
      </c>
      <c r="M1819" s="12">
        <f>[1]!kdj("881001.WI",A1819,9,3,3,1,1,1)</f>
        <v>87.021846377500495</v>
      </c>
      <c r="N1819" s="7">
        <f>[1]!rsi("881001.WI",A1819,6,1,1)</f>
        <v>68.727016561452743</v>
      </c>
      <c r="O1819" s="7">
        <f>[1]!atr("881001.WI",A1819,14,"2","1",1)</f>
        <v>83.793514285714338</v>
      </c>
      <c r="P1819" s="21">
        <f>[1]!s_dq_close("000001.SH",A1819,1)</f>
        <v>2912.5569999999998</v>
      </c>
      <c r="Q1819" s="21">
        <f>[1]!s_dq_close("399107.SZ",A1819,1)</f>
        <v>2061.502</v>
      </c>
    </row>
    <row r="1820" spans="1:17" x14ac:dyDescent="0.25">
      <c r="A1820" s="6">
        <v>42550</v>
      </c>
      <c r="B1820" s="8">
        <f>[1]!i_dq_close($A$1,A1820)</f>
        <v>4104.8626999999997</v>
      </c>
      <c r="C1820" s="8">
        <f>[1]!i_dq_pctchange($A$1,A1820)</f>
        <v>0.44181685626661144</v>
      </c>
      <c r="D1820" s="8">
        <f>[1]!s_dq_volume("881001.WI",A1820,1000000)</f>
        <v>44220.765893000003</v>
      </c>
      <c r="E1820" s="8">
        <f>[1]!s_dq_turn($A$1,A1820)</f>
        <v>1.1306</v>
      </c>
      <c r="F1820" s="8">
        <f>[1]!s_share_freeshares($A$1,A1820,10000)</f>
        <v>167417083.81380001</v>
      </c>
      <c r="G1820" s="8">
        <f>[1]!s_val_pe_ttm($A$1,A1820)</f>
        <v>20.473600387573242</v>
      </c>
      <c r="H1820" s="8">
        <f>[1]!s_val_dividendyield2($A$1,A1820)</f>
        <v>1.4222999999999999</v>
      </c>
      <c r="I1820" s="8">
        <f>[1]!s_val_pb_lf($A$1,A1820)</f>
        <v>2.0232999324798584</v>
      </c>
      <c r="J1820" s="11">
        <f>[1]!i_val_pe_percentile("881001.WI",A1820,"2000-01-01",A1820)</f>
        <v>39.533717723740288</v>
      </c>
      <c r="K1820" s="8">
        <f>[1]!macd("881001.WI",A1820,26,12,9,1,1,1)</f>
        <v>36.811099574221316</v>
      </c>
      <c r="L1820" s="8">
        <f>[1]!sar("881001.WI",A1820,4,"2","20","1",1)</f>
        <v>3880.0485008000001</v>
      </c>
      <c r="M1820" s="12">
        <f>[1]!kdj("881001.WI",A1820,9,3,3,1,1,1)</f>
        <v>90.199831464619578</v>
      </c>
      <c r="N1820" s="7">
        <f>[1]!rsi("881001.WI",A1820,6,1,1)</f>
        <v>71.103669965140142</v>
      </c>
      <c r="O1820" s="7">
        <f>[1]!atr("881001.WI",A1820,14,"2","1",1)</f>
        <v>83.755350000000035</v>
      </c>
      <c r="P1820" s="21">
        <f>[1]!s_dq_close("000001.SH",A1820,1)</f>
        <v>2931.5920000000001</v>
      </c>
      <c r="Q1820" s="21">
        <f>[1]!s_dq_close("399107.SZ",A1820,1)</f>
        <v>2064.5990000000002</v>
      </c>
    </row>
    <row r="1821" spans="1:17" x14ac:dyDescent="0.25">
      <c r="A1821" s="6">
        <v>42551</v>
      </c>
      <c r="B1821" s="8">
        <f>[1]!i_dq_close($A$1,A1821)</f>
        <v>4105.9422000000004</v>
      </c>
      <c r="C1821" s="8">
        <f>[1]!i_dq_pctchange($A$1,A1821)</f>
        <v>2.6298078130621395E-2</v>
      </c>
      <c r="D1821" s="8">
        <f>[1]!s_dq_volume("881001.WI",A1821,1000000)</f>
        <v>37716.925461999999</v>
      </c>
      <c r="E1821" s="8">
        <f>[1]!s_dq_turn($A$1,A1821)</f>
        <v>0.96289999999999998</v>
      </c>
      <c r="F1821" s="8">
        <f>[1]!s_share_freeshares($A$1,A1821,10000)</f>
        <v>167799185.16429999</v>
      </c>
      <c r="G1821" s="8">
        <f>[1]!s_val_pe_ttm($A$1,A1821)</f>
        <v>20.452600479125977</v>
      </c>
      <c r="H1821" s="8">
        <f>[1]!s_val_dividendyield2($A$1,A1821)</f>
        <v>1.4322999999999999</v>
      </c>
      <c r="I1821" s="8">
        <f>[1]!s_val_pb_lf($A$1,A1821)</f>
        <v>2.0267000198364258</v>
      </c>
      <c r="J1821" s="11">
        <f>[1]!i_val_pe_percentile("881001.WI",A1821,"2000-01-01",A1821)</f>
        <v>39.373433583959901</v>
      </c>
      <c r="K1821" s="8">
        <f>[1]!macd("881001.WI",A1821,26,12,9,1,1,1)</f>
        <v>41.180918864153227</v>
      </c>
      <c r="L1821" s="8">
        <f>[1]!sar("881001.WI",A1821,4,"2","20","1",1)</f>
        <v>3894.0450367520002</v>
      </c>
      <c r="M1821" s="12">
        <f>[1]!kdj("881001.WI",A1821,9,3,3,1,1,1)</f>
        <v>91.759972820185013</v>
      </c>
      <c r="N1821" s="7">
        <f>[1]!rsi("881001.WI",A1821,6,1,1)</f>
        <v>71.260365030745803</v>
      </c>
      <c r="O1821" s="7">
        <f>[1]!atr("881001.WI",A1821,14,"2","1",1)</f>
        <v>81.990478571428611</v>
      </c>
      <c r="P1821" s="21">
        <f>[1]!s_dq_close("000001.SH",A1821,1)</f>
        <v>2929.6060000000002</v>
      </c>
      <c r="Q1821" s="21">
        <f>[1]!s_dq_close("399107.SZ",A1821,1)</f>
        <v>2065.4929999999999</v>
      </c>
    </row>
    <row r="1822" spans="1:17" x14ac:dyDescent="0.25">
      <c r="A1822" s="6">
        <v>42552</v>
      </c>
      <c r="B1822" s="8">
        <f>[1]!i_dq_close($A$1,A1822)</f>
        <v>4103.0126</v>
      </c>
      <c r="C1822" s="8">
        <f>[1]!i_dq_pctchange($A$1,A1822)</f>
        <v>-7.1350249401961649E-2</v>
      </c>
      <c r="D1822" s="8">
        <f>[1]!s_dq_volume("881001.WI",A1822,1000000)</f>
        <v>34552.961302999996</v>
      </c>
      <c r="E1822" s="8">
        <f>[1]!s_dq_turn($A$1,A1822)</f>
        <v>0.88149999999999995</v>
      </c>
      <c r="F1822" s="8">
        <f>[1]!s_share_freeshares($A$1,A1822,10000)</f>
        <v>168023934.54030001</v>
      </c>
      <c r="G1822" s="8">
        <f>[1]!s_val_pe_ttm($A$1,A1822)</f>
        <v>20.453699111938477</v>
      </c>
      <c r="H1822" s="8">
        <f>[1]!s_val_dividendyield2($A$1,A1822)</f>
        <v>1.4316</v>
      </c>
      <c r="I1822" s="8">
        <f>[1]!s_val_pb_lf($A$1,A1822)</f>
        <v>2.0271999835968018</v>
      </c>
      <c r="J1822" s="11">
        <f>[1]!i_val_pe_percentile("881001.WI",A1822,"2000-01-01",A1822)</f>
        <v>39.388624404911049</v>
      </c>
      <c r="K1822" s="8">
        <f>[1]!macd("881001.WI",A1822,26,12,9,1,1,1)</f>
        <v>43.901567950405934</v>
      </c>
      <c r="L1822" s="8">
        <f>[1]!sar("881001.WI",A1822,4,"2","20","1",1)</f>
        <v>3912.0254578118402</v>
      </c>
      <c r="M1822" s="12">
        <f>[1]!kdj("881001.WI",A1822,9,3,3,1,1,1)</f>
        <v>91.030505098580647</v>
      </c>
      <c r="N1822" s="7">
        <f>[1]!rsi("881001.WI",A1822,6,1,1)</f>
        <v>70.023776854867009</v>
      </c>
      <c r="O1822" s="7">
        <f>[1]!atr("881001.WI",A1822,14,"2","1",1)</f>
        <v>72.202692857142893</v>
      </c>
      <c r="P1822" s="21">
        <f>[1]!s_dq_close("000001.SH",A1822,1)</f>
        <v>2932.4760000000001</v>
      </c>
      <c r="Q1822" s="21">
        <f>[1]!s_dq_close("399107.SZ",A1822,1)</f>
        <v>2061.7510000000002</v>
      </c>
    </row>
    <row r="1823" spans="1:17" x14ac:dyDescent="0.25">
      <c r="A1823" s="6">
        <v>42555</v>
      </c>
      <c r="B1823" s="8">
        <f>[1]!i_dq_close($A$1,A1823)</f>
        <v>4178.9591</v>
      </c>
      <c r="C1823" s="8">
        <f>[1]!i_dq_pctchange($A$1,A1823)</f>
        <v>1.8509935845675933</v>
      </c>
      <c r="D1823" s="8">
        <f>[1]!s_dq_volume("881001.WI",A1823,1000000)</f>
        <v>47527.760391000003</v>
      </c>
      <c r="E1823" s="8">
        <f>[1]!s_dq_turn($A$1,A1823)</f>
        <v>1.2121</v>
      </c>
      <c r="F1823" s="8">
        <f>[1]!s_share_freeshares($A$1,A1823,10000)</f>
        <v>168111663.61970001</v>
      </c>
      <c r="G1823" s="8">
        <f>[1]!s_val_pe_ttm($A$1,A1823)</f>
        <v>20.809600830078125</v>
      </c>
      <c r="H1823" s="8">
        <f>[1]!s_val_dividendyield2($A$1,A1823)</f>
        <v>1.2737000000000001</v>
      </c>
      <c r="I1823" s="8">
        <f>[1]!s_val_pb_lf($A$1,A1823)</f>
        <v>2.0624001026153564</v>
      </c>
      <c r="J1823" s="11">
        <f>[1]!i_val_pe_percentile("881001.WI",A1823,"2000-01-01",A1823)</f>
        <v>41.207414829659314</v>
      </c>
      <c r="K1823" s="8">
        <f>[1]!macd("881001.WI",A1823,26,12,9,1,1,1)</f>
        <v>51.591238112564497</v>
      </c>
      <c r="L1823" s="8">
        <f>[1]!sar("881001.WI",A1823,4,"2","20","1",1)</f>
        <v>3933.8643620306561</v>
      </c>
      <c r="M1823" s="12">
        <f>[1]!kdj("881001.WI",A1823,9,3,3,1,1,1)</f>
        <v>93.384764785907464</v>
      </c>
      <c r="N1823" s="7">
        <f>[1]!rsi("881001.WI",A1823,6,1,1)</f>
        <v>80.532782277808209</v>
      </c>
      <c r="O1823" s="7">
        <f>[1]!atr("881001.WI",A1823,14,"2","1",1)</f>
        <v>76.774557142857176</v>
      </c>
      <c r="P1823" s="21">
        <f>[1]!s_dq_close("000001.SH",A1823,1)</f>
        <v>2988.6039999999998</v>
      </c>
      <c r="Q1823" s="21">
        <f>[1]!s_dq_close("399107.SZ",A1823,1)</f>
        <v>2094.203</v>
      </c>
    </row>
    <row r="1824" spans="1:17" x14ac:dyDescent="0.25">
      <c r="A1824" s="6">
        <v>42556</v>
      </c>
      <c r="B1824" s="8">
        <f>[1]!i_dq_close($A$1,A1824)</f>
        <v>4195.2215999999999</v>
      </c>
      <c r="C1824" s="8">
        <f>[1]!i_dq_pctchange($A$1,A1824)</f>
        <v>0.38915193020194472</v>
      </c>
      <c r="D1824" s="8">
        <f>[1]!s_dq_volume("881001.WI",A1824,1000000)</f>
        <v>49828.125366</v>
      </c>
      <c r="E1824" s="8">
        <f>[1]!s_dq_turn($A$1,A1824)</f>
        <v>1.2706</v>
      </c>
      <c r="F1824" s="8">
        <f>[1]!s_share_freeshares($A$1,A1824,10000)</f>
        <v>168157584.7859</v>
      </c>
      <c r="G1824" s="8">
        <f>[1]!s_val_pe_ttm($A$1,A1824)</f>
        <v>20.900600433349609</v>
      </c>
      <c r="H1824" s="8">
        <f>[1]!s_val_dividendyield2($A$1,A1824)</f>
        <v>1.2804</v>
      </c>
      <c r="I1824" s="8">
        <f>[1]!s_val_pb_lf($A$1,A1824)</f>
        <v>2.0713000297546387</v>
      </c>
      <c r="J1824" s="11">
        <f>[1]!i_val_pe_percentile("881001.WI",A1824,"2000-01-01",A1824)</f>
        <v>41.397445529676936</v>
      </c>
      <c r="K1824" s="8">
        <f>[1]!macd("881001.WI",A1824,26,12,9,1,1,1)</f>
        <v>58.325267577360592</v>
      </c>
      <c r="L1824" s="8">
        <f>[1]!sar("881001.WI",A1824,4,"2","20","1",1)</f>
        <v>3964.0018625869775</v>
      </c>
      <c r="M1824" s="12">
        <f>[1]!kdj("881001.WI",A1824,9,3,3,1,1,1)</f>
        <v>95.044465954834607</v>
      </c>
      <c r="N1824" s="7">
        <f>[1]!rsi("881001.WI",A1824,6,1,1)</f>
        <v>82.141536110377913</v>
      </c>
      <c r="O1824" s="7">
        <f>[1]!atr("881001.WI",A1824,14,"2","1",1)</f>
        <v>67.086692857142879</v>
      </c>
      <c r="P1824" s="21">
        <f>[1]!s_dq_close("000001.SH",A1824,1)</f>
        <v>3006.3919999999998</v>
      </c>
      <c r="Q1824" s="21">
        <f>[1]!s_dq_close("399107.SZ",A1824,1)</f>
        <v>2099.123</v>
      </c>
    </row>
    <row r="1825" spans="1:17" x14ac:dyDescent="0.25">
      <c r="A1825" s="6">
        <v>42557</v>
      </c>
      <c r="B1825" s="8">
        <f>[1]!i_dq_close($A$1,A1825)</f>
        <v>4212.8370999999997</v>
      </c>
      <c r="C1825" s="8">
        <f>[1]!i_dq_pctchange($A$1,A1825)</f>
        <v>0.4198943865086861</v>
      </c>
      <c r="D1825" s="8">
        <f>[1]!s_dq_volume("881001.WI",A1825,1000000)</f>
        <v>46156.012433999997</v>
      </c>
      <c r="E1825" s="8">
        <f>[1]!s_dq_turn($A$1,A1825)</f>
        <v>1.1762999999999999</v>
      </c>
      <c r="F1825" s="8">
        <f>[1]!s_share_freeshares($A$1,A1825,10000)</f>
        <v>168343227.74990001</v>
      </c>
      <c r="G1825" s="8">
        <f>[1]!s_val_pe_ttm($A$1,A1825)</f>
        <v>20.977899551391602</v>
      </c>
      <c r="H1825" s="8">
        <f>[1]!s_val_dividendyield2($A$1,A1825)</f>
        <v>1.2882</v>
      </c>
      <c r="I1825" s="8">
        <f>[1]!s_val_pb_lf($A$1,A1825)</f>
        <v>2.0796000957489014</v>
      </c>
      <c r="J1825" s="11">
        <f>[1]!i_val_pe_percentile("881001.WI",A1825,"2000-01-01",A1825)</f>
        <v>41.737606409614422</v>
      </c>
      <c r="K1825" s="8">
        <f>[1]!macd("881001.WI",A1825,26,12,9,1,1,1)</f>
        <v>64.341766245479903</v>
      </c>
      <c r="L1825" s="8">
        <f>[1]!sar("881001.WI",A1825,4,"2","20","1",1)</f>
        <v>3997.1354298248007</v>
      </c>
      <c r="M1825" s="12">
        <f>[1]!kdj("881001.WI",A1825,9,3,3,1,1,1)</f>
        <v>96.648626651104735</v>
      </c>
      <c r="N1825" s="7">
        <f>[1]!rsi("881001.WI",A1825,6,1,1)</f>
        <v>83.873773379805115</v>
      </c>
      <c r="O1825" s="7">
        <f>[1]!atr("881001.WI",A1825,14,"2","1",1)</f>
        <v>67.567514285714353</v>
      </c>
      <c r="P1825" s="21">
        <f>[1]!s_dq_close("000001.SH",A1825,1)</f>
        <v>3017.2919999999999</v>
      </c>
      <c r="Q1825" s="21">
        <f>[1]!s_dq_close("399107.SZ",A1825,1)</f>
        <v>2108.3850000000002</v>
      </c>
    </row>
    <row r="1826" spans="1:17" x14ac:dyDescent="0.25">
      <c r="A1826" s="6">
        <v>42558</v>
      </c>
      <c r="B1826" s="8">
        <f>[1]!i_dq_close($A$1,A1826)</f>
        <v>4217.8994000000002</v>
      </c>
      <c r="C1826" s="8">
        <f>[1]!i_dq_pctchange($A$1,A1826)</f>
        <v>0.12016367782178203</v>
      </c>
      <c r="D1826" s="8">
        <f>[1]!s_dq_volume("881001.WI",A1826,1000000)</f>
        <v>50297.251598000003</v>
      </c>
      <c r="E1826" s="8">
        <f>[1]!s_dq_turn($A$1,A1826)</f>
        <v>1.2807999999999999</v>
      </c>
      <c r="F1826" s="8">
        <f>[1]!s_share_freeshares($A$1,A1826,10000)</f>
        <v>168481043.0289</v>
      </c>
      <c r="G1826" s="8">
        <f>[1]!s_val_pe_ttm($A$1,A1826)</f>
        <v>20.985300064086914</v>
      </c>
      <c r="H1826" s="8">
        <f>[1]!s_val_dividendyield2($A$1,A1826)</f>
        <v>1.2949999999999999</v>
      </c>
      <c r="I1826" s="8">
        <f>[1]!s_val_pb_lf($A$1,A1826)</f>
        <v>2.08489990234375</v>
      </c>
      <c r="J1826" s="11">
        <f>[1]!i_val_pe_percentile("881001.WI",A1826,"2000-01-01",A1826)</f>
        <v>41.802252816020022</v>
      </c>
      <c r="K1826" s="8">
        <f>[1]!macd("881001.WI",A1826,26,12,9,1,1,1)</f>
        <v>68.726137951322016</v>
      </c>
      <c r="L1826" s="8">
        <f>[1]!sar("881001.WI",A1826,4,"2","20","1",1)</f>
        <v>4031.7268170528328</v>
      </c>
      <c r="M1826" s="12">
        <f>[1]!kdj("881001.WI",A1826,9,3,3,1,1,1)</f>
        <v>96.046135129114418</v>
      </c>
      <c r="N1826" s="7">
        <f>[1]!rsi("881001.WI",A1826,6,1,1)</f>
        <v>84.395737529208887</v>
      </c>
      <c r="O1826" s="7">
        <f>[1]!atr("881001.WI",A1826,14,"2","1",1)</f>
        <v>67.47106428571432</v>
      </c>
      <c r="P1826" s="21">
        <f>[1]!s_dq_close("000001.SH",A1826,1)</f>
        <v>3016.8470000000002</v>
      </c>
      <c r="Q1826" s="21">
        <f>[1]!s_dq_close("399107.SZ",A1826,1)</f>
        <v>2108.3530000000001</v>
      </c>
    </row>
    <row r="1827" spans="1:17" x14ac:dyDescent="0.25">
      <c r="A1827" s="6">
        <v>42559</v>
      </c>
      <c r="B1827" s="8">
        <f>[1]!i_dq_close($A$1,A1827)</f>
        <v>4204.7007999999996</v>
      </c>
      <c r="C1827" s="8">
        <f>[1]!i_dq_pctchange($A$1,A1827)</f>
        <v>-0.31291879555023583</v>
      </c>
      <c r="D1827" s="8">
        <f>[1]!s_dq_volume("881001.WI",A1827,1000000)</f>
        <v>39537.810944999997</v>
      </c>
      <c r="E1827" s="8">
        <f>[1]!s_dq_turn($A$1,A1827)</f>
        <v>1.0058</v>
      </c>
      <c r="F1827" s="8">
        <f>[1]!s_share_freeshares($A$1,A1827,10000)</f>
        <v>168801527.67879999</v>
      </c>
      <c r="G1827" s="8">
        <f>[1]!s_val_pe_ttm($A$1,A1827)</f>
        <v>20.858499526977539</v>
      </c>
      <c r="H1827" s="8">
        <f>[1]!s_val_dividendyield2($A$1,A1827)</f>
        <v>1.2909999999999999</v>
      </c>
      <c r="I1827" s="8">
        <f>[1]!s_val_pb_lf($A$1,A1827)</f>
        <v>2.0792000293731689</v>
      </c>
      <c r="J1827" s="11">
        <f>[1]!i_val_pe_percentile("881001.WI",A1827,"2000-01-01",A1827)</f>
        <v>41.291291291291294</v>
      </c>
      <c r="K1827" s="8">
        <f>[1]!macd("881001.WI",A1827,26,12,9,1,1,1)</f>
        <v>70.325103385228431</v>
      </c>
      <c r="L1827" s="8">
        <f>[1]!sar("881001.WI",A1827,4,"2","20","1",1)</f>
        <v>4067.9478179833227</v>
      </c>
      <c r="M1827" s="12">
        <f>[1]!kdj("881001.WI",A1827,9,3,3,1,1,1)</f>
        <v>92.781546628322076</v>
      </c>
      <c r="N1827" s="7">
        <f>[1]!rsi("881001.WI",A1827,6,1,1)</f>
        <v>76.635108439863146</v>
      </c>
      <c r="O1827" s="7">
        <f>[1]!atr("881001.WI",A1827,14,"2","1",1)</f>
        <v>66.13757857142862</v>
      </c>
      <c r="P1827" s="21">
        <f>[1]!s_dq_close("000001.SH",A1827,1)</f>
        <v>2988.0940000000001</v>
      </c>
      <c r="Q1827" s="21">
        <f>[1]!s_dq_close("399107.SZ",A1827,1)</f>
        <v>2105.3310000000001</v>
      </c>
    </row>
    <row r="1828" spans="1:17" x14ac:dyDescent="0.25">
      <c r="A1828" s="6">
        <v>42562</v>
      </c>
      <c r="B1828" s="8">
        <f>[1]!i_dq_close($A$1,A1828)</f>
        <v>4200.4209000000001</v>
      </c>
      <c r="C1828" s="8">
        <f>[1]!i_dq_pctchange($A$1,A1828)</f>
        <v>-0.10178845543539133</v>
      </c>
      <c r="D1828" s="8">
        <f>[1]!s_dq_volume("881001.WI",A1828,1000000)</f>
        <v>48614.924673000001</v>
      </c>
      <c r="E1828" s="8">
        <f>[1]!s_dq_turn($A$1,A1828)</f>
        <v>1.2364999999999999</v>
      </c>
      <c r="F1828" s="8">
        <f>[1]!s_share_freeshares($A$1,A1828,10000)</f>
        <v>168825673.9666</v>
      </c>
      <c r="G1828" s="8">
        <f>[1]!s_val_pe_ttm($A$1,A1828)</f>
        <v>20.900800704956055</v>
      </c>
      <c r="H1828" s="8">
        <f>[1]!s_val_dividendyield2($A$1,A1828)</f>
        <v>1.3035000000000001</v>
      </c>
      <c r="I1828" s="8">
        <f>[1]!s_val_pb_lf($A$1,A1828)</f>
        <v>2.0778000354766846</v>
      </c>
      <c r="J1828" s="11">
        <f>[1]!i_val_pe_percentile("881001.WI",A1828,"2000-01-01",A1828)</f>
        <v>41.406054540905679</v>
      </c>
      <c r="K1828" s="8">
        <f>[1]!macd("881001.WI",A1828,26,12,9,1,1,1)</f>
        <v>70.435011877490524</v>
      </c>
      <c r="L1828" s="8">
        <f>[1]!sar("881001.WI",A1828,4,"2","20","1",1)</f>
        <v>4097.6490387463245</v>
      </c>
      <c r="M1828" s="12">
        <f>[1]!kdj("881001.WI",A1828,9,3,3,1,1,1)</f>
        <v>85.179515779695066</v>
      </c>
      <c r="N1828" s="7">
        <f>[1]!rsi("881001.WI",A1828,6,1,1)</f>
        <v>73.987688270273679</v>
      </c>
      <c r="O1828" s="7">
        <f>[1]!atr("881001.WI",A1828,14,"2","1",1)</f>
        <v>63.101100000000024</v>
      </c>
      <c r="P1828" s="21">
        <f>[1]!s_dq_close("000001.SH",A1828,1)</f>
        <v>2994.9169999999999</v>
      </c>
      <c r="Q1828" s="21">
        <f>[1]!s_dq_close("399107.SZ",A1828,1)</f>
        <v>2093.4720000000002</v>
      </c>
    </row>
    <row r="1829" spans="1:17" x14ac:dyDescent="0.25">
      <c r="A1829" s="6">
        <v>42563</v>
      </c>
      <c r="B1829" s="8">
        <f>[1]!i_dq_close($A$1,A1829)</f>
        <v>4270.3647000000001</v>
      </c>
      <c r="C1829" s="8">
        <f>[1]!i_dq_pctchange($A$1,A1829)</f>
        <v>1.6651616984383639</v>
      </c>
      <c r="D1829" s="8">
        <f>[1]!s_dq_volume("881001.WI",A1829,1000000)</f>
        <v>54221.834707000009</v>
      </c>
      <c r="E1829" s="8">
        <f>[1]!s_dq_turn($A$1,A1829)</f>
        <v>1.3781000000000001</v>
      </c>
      <c r="F1829" s="8">
        <f>[1]!s_share_freeshares($A$1,A1829,10000)</f>
        <v>169049286.05309999</v>
      </c>
      <c r="G1829" s="8">
        <f>[1]!s_val_pe_ttm($A$1,A1829)</f>
        <v>21.236299514770508</v>
      </c>
      <c r="H1829" s="8">
        <f>[1]!s_val_dividendyield2($A$1,A1829)</f>
        <v>1.2912999999999999</v>
      </c>
      <c r="I1829" s="8">
        <f>[1]!s_val_pb_lf($A$1,A1829)</f>
        <v>2.1113998889923096</v>
      </c>
      <c r="J1829" s="11">
        <f>[1]!i_val_pe_percentile("881001.WI",A1829,"2000-01-01",A1829)</f>
        <v>42.246123061530767</v>
      </c>
      <c r="K1829" s="8">
        <f>[1]!macd("881001.WI",A1829,26,12,9,1,1,1)</f>
        <v>75.298006714703206</v>
      </c>
      <c r="L1829" s="8">
        <f>[1]!sar("881001.WI",A1829,4,"2","20","1",1)</f>
        <v>4128.7791909970592</v>
      </c>
      <c r="M1829" s="12">
        <f>[1]!kdj("881001.WI",A1829,9,3,3,1,1,1)</f>
        <v>90.119677186463377</v>
      </c>
      <c r="N1829" s="7">
        <f>[1]!rsi("881001.WI",A1829,6,1,1)</f>
        <v>84.493155561061201</v>
      </c>
      <c r="O1829" s="7">
        <f>[1]!atr("881001.WI",A1829,14,"2","1",1)</f>
        <v>65.416600000000017</v>
      </c>
      <c r="P1829" s="21">
        <f>[1]!s_dq_close("000001.SH",A1829,1)</f>
        <v>3049.3809999999999</v>
      </c>
      <c r="Q1829" s="21">
        <f>[1]!s_dq_close("399107.SZ",A1829,1)</f>
        <v>2118.6509999999998</v>
      </c>
    </row>
    <row r="1830" spans="1:17" x14ac:dyDescent="0.25">
      <c r="A1830" s="6">
        <v>42564</v>
      </c>
      <c r="B1830" s="8">
        <f>[1]!i_dq_close($A$1,A1830)</f>
        <v>4300.6544999999996</v>
      </c>
      <c r="C1830" s="8">
        <f>[1]!i_dq_pctchange($A$1,A1830)</f>
        <v>0.70930241625497603</v>
      </c>
      <c r="D1830" s="8">
        <f>[1]!s_dq_volume("881001.WI",A1830,1000000)</f>
        <v>53825.016947999997</v>
      </c>
      <c r="E1830" s="8">
        <f>[1]!s_dq_turn($A$1,A1830)</f>
        <v>1.3677999999999999</v>
      </c>
      <c r="F1830" s="8">
        <f>[1]!s_share_freeshares($A$1,A1830,10000)</f>
        <v>169073389.89899999</v>
      </c>
      <c r="G1830" s="8">
        <f>[1]!s_val_pe_ttm($A$1,A1830)</f>
        <v>21.363000869750977</v>
      </c>
      <c r="H1830" s="8">
        <f>[1]!s_val_dividendyield2($A$1,A1830)</f>
        <v>1.2899</v>
      </c>
      <c r="I1830" s="8">
        <f>[1]!s_val_pb_lf($A$1,A1830)</f>
        <v>2.1278998851776123</v>
      </c>
      <c r="J1830" s="11">
        <f>[1]!i_val_pe_percentile("881001.WI",A1830,"2000-01-01",A1830)</f>
        <v>42.485621405351338</v>
      </c>
      <c r="K1830" s="8">
        <f>[1]!macd("881001.WI",A1830,26,12,9,1,1,1)</f>
        <v>80.666228804089769</v>
      </c>
      <c r="L1830" s="8">
        <f>[1]!sar("881001.WI",A1830,4,"2","20","1",1)</f>
        <v>4157.096292797647</v>
      </c>
      <c r="M1830" s="12">
        <f>[1]!kdj("881001.WI",A1830,9,3,3,1,1,1)</f>
        <v>91.913617340619794</v>
      </c>
      <c r="N1830" s="7">
        <f>[1]!rsi("881001.WI",A1830,6,1,1)</f>
        <v>87.183123239107815</v>
      </c>
      <c r="O1830" s="7">
        <f>[1]!atr("881001.WI",A1830,14,"2","1",1)</f>
        <v>64.855128571428551</v>
      </c>
      <c r="P1830" s="21">
        <f>[1]!s_dq_close("000001.SH",A1830,1)</f>
        <v>3060.6889999999999</v>
      </c>
      <c r="Q1830" s="21">
        <f>[1]!s_dq_close("399107.SZ",A1830,1)</f>
        <v>2136.0859999999998</v>
      </c>
    </row>
    <row r="1831" spans="1:17" x14ac:dyDescent="0.25">
      <c r="A1831" s="6">
        <v>42565</v>
      </c>
      <c r="B1831" s="8">
        <f>[1]!i_dq_close($A$1,A1831)</f>
        <v>4301.8365999999996</v>
      </c>
      <c r="C1831" s="8">
        <f>[1]!i_dq_pctchange($A$1,A1831)</f>
        <v>2.7486513971303472E-2</v>
      </c>
      <c r="D1831" s="8">
        <f>[1]!s_dq_volume("881001.WI",A1831,1000000)</f>
        <v>41472.413409000001</v>
      </c>
      <c r="E1831" s="8">
        <f>[1]!s_dq_turn($A$1,A1831)</f>
        <v>1.0532999999999999</v>
      </c>
      <c r="F1831" s="8">
        <f>[1]!s_share_freeshares($A$1,A1831,10000)</f>
        <v>169266430.708</v>
      </c>
      <c r="G1831" s="8">
        <f>[1]!s_val_pe_ttm($A$1,A1831)</f>
        <v>21.343900680541992</v>
      </c>
      <c r="H1831" s="8">
        <f>[1]!s_val_dividendyield2($A$1,A1831)</f>
        <v>1.3532</v>
      </c>
      <c r="I1831" s="8">
        <f>[1]!s_val_pb_lf($A$1,A1831)</f>
        <v>2.127000093460083</v>
      </c>
      <c r="J1831" s="11">
        <f>[1]!i_val_pe_percentile("881001.WI",A1831,"2000-01-01",A1831)</f>
        <v>42.375</v>
      </c>
      <c r="K1831" s="8">
        <f>[1]!macd("881001.WI",A1831,26,12,9,1,1,1)</f>
        <v>84.047126124217357</v>
      </c>
      <c r="L1831" s="8">
        <f>[1]!sar("881001.WI",A1831,4,"2","20","1",1)</f>
        <v>4187.9132342381172</v>
      </c>
      <c r="M1831" s="12">
        <f>[1]!kdj("881001.WI",A1831,9,3,3,1,1,1)</f>
        <v>93.277967684819416</v>
      </c>
      <c r="N1831" s="7">
        <f>[1]!rsi("881001.WI",A1831,6,1,1)</f>
        <v>87.286406752252049</v>
      </c>
      <c r="O1831" s="7">
        <f>[1]!atr("881001.WI",A1831,14,"2","1",1)</f>
        <v>55.167335714285663</v>
      </c>
      <c r="P1831" s="21">
        <f>[1]!s_dq_close("000001.SH",A1831,1)</f>
        <v>3054.018</v>
      </c>
      <c r="Q1831" s="21">
        <f>[1]!s_dq_close("399107.SZ",A1831,1)</f>
        <v>2139.5070000000001</v>
      </c>
    </row>
    <row r="1832" spans="1:17" x14ac:dyDescent="0.25">
      <c r="A1832" s="6">
        <v>42566</v>
      </c>
      <c r="B1832" s="8">
        <f>[1]!i_dq_close($A$1,A1832)</f>
        <v>4293.4246999999996</v>
      </c>
      <c r="C1832" s="8">
        <f>[1]!i_dq_pctchange($A$1,A1832)</f>
        <v>-0.19554206219734288</v>
      </c>
      <c r="D1832" s="8">
        <f>[1]!s_dq_volume("881001.WI",A1832,1000000)</f>
        <v>39715.422610000001</v>
      </c>
      <c r="E1832" s="8">
        <f>[1]!s_dq_turn($A$1,A1832)</f>
        <v>1.0083</v>
      </c>
      <c r="F1832" s="8">
        <f>[1]!s_share_freeshares($A$1,A1832,10000)</f>
        <v>169342050.5142</v>
      </c>
      <c r="G1832" s="8">
        <f>[1]!s_val_pe_ttm($A$1,A1832)</f>
        <v>21.333000183105469</v>
      </c>
      <c r="H1832" s="8">
        <f>[1]!s_val_dividendyield2($A$1,A1832)</f>
        <v>1.3561000000000001</v>
      </c>
      <c r="I1832" s="8">
        <f>[1]!s_val_pb_lf($A$1,A1832)</f>
        <v>2.1256000995635986</v>
      </c>
      <c r="J1832" s="11">
        <f>[1]!i_val_pe_percentile("881001.WI",A1832,"2000-01-01",A1832)</f>
        <v>42.339415146213447</v>
      </c>
      <c r="K1832" s="8">
        <f>[1]!macd("881001.WI",A1832,26,12,9,1,1,1)</f>
        <v>85.067140536008083</v>
      </c>
      <c r="L1832" s="8">
        <f>[1]!sar("881001.WI",A1832,4,"2","20","1",1)</f>
        <v>4212.566787390494</v>
      </c>
      <c r="M1832" s="12">
        <f>[1]!kdj("881001.WI",A1832,9,3,3,1,1,1)</f>
        <v>91.436829973718616</v>
      </c>
      <c r="N1832" s="7">
        <f>[1]!rsi("881001.WI",A1832,6,1,1)</f>
        <v>81.666684546453212</v>
      </c>
      <c r="O1832" s="7">
        <f>[1]!atr("881001.WI",A1832,14,"2","1",1)</f>
        <v>49.718814285714224</v>
      </c>
      <c r="P1832" s="21">
        <f>[1]!s_dq_close("000001.SH",A1832,1)</f>
        <v>3054.2959999999998</v>
      </c>
      <c r="Q1832" s="21">
        <f>[1]!s_dq_close("399107.SZ",A1832,1)</f>
        <v>2132.9699999999998</v>
      </c>
    </row>
    <row r="1833" spans="1:17" x14ac:dyDescent="0.25">
      <c r="A1833" s="6">
        <v>42569</v>
      </c>
      <c r="B1833" s="8">
        <f>[1]!i_dq_close($A$1,A1833)</f>
        <v>4273.9584999999997</v>
      </c>
      <c r="C1833" s="8">
        <f>[1]!i_dq_pctchange($A$1,A1833)</f>
        <v>-0.45339563076533856</v>
      </c>
      <c r="D1833" s="8">
        <f>[1]!s_dq_volume("881001.WI",A1833,1000000)</f>
        <v>39567.077178</v>
      </c>
      <c r="E1833" s="8">
        <f>[1]!s_dq_turn($A$1,A1833)</f>
        <v>1.0034000000000001</v>
      </c>
      <c r="F1833" s="8">
        <f>[1]!s_share_freeshares($A$1,A1833,10000)</f>
        <v>169679801.6785</v>
      </c>
      <c r="G1833" s="8">
        <f>[1]!s_val_pe_ttm($A$1,A1833)</f>
        <v>21.267999649047852</v>
      </c>
      <c r="H1833" s="8">
        <f>[1]!s_val_dividendyield2($A$1,A1833)</f>
        <v>1.3353999999999999</v>
      </c>
      <c r="I1833" s="8">
        <f>[1]!s_val_pb_lf($A$1,A1833)</f>
        <v>2.1182000637054443</v>
      </c>
      <c r="J1833" s="11">
        <f>[1]!i_val_pe_percentile("881001.WI",A1833,"2000-01-01",A1833)</f>
        <v>42.278860569715143</v>
      </c>
      <c r="K1833" s="8">
        <f>[1]!macd("881001.WI",A1833,26,12,9,1,1,1)</f>
        <v>83.344011764208517</v>
      </c>
      <c r="L1833" s="8">
        <f>[1]!sar("881001.WI",A1833,4,"2","20","1",1)</f>
        <v>4232.289629912395</v>
      </c>
      <c r="M1833" s="12">
        <f>[1]!kdj("881001.WI",A1833,9,3,3,1,1,1)</f>
        <v>85.734518169485852</v>
      </c>
      <c r="N1833" s="7">
        <f>[1]!rsi("881001.WI",A1833,6,1,1)</f>
        <v>69.280257439646689</v>
      </c>
      <c r="O1833" s="7">
        <f>[1]!atr("881001.WI",A1833,14,"2","1",1)</f>
        <v>48.496199999999916</v>
      </c>
      <c r="P1833" s="21">
        <f>[1]!s_dq_close("000001.SH",A1833,1)</f>
        <v>3043.5639999999999</v>
      </c>
      <c r="Q1833" s="21">
        <f>[1]!s_dq_close("399107.SZ",A1833,1)</f>
        <v>2121.567</v>
      </c>
    </row>
    <row r="1834" spans="1:17" x14ac:dyDescent="0.25">
      <c r="A1834" s="6">
        <v>42570</v>
      </c>
      <c r="B1834" s="8">
        <f>[1]!i_dq_close($A$1,A1834)</f>
        <v>4279.2521999999999</v>
      </c>
      <c r="C1834" s="8">
        <f>[1]!i_dq_pctchange($A$1,A1834)</f>
        <v>0.12385941510663176</v>
      </c>
      <c r="D1834" s="8">
        <f>[1]!s_dq_volume("881001.WI",A1834,1000000)</f>
        <v>35502.984580999997</v>
      </c>
      <c r="E1834" s="8">
        <f>[1]!s_dq_turn($A$1,A1834)</f>
        <v>0.9002</v>
      </c>
      <c r="F1834" s="8">
        <f>[1]!s_share_freeshares($A$1,A1834,10000)</f>
        <v>169729731.02149999</v>
      </c>
      <c r="G1834" s="8">
        <f>[1]!s_val_pe_ttm($A$1,A1834)</f>
        <v>21.271400451660156</v>
      </c>
      <c r="H1834" s="8">
        <f>[1]!s_val_dividendyield2($A$1,A1834)</f>
        <v>1.3401000000000001</v>
      </c>
      <c r="I1834" s="8">
        <f>[1]!s_val_pb_lf($A$1,A1834)</f>
        <v>2.1184999942779541</v>
      </c>
      <c r="J1834" s="11">
        <f>[1]!i_val_pe_percentile("881001.WI",A1834,"2000-01-01",A1834)</f>
        <v>42.293280039970021</v>
      </c>
      <c r="K1834" s="8">
        <f>[1]!macd("881001.WI",A1834,26,12,9,1,1,1)</f>
        <v>81.466482250527406</v>
      </c>
      <c r="L1834" s="8">
        <f>[1]!sar("881001.WI",A1834,4,"2","20","1",1)</f>
        <v>4235.1872999999996</v>
      </c>
      <c r="M1834" s="12">
        <f>[1]!kdj("881001.WI",A1834,9,3,3,1,1,1)</f>
        <v>83.149891800096583</v>
      </c>
      <c r="N1834" s="7">
        <f>[1]!rsi("881001.WI",A1834,6,1,1)</f>
        <v>70.729021798756435</v>
      </c>
      <c r="O1834" s="7">
        <f>[1]!atr("881001.WI",A1834,14,"2","1",1)</f>
        <v>49.813878571428532</v>
      </c>
      <c r="P1834" s="21">
        <f>[1]!s_dq_close("000001.SH",A1834,1)</f>
        <v>3036.598</v>
      </c>
      <c r="Q1834" s="21">
        <f>[1]!s_dq_close("399107.SZ",A1834,1)</f>
        <v>2128.4580000000001</v>
      </c>
    </row>
    <row r="1835" spans="1:17" x14ac:dyDescent="0.25">
      <c r="A1835" s="6">
        <v>42571</v>
      </c>
      <c r="B1835" s="8">
        <f>[1]!i_dq_close($A$1,A1835)</f>
        <v>4273.7632000000003</v>
      </c>
      <c r="C1835" s="8">
        <f>[1]!i_dq_pctchange($A$1,A1835)</f>
        <v>-0.12827007485091854</v>
      </c>
      <c r="D1835" s="8">
        <f>[1]!s_dq_volume("881001.WI",A1835,1000000)</f>
        <v>33859.419698999998</v>
      </c>
      <c r="E1835" s="8">
        <f>[1]!s_dq_turn($A$1,A1835)</f>
        <v>0.85840000000000005</v>
      </c>
      <c r="F1835" s="8">
        <f>[1]!s_share_freeshares($A$1,A1835,10000)</f>
        <v>169837370.01570001</v>
      </c>
      <c r="G1835" s="8">
        <f>[1]!s_val_pe_ttm($A$1,A1835)</f>
        <v>21.238300323486328</v>
      </c>
      <c r="H1835" s="8">
        <f>[1]!s_val_dividendyield2($A$1,A1835)</f>
        <v>1.3735999999999999</v>
      </c>
      <c r="I1835" s="8">
        <f>[1]!s_val_pb_lf($A$1,A1835)</f>
        <v>2.1150000095367432</v>
      </c>
      <c r="J1835" s="11">
        <f>[1]!i_val_pe_percentile("881001.WI",A1835,"2000-01-01",A1835)</f>
        <v>42.207792207792203</v>
      </c>
      <c r="K1835" s="8">
        <f>[1]!macd("881001.WI",A1835,26,12,9,1,1,1)</f>
        <v>78.629221437808155</v>
      </c>
      <c r="L1835" s="8">
        <f>[1]!sar("881001.WI",A1835,4,"2","20","1",1)</f>
        <v>4250.1079</v>
      </c>
      <c r="M1835" s="12">
        <f>[1]!kdj("881001.WI",A1835,9,3,3,1,1,1)</f>
        <v>80.164997190440829</v>
      </c>
      <c r="N1835" s="7">
        <f>[1]!rsi("881001.WI",A1835,6,1,1)</f>
        <v>66.808643414844909</v>
      </c>
      <c r="O1835" s="7">
        <f>[1]!atr("881001.WI",A1835,14,"2","1",1)</f>
        <v>49.910928571428549</v>
      </c>
      <c r="P1835" s="21">
        <f>[1]!s_dq_close("000001.SH",A1835,1)</f>
        <v>3027.9</v>
      </c>
      <c r="Q1835" s="21">
        <f>[1]!s_dq_close("399107.SZ",A1835,1)</f>
        <v>2129.9090000000001</v>
      </c>
    </row>
    <row r="1836" spans="1:17" x14ac:dyDescent="0.25">
      <c r="A1836" s="6">
        <v>42572</v>
      </c>
      <c r="B1836" s="8">
        <f>[1]!i_dq_close($A$1,A1836)</f>
        <v>4286.9601000000002</v>
      </c>
      <c r="C1836" s="8">
        <f>[1]!i_dq_pctchange($A$1,A1836)</f>
        <v>0.30878875086012986</v>
      </c>
      <c r="D1836" s="8">
        <f>[1]!s_dq_volume("881001.WI",A1836,1000000)</f>
        <v>37885.343825000004</v>
      </c>
      <c r="E1836" s="8">
        <f>[1]!s_dq_turn($A$1,A1836)</f>
        <v>0.96020000000000005</v>
      </c>
      <c r="F1836" s="8">
        <f>[1]!s_share_freeshares($A$1,A1836,10000)</f>
        <v>169948795.68700001</v>
      </c>
      <c r="G1836" s="8">
        <f>[1]!s_val_pe_ttm($A$1,A1836)</f>
        <v>21.289100646972656</v>
      </c>
      <c r="H1836" s="8">
        <f>[1]!s_val_dividendyield2($A$1,A1836)</f>
        <v>1.3734</v>
      </c>
      <c r="I1836" s="8">
        <f>[1]!s_val_pb_lf($A$1,A1836)</f>
        <v>2.1205000877380371</v>
      </c>
      <c r="J1836" s="11">
        <f>[1]!i_val_pe_percentile("881001.WI",A1836,"2000-01-01",A1836)</f>
        <v>42.322097378277149</v>
      </c>
      <c r="K1836" s="8">
        <f>[1]!macd("881001.WI",A1836,26,12,9,1,1,1)</f>
        <v>76.562980955617604</v>
      </c>
      <c r="L1836" s="8">
        <f>[1]!sar("881001.WI",A1836,4,"2","20","1",1)</f>
        <v>4262.0443800000003</v>
      </c>
      <c r="M1836" s="12">
        <f>[1]!kdj("881001.WI",A1836,9,3,3,1,1,1)</f>
        <v>80.708123128512497</v>
      </c>
      <c r="N1836" s="7">
        <f>[1]!rsi("881001.WI",A1836,6,1,1)</f>
        <v>71.384674497388673</v>
      </c>
      <c r="O1836" s="7">
        <f>[1]!atr("881001.WI",A1836,14,"2","1",1)</f>
        <v>50.330549999999967</v>
      </c>
      <c r="P1836" s="21">
        <f>[1]!s_dq_close("000001.SH",A1836,1)</f>
        <v>3039.009</v>
      </c>
      <c r="Q1836" s="21">
        <f>[1]!s_dq_close("399107.SZ",A1836,1)</f>
        <v>2132.297</v>
      </c>
    </row>
    <row r="1837" spans="1:17" x14ac:dyDescent="0.25">
      <c r="A1837" s="6">
        <v>42573</v>
      </c>
      <c r="B1837" s="8">
        <f>[1]!i_dq_close($A$1,A1837)</f>
        <v>4248.3091000000004</v>
      </c>
      <c r="C1837" s="8">
        <f>[1]!i_dq_pctchange($A$1,A1837)</f>
        <v>-0.90159458213758137</v>
      </c>
      <c r="D1837" s="8">
        <f>[1]!s_dq_volume("881001.WI",A1837,1000000)</f>
        <v>37137.385444</v>
      </c>
      <c r="E1837" s="8">
        <f>[1]!s_dq_turn($A$1,A1837)</f>
        <v>0.94120000000000004</v>
      </c>
      <c r="F1837" s="8">
        <f>[1]!s_share_freeshares($A$1,A1837,10000)</f>
        <v>169952320.6952</v>
      </c>
      <c r="G1837" s="8">
        <f>[1]!s_val_pe_ttm($A$1,A1837)</f>
        <v>21.145200729370117</v>
      </c>
      <c r="H1837" s="8">
        <f>[1]!s_val_dividendyield2($A$1,A1837)</f>
        <v>1.3735999999999999</v>
      </c>
      <c r="I1837" s="8">
        <f>[1]!s_val_pb_lf($A$1,A1837)</f>
        <v>2.1022999286651611</v>
      </c>
      <c r="J1837" s="11">
        <f>[1]!i_val_pe_percentile("881001.WI",A1837,"2000-01-01",A1837)</f>
        <v>42.061907139291066</v>
      </c>
      <c r="K1837" s="8">
        <f>[1]!macd("881001.WI",A1837,26,12,9,1,1,1)</f>
        <v>70.988348316231168</v>
      </c>
      <c r="L1837" s="8">
        <f>[1]!sar("881001.WI",A1837,4,"2","20","1",1)</f>
        <v>4313.8436000000002</v>
      </c>
      <c r="M1837" s="12">
        <f>[1]!kdj("881001.WI",A1837,9,3,3,1,1,1)</f>
        <v>72.345331088999444</v>
      </c>
      <c r="N1837" s="7">
        <f>[1]!rsi("881001.WI",A1837,6,1,1)</f>
        <v>48.085224633593789</v>
      </c>
      <c r="O1837" s="7">
        <f>[1]!atr("881001.WI",A1837,14,"2","1",1)</f>
        <v>45.994928571428581</v>
      </c>
      <c r="P1837" s="21">
        <f>[1]!s_dq_close("000001.SH",A1837,1)</f>
        <v>3012.8159999999998</v>
      </c>
      <c r="Q1837" s="21">
        <f>[1]!s_dq_close("399107.SZ",A1837,1)</f>
        <v>2112.779</v>
      </c>
    </row>
    <row r="1838" spans="1:17" x14ac:dyDescent="0.25">
      <c r="A1838" s="6">
        <v>42576</v>
      </c>
      <c r="B1838" s="8">
        <f>[1]!i_dq_close($A$1,A1838)</f>
        <v>4254.0688</v>
      </c>
      <c r="C1838" s="8">
        <f>[1]!i_dq_pctchange($A$1,A1838)</f>
        <v>0.13557629316566469</v>
      </c>
      <c r="D1838" s="8">
        <f>[1]!s_dq_volume("881001.WI",A1838,1000000)</f>
        <v>33706.455015</v>
      </c>
      <c r="E1838" s="8">
        <f>[1]!s_dq_turn($A$1,A1838)</f>
        <v>0.85419999999999996</v>
      </c>
      <c r="F1838" s="8">
        <f>[1]!s_share_freeshares($A$1,A1838,10000)</f>
        <v>169985538.7967</v>
      </c>
      <c r="G1838" s="8">
        <f>[1]!s_val_pe_ttm($A$1,A1838)</f>
        <v>21.196599960327148</v>
      </c>
      <c r="H1838" s="8">
        <f>[1]!s_val_dividendyield2($A$1,A1838)</f>
        <v>1.3311999999999999</v>
      </c>
      <c r="I1838" s="8">
        <f>[1]!s_val_pb_lf($A$1,A1838)</f>
        <v>2.103600025177002</v>
      </c>
      <c r="J1838" s="11">
        <f>[1]!i_val_pe_percentile("881001.WI",A1838,"2000-01-01",A1838)</f>
        <v>42.126279011729473</v>
      </c>
      <c r="K1838" s="8">
        <f>[1]!macd("881001.WI",A1838,26,12,9,1,1,1)</f>
        <v>66.271237862965791</v>
      </c>
      <c r="L1838" s="8">
        <f>[1]!sar("881001.WI",A1838,4,"2","20","1",1)</f>
        <v>4312.2704739999999</v>
      </c>
      <c r="M1838" s="12">
        <f>[1]!kdj("881001.WI",A1838,9,3,3,1,1,1)</f>
        <v>56.970761057492233</v>
      </c>
      <c r="N1838" s="7">
        <f>[1]!rsi("881001.WI",A1838,6,1,1)</f>
        <v>50.948190005800697</v>
      </c>
      <c r="O1838" s="7">
        <f>[1]!atr("881001.WI",A1838,14,"2","1",1)</f>
        <v>46.760628571428633</v>
      </c>
      <c r="P1838" s="21">
        <f>[1]!s_dq_close("000001.SH",A1838,1)</f>
        <v>3015.828</v>
      </c>
      <c r="Q1838" s="21">
        <f>[1]!s_dq_close("399107.SZ",A1838,1)</f>
        <v>2113.0459999999998</v>
      </c>
    </row>
    <row r="1839" spans="1:17" x14ac:dyDescent="0.25">
      <c r="A1839" s="6">
        <v>42577</v>
      </c>
      <c r="B1839" s="8">
        <f>[1]!i_dq_close($A$1,A1839)</f>
        <v>4309.5317999999997</v>
      </c>
      <c r="C1839" s="8">
        <f>[1]!i_dq_pctchange($A$1,A1839)</f>
        <v>1.3037635874624249</v>
      </c>
      <c r="D1839" s="8">
        <f>[1]!s_dq_volume("881001.WI",A1839,1000000)</f>
        <v>34551.152302000002</v>
      </c>
      <c r="E1839" s="8">
        <f>[1]!s_dq_turn($A$1,A1839)</f>
        <v>0.87549999999999994</v>
      </c>
      <c r="F1839" s="8">
        <f>[1]!s_share_freeshares($A$1,A1839,10000)</f>
        <v>170029878.5923</v>
      </c>
      <c r="G1839" s="8">
        <f>[1]!s_val_pe_ttm($A$1,A1839)</f>
        <v>21.445400238037109</v>
      </c>
      <c r="H1839" s="8">
        <f>[1]!s_val_dividendyield2($A$1,A1839)</f>
        <v>1.3389</v>
      </c>
      <c r="I1839" s="8">
        <f>[1]!s_val_pb_lf($A$1,A1839)</f>
        <v>2.1282000541687012</v>
      </c>
      <c r="J1839" s="11">
        <f>[1]!i_val_pe_percentile("881001.WI",A1839,"2000-01-01",A1839)</f>
        <v>42.689620758483031</v>
      </c>
      <c r="K1839" s="8">
        <f>[1]!macd("881001.WI",A1839,26,12,9,1,1,1)</f>
        <v>66.244667133337316</v>
      </c>
      <c r="L1839" s="8">
        <f>[1]!sar("881001.WI",A1839,4,"2","20","1",1)</f>
        <v>4232.8242</v>
      </c>
      <c r="M1839" s="12">
        <f>[1]!kdj("881001.WI",A1839,9,3,3,1,1,1)</f>
        <v>69.539862291594076</v>
      </c>
      <c r="N1839" s="7">
        <f>[1]!rsi("881001.WI",A1839,6,1,1)</f>
        <v>70.04012246954656</v>
      </c>
      <c r="O1839" s="7">
        <f>[1]!atr("881001.WI",A1839,14,"2","1",1)</f>
        <v>47.561735714285724</v>
      </c>
      <c r="P1839" s="21">
        <f>[1]!s_dq_close("000001.SH",A1839,1)</f>
        <v>3050.1660000000002</v>
      </c>
      <c r="Q1839" s="21">
        <f>[1]!s_dq_close("399107.SZ",A1839,1)</f>
        <v>2139.4110000000001</v>
      </c>
    </row>
    <row r="1840" spans="1:17" x14ac:dyDescent="0.25">
      <c r="A1840" s="6">
        <v>42578</v>
      </c>
      <c r="B1840" s="8">
        <f>[1]!i_dq_close($A$1,A1840)</f>
        <v>4161.2372999999998</v>
      </c>
      <c r="C1840" s="8">
        <f>[1]!i_dq_pctchange($A$1,A1840)</f>
        <v>-3.4410814650445323</v>
      </c>
      <c r="D1840" s="8">
        <f>[1]!s_dq_volume("881001.WI",A1840,1000000)</f>
        <v>59758.129258000008</v>
      </c>
      <c r="E1840" s="8">
        <f>[1]!s_dq_turn($A$1,A1840)</f>
        <v>1.5133000000000001</v>
      </c>
      <c r="F1840" s="8">
        <f>[1]!s_share_freeshares($A$1,A1840,10000)</f>
        <v>170200909.95410001</v>
      </c>
      <c r="G1840" s="8">
        <f>[1]!s_val_pe_ttm($A$1,A1840)</f>
        <v>20.855400085449219</v>
      </c>
      <c r="H1840" s="8">
        <f>[1]!s_val_dividendyield2($A$1,A1840)</f>
        <v>1.3826000000000001</v>
      </c>
      <c r="I1840" s="8">
        <f>[1]!s_val_pb_lf($A$1,A1840)</f>
        <v>2.0669000148773193</v>
      </c>
      <c r="J1840" s="11">
        <f>[1]!i_val_pe_percentile("881001.WI",A1840,"2000-01-01",A1840)</f>
        <v>41.157395859316537</v>
      </c>
      <c r="K1840" s="8">
        <f>[1]!macd("881001.WI",A1840,26,12,9,1,1,1)</f>
        <v>53.639163944785651</v>
      </c>
      <c r="L1840" s="8">
        <f>[1]!sar("881001.WI",A1840,4,"2","20","1",1)</f>
        <v>4315.9957999999997</v>
      </c>
      <c r="M1840" s="12">
        <f>[1]!kdj("881001.WI",A1840,9,3,3,1,1,1)</f>
        <v>56.514531280591257</v>
      </c>
      <c r="N1840" s="7">
        <f>[1]!rsi("881001.WI",A1840,6,1,1)</f>
        <v>31.14535933073682</v>
      </c>
      <c r="O1840" s="7">
        <f>[1]!atr("881001.WI",A1840,14,"2","1",1)</f>
        <v>59.591835714285743</v>
      </c>
      <c r="P1840" s="21">
        <f>[1]!s_dq_close("000001.SH",A1840,1)</f>
        <v>2991.9989999999998</v>
      </c>
      <c r="Q1840" s="21">
        <f>[1]!s_dq_close("399107.SZ",A1840,1)</f>
        <v>2044.0340000000001</v>
      </c>
    </row>
    <row r="1841" spans="1:17" x14ac:dyDescent="0.25">
      <c r="A1841" s="6">
        <v>42579</v>
      </c>
      <c r="B1841" s="8">
        <f>[1]!i_dq_close($A$1,A1841)</f>
        <v>4153.0654999999997</v>
      </c>
      <c r="C1841" s="8">
        <f>[1]!i_dq_pctchange($A$1,A1841)</f>
        <v>-0.19637909138226933</v>
      </c>
      <c r="D1841" s="8">
        <f>[1]!s_dq_volume("881001.WI",A1841,1000000)</f>
        <v>40780.353388000003</v>
      </c>
      <c r="E1841" s="8">
        <f>[1]!s_dq_turn($A$1,A1841)</f>
        <v>1.0325</v>
      </c>
      <c r="F1841" s="8">
        <f>[1]!s_share_freeshares($A$1,A1841,10000)</f>
        <v>170281863.04679999</v>
      </c>
      <c r="G1841" s="8">
        <f>[1]!s_val_pe_ttm($A$1,A1841)</f>
        <v>20.834199905395508</v>
      </c>
      <c r="H1841" s="8">
        <f>[1]!s_val_dividendyield2($A$1,A1841)</f>
        <v>1.3818999999999999</v>
      </c>
      <c r="I1841" s="8">
        <f>[1]!s_val_pb_lf($A$1,A1841)</f>
        <v>2.0657999515533447</v>
      </c>
      <c r="J1841" s="11">
        <f>[1]!i_val_pe_percentile("881001.WI",A1841,"2000-01-01",A1841)</f>
        <v>41.147132169576061</v>
      </c>
      <c r="K1841" s="8">
        <f>[1]!macd("881001.WI",A1841,26,12,9,1,1,1)</f>
        <v>42.499903452961007</v>
      </c>
      <c r="L1841" s="8">
        <f>[1]!sar("881001.WI",A1841,4,"2","20","1",1)</f>
        <v>4311.5446320000001</v>
      </c>
      <c r="M1841" s="12">
        <f>[1]!kdj("881001.WI",A1841,9,3,3,1,1,1)</f>
        <v>47.050483823863289</v>
      </c>
      <c r="N1841" s="7">
        <f>[1]!rsi("881001.WI",A1841,6,1,1)</f>
        <v>30.042171441750337</v>
      </c>
      <c r="O1841" s="7">
        <f>[1]!atr("881001.WI",A1841,14,"2","1",1)</f>
        <v>63.926942857142876</v>
      </c>
      <c r="P1841" s="21">
        <f>[1]!s_dq_close("000001.SH",A1841,1)</f>
        <v>2994.3229999999999</v>
      </c>
      <c r="Q1841" s="21">
        <f>[1]!s_dq_close("399107.SZ",A1841,1)</f>
        <v>2040.7729999999999</v>
      </c>
    </row>
    <row r="1842" spans="1:17" x14ac:dyDescent="0.25">
      <c r="A1842" s="6">
        <v>42580</v>
      </c>
      <c r="B1842" s="8">
        <f>[1]!i_dq_close($A$1,A1842)</f>
        <v>4127.5754999999999</v>
      </c>
      <c r="C1842" s="8">
        <f>[1]!i_dq_pctchange($A$1,A1842)</f>
        <v>-0.6137634959044056</v>
      </c>
      <c r="D1842" s="8">
        <f>[1]!s_dq_volume("881001.WI",A1842,1000000)</f>
        <v>31734.773539000002</v>
      </c>
      <c r="E1842" s="8">
        <f>[1]!s_dq_turn($A$1,A1842)</f>
        <v>0.80259999999999998</v>
      </c>
      <c r="F1842" s="8">
        <f>[1]!s_share_freeshares($A$1,A1842,10000)</f>
        <v>170546575.77309999</v>
      </c>
      <c r="G1842" s="8">
        <f>[1]!s_val_pe_ttm($A$1,A1842)</f>
        <v>20.806699752807617</v>
      </c>
      <c r="H1842" s="8">
        <f>[1]!s_val_dividendyield2($A$1,A1842)</f>
        <v>1.3868</v>
      </c>
      <c r="I1842" s="8">
        <f>[1]!s_val_pb_lf($A$1,A1842)</f>
        <v>2.0555999279022217</v>
      </c>
      <c r="J1842" s="11">
        <f>[1]!i_val_pe_percentile("881001.WI",A1842,"2000-01-01",A1842)</f>
        <v>41.012216404886566</v>
      </c>
      <c r="K1842" s="8">
        <f>[1]!macd("881001.WI",A1842,26,12,9,1,1,1)</f>
        <v>31.254842914317123</v>
      </c>
      <c r="L1842" s="8">
        <f>[1]!sar("881001.WI",A1842,4,"2","20","1",1)</f>
        <v>4302.65558272</v>
      </c>
      <c r="M1842" s="12">
        <f>[1]!kdj("881001.WI",A1842,9,3,3,1,1,1)</f>
        <v>36.992766936434428</v>
      </c>
      <c r="N1842" s="7">
        <f>[1]!rsi("881001.WI",A1842,6,1,1)</f>
        <v>26.525347878990807</v>
      </c>
      <c r="O1842" s="7">
        <f>[1]!atr("881001.WI",A1842,14,"2","1",1)</f>
        <v>63.057549999999992</v>
      </c>
      <c r="P1842" s="21">
        <f>[1]!s_dq_close("000001.SH",A1842,1)</f>
        <v>2979.3389999999999</v>
      </c>
      <c r="Q1842" s="21">
        <f>[1]!s_dq_close("399107.SZ",A1842,1)</f>
        <v>2030.8340000000001</v>
      </c>
    </row>
    <row r="1843" spans="1:17" x14ac:dyDescent="0.25">
      <c r="A1843" s="6">
        <v>42583</v>
      </c>
      <c r="B1843" s="8">
        <f>[1]!i_dq_close($A$1,A1843)</f>
        <v>4072.8103999999998</v>
      </c>
      <c r="C1843" s="8">
        <f>[1]!i_dq_pctchange($A$1,A1843)</f>
        <v>-1.3268103757278353</v>
      </c>
      <c r="D1843" s="8">
        <f>[1]!s_dq_volume("881001.WI",A1843,1000000)</f>
        <v>31833.968251999999</v>
      </c>
      <c r="E1843" s="8">
        <f>[1]!s_dq_turn($A$1,A1843)</f>
        <v>0.80510000000000004</v>
      </c>
      <c r="F1843" s="8">
        <f>[1]!s_share_freeshares($A$1,A1843,10000)</f>
        <v>170581968.39719999</v>
      </c>
      <c r="G1843" s="8">
        <f>[1]!s_val_pe_ttm($A$1,A1843)</f>
        <v>20.608800888061523</v>
      </c>
      <c r="H1843" s="8">
        <f>[1]!s_val_dividendyield2($A$1,A1843)</f>
        <v>1.4164000000000001</v>
      </c>
      <c r="I1843" s="8">
        <f>[1]!s_val_pb_lf($A$1,A1843)</f>
        <v>2.0329000949859619</v>
      </c>
      <c r="J1843" s="11">
        <f>[1]!i_val_pe_percentile("881001.WI",A1843,"2000-01-01",A1843)</f>
        <v>40.179461615154537</v>
      </c>
      <c r="K1843" s="8">
        <f>[1]!macd("881001.WI",A1843,26,12,9,1,1,1)</f>
        <v>17.719703826612204</v>
      </c>
      <c r="L1843" s="8">
        <f>[1]!sar("881001.WI",A1843,4,"2","20","1",1)</f>
        <v>4294.1220954111996</v>
      </c>
      <c r="M1843" s="12">
        <f>[1]!kdj("881001.WI",A1843,9,3,3,1,1,1)</f>
        <v>29.216395820520976</v>
      </c>
      <c r="N1843" s="7">
        <f>[1]!rsi("881001.WI",A1843,6,1,1)</f>
        <v>20.375734324982727</v>
      </c>
      <c r="O1843" s="7">
        <f>[1]!atr("881001.WI",A1843,14,"2","1",1)</f>
        <v>62.276464285714283</v>
      </c>
      <c r="P1843" s="21">
        <f>[1]!s_dq_close("000001.SH",A1843,1)</f>
        <v>2953.3850000000002</v>
      </c>
      <c r="Q1843" s="21">
        <f>[1]!s_dq_close("399107.SZ",A1843,1)</f>
        <v>2000.5429999999999</v>
      </c>
    </row>
    <row r="1844" spans="1:17" x14ac:dyDescent="0.25">
      <c r="A1844" s="6">
        <v>42584</v>
      </c>
      <c r="B1844" s="8">
        <f>[1]!i_dq_close($A$1,A1844)</f>
        <v>4103.1791999999996</v>
      </c>
      <c r="C1844" s="8">
        <f>[1]!i_dq_pctchange($A$1,A1844)</f>
        <v>0.7456472808063872</v>
      </c>
      <c r="D1844" s="8">
        <f>[1]!s_dq_volume("881001.WI",A1844,1000000)</f>
        <v>24304.816416999998</v>
      </c>
      <c r="E1844" s="8">
        <f>[1]!s_dq_turn($A$1,A1844)</f>
        <v>0.61409999999999998</v>
      </c>
      <c r="F1844" s="8">
        <f>[1]!s_share_freeshares($A$1,A1844,10000)</f>
        <v>170857015.88409999</v>
      </c>
      <c r="G1844" s="8">
        <f>[1]!s_val_pe_ttm($A$1,A1844)</f>
        <v>20.68589973449707</v>
      </c>
      <c r="H1844" s="8">
        <f>[1]!s_val_dividendyield2($A$1,A1844)</f>
        <v>1.4043000000000001</v>
      </c>
      <c r="I1844" s="8">
        <f>[1]!s_val_pb_lf($A$1,A1844)</f>
        <v>2.0434999465942383</v>
      </c>
      <c r="J1844" s="11">
        <f>[1]!i_val_pe_percentile("881001.WI",A1844,"2000-01-01",A1844)</f>
        <v>40.667829553949666</v>
      </c>
      <c r="K1844" s="8">
        <f>[1]!macd("881001.WI",A1844,26,12,9,1,1,1)</f>
        <v>9.3358985148588545</v>
      </c>
      <c r="L1844" s="8">
        <f>[1]!sar("881001.WI",A1844,4,"2","20","1",1)</f>
        <v>4278.5341916865273</v>
      </c>
      <c r="M1844" s="12">
        <f>[1]!kdj("881001.WI",A1844,9,3,3,1,1,1)</f>
        <v>27.626019912745715</v>
      </c>
      <c r="N1844" s="7">
        <f>[1]!rsi("881001.WI",A1844,6,1,1)</f>
        <v>31.017860195914409</v>
      </c>
      <c r="O1844" s="7">
        <f>[1]!atr("881001.WI",A1844,14,"2","1",1)</f>
        <v>62.108335714285722</v>
      </c>
      <c r="P1844" s="21">
        <f>[1]!s_dq_close("000001.SH",A1844,1)</f>
        <v>2971.279</v>
      </c>
      <c r="Q1844" s="21">
        <f>[1]!s_dq_close("399107.SZ",A1844,1)</f>
        <v>2015.2360000000001</v>
      </c>
    </row>
    <row r="1845" spans="1:17" x14ac:dyDescent="0.25">
      <c r="A1845" s="6">
        <v>42585</v>
      </c>
      <c r="B1845" s="8">
        <f>[1]!i_dq_close($A$1,A1845)</f>
        <v>4118.3028000000004</v>
      </c>
      <c r="C1845" s="8">
        <f>[1]!i_dq_pctchange($A$1,A1845)</f>
        <v>0.36858248842752972</v>
      </c>
      <c r="D1845" s="8">
        <f>[1]!s_dq_volume("881001.WI",A1845,1000000)</f>
        <v>29035.108887999999</v>
      </c>
      <c r="E1845" s="8">
        <f>[1]!s_dq_turn($A$1,A1845)</f>
        <v>0.73319999999999996</v>
      </c>
      <c r="F1845" s="8">
        <f>[1]!s_share_freeshares($A$1,A1845,10000)</f>
        <v>170867047.79229999</v>
      </c>
      <c r="G1845" s="8">
        <f>[1]!s_val_pe_ttm($A$1,A1845)</f>
        <v>20.761899948120117</v>
      </c>
      <c r="H1845" s="8">
        <f>[1]!s_val_dividendyield2($A$1,A1845)</f>
        <v>1.4015</v>
      </c>
      <c r="I1845" s="8">
        <f>[1]!s_val_pb_lf($A$1,A1845)</f>
        <v>2.0494000911712646</v>
      </c>
      <c r="J1845" s="11">
        <f>[1]!i_val_pe_percentile("881001.WI",A1845,"2000-01-01",A1845)</f>
        <v>40.956651718983558</v>
      </c>
      <c r="K1845" s="8">
        <f>[1]!macd("881001.WI",A1845,26,12,9,1,1,1)</f>
        <v>3.8674390994992791</v>
      </c>
      <c r="L1845" s="8">
        <f>[1]!sar("881001.WI",A1845,4,"2","20","1",1)</f>
        <v>4263.8815621853355</v>
      </c>
      <c r="M1845" s="12">
        <f>[1]!kdj("881001.WI",A1845,9,3,3,1,1,1)</f>
        <v>28.355509931500563</v>
      </c>
      <c r="N1845" s="7">
        <f>[1]!rsi("881001.WI",A1845,6,1,1)</f>
        <v>36.120046791116145</v>
      </c>
      <c r="O1845" s="7">
        <f>[1]!atr("881001.WI",A1845,14,"2","1",1)</f>
        <v>62.688657142857174</v>
      </c>
      <c r="P1845" s="21">
        <f>[1]!s_dq_close("000001.SH",A1845,1)</f>
        <v>2978.4609999999998</v>
      </c>
      <c r="Q1845" s="21">
        <f>[1]!s_dq_close("399107.SZ",A1845,1)</f>
        <v>2023.7439999999999</v>
      </c>
    </row>
    <row r="1846" spans="1:17" x14ac:dyDescent="0.25">
      <c r="A1846" s="6">
        <v>42586</v>
      </c>
      <c r="B1846" s="8">
        <f>[1]!i_dq_close($A$1,A1846)</f>
        <v>4140.2052000000003</v>
      </c>
      <c r="C1846" s="8">
        <f>[1]!i_dq_pctchange($A$1,A1846)</f>
        <v>0.53183073376731649</v>
      </c>
      <c r="D1846" s="8">
        <f>[1]!s_dq_volume("881001.WI",A1846,1000000)</f>
        <v>29965.324906000002</v>
      </c>
      <c r="E1846" s="8">
        <f>[1]!s_dq_turn($A$1,A1846)</f>
        <v>0.75670000000000004</v>
      </c>
      <c r="F1846" s="8">
        <f>[1]!s_share_freeshares($A$1,A1846,10000)</f>
        <v>170871407.18329999</v>
      </c>
      <c r="G1846" s="8">
        <f>[1]!s_val_pe_ttm($A$1,A1846)</f>
        <v>20.842199325561523</v>
      </c>
      <c r="H1846" s="8">
        <f>[1]!s_val_dividendyield2($A$1,A1846)</f>
        <v>1.3954</v>
      </c>
      <c r="I1846" s="8">
        <f>[1]!s_val_pb_lf($A$1,A1846)</f>
        <v>2.0567998886108398</v>
      </c>
      <c r="J1846" s="11">
        <f>[1]!i_val_pe_percentile("881001.WI",A1846,"2000-01-01",A1846)</f>
        <v>41.220423412204234</v>
      </c>
      <c r="K1846" s="8">
        <f>[1]!macd("881001.WI",A1846,26,12,9,1,1,1)</f>
        <v>1.2861601945924122</v>
      </c>
      <c r="L1846" s="8">
        <f>[1]!sar("881001.WI",A1846,4,"2","20","1",1)</f>
        <v>4250.108090454215</v>
      </c>
      <c r="M1846" s="12">
        <f>[1]!kdj("881001.WI",A1846,9,3,3,1,1,1)</f>
        <v>31.433786612108303</v>
      </c>
      <c r="N1846" s="7">
        <f>[1]!rsi("881001.WI",A1846,6,1,1)</f>
        <v>43.395920877998194</v>
      </c>
      <c r="O1846" s="7">
        <f>[1]!atr("881001.WI",A1846,14,"2","1",1)</f>
        <v>63.634442857142894</v>
      </c>
      <c r="P1846" s="21">
        <f>[1]!s_dq_close("000001.SH",A1846,1)</f>
        <v>2982.4259999999999</v>
      </c>
      <c r="Q1846" s="21">
        <f>[1]!s_dq_close("399107.SZ",A1846,1)</f>
        <v>2038.5350000000001</v>
      </c>
    </row>
    <row r="1847" spans="1:17" x14ac:dyDescent="0.25">
      <c r="A1847" s="6">
        <v>42587</v>
      </c>
      <c r="B1847" s="8">
        <f>[1]!i_dq_close($A$1,A1847)</f>
        <v>4130.5708999999997</v>
      </c>
      <c r="C1847" s="8">
        <f>[1]!i_dq_pctchange($A$1,A1847)</f>
        <v>-0.23270102650952232</v>
      </c>
      <c r="D1847" s="8">
        <f>[1]!s_dq_volume("881001.WI",A1847,1000000)</f>
        <v>30037.518385000003</v>
      </c>
      <c r="E1847" s="8">
        <f>[1]!s_dq_turn($A$1,A1847)</f>
        <v>0.75839999999999996</v>
      </c>
      <c r="F1847" s="8">
        <f>[1]!s_share_freeshares($A$1,A1847,10000)</f>
        <v>170913485.26899999</v>
      </c>
      <c r="G1847" s="8">
        <f>[1]!s_val_pe_ttm($A$1,A1847)</f>
        <v>20.796699523925781</v>
      </c>
      <c r="H1847" s="8">
        <f>[1]!s_val_dividendyield2($A$1,A1847)</f>
        <v>1.3980999999999999</v>
      </c>
      <c r="I1847" s="8">
        <f>[1]!s_val_pb_lf($A$1,A1847)</f>
        <v>2.0525999069213867</v>
      </c>
      <c r="J1847" s="11">
        <f>[1]!i_val_pe_percentile("881001.WI",A1847,"2000-01-01",A1847)</f>
        <v>41.010956175298809</v>
      </c>
      <c r="K1847" s="8">
        <f>[1]!macd("881001.WI",A1847,26,12,9,1,1,1)</f>
        <v>-1.5194145621808275</v>
      </c>
      <c r="L1847" s="8">
        <f>[1]!sar("881001.WI",A1847,4,"2","20","1",1)</f>
        <v>4237.1610270269621</v>
      </c>
      <c r="M1847" s="12">
        <f>[1]!kdj("881001.WI",A1847,9,3,3,1,1,1)</f>
        <v>32.345839212768851</v>
      </c>
      <c r="N1847" s="7">
        <f>[1]!rsi("881001.WI",A1847,6,1,1)</f>
        <v>40.934853352835624</v>
      </c>
      <c r="O1847" s="7">
        <f>[1]!atr("881001.WI",A1847,14,"2","1",1)</f>
        <v>62.535814285714324</v>
      </c>
      <c r="P1847" s="21">
        <f>[1]!s_dq_close("000001.SH",A1847,1)</f>
        <v>2976.6959999999999</v>
      </c>
      <c r="Q1847" s="21">
        <f>[1]!s_dq_close("399107.SZ",A1847,1)</f>
        <v>2030.8689999999999</v>
      </c>
    </row>
    <row r="1848" spans="1:17" x14ac:dyDescent="0.25">
      <c r="A1848" s="6">
        <v>42590</v>
      </c>
      <c r="B1848" s="8">
        <f>[1]!i_dq_close($A$1,A1848)</f>
        <v>4175.4211999999998</v>
      </c>
      <c r="C1848" s="8">
        <f>[1]!i_dq_pctchange($A$1,A1848)</f>
        <v>1.0858135857200772</v>
      </c>
      <c r="D1848" s="8">
        <f>[1]!s_dq_volume("881001.WI",A1848,1000000)</f>
        <v>32308.94152</v>
      </c>
      <c r="E1848" s="8">
        <f>[1]!s_dq_turn($A$1,A1848)</f>
        <v>0.81540000000000001</v>
      </c>
      <c r="F1848" s="8">
        <f>[1]!s_share_freeshares($A$1,A1848,10000)</f>
        <v>170998517.30840001</v>
      </c>
      <c r="G1848" s="8">
        <f>[1]!s_val_pe_ttm($A$1,A1848)</f>
        <v>20.995500564575195</v>
      </c>
      <c r="H1848" s="8">
        <f>[1]!s_val_dividendyield2($A$1,A1848)</f>
        <v>1.3923000000000001</v>
      </c>
      <c r="I1848" s="8">
        <f>[1]!s_val_pb_lf($A$1,A1848)</f>
        <v>2.0717000961303711</v>
      </c>
      <c r="J1848" s="11">
        <f>[1]!i_val_pe_percentile("881001.WI",A1848,"2000-01-01",A1848)</f>
        <v>41.872043813791386</v>
      </c>
      <c r="K1848" s="8">
        <f>[1]!macd("881001.WI",A1848,26,12,9,1,1,1)</f>
        <v>-0.12239746777595428</v>
      </c>
      <c r="L1848" s="8">
        <f>[1]!sar("881001.WI",A1848,4,"2","20","1",1)</f>
        <v>4226.8143674053445</v>
      </c>
      <c r="M1848" s="12">
        <f>[1]!kdj("881001.WI",A1848,9,3,3,1,1,1)</f>
        <v>38.261499706746356</v>
      </c>
      <c r="N1848" s="7">
        <f>[1]!rsi("881001.WI",A1848,6,1,1)</f>
        <v>55.145331851299403</v>
      </c>
      <c r="O1848" s="7">
        <f>[1]!atr("881001.WI",A1848,14,"2","1",1)</f>
        <v>64.86579285714285</v>
      </c>
      <c r="P1848" s="21">
        <f>[1]!s_dq_close("000001.SH",A1848,1)</f>
        <v>3004.277</v>
      </c>
      <c r="Q1848" s="21">
        <f>[1]!s_dq_close("399107.SZ",A1848,1)</f>
        <v>2052.5140000000001</v>
      </c>
    </row>
    <row r="1849" spans="1:17" x14ac:dyDescent="0.25">
      <c r="A1849" s="6">
        <v>42591</v>
      </c>
      <c r="B1849" s="8">
        <f>[1]!i_dq_close($A$1,A1849)</f>
        <v>4214.4844000000003</v>
      </c>
      <c r="C1849" s="8">
        <f>[1]!i_dq_pctchange($A$1,A1849)</f>
        <v>0.93555112475839586</v>
      </c>
      <c r="D1849" s="8">
        <f>[1]!s_dq_volume("881001.WI",A1849,1000000)</f>
        <v>35430.076084</v>
      </c>
      <c r="E1849" s="8">
        <f>[1]!s_dq_turn($A$1,A1849)</f>
        <v>0.89400000000000002</v>
      </c>
      <c r="F1849" s="8">
        <f>[1]!s_share_freeshares($A$1,A1849,10000)</f>
        <v>171089209.0149</v>
      </c>
      <c r="G1849" s="8">
        <f>[1]!s_val_pe_ttm($A$1,A1849)</f>
        <v>21.172800064086914</v>
      </c>
      <c r="H1849" s="8">
        <f>[1]!s_val_dividendyield2($A$1,A1849)</f>
        <v>1.3791</v>
      </c>
      <c r="I1849" s="8">
        <f>[1]!s_val_pb_lf($A$1,A1849)</f>
        <v>2.0892000198364258</v>
      </c>
      <c r="J1849" s="11">
        <f>[1]!i_val_pe_percentile("881001.WI",A1849,"2000-01-01",A1849)</f>
        <v>42.185166749626681</v>
      </c>
      <c r="K1849" s="8">
        <f>[1]!macd("881001.WI",A1849,26,12,9,1,1,1)</f>
        <v>4.0896791442819449</v>
      </c>
      <c r="L1849" s="8">
        <f>[1]!sar("881001.WI",A1849,4,"2","20","1",1)</f>
        <v>4218.2884653610236</v>
      </c>
      <c r="M1849" s="12">
        <f>[1]!kdj("881001.WI",A1849,9,3,3,1,1,1)</f>
        <v>58.840999804497564</v>
      </c>
      <c r="N1849" s="7">
        <f>[1]!rsi("881001.WI",A1849,6,1,1)</f>
        <v>64.157999688802178</v>
      </c>
      <c r="O1849" s="7">
        <f>[1]!atr("881001.WI",A1849,14,"2","1",1)</f>
        <v>65.863635714285692</v>
      </c>
      <c r="P1849" s="21">
        <f>[1]!s_dq_close("000001.SH",A1849,1)</f>
        <v>3025.681</v>
      </c>
      <c r="Q1849" s="21">
        <f>[1]!s_dq_close("399107.SZ",A1849,1)</f>
        <v>2073.8939999999998</v>
      </c>
    </row>
    <row r="1850" spans="1:17" x14ac:dyDescent="0.25">
      <c r="A1850" s="6">
        <v>42592</v>
      </c>
      <c r="B1850" s="8">
        <f>[1]!i_dq_close($A$1,A1850)</f>
        <v>4200.9584999999997</v>
      </c>
      <c r="C1850" s="8">
        <f>[1]!i_dq_pctchange($A$1,A1850)</f>
        <v>-0.32093842843505477</v>
      </c>
      <c r="D1850" s="8">
        <f>[1]!s_dq_volume("881001.WI",A1850,1000000)</f>
        <v>35182.584854000001</v>
      </c>
      <c r="E1850" s="8">
        <f>[1]!s_dq_turn($A$1,A1850)</f>
        <v>0.88770000000000004</v>
      </c>
      <c r="F1850" s="8">
        <f>[1]!s_share_freeshares($A$1,A1850,10000)</f>
        <v>171118939.34439999</v>
      </c>
      <c r="G1850" s="8">
        <f>[1]!s_val_pe_ttm($A$1,A1850)</f>
        <v>21.126300811767578</v>
      </c>
      <c r="H1850" s="8">
        <f>[1]!s_val_dividendyield2($A$1,A1850)</f>
        <v>1.3822000000000001</v>
      </c>
      <c r="I1850" s="8">
        <f>[1]!s_val_pb_lf($A$1,A1850)</f>
        <v>2.084399938583374</v>
      </c>
      <c r="J1850" s="11">
        <f>[1]!i_val_pe_percentile("881001.WI",A1850,"2000-01-01",A1850)</f>
        <v>42.124906693207265</v>
      </c>
      <c r="K1850" s="8">
        <f>[1]!macd("881001.WI",A1850,26,12,9,1,1,1)</f>
        <v>6.2641439640510725</v>
      </c>
      <c r="L1850" s="8">
        <f>[1]!sar("881001.WI",A1850,4,"2","20","1",1)</f>
        <v>4226.4327999999996</v>
      </c>
      <c r="M1850" s="12">
        <f>[1]!kdj("881001.WI",A1850,9,3,3,1,1,1)</f>
        <v>68.140556643914692</v>
      </c>
      <c r="N1850" s="7">
        <f>[1]!rsi("881001.WI",A1850,6,1,1)</f>
        <v>59.21430171127534</v>
      </c>
      <c r="O1850" s="7">
        <f>[1]!atr("881001.WI",A1850,14,"2","1",1)</f>
        <v>64.483878571428548</v>
      </c>
      <c r="P1850" s="21">
        <f>[1]!s_dq_close("000001.SH",A1850,1)</f>
        <v>3018.7460000000001</v>
      </c>
      <c r="Q1850" s="21">
        <f>[1]!s_dq_close("399107.SZ",A1850,1)</f>
        <v>2067.0729999999999</v>
      </c>
    </row>
    <row r="1851" spans="1:17" x14ac:dyDescent="0.25">
      <c r="A1851" s="6">
        <v>42593</v>
      </c>
      <c r="B1851" s="8">
        <f>[1]!i_dq_close($A$1,A1851)</f>
        <v>4157.7336999999998</v>
      </c>
      <c r="C1851" s="8">
        <f>[1]!i_dq_pctchange($A$1,A1851)</f>
        <v>-1.0289270889012583</v>
      </c>
      <c r="D1851" s="8">
        <f>[1]!s_dq_volume("881001.WI",A1851,1000000)</f>
        <v>34156.873087</v>
      </c>
      <c r="E1851" s="8">
        <f>[1]!s_dq_turn($A$1,A1851)</f>
        <v>0.86099999999999999</v>
      </c>
      <c r="F1851" s="8">
        <f>[1]!s_share_freeshares($A$1,A1851,10000)</f>
        <v>171262604.53119999</v>
      </c>
      <c r="G1851" s="8">
        <f>[1]!s_val_pe_ttm($A$1,A1851)</f>
        <v>20.963499069213867</v>
      </c>
      <c r="H1851" s="8">
        <f>[1]!s_val_dividendyield2($A$1,A1851)</f>
        <v>1.3946000000000001</v>
      </c>
      <c r="I1851" s="8">
        <f>[1]!s_val_pb_lf($A$1,A1851)</f>
        <v>2.0697999000549316</v>
      </c>
      <c r="J1851" s="11">
        <f>[1]!i_val_pe_percentile("881001.WI",A1851,"2000-01-01",A1851)</f>
        <v>41.64179104477612</v>
      </c>
      <c r="K1851" s="8">
        <f>[1]!macd("881001.WI",A1851,26,12,9,1,1,1)</f>
        <v>4.4482660426274379</v>
      </c>
      <c r="L1851" s="8">
        <f>[1]!sar("881001.WI",A1851,4,"2","20","1",1)</f>
        <v>4218.6831219999995</v>
      </c>
      <c r="M1851" s="12">
        <f>[1]!kdj("881001.WI",A1851,9,3,3,1,1,1)</f>
        <v>66.840217391615752</v>
      </c>
      <c r="N1851" s="7">
        <f>[1]!rsi("881001.WI",A1851,6,1,1)</f>
        <v>45.707881082674746</v>
      </c>
      <c r="O1851" s="7">
        <f>[1]!atr("881001.WI",A1851,14,"2","1",1)</f>
        <v>65.255899999999954</v>
      </c>
      <c r="P1851" s="21">
        <f>[1]!s_dq_close("000001.SH",A1851,1)</f>
        <v>3002.6379999999999</v>
      </c>
      <c r="Q1851" s="21">
        <f>[1]!s_dq_close("399107.SZ",A1851,1)</f>
        <v>2040.61</v>
      </c>
    </row>
    <row r="1852" spans="1:17" x14ac:dyDescent="0.25">
      <c r="A1852" s="6">
        <v>42594</v>
      </c>
      <c r="B1852" s="8">
        <f>[1]!i_dq_close($A$1,A1852)</f>
        <v>4220.3267999999998</v>
      </c>
      <c r="C1852" s="8">
        <f>[1]!i_dq_pctchange($A$1,A1852)</f>
        <v>1.5054619780001797</v>
      </c>
      <c r="D1852" s="8">
        <f>[1]!s_dq_volume("881001.WI",A1852,1000000)</f>
        <v>33765.395945999997</v>
      </c>
      <c r="E1852" s="8">
        <f>[1]!s_dq_turn($A$1,A1852)</f>
        <v>0.85070000000000001</v>
      </c>
      <c r="F1852" s="8">
        <f>[1]!s_share_freeshares($A$1,A1852,10000)</f>
        <v>171561550.29519999</v>
      </c>
      <c r="G1852" s="8">
        <f>[1]!s_val_pe_ttm($A$1,A1852)</f>
        <v>21.265199661254883</v>
      </c>
      <c r="H1852" s="8">
        <f>[1]!s_val_dividendyield2($A$1,A1852)</f>
        <v>1.3880999999999999</v>
      </c>
      <c r="I1852" s="8">
        <f>[1]!s_val_pb_lf($A$1,A1852)</f>
        <v>2.1003999710083008</v>
      </c>
      <c r="J1852" s="11">
        <f>[1]!i_val_pe_percentile("881001.WI",A1852,"2000-01-01",A1852)</f>
        <v>42.452126336732157</v>
      </c>
      <c r="K1852" s="8">
        <f>[1]!macd("881001.WI",A1852,26,12,9,1,1,1)</f>
        <v>7.9680589413101188</v>
      </c>
      <c r="L1852" s="8">
        <f>[1]!sar("881001.WI",A1852,4,"2","20","1",1)</f>
        <v>4153.2654000000002</v>
      </c>
      <c r="M1852" s="12">
        <f>[1]!kdj("881001.WI",A1852,9,3,3,1,1,1)</f>
        <v>76.634894030234804</v>
      </c>
      <c r="N1852" s="7">
        <f>[1]!rsi("881001.WI",A1852,6,1,1)</f>
        <v>61.118787240999254</v>
      </c>
      <c r="O1852" s="7">
        <f>[1]!atr("881001.WI",A1852,14,"2","1",1)</f>
        <v>67.090949999999893</v>
      </c>
      <c r="P1852" s="21">
        <f>[1]!s_dq_close("000001.SH",A1852,1)</f>
        <v>3050.6669999999999</v>
      </c>
      <c r="Q1852" s="21">
        <f>[1]!s_dq_close("399107.SZ",A1852,1)</f>
        <v>2064.4679999999998</v>
      </c>
    </row>
    <row r="1853" spans="1:17" x14ac:dyDescent="0.25">
      <c r="A1853" s="6">
        <v>42597</v>
      </c>
      <c r="B1853" s="8">
        <f>[1]!i_dq_close($A$1,A1853)</f>
        <v>4334.8756000000003</v>
      </c>
      <c r="C1853" s="8">
        <f>[1]!i_dq_pctchange($A$1,A1853)</f>
        <v>2.7142163493121076</v>
      </c>
      <c r="D1853" s="8">
        <f>[1]!s_dq_volume("881001.WI",A1853,1000000)</f>
        <v>58175.801298999999</v>
      </c>
      <c r="E1853" s="8">
        <f>[1]!s_dq_turn($A$1,A1853)</f>
        <v>1.4654</v>
      </c>
      <c r="F1853" s="8">
        <f>[1]!s_share_freeshares($A$1,A1853,10000)</f>
        <v>171626888.65130001</v>
      </c>
      <c r="G1853" s="8">
        <f>[1]!s_val_pe_ttm($A$1,A1853)</f>
        <v>21.791400909423828</v>
      </c>
      <c r="H1853" s="8">
        <f>[1]!s_val_dividendyield2($A$1,A1853)</f>
        <v>1.3567</v>
      </c>
      <c r="I1853" s="8">
        <f>[1]!s_val_pb_lf($A$1,A1853)</f>
        <v>2.1526000499725342</v>
      </c>
      <c r="J1853" s="11">
        <f>[1]!i_val_pe_percentile("881001.WI",A1853,"2000-01-01",A1853)</f>
        <v>43.610144206862259</v>
      </c>
      <c r="K1853" s="8">
        <f>[1]!macd("881001.WI",A1853,26,12,9,1,1,1)</f>
        <v>19.772723361175849</v>
      </c>
      <c r="L1853" s="8">
        <f>[1]!sar("881001.WI",A1853,4,"2","20","1",1)</f>
        <v>4154.7287480000005</v>
      </c>
      <c r="M1853" s="12">
        <f>[1]!kdj("881001.WI",A1853,9,3,3,1,1,1)</f>
        <v>82.258340462200508</v>
      </c>
      <c r="N1853" s="7">
        <f>[1]!rsi("881001.WI",A1853,6,1,1)</f>
        <v>76.048880717171414</v>
      </c>
      <c r="O1853" s="7">
        <f>[1]!atr("881001.WI",A1853,14,"2","1",1)</f>
        <v>72.433521428571339</v>
      </c>
      <c r="P1853" s="21">
        <f>[1]!s_dq_close("000001.SH",A1853,1)</f>
        <v>3125.1950000000002</v>
      </c>
      <c r="Q1853" s="21">
        <f>[1]!s_dq_close("399107.SZ",A1853,1)</f>
        <v>2116.4560000000001</v>
      </c>
    </row>
    <row r="1854" spans="1:17" x14ac:dyDescent="0.25">
      <c r="A1854" s="6">
        <v>42598</v>
      </c>
      <c r="B1854" s="8">
        <f>[1]!i_dq_close($A$1,A1854)</f>
        <v>4343.6152000000002</v>
      </c>
      <c r="C1854" s="8">
        <f>[1]!i_dq_pctchange($A$1,A1854)</f>
        <v>0.20161132190275269</v>
      </c>
      <c r="D1854" s="8">
        <f>[1]!s_dq_volume("881001.WI",A1854,1000000)</f>
        <v>53860.524416</v>
      </c>
      <c r="E1854" s="8">
        <f>[1]!s_dq_turn($A$1,A1854)</f>
        <v>1.3565</v>
      </c>
      <c r="F1854" s="8">
        <f>[1]!s_share_freeshares($A$1,A1854,10000)</f>
        <v>171639890.70539999</v>
      </c>
      <c r="G1854" s="8">
        <f>[1]!s_val_pe_ttm($A$1,A1854)</f>
        <v>21.742399215698242</v>
      </c>
      <c r="H1854" s="8">
        <f>[1]!s_val_dividendyield2($A$1,A1854)</f>
        <v>1.3551</v>
      </c>
      <c r="I1854" s="8">
        <f>[1]!s_val_pb_lf($A$1,A1854)</f>
        <v>2.1491000652313232</v>
      </c>
      <c r="J1854" s="11">
        <f>[1]!i_val_pe_percentile("881001.WI",A1854,"2000-01-01",A1854)</f>
        <v>43.450161570966941</v>
      </c>
      <c r="K1854" s="8">
        <f>[1]!macd("881001.WI",A1854,26,12,9,1,1,1)</f>
        <v>29.493237953820426</v>
      </c>
      <c r="L1854" s="8">
        <f>[1]!sar("881001.WI",A1854,4,"2","20","1",1)</f>
        <v>4162.6296540800004</v>
      </c>
      <c r="M1854" s="12">
        <f>[1]!kdj("881001.WI",A1854,9,3,3,1,1,1)</f>
        <v>85.628979662096356</v>
      </c>
      <c r="N1854" s="7">
        <f>[1]!rsi("881001.WI",A1854,6,1,1)</f>
        <v>76.862319368444787</v>
      </c>
      <c r="O1854" s="7">
        <f>[1]!atr("881001.WI",A1854,14,"2","1",1)</f>
        <v>58.911871428571331</v>
      </c>
      <c r="P1854" s="21">
        <f>[1]!s_dq_close("000001.SH",A1854,1)</f>
        <v>3110.0369999999998</v>
      </c>
      <c r="Q1854" s="21">
        <f>[1]!s_dq_close("399107.SZ",A1854,1)</f>
        <v>2130.692</v>
      </c>
    </row>
    <row r="1855" spans="1:17" x14ac:dyDescent="0.25">
      <c r="A1855" s="6">
        <v>42599</v>
      </c>
      <c r="B1855" s="8">
        <f>[1]!i_dq_close($A$1,A1855)</f>
        <v>4351.0155000000004</v>
      </c>
      <c r="C1855" s="8">
        <f>[1]!i_dq_pctchange($A$1,A1855)</f>
        <v>0.17037190587233056</v>
      </c>
      <c r="D1855" s="8">
        <f>[1]!s_dq_volume("881001.WI",A1855,1000000)</f>
        <v>45275.095549999998</v>
      </c>
      <c r="E1855" s="8">
        <f>[1]!s_dq_turn($A$1,A1855)</f>
        <v>1.1402000000000001</v>
      </c>
      <c r="F1855" s="8">
        <f>[1]!s_share_freeshares($A$1,A1855,10000)</f>
        <v>171663501.42899999</v>
      </c>
      <c r="G1855" s="8">
        <f>[1]!s_val_pe_ttm($A$1,A1855)</f>
        <v>21.750699996948242</v>
      </c>
      <c r="H1855" s="8">
        <f>[1]!s_val_dividendyield2($A$1,A1855)</f>
        <v>1.353</v>
      </c>
      <c r="I1855" s="8">
        <f>[1]!s_val_pb_lf($A$1,A1855)</f>
        <v>2.1510999202728271</v>
      </c>
      <c r="J1855" s="11">
        <f>[1]!i_val_pe_percentile("881001.WI",A1855,"2000-01-01",A1855)</f>
        <v>43.464214711729618</v>
      </c>
      <c r="K1855" s="8">
        <f>[1]!macd("881001.WI",A1855,26,12,9,1,1,1)</f>
        <v>37.363257786190843</v>
      </c>
      <c r="L1855" s="8">
        <f>[1]!sar("881001.WI",A1855,4,"2","20","1",1)</f>
        <v>4174.7137408352</v>
      </c>
      <c r="M1855" s="12">
        <f>[1]!kdj("881001.WI",A1855,9,3,3,1,1,1)</f>
        <v>88.792936569278041</v>
      </c>
      <c r="N1855" s="7">
        <f>[1]!rsi("881001.WI",A1855,6,1,1)</f>
        <v>77.634152412454057</v>
      </c>
      <c r="O1855" s="7">
        <f>[1]!atr("881001.WI",A1855,14,"2","1",1)</f>
        <v>54.83051428571418</v>
      </c>
      <c r="P1855" s="21">
        <f>[1]!s_dq_close("000001.SH",A1855,1)</f>
        <v>3109.5549999999998</v>
      </c>
      <c r="Q1855" s="21">
        <f>[1]!s_dq_close("399107.SZ",A1855,1)</f>
        <v>2137.4630000000002</v>
      </c>
    </row>
    <row r="1856" spans="1:17" x14ac:dyDescent="0.25">
      <c r="A1856" s="6">
        <v>42600</v>
      </c>
      <c r="B1856" s="8">
        <f>[1]!i_dq_close($A$1,A1856)</f>
        <v>4347.8078999999998</v>
      </c>
      <c r="C1856" s="8">
        <f>[1]!i_dq_pctchange($A$1,A1856)</f>
        <v>-7.3720721059270841E-2</v>
      </c>
      <c r="D1856" s="8">
        <f>[1]!s_dq_volume("881001.WI",A1856,1000000)</f>
        <v>48274.905135000001</v>
      </c>
      <c r="E1856" s="8">
        <f>[1]!s_dq_turn($A$1,A1856)</f>
        <v>1.2156</v>
      </c>
      <c r="F1856" s="8">
        <f>[1]!s_share_freeshares($A$1,A1856,10000)</f>
        <v>171688118.51159999</v>
      </c>
      <c r="G1856" s="8">
        <f>[1]!s_val_pe_ttm($A$1,A1856)</f>
        <v>21.680700302124023</v>
      </c>
      <c r="H1856" s="8">
        <f>[1]!s_val_dividendyield2($A$1,A1856)</f>
        <v>1.3542000000000001</v>
      </c>
      <c r="I1856" s="8">
        <f>[1]!s_val_pb_lf($A$1,A1856)</f>
        <v>2.1486001014709473</v>
      </c>
      <c r="J1856" s="11">
        <f>[1]!i_val_pe_percentile("881001.WI",A1856,"2000-01-01",A1856)</f>
        <v>43.279503105590059</v>
      </c>
      <c r="K1856" s="8">
        <f>[1]!macd("881001.WI",A1856,26,12,9,1,1,1)</f>
        <v>42.847558705727351</v>
      </c>
      <c r="L1856" s="8">
        <f>[1]!sar("881001.WI",A1856,4,"2","20","1",1)</f>
        <v>4186.0727823850884</v>
      </c>
      <c r="M1856" s="12">
        <f>[1]!kdj("881001.WI",A1856,9,3,3,1,1,1)</f>
        <v>89.161390616542235</v>
      </c>
      <c r="N1856" s="7">
        <f>[1]!rsi("881001.WI",A1856,6,1,1)</f>
        <v>76.310122426680579</v>
      </c>
      <c r="O1856" s="7">
        <f>[1]!atr("881001.WI",A1856,14,"2","1",1)</f>
        <v>54.888085714285644</v>
      </c>
      <c r="P1856" s="21">
        <f>[1]!s_dq_close("000001.SH",A1856,1)</f>
        <v>3104.114</v>
      </c>
      <c r="Q1856" s="21">
        <f>[1]!s_dq_close("399107.SZ",A1856,1)</f>
        <v>2136.3820000000001</v>
      </c>
    </row>
    <row r="1857" spans="1:17" x14ac:dyDescent="0.25">
      <c r="A1857" s="6">
        <v>42601</v>
      </c>
      <c r="B1857" s="8">
        <f>[1]!i_dq_close($A$1,A1857)</f>
        <v>4354.9380000000001</v>
      </c>
      <c r="C1857" s="8">
        <f>[1]!i_dq_pctchange($A$1,A1857)</f>
        <v>0.16399298598266754</v>
      </c>
      <c r="D1857" s="8">
        <f>[1]!s_dq_volume("881001.WI",A1857,1000000)</f>
        <v>40894.802119</v>
      </c>
      <c r="E1857" s="8">
        <f>[1]!s_dq_turn($A$1,A1857)</f>
        <v>1.0296000000000001</v>
      </c>
      <c r="F1857" s="8">
        <f>[1]!s_share_freeshares($A$1,A1857,10000)</f>
        <v>171684506.79710001</v>
      </c>
      <c r="G1857" s="8">
        <f>[1]!s_val_pe_ttm($A$1,A1857)</f>
        <v>21.701700210571289</v>
      </c>
      <c r="H1857" s="8">
        <f>[1]!s_val_dividendyield2($A$1,A1857)</f>
        <v>1.3520000000000001</v>
      </c>
      <c r="I1857" s="8">
        <f>[1]!s_val_pb_lf($A$1,A1857)</f>
        <v>2.1508998870849609</v>
      </c>
      <c r="J1857" s="11">
        <f>[1]!i_val_pe_percentile("881001.WI",A1857,"2000-01-01",A1857)</f>
        <v>43.318430203676108</v>
      </c>
      <c r="K1857" s="8">
        <f>[1]!macd("881001.WI",A1857,26,12,9,1,1,1)</f>
        <v>47.224867304158579</v>
      </c>
      <c r="L1857" s="8">
        <f>[1]!sar("881001.WI",A1857,4,"2","20","1",1)</f>
        <v>4201.2637757942812</v>
      </c>
      <c r="M1857" s="12">
        <f>[1]!kdj("881001.WI",A1857,9,3,3,1,1,1)</f>
        <v>89.627622052162067</v>
      </c>
      <c r="N1857" s="7">
        <f>[1]!rsi("881001.WI",A1857,6,1,1)</f>
        <v>77.340943956509534</v>
      </c>
      <c r="O1857" s="7">
        <f>[1]!atr("881001.WI",A1857,14,"2","1",1)</f>
        <v>51.230278571428535</v>
      </c>
      <c r="P1857" s="21">
        <f>[1]!s_dq_close("000001.SH",A1857,1)</f>
        <v>3108.1019999999999</v>
      </c>
      <c r="Q1857" s="21">
        <f>[1]!s_dq_close("399107.SZ",A1857,1)</f>
        <v>2139.009</v>
      </c>
    </row>
    <row r="1858" spans="1:17" x14ac:dyDescent="0.25">
      <c r="A1858" s="6">
        <v>42604</v>
      </c>
      <c r="B1858" s="8">
        <f>[1]!i_dq_close($A$1,A1858)</f>
        <v>4306.0128000000004</v>
      </c>
      <c r="C1858" s="8">
        <f>[1]!i_dq_pctchange($A$1,A1858)</f>
        <v>-1.1234419410792915</v>
      </c>
      <c r="D1858" s="8">
        <f>[1]!s_dq_volume("881001.WI",A1858,1000000)</f>
        <v>39865.169405000001</v>
      </c>
      <c r="E1858" s="8">
        <f>[1]!s_dq_turn($A$1,A1858)</f>
        <v>1.0024999999999999</v>
      </c>
      <c r="F1858" s="8">
        <f>[1]!s_share_freeshares($A$1,A1858,10000)</f>
        <v>171643531.94569999</v>
      </c>
      <c r="G1858" s="8">
        <f>[1]!s_val_pe_ttm($A$1,A1858)</f>
        <v>21.554300308227539</v>
      </c>
      <c r="H1858" s="8">
        <f>[1]!s_val_dividendyield2($A$1,A1858)</f>
        <v>1.3658999999999999</v>
      </c>
      <c r="I1858" s="8">
        <f>[1]!s_val_pb_lf($A$1,A1858)</f>
        <v>2.1305000782012939</v>
      </c>
      <c r="J1858" s="11">
        <f>[1]!i_val_pe_percentile("881001.WI",A1858,"2000-01-01",A1858)</f>
        <v>43.109014154457412</v>
      </c>
      <c r="K1858" s="8">
        <f>[1]!macd("881001.WI",A1858,26,12,9,1,1,1)</f>
        <v>46.213342504592219</v>
      </c>
      <c r="L1858" s="8">
        <f>[1]!sar("881001.WI",A1858,4,"2","20","1",1)</f>
        <v>4215.2394897307386</v>
      </c>
      <c r="M1858" s="12">
        <f>[1]!kdj("881001.WI",A1858,9,3,3,1,1,1)</f>
        <v>82.615236540119255</v>
      </c>
      <c r="N1858" s="7">
        <f>[1]!rsi("881001.WI",A1858,6,1,1)</f>
        <v>56.93978906582965</v>
      </c>
      <c r="O1858" s="7">
        <f>[1]!atr("881001.WI",A1858,14,"2","1",1)</f>
        <v>52.667828571428572</v>
      </c>
      <c r="P1858" s="21">
        <f>[1]!s_dq_close("000001.SH",A1858,1)</f>
        <v>3084.8049999999998</v>
      </c>
      <c r="Q1858" s="21">
        <f>[1]!s_dq_close("399107.SZ",A1858,1)</f>
        <v>2111.71</v>
      </c>
    </row>
    <row r="1859" spans="1:17" x14ac:dyDescent="0.25">
      <c r="A1859" s="6">
        <v>42605</v>
      </c>
      <c r="B1859" s="8">
        <f>[1]!i_dq_close($A$1,A1859)</f>
        <v>4317.2266</v>
      </c>
      <c r="C1859" s="8">
        <f>[1]!i_dq_pctchange($A$1,A1859)</f>
        <v>0.26042189191819254</v>
      </c>
      <c r="D1859" s="8">
        <f>[1]!s_dq_volume("881001.WI",A1859,1000000)</f>
        <v>34989.892663999999</v>
      </c>
      <c r="E1859" s="8">
        <f>[1]!s_dq_turn($A$1,A1859)</f>
        <v>0.87939999999999996</v>
      </c>
      <c r="F1859" s="8">
        <f>[1]!s_share_freeshares($A$1,A1859,10000)</f>
        <v>171761999.14289999</v>
      </c>
      <c r="G1859" s="8">
        <f>[1]!s_val_pe_ttm($A$1,A1859)</f>
        <v>21.620700836181641</v>
      </c>
      <c r="H1859" s="8">
        <f>[1]!s_val_dividendyield2($A$1,A1859)</f>
        <v>1.3624000000000001</v>
      </c>
      <c r="I1859" s="8">
        <f>[1]!s_val_pb_lf($A$1,A1859)</f>
        <v>2.1342999935150146</v>
      </c>
      <c r="J1859" s="11">
        <f>[1]!i_val_pe_percentile("881001.WI",A1859,"2000-01-01",A1859)</f>
        <v>43.123138033763652</v>
      </c>
      <c r="K1859" s="8">
        <f>[1]!macd("881001.WI",A1859,26,12,9,1,1,1)</f>
        <v>45.788737690063499</v>
      </c>
      <c r="L1859" s="8">
        <f>[1]!sar("881001.WI",A1859,4,"2","20","1",1)</f>
        <v>4228.0971465522798</v>
      </c>
      <c r="M1859" s="12">
        <f>[1]!kdj("881001.WI",A1859,9,3,3,1,1,1)</f>
        <v>79.618813366258905</v>
      </c>
      <c r="N1859" s="7">
        <f>[1]!rsi("881001.WI",A1859,6,1,1)</f>
        <v>59.852549073957583</v>
      </c>
      <c r="O1859" s="7">
        <f>[1]!atr("881001.WI",A1859,14,"2","1",1)</f>
        <v>53.295285714285718</v>
      </c>
      <c r="P1859" s="21">
        <f>[1]!s_dq_close("000001.SH",A1859,1)</f>
        <v>3089.7060000000001</v>
      </c>
      <c r="Q1859" s="21">
        <f>[1]!s_dq_close("399107.SZ",A1859,1)</f>
        <v>2117.357</v>
      </c>
    </row>
    <row r="1860" spans="1:17" x14ac:dyDescent="0.25">
      <c r="A1860" s="6">
        <v>42606</v>
      </c>
      <c r="B1860" s="8">
        <f>[1]!i_dq_close($A$1,A1860)</f>
        <v>4319.0841</v>
      </c>
      <c r="C1860" s="8">
        <f>[1]!i_dq_pctchange($A$1,A1860)</f>
        <v>4.3025307033920178E-2</v>
      </c>
      <c r="D1860" s="8">
        <f>[1]!s_dq_volume("881001.WI",A1860,1000000)</f>
        <v>32809.324182999997</v>
      </c>
      <c r="E1860" s="8">
        <f>[1]!s_dq_turn($A$1,A1860)</f>
        <v>0.82469999999999999</v>
      </c>
      <c r="F1860" s="8">
        <f>[1]!s_share_freeshares($A$1,A1860,10000)</f>
        <v>171784771.72400001</v>
      </c>
      <c r="G1860" s="8">
        <f>[1]!s_val_pe_ttm($A$1,A1860)</f>
        <v>21.607599258422852</v>
      </c>
      <c r="H1860" s="8">
        <f>[1]!s_val_dividendyield2($A$1,A1860)</f>
        <v>1.365</v>
      </c>
      <c r="I1860" s="8">
        <f>[1]!s_val_pb_lf($A$1,A1860)</f>
        <v>2.1343998908996582</v>
      </c>
      <c r="J1860" s="11">
        <f>[1]!i_val_pe_percentile("881001.WI",A1860,"2000-01-01",A1860)</f>
        <v>43.11243484735666</v>
      </c>
      <c r="K1860" s="8">
        <f>[1]!macd("881001.WI",A1860,26,12,9,1,1,1)</f>
        <v>45.082437761984693</v>
      </c>
      <c r="L1860" s="8">
        <f>[1]!sar("881001.WI",A1860,4,"2","20","1",1)</f>
        <v>4239.9261908280978</v>
      </c>
      <c r="M1860" s="12">
        <f>[1]!kdj("881001.WI",A1860,9,3,3,1,1,1)</f>
        <v>77.899231650481099</v>
      </c>
      <c r="N1860" s="7">
        <f>[1]!rsi("881001.WI",A1860,6,1,1)</f>
        <v>60.385200718705775</v>
      </c>
      <c r="O1860" s="7">
        <f>[1]!atr("881001.WI",A1860,14,"2","1",1)</f>
        <v>52.142864285714303</v>
      </c>
      <c r="P1860" s="21">
        <f>[1]!s_dq_close("000001.SH",A1860,1)</f>
        <v>3085.88</v>
      </c>
      <c r="Q1860" s="21">
        <f>[1]!s_dq_close("399107.SZ",A1860,1)</f>
        <v>2123.8890000000001</v>
      </c>
    </row>
    <row r="1861" spans="1:17" x14ac:dyDescent="0.25">
      <c r="A1861" s="6">
        <v>42607</v>
      </c>
      <c r="B1861" s="8">
        <f>[1]!i_dq_close($A$1,A1861)</f>
        <v>4290.4961000000003</v>
      </c>
      <c r="C1861" s="8">
        <f>[1]!i_dq_pctchange($A$1,A1861)</f>
        <v>-0.66189959116563013</v>
      </c>
      <c r="D1861" s="8">
        <f>[1]!s_dq_volume("881001.WI",A1861,1000000)</f>
        <v>37406.223418000001</v>
      </c>
      <c r="E1861" s="8">
        <f>[1]!s_dq_turn($A$1,A1861)</f>
        <v>0.94010000000000005</v>
      </c>
      <c r="F1861" s="8">
        <f>[1]!s_share_freeshares($A$1,A1861,10000)</f>
        <v>171854607.22150001</v>
      </c>
      <c r="G1861" s="8">
        <f>[1]!s_val_pe_ttm($A$1,A1861)</f>
        <v>21.488399505615234</v>
      </c>
      <c r="H1861" s="8">
        <f>[1]!s_val_dividendyield2($A$1,A1861)</f>
        <v>1.3822000000000001</v>
      </c>
      <c r="I1861" s="8">
        <f>[1]!s_val_pb_lf($A$1,A1861)</f>
        <v>2.1203999519348145</v>
      </c>
      <c r="J1861" s="11">
        <f>[1]!i_val_pe_percentile("881001.WI",A1861,"2000-01-01",A1861)</f>
        <v>42.903225806451609</v>
      </c>
      <c r="K1861" s="8">
        <f>[1]!macd("881001.WI",A1861,26,12,9,1,1,1)</f>
        <v>41.73478468144549</v>
      </c>
      <c r="L1861" s="8">
        <f>[1]!sar("881001.WI",A1861,4,"2","20","1",1)</f>
        <v>4243.3818000000001</v>
      </c>
      <c r="M1861" s="12">
        <f>[1]!kdj("881001.WI",A1861,9,3,3,1,1,1)</f>
        <v>65.837373209513203</v>
      </c>
      <c r="N1861" s="7">
        <f>[1]!rsi("881001.WI",A1861,6,1,1)</f>
        <v>48.500951463319666</v>
      </c>
      <c r="O1861" s="7">
        <f>[1]!atr("881001.WI",A1861,14,"2","1",1)</f>
        <v>55.397585714285732</v>
      </c>
      <c r="P1861" s="21">
        <f>[1]!s_dq_close("000001.SH",A1861,1)</f>
        <v>3068.3290000000002</v>
      </c>
      <c r="Q1861" s="21">
        <f>[1]!s_dq_close("399107.SZ",A1861,1)</f>
        <v>2112.096</v>
      </c>
    </row>
    <row r="1862" spans="1:17" x14ac:dyDescent="0.25">
      <c r="A1862" s="6">
        <v>42608</v>
      </c>
      <c r="B1862" s="8">
        <f>[1]!i_dq_close($A$1,A1862)</f>
        <v>4299.6509999999998</v>
      </c>
      <c r="C1862" s="8">
        <f>[1]!i_dq_pctchange($A$1,A1862)</f>
        <v>0.21337625735167415</v>
      </c>
      <c r="D1862" s="8">
        <f>[1]!s_dq_volume("881001.WI",A1862,1000000)</f>
        <v>33671.736107999997</v>
      </c>
      <c r="E1862" s="8">
        <f>[1]!s_dq_turn($A$1,A1862)</f>
        <v>0.84609999999999996</v>
      </c>
      <c r="F1862" s="8">
        <f>[1]!s_share_freeshares($A$1,A1862,10000)</f>
        <v>171867386.06959999</v>
      </c>
      <c r="G1862" s="8">
        <f>[1]!s_val_pe_ttm($A$1,A1862)</f>
        <v>21.672199249267578</v>
      </c>
      <c r="H1862" s="8">
        <f>[1]!s_val_dividendyield2($A$1,A1862)</f>
        <v>1.3788</v>
      </c>
      <c r="I1862" s="8">
        <f>[1]!s_val_pb_lf($A$1,A1862)</f>
        <v>2.1159999370574951</v>
      </c>
      <c r="J1862" s="11">
        <f>[1]!i_val_pe_percentile("881001.WI",A1862,"2000-01-01",A1862)</f>
        <v>43.289506325973704</v>
      </c>
      <c r="K1862" s="8">
        <f>[1]!macd("881001.WI",A1862,26,12,9,1,1,1)</f>
        <v>39.366674892629817</v>
      </c>
      <c r="L1862" s="8">
        <f>[1]!sar("881001.WI",A1862,4,"2","20","1",1)</f>
        <v>4252.9971999999998</v>
      </c>
      <c r="M1862" s="12">
        <f>[1]!kdj("881001.WI",A1862,9,3,3,1,1,1)</f>
        <v>58.038984733159673</v>
      </c>
      <c r="N1862" s="7">
        <f>[1]!rsi("881001.WI",A1862,6,1,1)</f>
        <v>52.121953253953365</v>
      </c>
      <c r="O1862" s="7">
        <f>[1]!atr("881001.WI",A1862,14,"2","1",1)</f>
        <v>52.664264285714317</v>
      </c>
      <c r="P1862" s="21">
        <f>[1]!s_dq_close("000001.SH",A1862,1)</f>
        <v>3070.3090000000002</v>
      </c>
      <c r="Q1862" s="21">
        <f>[1]!s_dq_close("399107.SZ",A1862,1)</f>
        <v>2116.3580000000002</v>
      </c>
    </row>
    <row r="1863" spans="1:17" x14ac:dyDescent="0.25">
      <c r="A1863" s="6">
        <v>42611</v>
      </c>
      <c r="B1863" s="8">
        <f>[1]!i_dq_close($A$1,A1863)</f>
        <v>4305.5985000000001</v>
      </c>
      <c r="C1863" s="8">
        <f>[1]!i_dq_pctchange($A$1,A1863)</f>
        <v>0.1383251803460378</v>
      </c>
      <c r="D1863" s="8">
        <f>[1]!s_dq_volume("881001.WI",A1863,1000000)</f>
        <v>31189.519754000004</v>
      </c>
      <c r="E1863" s="8">
        <f>[1]!s_dq_turn($A$1,A1863)</f>
        <v>0.78349999999999997</v>
      </c>
      <c r="F1863" s="8">
        <f>[1]!s_share_freeshares($A$1,A1863,10000)</f>
        <v>171915837.62720001</v>
      </c>
      <c r="G1863" s="8">
        <f>[1]!s_val_pe_ttm($A$1,A1863)</f>
        <v>21.781200408935547</v>
      </c>
      <c r="H1863" s="8">
        <f>[1]!s_val_dividendyield2($A$1,A1863)</f>
        <v>1.3788</v>
      </c>
      <c r="I1863" s="8">
        <f>[1]!s_val_pb_lf($A$1,A1863)</f>
        <v>2.113800048828125</v>
      </c>
      <c r="J1863" s="11">
        <f>[1]!i_val_pe_percentile("881001.WI",A1863,"2000-01-01",A1863)</f>
        <v>43.700396825396822</v>
      </c>
      <c r="K1863" s="8">
        <f>[1]!macd("881001.WI",A1863,26,12,9,1,1,1)</f>
        <v>37.537139589226172</v>
      </c>
      <c r="L1863" s="8">
        <f>[1]!sar("881001.WI",A1863,4,"2","20","1",1)</f>
        <v>4259.8045199999997</v>
      </c>
      <c r="M1863" s="12">
        <f>[1]!kdj("881001.WI",A1863,9,3,3,1,1,1)</f>
        <v>54.335400706534024</v>
      </c>
      <c r="N1863" s="7">
        <f>[1]!rsi("881001.WI",A1863,6,1,1)</f>
        <v>54.609963465290242</v>
      </c>
      <c r="O1863" s="7">
        <f>[1]!atr("881001.WI",A1863,14,"2","1",1)</f>
        <v>51.452992857142881</v>
      </c>
      <c r="P1863" s="21">
        <f>[1]!s_dq_close("000001.SH",A1863,1)</f>
        <v>3070.027</v>
      </c>
      <c r="Q1863" s="21">
        <f>[1]!s_dq_close("399107.SZ",A1863,1)</f>
        <v>2120.605</v>
      </c>
    </row>
    <row r="1864" spans="1:17" x14ac:dyDescent="0.25">
      <c r="A1864" s="6">
        <v>42612</v>
      </c>
      <c r="B1864" s="8">
        <f>[1]!i_dq_close($A$1,A1864)</f>
        <v>4309.4956000000002</v>
      </c>
      <c r="C1864" s="8">
        <f>[1]!i_dq_pctchange($A$1,A1864)</f>
        <v>9.0512387534512032E-2</v>
      </c>
      <c r="D1864" s="8">
        <f>[1]!s_dq_volume("881001.WI",A1864,1000000)</f>
        <v>30529.538694999999</v>
      </c>
      <c r="E1864" s="8">
        <f>[1]!s_dq_turn($A$1,A1864)</f>
        <v>0.76649999999999996</v>
      </c>
      <c r="F1864" s="8">
        <f>[1]!s_share_freeshares($A$1,A1864,10000)</f>
        <v>172037581.38010001</v>
      </c>
      <c r="G1864" s="8">
        <f>[1]!s_val_pe_ttm($A$1,A1864)</f>
        <v>21.927299499511719</v>
      </c>
      <c r="H1864" s="8">
        <f>[1]!s_val_dividendyield2($A$1,A1864)</f>
        <v>1.3769</v>
      </c>
      <c r="I1864" s="8">
        <f>[1]!s_val_pb_lf($A$1,A1864)</f>
        <v>2.1219000816345215</v>
      </c>
      <c r="J1864" s="11">
        <f>[1]!i_val_pe_percentile("881001.WI",A1864,"2000-01-01",A1864)</f>
        <v>44.210265311182745</v>
      </c>
      <c r="K1864" s="8">
        <f>[1]!macd("881001.WI",A1864,26,12,9,1,1,1)</f>
        <v>35.986849085541508</v>
      </c>
      <c r="L1864" s="8">
        <f>[1]!sar("881001.WI",A1864,4,"2","20","1",1)</f>
        <v>4266.0672543999999</v>
      </c>
      <c r="M1864" s="12">
        <f>[1]!kdj("881001.WI",A1864,9,3,3,1,1,1)</f>
        <v>52.846167445230627</v>
      </c>
      <c r="N1864" s="7">
        <f>[1]!rsi("881001.WI",A1864,6,1,1)</f>
        <v>56.391817267905623</v>
      </c>
      <c r="O1864" s="7">
        <f>[1]!atr("881001.WI",A1864,14,"2","1",1)</f>
        <v>51.669085714285757</v>
      </c>
      <c r="P1864" s="21">
        <f>[1]!s_dq_close("000001.SH",A1864,1)</f>
        <v>3074.6770000000001</v>
      </c>
      <c r="Q1864" s="21">
        <f>[1]!s_dq_close("399107.SZ",A1864,1)</f>
        <v>2121.877</v>
      </c>
    </row>
    <row r="1865" spans="1:17" x14ac:dyDescent="0.25">
      <c r="A1865" s="6">
        <v>42613</v>
      </c>
      <c r="B1865" s="8">
        <f>[1]!i_dq_close($A$1,A1865)</f>
        <v>4322.6367</v>
      </c>
      <c r="C1865" s="8">
        <f>[1]!i_dq_pctchange($A$1,A1865)</f>
        <v>0.30493359826147226</v>
      </c>
      <c r="D1865" s="8">
        <f>[1]!s_dq_volume("881001.WI",A1865,1000000)</f>
        <v>31399.363806000001</v>
      </c>
      <c r="E1865" s="8">
        <f>[1]!s_dq_turn($A$1,A1865)</f>
        <v>0.78739999999999999</v>
      </c>
      <c r="F1865" s="8">
        <f>[1]!s_share_freeshares($A$1,A1865,10000)</f>
        <v>172728022.98449999</v>
      </c>
      <c r="G1865" s="8">
        <f>[1]!s_val_pe_ttm($A$1,A1865)</f>
        <v>22.011299133300781</v>
      </c>
      <c r="H1865" s="8">
        <f>[1]!s_val_dividendyield2($A$1,A1865)</f>
        <v>1.3734</v>
      </c>
      <c r="I1865" s="8">
        <f>[1]!s_val_pb_lf($A$1,A1865)</f>
        <v>2.1210999488830566</v>
      </c>
      <c r="J1865" s="11">
        <f>[1]!i_val_pe_percentile("881001.WI",A1865,"2000-01-01",A1865)</f>
        <v>44.348041646008923</v>
      </c>
      <c r="K1865" s="8">
        <f>[1]!macd("881001.WI",A1865,26,12,9,1,1,1)</f>
        <v>35.410420353759946</v>
      </c>
      <c r="L1865" s="8">
        <f>[1]!sar("881001.WI",A1865,4,"2","20","1",1)</f>
        <v>4271.2168180480003</v>
      </c>
      <c r="M1865" s="12">
        <f>[1]!kdj("881001.WI",A1865,9,3,3,1,1,1)</f>
        <v>56.759725266356782</v>
      </c>
      <c r="N1865" s="7">
        <f>[1]!rsi("881001.WI",A1865,6,1,1)</f>
        <v>62.369382177885392</v>
      </c>
      <c r="O1865" s="7">
        <f>[1]!atr("881001.WI",A1865,14,"2","1",1)</f>
        <v>50.263892857142892</v>
      </c>
      <c r="P1865" s="21">
        <f>[1]!s_dq_close("000001.SH",A1865,1)</f>
        <v>3085.491</v>
      </c>
      <c r="Q1865" s="21">
        <f>[1]!s_dq_close("399107.SZ",A1865,1)</f>
        <v>2126.614</v>
      </c>
    </row>
    <row r="1866" spans="1:17" x14ac:dyDescent="0.25">
      <c r="A1866" s="6">
        <v>42614</v>
      </c>
      <c r="B1866" s="8">
        <f>[1]!i_dq_close($A$1,A1866)</f>
        <v>4288.2296999999999</v>
      </c>
      <c r="C1866" s="8">
        <f>[1]!i_dq_pctchange($A$1,A1866)</f>
        <v>-0.79597251372062228</v>
      </c>
      <c r="D1866" s="8">
        <f>[1]!s_dq_volume("881001.WI",A1866,1000000)</f>
        <v>33423.233361999999</v>
      </c>
      <c r="E1866" s="8">
        <f>[1]!s_dq_turn($A$1,A1866)</f>
        <v>0.83789999999999998</v>
      </c>
      <c r="F1866" s="8">
        <f>[1]!s_share_freeshares($A$1,A1866,10000)</f>
        <v>172824404.2182</v>
      </c>
      <c r="G1866" s="8">
        <f>[1]!s_val_pe_ttm($A$1,A1866)</f>
        <v>21.867399215698242</v>
      </c>
      <c r="H1866" s="8">
        <f>[1]!s_val_dividendyield2($A$1,A1866)</f>
        <v>1.3838999999999999</v>
      </c>
      <c r="I1866" s="8">
        <f>[1]!s_val_pb_lf($A$1,A1866)</f>
        <v>2.10260009765625</v>
      </c>
      <c r="J1866" s="11">
        <f>[1]!i_val_pe_percentile("881001.WI",A1866,"2000-01-01",A1866)</f>
        <v>43.965303593556385</v>
      </c>
      <c r="K1866" s="8">
        <f>[1]!macd("881001.WI",A1866,26,12,9,1,1,1)</f>
        <v>31.81054689890243</v>
      </c>
      <c r="L1866" s="8">
        <f>[1]!sar("881001.WI",A1866,4,"2","20","1",1)</f>
        <v>4275.9544166041605</v>
      </c>
      <c r="M1866" s="12">
        <f>[1]!kdj("881001.WI",A1866,9,3,3,1,1,1)</f>
        <v>50.277614543761452</v>
      </c>
      <c r="N1866" s="7">
        <f>[1]!rsi("881001.WI",A1866,6,1,1)</f>
        <v>43.594284672942045</v>
      </c>
      <c r="O1866" s="7">
        <f>[1]!atr("881001.WI",A1866,14,"2","1",1)</f>
        <v>48.316521428571441</v>
      </c>
      <c r="P1866" s="21">
        <f>[1]!s_dq_close("000001.SH",A1866,1)</f>
        <v>3063.3049999999998</v>
      </c>
      <c r="Q1866" s="21">
        <f>[1]!s_dq_close("399107.SZ",A1866,1)</f>
        <v>2110.4380000000001</v>
      </c>
    </row>
    <row r="1867" spans="1:17" x14ac:dyDescent="0.25">
      <c r="A1867" s="6">
        <v>42615</v>
      </c>
      <c r="B1867" s="8">
        <f>[1]!i_dq_close($A$1,A1867)</f>
        <v>4285.0685000000003</v>
      </c>
      <c r="C1867" s="8">
        <f>[1]!i_dq_pctchange($A$1,A1867)</f>
        <v>-7.3718065988852069E-2</v>
      </c>
      <c r="D1867" s="8">
        <f>[1]!s_dq_volume("881001.WI",A1867,1000000)</f>
        <v>31465.133772000005</v>
      </c>
      <c r="E1867" s="8">
        <f>[1]!s_dq_turn($A$1,A1867)</f>
        <v>0.78869999999999996</v>
      </c>
      <c r="F1867" s="8">
        <f>[1]!s_share_freeshares($A$1,A1867,10000)</f>
        <v>172920265.72369999</v>
      </c>
      <c r="G1867" s="8">
        <f>[1]!s_val_pe_ttm($A$1,A1867)</f>
        <v>21.85569953918457</v>
      </c>
      <c r="H1867" s="8">
        <f>[1]!s_val_dividendyield2($A$1,A1867)</f>
        <v>1.3843000000000001</v>
      </c>
      <c r="I1867" s="8">
        <f>[1]!s_val_pb_lf($A$1,A1867)</f>
        <v>2.1013000011444092</v>
      </c>
      <c r="J1867" s="11">
        <f>[1]!i_val_pe_percentile("881001.WI",A1867,"2000-01-01",A1867)</f>
        <v>43.929633300297318</v>
      </c>
      <c r="K1867" s="8">
        <f>[1]!macd("881001.WI",A1867,26,12,9,1,1,1)</f>
        <v>28.375444369896286</v>
      </c>
      <c r="L1867" s="8">
        <f>[1]!sar("881001.WI",A1867,4,"2","20","1",1)</f>
        <v>4260.9040000000005</v>
      </c>
      <c r="M1867" s="12">
        <f>[1]!kdj("881001.WI",A1867,9,3,3,1,1,1)</f>
        <v>48.190589512376732</v>
      </c>
      <c r="N1867" s="7">
        <f>[1]!rsi("881001.WI",A1867,6,1,1)</f>
        <v>42.193901587307543</v>
      </c>
      <c r="O1867" s="7">
        <f>[1]!atr("881001.WI",A1867,14,"2","1",1)</f>
        <v>42.137864285714258</v>
      </c>
      <c r="P1867" s="21">
        <f>[1]!s_dq_close("000001.SH",A1867,1)</f>
        <v>3067.3519999999999</v>
      </c>
      <c r="Q1867" s="21">
        <f>[1]!s_dq_close("399107.SZ",A1867,1)</f>
        <v>2101.8249999999998</v>
      </c>
    </row>
    <row r="1868" spans="1:17" x14ac:dyDescent="0.25">
      <c r="A1868" s="6">
        <v>42618</v>
      </c>
      <c r="B1868" s="8">
        <f>[1]!i_dq_close($A$1,A1868)</f>
        <v>4301.1094000000003</v>
      </c>
      <c r="C1868" s="8">
        <f>[1]!i_dq_pctchange($A$1,A1868)</f>
        <v>0.37434407407956172</v>
      </c>
      <c r="D1868" s="8">
        <f>[1]!s_dq_volume("881001.WI",A1868,1000000)</f>
        <v>30770.476352999995</v>
      </c>
      <c r="E1868" s="8">
        <f>[1]!s_dq_turn($A$1,A1868)</f>
        <v>0.7712</v>
      </c>
      <c r="F1868" s="8">
        <f>[1]!s_share_freeshares($A$1,A1868,10000)</f>
        <v>172948280.49770001</v>
      </c>
      <c r="G1868" s="8">
        <f>[1]!s_val_pe_ttm($A$1,A1868)</f>
        <v>21.917299270629883</v>
      </c>
      <c r="H1868" s="8">
        <f>[1]!s_val_dividendyield2($A$1,A1868)</f>
        <v>1.3802000000000001</v>
      </c>
      <c r="I1868" s="8">
        <f>[1]!s_val_pb_lf($A$1,A1868)</f>
        <v>2.1071000099182129</v>
      </c>
      <c r="J1868" s="11">
        <f>[1]!i_val_pe_percentile("881001.WI",A1868,"2000-01-01",A1868)</f>
        <v>44.191231112212037</v>
      </c>
      <c r="K1868" s="8">
        <f>[1]!macd("881001.WI",A1868,26,12,9,1,1,1)</f>
        <v>26.640373791673483</v>
      </c>
      <c r="L1868" s="8">
        <f>[1]!sar("881001.WI",A1868,4,"2","20","1",1)</f>
        <v>4266.4271920000001</v>
      </c>
      <c r="M1868" s="12">
        <f>[1]!kdj("881001.WI",A1868,9,3,3,1,1,1)</f>
        <v>52.445044249783393</v>
      </c>
      <c r="N1868" s="7">
        <f>[1]!rsi("881001.WI",A1868,6,1,1)</f>
        <v>51.651089108618976</v>
      </c>
      <c r="O1868" s="7">
        <f>[1]!atr("881001.WI",A1868,14,"2","1",1)</f>
        <v>42.489749999999994</v>
      </c>
      <c r="P1868" s="21">
        <f>[1]!s_dq_close("000001.SH",A1868,1)</f>
        <v>3072.0949999999998</v>
      </c>
      <c r="Q1868" s="21">
        <f>[1]!s_dq_close("399107.SZ",A1868,1)</f>
        <v>2111.009</v>
      </c>
    </row>
    <row r="1869" spans="1:17" x14ac:dyDescent="0.25">
      <c r="A1869" s="6">
        <v>42619</v>
      </c>
      <c r="B1869" s="8">
        <f>[1]!i_dq_close($A$1,A1869)</f>
        <v>4353.5819000000001</v>
      </c>
      <c r="C1869" s="8">
        <f>[1]!i_dq_pctchange($A$1,A1869)</f>
        <v>1.2199759438808937</v>
      </c>
      <c r="D1869" s="8">
        <f>[1]!s_dq_volume("881001.WI",A1869,1000000)</f>
        <v>38909.082641000001</v>
      </c>
      <c r="E1869" s="8">
        <f>[1]!s_dq_turn($A$1,A1869)</f>
        <v>0.97519999999999996</v>
      </c>
      <c r="F1869" s="8">
        <f>[1]!s_share_freeshares($A$1,A1869,10000)</f>
        <v>172975762.35190001</v>
      </c>
      <c r="G1869" s="8">
        <f>[1]!s_val_pe_ttm($A$1,A1869)</f>
        <v>22.120399475097656</v>
      </c>
      <c r="H1869" s="8">
        <f>[1]!s_val_dividendyield2($A$1,A1869)</f>
        <v>1.3708</v>
      </c>
      <c r="I1869" s="8">
        <f>[1]!s_val_pb_lf($A$1,A1869)</f>
        <v>2.1264998912811279</v>
      </c>
      <c r="J1869" s="11">
        <f>[1]!i_val_pe_percentile("881001.WI",A1869,"2000-01-01",A1869)</f>
        <v>44.774640911342253</v>
      </c>
      <c r="K1869" s="8">
        <f>[1]!macd("881001.WI",A1869,26,12,9,1,1,1)</f>
        <v>29.163234463530898</v>
      </c>
      <c r="L1869" s="8">
        <f>[1]!sar("881001.WI",A1869,4,"2","20","1",1)</f>
        <v>4270.51</v>
      </c>
      <c r="M1869" s="12">
        <f>[1]!kdj("881001.WI",A1869,9,3,3,1,1,1)</f>
        <v>68.266294425342693</v>
      </c>
      <c r="N1869" s="7">
        <f>[1]!rsi("881001.WI",A1869,6,1,1)</f>
        <v>70.558512831931026</v>
      </c>
      <c r="O1869" s="7">
        <f>[1]!atr("881001.WI",A1869,14,"2","1",1)</f>
        <v>45.624242857142818</v>
      </c>
      <c r="P1869" s="21">
        <f>[1]!s_dq_close("000001.SH",A1869,1)</f>
        <v>3090.7130000000002</v>
      </c>
      <c r="Q1869" s="21">
        <f>[1]!s_dq_close("399107.SZ",A1869,1)</f>
        <v>2142.5320000000002</v>
      </c>
    </row>
    <row r="1870" spans="1:17" x14ac:dyDescent="0.25">
      <c r="A1870" s="6">
        <v>42620</v>
      </c>
      <c r="B1870" s="8">
        <f>[1]!i_dq_close($A$1,A1870)</f>
        <v>4352.7613000000001</v>
      </c>
      <c r="C1870" s="8">
        <f>[1]!i_dq_pctchange($A$1,A1870)</f>
        <v>-1.8848847198671352E-2</v>
      </c>
      <c r="D1870" s="8">
        <f>[1]!s_dq_volume("881001.WI",A1870,1000000)</f>
        <v>41895.959727000001</v>
      </c>
      <c r="E1870" s="8">
        <f>[1]!s_dq_turn($A$1,A1870)</f>
        <v>1.05</v>
      </c>
      <c r="F1870" s="8">
        <f>[1]!s_share_freeshares($A$1,A1870,10000)</f>
        <v>172981645.19299999</v>
      </c>
      <c r="G1870" s="8">
        <f>[1]!s_val_pe_ttm($A$1,A1870)</f>
        <v>22.119899749755859</v>
      </c>
      <c r="H1870" s="8">
        <f>[1]!s_val_dividendyield2($A$1,A1870)</f>
        <v>1.3709</v>
      </c>
      <c r="I1870" s="8">
        <f>[1]!s_val_pb_lf($A$1,A1870)</f>
        <v>2.1247999668121338</v>
      </c>
      <c r="J1870" s="11">
        <f>[1]!i_val_pe_percentile("881001.WI",A1870,"2000-01-01",A1870)</f>
        <v>44.763555335479076</v>
      </c>
      <c r="K1870" s="8">
        <f>[1]!macd("881001.WI",A1870,26,12,9,1,1,1)</f>
        <v>30.742029184062631</v>
      </c>
      <c r="L1870" s="8">
        <f>[1]!sar("881001.WI",A1870,4,"2","20","1",1)</f>
        <v>4278.8272500000003</v>
      </c>
      <c r="M1870" s="12">
        <f>[1]!kdj("881001.WI",A1870,9,3,3,1,1,1)</f>
        <v>71.824770800717729</v>
      </c>
      <c r="N1870" s="7">
        <f>[1]!rsi("881001.WI",A1870,6,1,1)</f>
        <v>70.044468578391388</v>
      </c>
      <c r="O1870" s="7">
        <f>[1]!atr("881001.WI",A1870,14,"2","1",1)</f>
        <v>44.489571428571381</v>
      </c>
      <c r="P1870" s="21">
        <f>[1]!s_dq_close("000001.SH",A1870,1)</f>
        <v>3091.9279999999999</v>
      </c>
      <c r="Q1870" s="21">
        <f>[1]!s_dq_close("399107.SZ",A1870,1)</f>
        <v>2138.654</v>
      </c>
    </row>
    <row r="1871" spans="1:17" x14ac:dyDescent="0.25">
      <c r="A1871" s="6">
        <v>42621</v>
      </c>
      <c r="B1871" s="8">
        <f>[1]!i_dq_close($A$1,A1871)</f>
        <v>4363.2022999999999</v>
      </c>
      <c r="C1871" s="8">
        <f>[1]!i_dq_pctchange($A$1,A1871)</f>
        <v>0.2398707229822091</v>
      </c>
      <c r="D1871" s="8">
        <f>[1]!s_dq_volume("881001.WI",A1871,1000000)</f>
        <v>32859.787407000003</v>
      </c>
      <c r="E1871" s="8">
        <f>[1]!s_dq_turn($A$1,A1871)</f>
        <v>0.82310000000000005</v>
      </c>
      <c r="F1871" s="8">
        <f>[1]!s_share_freeshares($A$1,A1871,10000)</f>
        <v>173152924.9569</v>
      </c>
      <c r="G1871" s="8">
        <f>[1]!s_val_pe_ttm($A$1,A1871)</f>
        <v>22.166299819946289</v>
      </c>
      <c r="H1871" s="8">
        <f>[1]!s_val_dividendyield2($A$1,A1871)</f>
        <v>1.3680000000000001</v>
      </c>
      <c r="I1871" s="8">
        <f>[1]!s_val_pb_lf($A$1,A1871)</f>
        <v>2.1285998821258545</v>
      </c>
      <c r="J1871" s="11">
        <f>[1]!i_val_pe_percentile("881001.WI",A1871,"2000-01-01",A1871)</f>
        <v>44.876237623762378</v>
      </c>
      <c r="K1871" s="8">
        <f>[1]!macd("881001.WI",A1871,26,12,9,1,1,1)</f>
        <v>32.46154038466193</v>
      </c>
      <c r="L1871" s="8">
        <f>[1]!sar("881001.WI",A1871,4,"2","20","1",1)</f>
        <v>4290.639768</v>
      </c>
      <c r="M1871" s="12">
        <f>[1]!kdj("881001.WI",A1871,9,3,3,1,1,1)</f>
        <v>77.188070177440608</v>
      </c>
      <c r="N1871" s="7">
        <f>[1]!rsi("881001.WI",A1871,6,1,1)</f>
        <v>73.043036494708275</v>
      </c>
      <c r="O1871" s="7">
        <f>[1]!atr("881001.WI",A1871,14,"2","1",1)</f>
        <v>43.241399999999949</v>
      </c>
      <c r="P1871" s="21">
        <f>[1]!s_dq_close("000001.SH",A1871,1)</f>
        <v>3095.9540000000002</v>
      </c>
      <c r="Q1871" s="21">
        <f>[1]!s_dq_close("399107.SZ",A1871,1)</f>
        <v>2144.48</v>
      </c>
    </row>
    <row r="1872" spans="1:17" x14ac:dyDescent="0.25">
      <c r="A1872" s="6">
        <v>42622</v>
      </c>
      <c r="B1872" s="8">
        <f>[1]!i_dq_close($A$1,A1872)</f>
        <v>4333.6867000000002</v>
      </c>
      <c r="C1872" s="8">
        <f>[1]!i_dq_pctchange($A$1,A1872)</f>
        <v>-0.67646645675814121</v>
      </c>
      <c r="D1872" s="8">
        <f>[1]!s_dq_volume("881001.WI",A1872,1000000)</f>
        <v>35557.548841000003</v>
      </c>
      <c r="E1872" s="8">
        <f>[1]!s_dq_turn($A$1,A1872)</f>
        <v>0.89059999999999995</v>
      </c>
      <c r="F1872" s="8">
        <f>[1]!s_share_freeshares($A$1,A1872,10000)</f>
        <v>173211829.8224</v>
      </c>
      <c r="G1872" s="8">
        <f>[1]!s_val_pe_ttm($A$1,A1872)</f>
        <v>22.038299560546875</v>
      </c>
      <c r="H1872" s="8">
        <f>[1]!s_val_dividendyield2($A$1,A1872)</f>
        <v>1.3757999999999999</v>
      </c>
      <c r="I1872" s="8">
        <f>[1]!s_val_pb_lf($A$1,A1872)</f>
        <v>2.1161999702453613</v>
      </c>
      <c r="J1872" s="11">
        <f>[1]!i_val_pe_percentile("881001.WI",A1872,"2000-01-01",A1872)</f>
        <v>44.469190794357836</v>
      </c>
      <c r="K1872" s="8">
        <f>[1]!macd("881001.WI",A1872,26,12,9,1,1,1)</f>
        <v>31.084282887869449</v>
      </c>
      <c r="L1872" s="8">
        <f>[1]!sar("881001.WI",A1872,4,"2","20","1",1)</f>
        <v>4301.0347838400003</v>
      </c>
      <c r="M1872" s="12">
        <f>[1]!kdj("881001.WI",A1872,9,3,3,1,1,1)</f>
        <v>72.308414682882571</v>
      </c>
      <c r="N1872" s="7">
        <f>[1]!rsi("881001.WI",A1872,6,1,1)</f>
        <v>54.527279959519561</v>
      </c>
      <c r="O1872" s="7">
        <f>[1]!atr("881001.WI",A1872,14,"2","1",1)</f>
        <v>41.922821428571361</v>
      </c>
      <c r="P1872" s="21">
        <f>[1]!s_dq_close("000001.SH",A1872,1)</f>
        <v>3078.855</v>
      </c>
      <c r="Q1872" s="21">
        <f>[1]!s_dq_close("399107.SZ",A1872,1)</f>
        <v>2128.6849999999999</v>
      </c>
    </row>
    <row r="1873" spans="1:17" x14ac:dyDescent="0.25">
      <c r="A1873" s="6">
        <v>42625</v>
      </c>
      <c r="B1873" s="8">
        <f>[1]!i_dq_close($A$1,A1873)</f>
        <v>4225.0537999999997</v>
      </c>
      <c r="C1873" s="8">
        <f>[1]!i_dq_pctchange($A$1,A1873)</f>
        <v>-2.5067086644726881</v>
      </c>
      <c r="D1873" s="8">
        <f>[1]!s_dq_volume("881001.WI",A1873,1000000)</f>
        <v>42403.751254000003</v>
      </c>
      <c r="E1873" s="8">
        <f>[1]!s_dq_turn($A$1,A1873)</f>
        <v>1.0619000000000001</v>
      </c>
      <c r="F1873" s="8">
        <f>[1]!s_share_freeshares($A$1,A1873,10000)</f>
        <v>173264598.36109999</v>
      </c>
      <c r="G1873" s="8">
        <f>[1]!s_val_pe_ttm($A$1,A1873)</f>
        <v>21.552400588989258</v>
      </c>
      <c r="H1873" s="8">
        <f>[1]!s_val_dividendyield2($A$1,A1873)</f>
        <v>1.4034</v>
      </c>
      <c r="I1873" s="8">
        <f>[1]!s_val_pb_lf($A$1,A1873)</f>
        <v>2.0690000057220459</v>
      </c>
      <c r="J1873" s="11">
        <f>[1]!i_val_pe_percentile("881001.WI",A1873,"2000-01-01",A1873)</f>
        <v>42.973775358733299</v>
      </c>
      <c r="K1873" s="8">
        <f>[1]!macd("881001.WI",A1873,26,12,9,1,1,1)</f>
        <v>20.98512578482223</v>
      </c>
      <c r="L1873" s="8">
        <f>[1]!sar("881001.WI",A1873,4,"2","20","1",1)</f>
        <v>4377.2649000000001</v>
      </c>
      <c r="M1873" s="12">
        <f>[1]!kdj("881001.WI",A1873,9,3,3,1,1,1)</f>
        <v>51.045555217017146</v>
      </c>
      <c r="N1873" s="7">
        <f>[1]!rsi("881001.WI",A1873,6,1,1)</f>
        <v>25.725558129900321</v>
      </c>
      <c r="O1873" s="7">
        <f>[1]!atr("881001.WI",A1873,14,"2","1",1)</f>
        <v>47.388899999999921</v>
      </c>
      <c r="P1873" s="21">
        <f>[1]!s_dq_close("000001.SH",A1873,1)</f>
        <v>3021.9769999999999</v>
      </c>
      <c r="Q1873" s="21">
        <f>[1]!s_dq_close("399107.SZ",A1873,1)</f>
        <v>2067.9450000000002</v>
      </c>
    </row>
    <row r="1874" spans="1:17" x14ac:dyDescent="0.25">
      <c r="A1874" s="6">
        <v>42626</v>
      </c>
      <c r="B1874" s="8">
        <f>[1]!i_dq_close($A$1,A1874)</f>
        <v>4242.8842999999997</v>
      </c>
      <c r="C1874" s="8">
        <f>[1]!i_dq_pctchange($A$1,A1874)</f>
        <v>0.42201829477295721</v>
      </c>
      <c r="D1874" s="8">
        <f>[1]!s_dq_volume("881001.WI",A1874,1000000)</f>
        <v>29809.661397000003</v>
      </c>
      <c r="E1874" s="8">
        <f>[1]!s_dq_turn($A$1,A1874)</f>
        <v>0.74650000000000005</v>
      </c>
      <c r="F1874" s="8">
        <f>[1]!s_share_freeshares($A$1,A1874,10000)</f>
        <v>173289969.49349999</v>
      </c>
      <c r="G1874" s="8">
        <f>[1]!s_val_pe_ttm($A$1,A1874)</f>
        <v>21.613000869750977</v>
      </c>
      <c r="H1874" s="8">
        <f>[1]!s_val_dividendyield2($A$1,A1874)</f>
        <v>1.3987000000000001</v>
      </c>
      <c r="I1874" s="8">
        <f>[1]!s_val_pb_lf($A$1,A1874)</f>
        <v>2.0747001171112061</v>
      </c>
      <c r="J1874" s="11">
        <f>[1]!i_val_pe_percentile("881001.WI",A1874,"2000-01-01",A1874)</f>
        <v>43.03734850358645</v>
      </c>
      <c r="K1874" s="8">
        <f>[1]!macd("881001.WI",A1874,26,12,9,1,1,1)</f>
        <v>14.255910096853768</v>
      </c>
      <c r="L1874" s="8">
        <f>[1]!sar("881001.WI",A1874,4,"2","20","1",1)</f>
        <v>4373.9371600000004</v>
      </c>
      <c r="M1874" s="12">
        <f>[1]!kdj("881001.WI",A1874,9,3,3,1,1,1)</f>
        <v>40.442409546794721</v>
      </c>
      <c r="N1874" s="7">
        <f>[1]!rsi("881001.WI",A1874,6,1,1)</f>
        <v>32.72468333956374</v>
      </c>
      <c r="O1874" s="7">
        <f>[1]!atr("881001.WI",A1874,14,"2","1",1)</f>
        <v>47.555099999999911</v>
      </c>
      <c r="P1874" s="21">
        <f>[1]!s_dq_close("000001.SH",A1874,1)</f>
        <v>3023.51</v>
      </c>
      <c r="Q1874" s="21">
        <f>[1]!s_dq_close("399107.SZ",A1874,1)</f>
        <v>2080.8180000000002</v>
      </c>
    </row>
    <row r="1875" spans="1:17" x14ac:dyDescent="0.25">
      <c r="A1875" s="6">
        <v>42627</v>
      </c>
      <c r="B1875" s="8">
        <f>[1]!i_dq_close($A$1,A1875)</f>
        <v>4217.7893000000004</v>
      </c>
      <c r="C1875" s="8">
        <f>[1]!i_dq_pctchange($A$1,A1875)</f>
        <v>-0.59146086071683235</v>
      </c>
      <c r="D1875" s="8">
        <f>[1]!s_dq_volume("881001.WI",A1875,1000000)</f>
        <v>28550.273225000001</v>
      </c>
      <c r="E1875" s="8">
        <f>[1]!s_dq_turn($A$1,A1875)</f>
        <v>0.71489999999999998</v>
      </c>
      <c r="F1875" s="8">
        <f>[1]!s_share_freeshares($A$1,A1875,10000)</f>
        <v>173319164.47369999</v>
      </c>
      <c r="G1875" s="8">
        <f>[1]!s_val_pe_ttm($A$1,A1875)</f>
        <v>21.492900848388672</v>
      </c>
      <c r="H1875" s="8">
        <f>[1]!s_val_dividendyield2($A$1,A1875)</f>
        <v>1.4060999999999999</v>
      </c>
      <c r="I1875" s="8">
        <f>[1]!s_val_pb_lf($A$1,A1875)</f>
        <v>2.0622999668121338</v>
      </c>
      <c r="J1875" s="11">
        <f>[1]!i_val_pe_percentile("881001.WI",A1875,"2000-01-01",A1875)</f>
        <v>42.804154302670625</v>
      </c>
      <c r="K1875" s="8">
        <f>[1]!macd("881001.WI",A1875,26,12,9,1,1,1)</f>
        <v>6.8193917077396691</v>
      </c>
      <c r="L1875" s="8">
        <f>[1]!sar("881001.WI",A1875,4,"2","20","1",1)</f>
        <v>4370.6759748000004</v>
      </c>
      <c r="M1875" s="12">
        <f>[1]!kdj("881001.WI",A1875,9,3,3,1,1,1)</f>
        <v>29.217201505605345</v>
      </c>
      <c r="N1875" s="7">
        <f>[1]!rsi("881001.WI",A1875,6,1,1)</f>
        <v>28.231597250532914</v>
      </c>
      <c r="O1875" s="7">
        <f>[1]!atr("881001.WI",A1875,14,"2","1",1)</f>
        <v>44.767049999999863</v>
      </c>
      <c r="P1875" s="21">
        <f>[1]!s_dq_close("000001.SH",A1875,1)</f>
        <v>3002.8490000000002</v>
      </c>
      <c r="Q1875" s="21">
        <f>[1]!s_dq_close("399107.SZ",A1875,1)</f>
        <v>2071.261</v>
      </c>
    </row>
    <row r="1876" spans="1:17" x14ac:dyDescent="0.25">
      <c r="A1876" s="6">
        <v>42632</v>
      </c>
      <c r="B1876" s="8">
        <f>[1]!i_dq_close($A$1,A1876)</f>
        <v>4261.8892999999998</v>
      </c>
      <c r="C1876" s="8">
        <f>[1]!i_dq_pctchange($A$1,A1876)</f>
        <v>1.0455714324089032</v>
      </c>
      <c r="D1876" s="8">
        <f>[1]!s_dq_volume("881001.WI",A1876,1000000)</f>
        <v>26114.216762</v>
      </c>
      <c r="E1876" s="8">
        <f>[1]!s_dq_turn($A$1,A1876)</f>
        <v>0.6532</v>
      </c>
      <c r="F1876" s="8">
        <f>[1]!s_share_freeshares($A$1,A1876,10000)</f>
        <v>173529538.85600001</v>
      </c>
      <c r="G1876" s="8">
        <f>[1]!s_val_pe_ttm($A$1,A1876)</f>
        <v>21.689599990844727</v>
      </c>
      <c r="H1876" s="8">
        <f>[1]!s_val_dividendyield2($A$1,A1876)</f>
        <v>1.3717999999999999</v>
      </c>
      <c r="I1876" s="8">
        <f>[1]!s_val_pb_lf($A$1,A1876)</f>
        <v>2.0808000564575195</v>
      </c>
      <c r="J1876" s="11">
        <f>[1]!i_val_pe_percentile("881001.WI",A1876,"2000-01-01",A1876)</f>
        <v>43.312731767614338</v>
      </c>
      <c r="K1876" s="8">
        <f>[1]!macd("881001.WI",A1876,26,12,9,1,1,1)</f>
        <v>4.4332944888292332</v>
      </c>
      <c r="L1876" s="8">
        <f>[1]!sar("881001.WI",A1876,4,"2","20","1",1)</f>
        <v>4364.097523808</v>
      </c>
      <c r="M1876" s="12">
        <f>[1]!kdj("881001.WI",A1876,9,3,3,1,1,1)</f>
        <v>30.327697798556873</v>
      </c>
      <c r="N1876" s="7">
        <f>[1]!rsi("881001.WI",A1876,6,1,1)</f>
        <v>44.34554228882191</v>
      </c>
      <c r="O1876" s="7">
        <f>[1]!atr("881001.WI",A1876,14,"2","1",1)</f>
        <v>45.068421428571256</v>
      </c>
      <c r="P1876" s="21">
        <f>[1]!s_dq_close("000001.SH",A1876,1)</f>
        <v>3026.0509999999999</v>
      </c>
      <c r="Q1876" s="21">
        <f>[1]!s_dq_close("399107.SZ",A1876,1)</f>
        <v>2093.3029999999999</v>
      </c>
    </row>
    <row r="1877" spans="1:17" x14ac:dyDescent="0.25">
      <c r="A1877" s="6">
        <v>42633</v>
      </c>
      <c r="B1877" s="8">
        <f>[1]!i_dq_close($A$1,A1877)</f>
        <v>4258.9706999999999</v>
      </c>
      <c r="C1877" s="8">
        <f>[1]!i_dq_pctchange($A$1,A1877)</f>
        <v>-6.8481365764239105E-2</v>
      </c>
      <c r="D1877" s="8">
        <f>[1]!s_dq_volume("881001.WI",A1877,1000000)</f>
        <v>26484.412646000001</v>
      </c>
      <c r="E1877" s="8">
        <f>[1]!s_dq_turn($A$1,A1877)</f>
        <v>0.66210000000000002</v>
      </c>
      <c r="F1877" s="8">
        <f>[1]!s_share_freeshares($A$1,A1877,10000)</f>
        <v>173682297.82449999</v>
      </c>
      <c r="G1877" s="8">
        <f>[1]!s_val_pe_ttm($A$1,A1877)</f>
        <v>21.683000564575195</v>
      </c>
      <c r="H1877" s="8">
        <f>[1]!s_val_dividendyield2($A$1,A1877)</f>
        <v>1.3733</v>
      </c>
      <c r="I1877" s="8">
        <f>[1]!s_val_pb_lf($A$1,A1877)</f>
        <v>2.0789000988006592</v>
      </c>
      <c r="J1877" s="11">
        <f>[1]!i_val_pe_percentile("881001.WI",A1877,"2000-01-01",A1877)</f>
        <v>43.27731092436975</v>
      </c>
      <c r="K1877" s="8">
        <f>[1]!macd("881001.WI",A1877,26,12,9,1,1,1)</f>
        <v>2.280500434255373</v>
      </c>
      <c r="L1877" s="8">
        <f>[1]!sar("881001.WI",A1877,4,"2","20","1",1)</f>
        <v>4357.7822108556802</v>
      </c>
      <c r="M1877" s="12">
        <f>[1]!kdj("881001.WI",A1877,9,3,3,1,1,1)</f>
        <v>30.499267754856714</v>
      </c>
      <c r="N1877" s="7">
        <f>[1]!rsi("881001.WI",A1877,6,1,1)</f>
        <v>43.568651538968652</v>
      </c>
      <c r="O1877" s="7">
        <f>[1]!atr("881001.WI",A1877,14,"2","1",1)</f>
        <v>44.30685714285697</v>
      </c>
      <c r="P1877" s="21">
        <f>[1]!s_dq_close("000001.SH",A1877,1)</f>
        <v>3023</v>
      </c>
      <c r="Q1877" s="21">
        <f>[1]!s_dq_close("399107.SZ",A1877,1)</f>
        <v>2092.0230000000001</v>
      </c>
    </row>
    <row r="1878" spans="1:17" x14ac:dyDescent="0.25">
      <c r="A1878" s="6">
        <v>42634</v>
      </c>
      <c r="B1878" s="8">
        <f>[1]!i_dq_close($A$1,A1878)</f>
        <v>4268.9683999999997</v>
      </c>
      <c r="C1878" s="8">
        <f>[1]!i_dq_pctchange($A$1,A1878)</f>
        <v>0.23474451233017163</v>
      </c>
      <c r="D1878" s="8">
        <f>[1]!s_dq_volume("881001.WI",A1878,1000000)</f>
        <v>25929.173466</v>
      </c>
      <c r="E1878" s="8">
        <f>[1]!s_dq_turn($A$1,A1878)</f>
        <v>0.6482</v>
      </c>
      <c r="F1878" s="8">
        <f>[1]!s_share_freeshares($A$1,A1878,10000)</f>
        <v>173694133.70070001</v>
      </c>
      <c r="G1878" s="8">
        <f>[1]!s_val_pe_ttm($A$1,A1878)</f>
        <v>21.725099563598633</v>
      </c>
      <c r="H1878" s="8">
        <f>[1]!s_val_dividendyield2($A$1,A1878)</f>
        <v>1.3707</v>
      </c>
      <c r="I1878" s="8">
        <f>[1]!s_val_pb_lf($A$1,A1878)</f>
        <v>2.083899974822998</v>
      </c>
      <c r="J1878" s="11">
        <f>[1]!i_val_pe_percentile("881001.WI",A1878,"2000-01-01",A1878)</f>
        <v>43.390165554731901</v>
      </c>
      <c r="K1878" s="8">
        <f>[1]!macd("881001.WI",A1878,26,12,9,1,1,1)</f>
        <v>1.3653871386868559</v>
      </c>
      <c r="L1878" s="8">
        <f>[1]!sar("881001.WI",A1878,4,"2","20","1",1)</f>
        <v>4351.7195104214534</v>
      </c>
      <c r="M1878" s="12">
        <f>[1]!kdj("881001.WI",A1878,9,3,3,1,1,1)</f>
        <v>32.561945165110451</v>
      </c>
      <c r="N1878" s="7">
        <f>[1]!rsi("881001.WI",A1878,6,1,1)</f>
        <v>47.359502694421401</v>
      </c>
      <c r="O1878" s="7">
        <f>[1]!atr("881001.WI",A1878,14,"2","1",1)</f>
        <v>43.85648571428549</v>
      </c>
      <c r="P1878" s="21">
        <f>[1]!s_dq_close("000001.SH",A1878,1)</f>
        <v>3025.8739999999998</v>
      </c>
      <c r="Q1878" s="21">
        <f>[1]!s_dq_close("399107.SZ",A1878,1)</f>
        <v>2097.7959999999998</v>
      </c>
    </row>
    <row r="1879" spans="1:17" x14ac:dyDescent="0.25">
      <c r="A1879" s="6">
        <v>42635</v>
      </c>
      <c r="B1879" s="8">
        <f>[1]!i_dq_close($A$1,A1879)</f>
        <v>4297.9314000000004</v>
      </c>
      <c r="C1879" s="8">
        <f>[1]!i_dq_pctchange($A$1,A1879)</f>
        <v>0.67845430760276071</v>
      </c>
      <c r="D1879" s="8">
        <f>[1]!s_dq_volume("881001.WI",A1879,1000000)</f>
        <v>31000.664473000001</v>
      </c>
      <c r="E1879" s="8">
        <f>[1]!s_dq_turn($A$1,A1879)</f>
        <v>0.77429999999999999</v>
      </c>
      <c r="F1879" s="8">
        <f>[1]!s_share_freeshares($A$1,A1879,10000)</f>
        <v>173755674.90380001</v>
      </c>
      <c r="G1879" s="8">
        <f>[1]!s_val_pe_ttm($A$1,A1879)</f>
        <v>21.859800338745117</v>
      </c>
      <c r="H1879" s="8">
        <f>[1]!s_val_dividendyield2($A$1,A1879)</f>
        <v>1.3851</v>
      </c>
      <c r="I1879" s="8">
        <f>[1]!s_val_pb_lf($A$1,A1879)</f>
        <v>2.0961999893188477</v>
      </c>
      <c r="J1879" s="11">
        <f>[1]!i_val_pe_percentile("881001.WI",A1879,"2000-01-01",A1879)</f>
        <v>43.997035573122531</v>
      </c>
      <c r="K1879" s="8">
        <f>[1]!macd("881001.WI",A1879,26,12,9,1,1,1)</f>
        <v>2.9432968115179392</v>
      </c>
      <c r="L1879" s="8">
        <f>[1]!sar("881001.WI",A1879,4,"2","20","1",1)</f>
        <v>4345.8993180045954</v>
      </c>
      <c r="M1879" s="12">
        <f>[1]!kdj("881001.WI",A1879,9,3,3,1,1,1)</f>
        <v>39.949141899346664</v>
      </c>
      <c r="N1879" s="7">
        <f>[1]!rsi("881001.WI",A1879,6,1,1)</f>
        <v>57.325289227127818</v>
      </c>
      <c r="O1879" s="7">
        <f>[1]!atr("881001.WI",A1879,14,"2","1",1)</f>
        <v>44.343549999999787</v>
      </c>
      <c r="P1879" s="21">
        <f>[1]!s_dq_close("000001.SH",A1879,1)</f>
        <v>3042.3130000000001</v>
      </c>
      <c r="Q1879" s="21">
        <f>[1]!s_dq_close("399107.SZ",A1879,1)</f>
        <v>2110.951</v>
      </c>
    </row>
    <row r="1880" spans="1:17" x14ac:dyDescent="0.25">
      <c r="A1880" s="6">
        <v>42636</v>
      </c>
      <c r="B1880" s="8">
        <f>[1]!i_dq_close($A$1,A1880)</f>
        <v>4279.3675999999996</v>
      </c>
      <c r="C1880" s="8">
        <f>[1]!i_dq_pctchange($A$1,A1880)</f>
        <v>-0.43192406467913397</v>
      </c>
      <c r="D1880" s="8">
        <f>[1]!s_dq_volume("881001.WI",A1880,1000000)</f>
        <v>29051.104189000001</v>
      </c>
      <c r="E1880" s="8">
        <f>[1]!s_dq_turn($A$1,A1880)</f>
        <v>0.72540000000000004</v>
      </c>
      <c r="F1880" s="8">
        <f>[1]!s_share_freeshares($A$1,A1880,10000)</f>
        <v>173831966.26750001</v>
      </c>
      <c r="G1880" s="8">
        <f>[1]!s_val_pe_ttm($A$1,A1880)</f>
        <v>21.783599853515625</v>
      </c>
      <c r="H1880" s="8">
        <f>[1]!s_val_dividendyield2($A$1,A1880)</f>
        <v>1.3898999999999999</v>
      </c>
      <c r="I1880" s="8">
        <f>[1]!s_val_pb_lf($A$1,A1880)</f>
        <v>2.0887999534606934</v>
      </c>
      <c r="J1880" s="11">
        <f>[1]!i_val_pe_percentile("881001.WI",A1880,"2000-01-01",A1880)</f>
        <v>43.689799950605085</v>
      </c>
      <c r="K1880" s="8">
        <f>[1]!macd("881001.WI",A1880,26,12,9,1,1,1)</f>
        <v>2.6651360502137322</v>
      </c>
      <c r="L1880" s="8">
        <f>[1]!sar("881001.WI",A1880,4,"2","20","1",1)</f>
        <v>4340.7749172844115</v>
      </c>
      <c r="M1880" s="12">
        <f>[1]!kdj("881001.WI",A1880,9,3,3,1,1,1)</f>
        <v>41.181857597319073</v>
      </c>
      <c r="N1880" s="7">
        <f>[1]!rsi("881001.WI",A1880,6,1,1)</f>
        <v>50.039023504788652</v>
      </c>
      <c r="O1880" s="7">
        <f>[1]!atr("881001.WI",A1880,14,"2","1",1)</f>
        <v>43.274435714285573</v>
      </c>
      <c r="P1880" s="21">
        <f>[1]!s_dq_close("000001.SH",A1880,1)</f>
        <v>3033.8960000000002</v>
      </c>
      <c r="Q1880" s="21">
        <f>[1]!s_dq_close("399107.SZ",A1880,1)</f>
        <v>2100.4360000000001</v>
      </c>
    </row>
    <row r="1881" spans="1:17" x14ac:dyDescent="0.25">
      <c r="A1881" s="6">
        <v>42639</v>
      </c>
      <c r="B1881" s="8">
        <f>[1]!i_dq_close($A$1,A1881)</f>
        <v>4191.9368000000004</v>
      </c>
      <c r="C1881" s="8">
        <f>[1]!i_dq_pctchange($A$1,A1881)</f>
        <v>-2.0430775799676377</v>
      </c>
      <c r="D1881" s="8">
        <f>[1]!s_dq_volume("881001.WI",A1881,1000000)</f>
        <v>32344.885574</v>
      </c>
      <c r="E1881" s="8">
        <f>[1]!s_dq_turn($A$1,A1881)</f>
        <v>0.8075</v>
      </c>
      <c r="F1881" s="8">
        <f>[1]!s_share_freeshares($A$1,A1881,10000)</f>
        <v>173958804.16890001</v>
      </c>
      <c r="G1881" s="8">
        <f>[1]!s_val_pe_ttm($A$1,A1881)</f>
        <v>21.381999969482422</v>
      </c>
      <c r="H1881" s="8">
        <f>[1]!s_val_dividendyield2($A$1,A1881)</f>
        <v>1.3944000000000001</v>
      </c>
      <c r="I1881" s="8">
        <f>[1]!s_val_pb_lf($A$1,A1881)</f>
        <v>2.0502998828887939</v>
      </c>
      <c r="J1881" s="11">
        <f>[1]!i_val_pe_percentile("881001.WI",A1881,"2000-01-01",A1881)</f>
        <v>42.518518518518519</v>
      </c>
      <c r="K1881" s="8">
        <f>[1]!macd("881001.WI",A1881,26,12,9,1,1,1)</f>
        <v>-4.5577048431186995</v>
      </c>
      <c r="L1881" s="8">
        <f>[1]!sar("881001.WI",A1881,4,"2","20","1",1)</f>
        <v>4337.0622005930354</v>
      </c>
      <c r="M1881" s="12">
        <f>[1]!kdj("881001.WI",A1881,9,3,3,1,1,1)</f>
        <v>27.45457173154605</v>
      </c>
      <c r="N1881" s="7">
        <f>[1]!rsi("881001.WI",A1881,6,1,1)</f>
        <v>29.120349516754214</v>
      </c>
      <c r="O1881" s="7">
        <f>[1]!atr("881001.WI",A1881,14,"2","1",1)</f>
        <v>46.274964285714113</v>
      </c>
      <c r="P1881" s="21">
        <f>[1]!s_dq_close("000001.SH",A1881,1)</f>
        <v>2980.43</v>
      </c>
      <c r="Q1881" s="21">
        <f>[1]!s_dq_close("399107.SZ",A1881,1)</f>
        <v>2056.9180000000001</v>
      </c>
    </row>
    <row r="1882" spans="1:17" x14ac:dyDescent="0.25">
      <c r="A1882" s="6">
        <v>42640</v>
      </c>
      <c r="B1882" s="8">
        <f>[1]!i_dq_close($A$1,A1882)</f>
        <v>4222.0913</v>
      </c>
      <c r="C1882" s="8">
        <f>[1]!i_dq_pctchange($A$1,A1882)</f>
        <v>0.71934529165610606</v>
      </c>
      <c r="D1882" s="8">
        <f>[1]!s_dq_volume("881001.WI",A1882,1000000)</f>
        <v>26957.588599999999</v>
      </c>
      <c r="E1882" s="8">
        <f>[1]!s_dq_turn($A$1,A1882)</f>
        <v>0.67269999999999996</v>
      </c>
      <c r="F1882" s="8">
        <f>[1]!s_share_freeshares($A$1,A1882,10000)</f>
        <v>174070781.671</v>
      </c>
      <c r="G1882" s="8">
        <f>[1]!s_val_pe_ttm($A$1,A1882)</f>
        <v>21.545200347900391</v>
      </c>
      <c r="H1882" s="8">
        <f>[1]!s_val_dividendyield2($A$1,A1882)</f>
        <v>1.3959999999999999</v>
      </c>
      <c r="I1882" s="8">
        <f>[1]!s_val_pb_lf($A$1,A1882)</f>
        <v>2.0634000301361084</v>
      </c>
      <c r="J1882" s="11">
        <f>[1]!i_val_pe_percentile("881001.WI",A1882,"2000-01-01",A1882)</f>
        <v>42.878301653912615</v>
      </c>
      <c r="K1882" s="8">
        <f>[1]!macd("881001.WI",A1882,26,12,9,1,1,1)</f>
        <v>-7.759198935123095</v>
      </c>
      <c r="L1882" s="8">
        <f>[1]!sar("881001.WI",A1882,4,"2","20","1",1)</f>
        <v>4328.3546765574529</v>
      </c>
      <c r="M1882" s="12">
        <f>[1]!kdj("881001.WI",A1882,9,3,3,1,1,1)</f>
        <v>30.256575055917931</v>
      </c>
      <c r="N1882" s="7">
        <f>[1]!rsi("881001.WI",A1882,6,1,1)</f>
        <v>39.575028567278935</v>
      </c>
      <c r="O1882" s="7">
        <f>[1]!atr("881001.WI",A1882,14,"2","1",1)</f>
        <v>47.220299999999824</v>
      </c>
      <c r="P1882" s="21">
        <f>[1]!s_dq_close("000001.SH",A1882,1)</f>
        <v>2998.172</v>
      </c>
      <c r="Q1882" s="21">
        <f>[1]!s_dq_close("399107.SZ",A1882,1)</f>
        <v>2072.3040000000001</v>
      </c>
    </row>
    <row r="1883" spans="1:17" x14ac:dyDescent="0.25">
      <c r="A1883" s="6">
        <v>42641</v>
      </c>
      <c r="B1883" s="8">
        <f>[1]!i_dq_close($A$1,A1883)</f>
        <v>4212.5959000000003</v>
      </c>
      <c r="C1883" s="8">
        <f>[1]!i_dq_pctchange($A$1,A1883)</f>
        <v>-0.22489802624589833</v>
      </c>
      <c r="D1883" s="8">
        <f>[1]!s_dq_volume("881001.WI",A1883,1000000)</f>
        <v>23297.964205</v>
      </c>
      <c r="E1883" s="8">
        <f>[1]!s_dq_turn($A$1,A1883)</f>
        <v>0.58030000000000004</v>
      </c>
      <c r="F1883" s="8">
        <f>[1]!s_share_freeshares($A$1,A1883,10000)</f>
        <v>174553596.85479999</v>
      </c>
      <c r="G1883" s="8">
        <f>[1]!s_val_pe_ttm($A$1,A1883)</f>
        <v>21.493400573730469</v>
      </c>
      <c r="H1883" s="8">
        <f>[1]!s_val_dividendyield2($A$1,A1883)</f>
        <v>1.3992</v>
      </c>
      <c r="I1883" s="8">
        <f>[1]!s_val_pb_lf($A$1,A1883)</f>
        <v>2.0583999156951904</v>
      </c>
      <c r="J1883" s="11">
        <f>[1]!i_val_pe_percentile("881001.WI",A1883,"2000-01-01",A1883)</f>
        <v>42.769002961500497</v>
      </c>
      <c r="K1883" s="8">
        <f>[1]!macd("881001.WI",A1883,26,12,9,1,1,1)</f>
        <v>-10.93653591392831</v>
      </c>
      <c r="L1883" s="8">
        <f>[1]!sar("881001.WI",A1883,4,"2","20","1",1)</f>
        <v>4315.7402944328569</v>
      </c>
      <c r="M1883" s="12">
        <f>[1]!kdj("881001.WI",A1883,9,3,3,1,1,1)</f>
        <v>29.917041884504609</v>
      </c>
      <c r="N1883" s="7">
        <f>[1]!rsi("881001.WI",A1883,6,1,1)</f>
        <v>37.485743749622031</v>
      </c>
      <c r="O1883" s="7">
        <f>[1]!atr("881001.WI",A1883,14,"2","1",1)</f>
        <v>42.609264285714161</v>
      </c>
      <c r="P1883" s="21">
        <f>[1]!s_dq_close("000001.SH",A1883,1)</f>
        <v>2987.8580000000002</v>
      </c>
      <c r="Q1883" s="21">
        <f>[1]!s_dq_close("399107.SZ",A1883,1)</f>
        <v>2069.1680000000001</v>
      </c>
    </row>
    <row r="1884" spans="1:17" x14ac:dyDescent="0.25">
      <c r="A1884" s="6">
        <v>42642</v>
      </c>
      <c r="B1884" s="8">
        <f>[1]!i_dq_close($A$1,A1884)</f>
        <v>4229.4342999999999</v>
      </c>
      <c r="C1884" s="8">
        <f>[1]!i_dq_pctchange($A$1,A1884)</f>
        <v>0.39971552932479559</v>
      </c>
      <c r="D1884" s="8">
        <f>[1]!s_dq_volume("881001.WI",A1884,1000000)</f>
        <v>25020.185382</v>
      </c>
      <c r="E1884" s="8">
        <f>[1]!s_dq_turn($A$1,A1884)</f>
        <v>0.62290000000000001</v>
      </c>
      <c r="F1884" s="8">
        <f>[1]!s_share_freeshares($A$1,A1884,10000)</f>
        <v>174645331.92570001</v>
      </c>
      <c r="G1884" s="8">
        <f>[1]!s_val_pe_ttm($A$1,A1884)</f>
        <v>21.577400207519531</v>
      </c>
      <c r="H1884" s="8">
        <f>[1]!s_val_dividendyield2($A$1,A1884)</f>
        <v>1.3939999999999999</v>
      </c>
      <c r="I1884" s="8">
        <f>[1]!s_val_pb_lf($A$1,A1884)</f>
        <v>2.0659999847412109</v>
      </c>
      <c r="J1884" s="11">
        <f>[1]!i_val_pe_percentile("881001.WI",A1884,"2000-01-01",A1884)</f>
        <v>43.005181347150256</v>
      </c>
      <c r="K1884" s="8">
        <f>[1]!macd("881001.WI",A1884,26,12,9,1,1,1)</f>
        <v>-11.958035416821986</v>
      </c>
      <c r="L1884" s="8">
        <f>[1]!sar("881001.WI",A1884,4,"2","20","1",1)</f>
        <v>4304.1350628782284</v>
      </c>
      <c r="M1884" s="12">
        <f>[1]!kdj("881001.WI",A1884,9,3,3,1,1,1)</f>
        <v>33.605357106019206</v>
      </c>
      <c r="N1884" s="7">
        <f>[1]!rsi("881001.WI",A1884,6,1,1)</f>
        <v>43.799468410318809</v>
      </c>
      <c r="O1884" s="7">
        <f>[1]!atr("881001.WI",A1884,14,"2","1",1)</f>
        <v>42.921399999999849</v>
      </c>
      <c r="P1884" s="21">
        <f>[1]!s_dq_close("000001.SH",A1884,1)</f>
        <v>2998.4830000000002</v>
      </c>
      <c r="Q1884" s="21">
        <f>[1]!s_dq_close("399107.SZ",A1884,1)</f>
        <v>2077.15</v>
      </c>
    </row>
    <row r="1885" spans="1:17" x14ac:dyDescent="0.25">
      <c r="A1885" s="6">
        <v>42643</v>
      </c>
      <c r="B1885" s="8">
        <f>[1]!i_dq_close($A$1,A1885)</f>
        <v>4247.6500999999998</v>
      </c>
      <c r="C1885" s="8">
        <f>[1]!i_dq_pctchange($A$1,A1885)</f>
        <v>0.43069116832007398</v>
      </c>
      <c r="D1885" s="8">
        <f>[1]!s_dq_volume("881001.WI",A1885,1000000)</f>
        <v>22887.891380000001</v>
      </c>
      <c r="E1885" s="8">
        <f>[1]!s_dq_turn($A$1,A1885)</f>
        <v>0.56969999999999998</v>
      </c>
      <c r="F1885" s="8">
        <f>[1]!s_share_freeshares($A$1,A1885,10000)</f>
        <v>174711791.56209999</v>
      </c>
      <c r="G1885" s="8">
        <f>[1]!s_val_pe_ttm($A$1,A1885)</f>
        <v>21.648899078369141</v>
      </c>
      <c r="H1885" s="8">
        <f>[1]!s_val_dividendyield2($A$1,A1885)</f>
        <v>1.3887</v>
      </c>
      <c r="I1885" s="8">
        <f>[1]!s_val_pb_lf($A$1,A1885)</f>
        <v>2.0722999572753906</v>
      </c>
      <c r="J1885" s="11">
        <f>[1]!i_val_pe_percentile("881001.WI",A1885,"2000-01-01",A1885)</f>
        <v>43.191909225456335</v>
      </c>
      <c r="K1885" s="8">
        <f>[1]!macd("881001.WI",A1885,26,12,9,1,1,1)</f>
        <v>-11.168969381576062</v>
      </c>
      <c r="L1885" s="8">
        <f>[1]!sar("881001.WI",A1885,4,"2","20","1",1)</f>
        <v>4293.4582498479704</v>
      </c>
      <c r="M1885" s="12">
        <f>[1]!kdj("881001.WI",A1885,9,3,3,1,1,1)</f>
        <v>40.2991290395316</v>
      </c>
      <c r="N1885" s="7">
        <f>[1]!rsi("881001.WI",A1885,6,1,1)</f>
        <v>50.313815453493405</v>
      </c>
      <c r="O1885" s="7">
        <f>[1]!atr("881001.WI",A1885,14,"2","1",1)</f>
        <v>43.444885714285519</v>
      </c>
      <c r="P1885" s="21">
        <f>[1]!s_dq_close("000001.SH",A1885,1)</f>
        <v>3004.703</v>
      </c>
      <c r="Q1885" s="21">
        <f>[1]!s_dq_close("399107.SZ",A1885,1)</f>
        <v>2087.3209999999999</v>
      </c>
    </row>
    <row r="1886" spans="1:17" x14ac:dyDescent="0.25">
      <c r="A1886" s="6">
        <v>42653</v>
      </c>
      <c r="B1886" s="8">
        <f>[1]!i_dq_close($A$1,A1886)</f>
        <v>4324.1891999999998</v>
      </c>
      <c r="C1886" s="8">
        <f>[1]!i_dq_pctchange($A$1,A1886)</f>
        <v>1.8019163113270551</v>
      </c>
      <c r="D1886" s="8">
        <f>[1]!s_dq_volume("881001.WI",A1886,1000000)</f>
        <v>34445.334262999997</v>
      </c>
      <c r="E1886" s="8">
        <f>[1]!s_dq_turn($A$1,A1886)</f>
        <v>0.85729999999999995</v>
      </c>
      <c r="F1886" s="8">
        <f>[1]!s_share_freeshares($A$1,A1886,10000)</f>
        <v>174724666.70469999</v>
      </c>
      <c r="G1886" s="8">
        <f>[1]!s_val_pe_ttm($A$1,A1886)</f>
        <v>22.010200500488281</v>
      </c>
      <c r="H1886" s="8">
        <f>[1]!s_val_dividendyield2($A$1,A1886)</f>
        <v>1.3661000000000001</v>
      </c>
      <c r="I1886" s="8">
        <f>[1]!s_val_pb_lf($A$1,A1886)</f>
        <v>2.1059000492095947</v>
      </c>
      <c r="J1886" s="11">
        <f>[1]!i_val_pe_percentile("881001.WI",A1886,"2000-01-01",A1886)</f>
        <v>44.512946979038226</v>
      </c>
      <c r="K1886" s="8">
        <f>[1]!macd("881001.WI",A1886,26,12,9,1,1,1)</f>
        <v>-4.3177903581599821</v>
      </c>
      <c r="L1886" s="8">
        <f>[1]!sar("881001.WI",A1886,4,"2","20","1",1)</f>
        <v>4206.8876</v>
      </c>
      <c r="M1886" s="12">
        <f>[1]!kdj("881001.WI",A1886,9,3,3,1,1,1)</f>
        <v>60.195641638213793</v>
      </c>
      <c r="N1886" s="7">
        <f>[1]!rsi("881001.WI",A1886,6,1,1)</f>
        <v>68.641353378033614</v>
      </c>
      <c r="O1886" s="7">
        <f>[1]!atr("881001.WI",A1886,14,"2","1",1)</f>
        <v>46.046914285714138</v>
      </c>
      <c r="P1886" s="21">
        <f>[1]!s_dq_close("000001.SH",A1886,1)</f>
        <v>3048.143</v>
      </c>
      <c r="Q1886" s="21">
        <f>[1]!s_dq_close("399107.SZ",A1886,1)</f>
        <v>2126.9459999999999</v>
      </c>
    </row>
    <row r="1887" spans="1:17" x14ac:dyDescent="0.25">
      <c r="A1887" s="6">
        <v>42654</v>
      </c>
      <c r="B1887" s="8">
        <f>[1]!i_dq_close($A$1,A1887)</f>
        <v>4349.7034000000003</v>
      </c>
      <c r="C1887" s="8">
        <f>[1]!i_dq_pctchange($A$1,A1887)</f>
        <v>0.59003431209717949</v>
      </c>
      <c r="D1887" s="8">
        <f>[1]!s_dq_volume("881001.WI",A1887,1000000)</f>
        <v>36048.637333999999</v>
      </c>
      <c r="E1887" s="8">
        <f>[1]!s_dq_turn($A$1,A1887)</f>
        <v>0.89710000000000001</v>
      </c>
      <c r="F1887" s="8">
        <f>[1]!s_share_freeshares($A$1,A1887,10000)</f>
        <v>174783723.009</v>
      </c>
      <c r="G1887" s="8">
        <f>[1]!s_val_pe_ttm($A$1,A1887)</f>
        <v>22.171100616455078</v>
      </c>
      <c r="H1887" s="8">
        <f>[1]!s_val_dividendyield2($A$1,A1887)</f>
        <v>1.3552999999999999</v>
      </c>
      <c r="I1887" s="8">
        <f>[1]!s_val_pb_lf($A$1,A1887)</f>
        <v>2.1182999610900879</v>
      </c>
      <c r="J1887" s="11">
        <f>[1]!i_val_pe_percentile("881001.WI",A1887,"2000-01-01",A1887)</f>
        <v>45.11834319526627</v>
      </c>
      <c r="K1887" s="8">
        <f>[1]!macd("881001.WI",A1887,26,12,9,1,1,1)</f>
        <v>3.1344688807921557</v>
      </c>
      <c r="L1887" s="8">
        <f>[1]!sar("881001.WI",A1887,4,"2","20","1",1)</f>
        <v>4209.23398</v>
      </c>
      <c r="M1887" s="12">
        <f>[1]!kdj("881001.WI",A1887,9,3,3,1,1,1)</f>
        <v>73.463761092142533</v>
      </c>
      <c r="N1887" s="7">
        <f>[1]!rsi("881001.WI",A1887,6,1,1)</f>
        <v>72.673467828285737</v>
      </c>
      <c r="O1887" s="7">
        <f>[1]!atr("881001.WI",A1887,14,"2","1",1)</f>
        <v>39.274421428571323</v>
      </c>
      <c r="P1887" s="21">
        <f>[1]!s_dq_close("000001.SH",A1887,1)</f>
        <v>3065.25</v>
      </c>
      <c r="Q1887" s="21">
        <f>[1]!s_dq_close("399107.SZ",A1887,1)</f>
        <v>2137.7919999999999</v>
      </c>
    </row>
    <row r="1888" spans="1:17" x14ac:dyDescent="0.25">
      <c r="A1888" s="6">
        <v>42655</v>
      </c>
      <c r="B1888" s="8">
        <f>[1]!i_dq_close($A$1,A1888)</f>
        <v>4348.2642999999998</v>
      </c>
      <c r="C1888" s="8">
        <f>[1]!i_dq_pctchange($A$1,A1888)</f>
        <v>-3.3085014486286764E-2</v>
      </c>
      <c r="D1888" s="8">
        <f>[1]!s_dq_volume("881001.WI",A1888,1000000)</f>
        <v>32415.838523999999</v>
      </c>
      <c r="E1888" s="8">
        <f>[1]!s_dq_turn($A$1,A1888)</f>
        <v>0.80640000000000001</v>
      </c>
      <c r="F1888" s="8">
        <f>[1]!s_share_freeshares($A$1,A1888,10000)</f>
        <v>174928614.8441</v>
      </c>
      <c r="G1888" s="8">
        <f>[1]!s_val_pe_ttm($A$1,A1888)</f>
        <v>22.155899047851563</v>
      </c>
      <c r="H1888" s="8">
        <f>[1]!s_val_dividendyield2($A$1,A1888)</f>
        <v>1.3553999999999999</v>
      </c>
      <c r="I1888" s="8">
        <f>[1]!s_val_pb_lf($A$1,A1888)</f>
        <v>2.11680006980896</v>
      </c>
      <c r="J1888" s="11">
        <f>[1]!i_val_pe_percentile("881001.WI",A1888,"2000-01-01",A1888)</f>
        <v>45.057924574808972</v>
      </c>
      <c r="K1888" s="8">
        <f>[1]!macd("881001.WI",A1888,26,12,9,1,1,1)</f>
        <v>8.8226130836073935</v>
      </c>
      <c r="L1888" s="8">
        <f>[1]!sar("881001.WI",A1888,4,"2","20","1",1)</f>
        <v>4214.8527568</v>
      </c>
      <c r="M1888" s="12">
        <f>[1]!kdj("881001.WI",A1888,9,3,3,1,1,1)</f>
        <v>82.04122789643219</v>
      </c>
      <c r="N1888" s="7">
        <f>[1]!rsi("881001.WI",A1888,6,1,1)</f>
        <v>72.046452146452694</v>
      </c>
      <c r="O1888" s="7">
        <f>[1]!atr("881001.WI",A1888,14,"2","1",1)</f>
        <v>38.415121428571311</v>
      </c>
      <c r="P1888" s="21">
        <f>[1]!s_dq_close("000001.SH",A1888,1)</f>
        <v>3058.498</v>
      </c>
      <c r="Q1888" s="21">
        <f>[1]!s_dq_close("399107.SZ",A1888,1)</f>
        <v>2141.4169999999999</v>
      </c>
    </row>
    <row r="1889" spans="1:17" x14ac:dyDescent="0.25">
      <c r="A1889" s="6">
        <v>42656</v>
      </c>
      <c r="B1889" s="8">
        <f>[1]!i_dq_close($A$1,A1889)</f>
        <v>4352.9453000000003</v>
      </c>
      <c r="C1889" s="8">
        <f>[1]!i_dq_pctchange($A$1,A1889)</f>
        <v>0.10765214984748039</v>
      </c>
      <c r="D1889" s="8">
        <f>[1]!s_dq_volume("881001.WI",A1889,1000000)</f>
        <v>34220.398002000002</v>
      </c>
      <c r="E1889" s="8">
        <f>[1]!s_dq_turn($A$1,A1889)</f>
        <v>0.85129999999999995</v>
      </c>
      <c r="F1889" s="8">
        <f>[1]!s_share_freeshares($A$1,A1889,10000)</f>
        <v>174961595.5614</v>
      </c>
      <c r="G1889" s="8">
        <f>[1]!s_val_pe_ttm($A$1,A1889)</f>
        <v>22.174999237060547</v>
      </c>
      <c r="H1889" s="8">
        <f>[1]!s_val_dividendyield2($A$1,A1889)</f>
        <v>1.3473999999999999</v>
      </c>
      <c r="I1889" s="8">
        <f>[1]!s_val_pb_lf($A$1,A1889)</f>
        <v>2.1182999610900879</v>
      </c>
      <c r="J1889" s="11">
        <f>[1]!i_val_pe_percentile("881001.WI",A1889,"2000-01-01",A1889)</f>
        <v>45.170034499753577</v>
      </c>
      <c r="K1889" s="8">
        <f>[1]!macd("881001.WI",A1889,26,12,9,1,1,1)</f>
        <v>13.552006825601893</v>
      </c>
      <c r="L1889" s="8">
        <f>[1]!sar("881001.WI",A1889,4,"2","20","1",1)</f>
        <v>4220.246782528</v>
      </c>
      <c r="M1889" s="12">
        <f>[1]!kdj("881001.WI",A1889,9,3,3,1,1,1)</f>
        <v>86.421470611998117</v>
      </c>
      <c r="N1889" s="7">
        <f>[1]!rsi("881001.WI",A1889,6,1,1)</f>
        <v>72.957169431993279</v>
      </c>
      <c r="O1889" s="7">
        <f>[1]!atr("881001.WI",A1889,14,"2","1",1)</f>
        <v>37.34917857142851</v>
      </c>
      <c r="P1889" s="21">
        <f>[1]!s_dq_close("000001.SH",A1889,1)</f>
        <v>3061.346</v>
      </c>
      <c r="Q1889" s="21">
        <f>[1]!s_dq_close("399107.SZ",A1889,1)</f>
        <v>2143.7040000000002</v>
      </c>
    </row>
    <row r="1890" spans="1:17" x14ac:dyDescent="0.25">
      <c r="A1890" s="6">
        <v>42657</v>
      </c>
      <c r="B1890" s="8">
        <f>[1]!i_dq_close($A$1,A1890)</f>
        <v>4350.6018000000004</v>
      </c>
      <c r="C1890" s="8">
        <f>[1]!i_dq_pctchange($A$1,A1890)</f>
        <v>-5.3837111162411092E-2</v>
      </c>
      <c r="D1890" s="8">
        <f>[1]!s_dq_volume("881001.WI",A1890,1000000)</f>
        <v>33376.485461999997</v>
      </c>
      <c r="E1890" s="8">
        <f>[1]!s_dq_turn($A$1,A1890)</f>
        <v>0.82989999999999997</v>
      </c>
      <c r="F1890" s="8">
        <f>[1]!s_share_freeshares($A$1,A1890,10000)</f>
        <v>175082272.59779999</v>
      </c>
      <c r="G1890" s="8">
        <f>[1]!s_val_pe_ttm($A$1,A1890)</f>
        <v>22.177099227905273</v>
      </c>
      <c r="H1890" s="8">
        <f>[1]!s_val_dividendyield2($A$1,A1890)</f>
        <v>1.345</v>
      </c>
      <c r="I1890" s="8">
        <f>[1]!s_val_pb_lf($A$1,A1890)</f>
        <v>2.1180000305175781</v>
      </c>
      <c r="J1890" s="11">
        <f>[1]!i_val_pe_percentile("881001.WI",A1890,"2000-01-01",A1890)</f>
        <v>45.183542744518356</v>
      </c>
      <c r="K1890" s="8">
        <f>[1]!macd("881001.WI",A1890,26,12,9,1,1,1)</f>
        <v>16.915987599807522</v>
      </c>
      <c r="L1890" s="8">
        <f>[1]!sar("881001.WI",A1890,4,"2","20","1",1)</f>
        <v>4228.7622775763202</v>
      </c>
      <c r="M1890" s="12">
        <f>[1]!kdj("881001.WI",A1890,9,3,3,1,1,1)</f>
        <v>88.933705675470662</v>
      </c>
      <c r="N1890" s="7">
        <f>[1]!rsi("881001.WI",A1890,6,1,1)</f>
        <v>71.556602341623559</v>
      </c>
      <c r="O1890" s="7">
        <f>[1]!atr("881001.WI",A1890,14,"2","1",1)</f>
        <v>36.539892857142867</v>
      </c>
      <c r="P1890" s="21">
        <f>[1]!s_dq_close("000001.SH",A1890,1)</f>
        <v>3063.8090000000002</v>
      </c>
      <c r="Q1890" s="21">
        <f>[1]!s_dq_close("399107.SZ",A1890,1)</f>
        <v>2141.0239999999999</v>
      </c>
    </row>
    <row r="1891" spans="1:17" x14ac:dyDescent="0.25">
      <c r="A1891" s="6">
        <v>42660</v>
      </c>
      <c r="B1891" s="8">
        <f>[1]!i_dq_close($A$1,A1891)</f>
        <v>4311.1057000000001</v>
      </c>
      <c r="C1891" s="8">
        <f>[1]!i_dq_pctchange($A$1,A1891)</f>
        <v>-0.90783072815352339</v>
      </c>
      <c r="D1891" s="8">
        <f>[1]!s_dq_volume("881001.WI",A1891,1000000)</f>
        <v>35328.157315999997</v>
      </c>
      <c r="E1891" s="8">
        <f>[1]!s_dq_turn($A$1,A1891)</f>
        <v>0.87839999999999996</v>
      </c>
      <c r="F1891" s="8">
        <f>[1]!s_share_freeshares($A$1,A1891,10000)</f>
        <v>175092435.69369999</v>
      </c>
      <c r="G1891" s="8">
        <f>[1]!s_val_pe_ttm($A$1,A1891)</f>
        <v>21.992900848388672</v>
      </c>
      <c r="H1891" s="8">
        <f>[1]!s_val_dividendyield2($A$1,A1891)</f>
        <v>1.3525</v>
      </c>
      <c r="I1891" s="8">
        <f>[1]!s_val_pb_lf($A$1,A1891)</f>
        <v>2.1013998985290527</v>
      </c>
      <c r="J1891" s="11">
        <f>[1]!i_val_pe_percentile("881001.WI",A1891,"2000-01-01",A1891)</f>
        <v>44.45812807881773</v>
      </c>
      <c r="K1891" s="8">
        <f>[1]!macd("881001.WI",A1891,26,12,9,1,1,1)</f>
        <v>16.208124245126783</v>
      </c>
      <c r="L1891" s="8">
        <f>[1]!sar("881001.WI",A1891,4,"2","20","1",1)</f>
        <v>4236.766842921741</v>
      </c>
      <c r="M1891" s="12">
        <f>[1]!kdj("881001.WI",A1891,9,3,3,1,1,1)</f>
        <v>81.660626964728351</v>
      </c>
      <c r="N1891" s="7">
        <f>[1]!rsi("881001.WI",A1891,6,1,1)</f>
        <v>51.544630801988959</v>
      </c>
      <c r="O1891" s="7">
        <f>[1]!atr("881001.WI",A1891,14,"2","1",1)</f>
        <v>39.611157142857209</v>
      </c>
      <c r="P1891" s="21">
        <f>[1]!s_dq_close("000001.SH",A1891,1)</f>
        <v>3041.1660000000002</v>
      </c>
      <c r="Q1891" s="21">
        <f>[1]!s_dq_close("399107.SZ",A1891,1)</f>
        <v>2121.0810000000001</v>
      </c>
    </row>
    <row r="1892" spans="1:17" x14ac:dyDescent="0.25">
      <c r="A1892" s="6">
        <v>42661</v>
      </c>
      <c r="B1892" s="8">
        <f>[1]!i_dq_close($A$1,A1892)</f>
        <v>4376.5965999999999</v>
      </c>
      <c r="C1892" s="8">
        <f>[1]!i_dq_pctchange($A$1,A1892)</f>
        <v>1.5191207211644053</v>
      </c>
      <c r="D1892" s="8">
        <f>[1]!s_dq_volume("881001.WI",A1892,1000000)</f>
        <v>37148.750375000003</v>
      </c>
      <c r="E1892" s="8">
        <f>[1]!s_dq_turn($A$1,A1892)</f>
        <v>0.92359999999999998</v>
      </c>
      <c r="F1892" s="8">
        <f>[1]!s_share_freeshares($A$1,A1892,10000)</f>
        <v>175177502.65220001</v>
      </c>
      <c r="G1892" s="8">
        <f>[1]!s_val_pe_ttm($A$1,A1892)</f>
        <v>22.302499771118164</v>
      </c>
      <c r="H1892" s="8">
        <f>[1]!s_val_dividendyield2($A$1,A1892)</f>
        <v>1.3329</v>
      </c>
      <c r="I1892" s="8">
        <f>[1]!s_val_pb_lf($A$1,A1892)</f>
        <v>2.1307001113891602</v>
      </c>
      <c r="J1892" s="11">
        <f>[1]!i_val_pe_percentile("881001.WI",A1892,"2000-01-01",A1892)</f>
        <v>45.604530903718292</v>
      </c>
      <c r="K1892" s="8">
        <f>[1]!macd("881001.WI",A1892,26,12,9,1,1,1)</f>
        <v>20.693167779265423</v>
      </c>
      <c r="L1892" s="8">
        <f>[1]!sar("881001.WI",A1892,4,"2","20","1",1)</f>
        <v>4244.2911343464366</v>
      </c>
      <c r="M1892" s="12">
        <f>[1]!kdj("881001.WI",A1892,9,3,3,1,1,1)</f>
        <v>87.767083468441626</v>
      </c>
      <c r="N1892" s="7">
        <f>[1]!rsi("881001.WI",A1892,6,1,1)</f>
        <v>68.868584753959468</v>
      </c>
      <c r="O1892" s="7">
        <f>[1]!atr("881001.WI",A1892,14,"2","1",1)</f>
        <v>43.05399285714293</v>
      </c>
      <c r="P1892" s="21">
        <f>[1]!s_dq_close("000001.SH",A1892,1)</f>
        <v>3083.875</v>
      </c>
      <c r="Q1892" s="21">
        <f>[1]!s_dq_close("399107.SZ",A1892,1)</f>
        <v>2151.471</v>
      </c>
    </row>
    <row r="1893" spans="1:17" x14ac:dyDescent="0.25">
      <c r="A1893" s="6">
        <v>42662</v>
      </c>
      <c r="B1893" s="8">
        <f>[1]!i_dq_close($A$1,A1893)</f>
        <v>4372.6181999999999</v>
      </c>
      <c r="C1893" s="8">
        <f>[1]!i_dq_pctchange($A$1,A1893)</f>
        <v>-9.0901683742110606E-2</v>
      </c>
      <c r="D1893" s="8">
        <f>[1]!s_dq_volume("881001.WI",A1893,1000000)</f>
        <v>38259.797337000004</v>
      </c>
      <c r="E1893" s="8">
        <f>[1]!s_dq_turn($A$1,A1893)</f>
        <v>0.95120000000000005</v>
      </c>
      <c r="F1893" s="8">
        <f>[1]!s_share_freeshares($A$1,A1893,10000)</f>
        <v>175184231.30270001</v>
      </c>
      <c r="G1893" s="8">
        <f>[1]!s_val_pe_ttm($A$1,A1893)</f>
        <v>22.275299072265625</v>
      </c>
      <c r="H1893" s="8">
        <f>[1]!s_val_dividendyield2($A$1,A1893)</f>
        <v>1.3331999999999999</v>
      </c>
      <c r="I1893" s="8">
        <f>[1]!s_val_pb_lf($A$1,A1893)</f>
        <v>2.1296999454498291</v>
      </c>
      <c r="J1893" s="11">
        <f>[1]!i_val_pe_percentile("881001.WI",A1893,"2000-01-01",A1893)</f>
        <v>45.568685376661747</v>
      </c>
      <c r="K1893" s="8">
        <f>[1]!macd("881001.WI",A1893,26,12,9,1,1,1)</f>
        <v>23.65390595810004</v>
      </c>
      <c r="L1893" s="8">
        <f>[1]!sar("881001.WI",A1893,4,"2","20","1",1)</f>
        <v>4254.8781235987217</v>
      </c>
      <c r="M1893" s="12">
        <f>[1]!kdj("881001.WI",A1893,9,3,3,1,1,1)</f>
        <v>88.010697697789297</v>
      </c>
      <c r="N1893" s="7">
        <f>[1]!rsi("881001.WI",A1893,6,1,1)</f>
        <v>67.119297037101205</v>
      </c>
      <c r="O1893" s="7">
        <f>[1]!atr("881001.WI",A1893,14,"2","1",1)</f>
        <v>42.028535714285745</v>
      </c>
      <c r="P1893" s="21">
        <f>[1]!s_dq_close("000001.SH",A1893,1)</f>
        <v>3084.7190000000001</v>
      </c>
      <c r="Q1893" s="21">
        <f>[1]!s_dq_close("399107.SZ",A1893,1)</f>
        <v>2148.5450000000001</v>
      </c>
    </row>
    <row r="1894" spans="1:17" x14ac:dyDescent="0.25">
      <c r="A1894" s="6">
        <v>42663</v>
      </c>
      <c r="B1894" s="8">
        <f>[1]!i_dq_close($A$1,A1894)</f>
        <v>4381.0203000000001</v>
      </c>
      <c r="C1894" s="8">
        <f>[1]!i_dq_pctchange($A$1,A1894)</f>
        <v>0.19215261007696136</v>
      </c>
      <c r="D1894" s="8">
        <f>[1]!s_dq_volume("881001.WI",A1894,1000000)</f>
        <v>35551.662981000001</v>
      </c>
      <c r="E1894" s="8">
        <f>[1]!s_dq_turn($A$1,A1894)</f>
        <v>0.88390000000000002</v>
      </c>
      <c r="F1894" s="8">
        <f>[1]!s_share_freeshares($A$1,A1894,10000)</f>
        <v>175282560.12239999</v>
      </c>
      <c r="G1894" s="8">
        <f>[1]!s_val_pe_ttm($A$1,A1894)</f>
        <v>22.309700012207031</v>
      </c>
      <c r="H1894" s="8">
        <f>[1]!s_val_dividendyield2($A$1,A1894)</f>
        <v>1.3297000000000001</v>
      </c>
      <c r="I1894" s="8">
        <f>[1]!s_val_pb_lf($A$1,A1894)</f>
        <v>2.1322999000549316</v>
      </c>
      <c r="J1894" s="11">
        <f>[1]!i_val_pe_percentile("881001.WI",A1894,"2000-01-01",A1894)</f>
        <v>45.655919271474282</v>
      </c>
      <c r="K1894" s="8">
        <f>[1]!macd("881001.WI",A1894,26,12,9,1,1,1)</f>
        <v>26.374265432023094</v>
      </c>
      <c r="L1894" s="8">
        <f>[1]!sar("881001.WI",A1894,4,"2","20","1",1)</f>
        <v>4268.5944312388492</v>
      </c>
      <c r="M1894" s="12">
        <f>[1]!kdj("881001.WI",A1894,9,3,3,1,1,1)</f>
        <v>89.243280819621148</v>
      </c>
      <c r="N1894" s="7">
        <f>[1]!rsi("881001.WI",A1894,6,1,1)</f>
        <v>69.107900361684955</v>
      </c>
      <c r="O1894" s="7">
        <f>[1]!atr("881001.WI",A1894,14,"2","1",1)</f>
        <v>41.668678571428572</v>
      </c>
      <c r="P1894" s="21">
        <f>[1]!s_dq_close("000001.SH",A1894,1)</f>
        <v>3084.4580000000001</v>
      </c>
      <c r="Q1894" s="21">
        <f>[1]!s_dq_close("399107.SZ",A1894,1)</f>
        <v>2155.4560000000001</v>
      </c>
    </row>
    <row r="1895" spans="1:17" x14ac:dyDescent="0.25">
      <c r="A1895" s="6">
        <v>42664</v>
      </c>
      <c r="B1895" s="8">
        <f>[1]!i_dq_close($A$1,A1895)</f>
        <v>4375.4471000000003</v>
      </c>
      <c r="C1895" s="8">
        <f>[1]!i_dq_pctchange($A$1,A1895)</f>
        <v>-0.12721237561943766</v>
      </c>
      <c r="D1895" s="8">
        <f>[1]!s_dq_volume("881001.WI",A1895,1000000)</f>
        <v>38748.770485000001</v>
      </c>
      <c r="E1895" s="8">
        <f>[1]!s_dq_turn($A$1,A1895)</f>
        <v>0.96260000000000001</v>
      </c>
      <c r="F1895" s="8">
        <f>[1]!s_share_freeshares($A$1,A1895,10000)</f>
        <v>175552519.90459999</v>
      </c>
      <c r="G1895" s="8">
        <f>[1]!s_val_pe_ttm($A$1,A1895)</f>
        <v>22.279600143432617</v>
      </c>
      <c r="H1895" s="8">
        <f>[1]!s_val_dividendyield2($A$1,A1895)</f>
        <v>1.3305</v>
      </c>
      <c r="I1895" s="8">
        <f>[1]!s_val_pb_lf($A$1,A1895)</f>
        <v>2.1312999725341797</v>
      </c>
      <c r="J1895" s="11">
        <f>[1]!i_val_pe_percentile("881001.WI",A1895,"2000-01-01",A1895)</f>
        <v>45.570866141732289</v>
      </c>
      <c r="K1895" s="8">
        <f>[1]!macd("881001.WI",A1895,26,12,9,1,1,1)</f>
        <v>27.76045401778083</v>
      </c>
      <c r="L1895" s="8">
        <f>[1]!sar("881001.WI",A1895,4,"2","20","1",1)</f>
        <v>4280.9391081149643</v>
      </c>
      <c r="M1895" s="12">
        <f>[1]!kdj("881001.WI",A1895,9,3,3,1,1,1)</f>
        <v>86.643423739348009</v>
      </c>
      <c r="N1895" s="7">
        <f>[1]!rsi("881001.WI",A1895,6,1,1)</f>
        <v>65.93385196539208</v>
      </c>
      <c r="O1895" s="7">
        <f>[1]!atr("881001.WI",A1895,14,"2","1",1)</f>
        <v>39.190007142857212</v>
      </c>
      <c r="P1895" s="21">
        <f>[1]!s_dq_close("000001.SH",A1895,1)</f>
        <v>3090.9409999999998</v>
      </c>
      <c r="Q1895" s="21">
        <f>[1]!s_dq_close("399107.SZ",A1895,1)</f>
        <v>2147.2750000000001</v>
      </c>
    </row>
    <row r="1896" spans="1:17" x14ac:dyDescent="0.25">
      <c r="A1896" s="6">
        <v>42667</v>
      </c>
      <c r="B1896" s="8">
        <f>[1]!i_dq_close($A$1,A1896)</f>
        <v>4421.6472000000003</v>
      </c>
      <c r="C1896" s="8">
        <f>[1]!i_dq_pctchange($A$1,A1896)</f>
        <v>1.0558943793423994</v>
      </c>
      <c r="D1896" s="8">
        <f>[1]!s_dq_volume("881001.WI",A1896,1000000)</f>
        <v>44991.720564000003</v>
      </c>
      <c r="E1896" s="8">
        <f>[1]!s_dq_turn($A$1,A1896)</f>
        <v>1.1174999999999999</v>
      </c>
      <c r="F1896" s="8">
        <f>[1]!s_share_freeshares($A$1,A1896,10000)</f>
        <v>175589075.46290001</v>
      </c>
      <c r="G1896" s="8">
        <f>[1]!s_val_pe_ttm($A$1,A1896)</f>
        <v>22.498300552368164</v>
      </c>
      <c r="H1896" s="8">
        <f>[1]!s_val_dividendyield2($A$1,A1896)</f>
        <v>1.3153999999999999</v>
      </c>
      <c r="I1896" s="8">
        <f>[1]!s_val_pb_lf($A$1,A1896)</f>
        <v>2.1526999473571777</v>
      </c>
      <c r="J1896" s="11">
        <f>[1]!i_val_pe_percentile("881001.WI",A1896,"2000-01-01",A1896)</f>
        <v>46.346863468634687</v>
      </c>
      <c r="K1896" s="8">
        <f>[1]!macd("881001.WI",A1896,26,12,9,1,1,1)</f>
        <v>32.215618818385337</v>
      </c>
      <c r="L1896" s="8">
        <f>[1]!sar("881001.WI",A1896,4,"2","20","1",1)</f>
        <v>4294.3486511411684</v>
      </c>
      <c r="M1896" s="12">
        <f>[1]!kdj("881001.WI",A1896,9,3,3,1,1,1)</f>
        <v>88.394354106247718</v>
      </c>
      <c r="N1896" s="7">
        <f>[1]!rsi("881001.WI",A1896,6,1,1)</f>
        <v>76.617107427626934</v>
      </c>
      <c r="O1896" s="7">
        <f>[1]!atr("881001.WI",A1896,14,"2","1",1)</f>
        <v>39.71135714285726</v>
      </c>
      <c r="P1896" s="21">
        <f>[1]!s_dq_close("000001.SH",A1896,1)</f>
        <v>3128.2469999999998</v>
      </c>
      <c r="Q1896" s="21">
        <f>[1]!s_dq_close("399107.SZ",A1896,1)</f>
        <v>2165.7049999999999</v>
      </c>
    </row>
    <row r="1897" spans="1:17" x14ac:dyDescent="0.25">
      <c r="A1897" s="6">
        <v>42668</v>
      </c>
      <c r="B1897" s="8">
        <f>[1]!i_dq_close($A$1,A1897)</f>
        <v>4434.0384999999997</v>
      </c>
      <c r="C1897" s="8">
        <f>[1]!i_dq_pctchange($A$1,A1897)</f>
        <v>0.28024171625450617</v>
      </c>
      <c r="D1897" s="8">
        <f>[1]!s_dq_volume("881001.WI",A1897,1000000)</f>
        <v>40875.167993000003</v>
      </c>
      <c r="E1897" s="8">
        <f>[1]!s_dq_turn($A$1,A1897)</f>
        <v>1.0153000000000001</v>
      </c>
      <c r="F1897" s="8">
        <f>[1]!s_share_freeshares($A$1,A1897,10000)</f>
        <v>175689852.84169999</v>
      </c>
      <c r="G1897" s="8">
        <f>[1]!s_val_pe_ttm($A$1,A1897)</f>
        <v>22.475099563598633</v>
      </c>
      <c r="H1897" s="8">
        <f>[1]!s_val_dividendyield2($A$1,A1897)</f>
        <v>1.3119000000000001</v>
      </c>
      <c r="I1897" s="8">
        <f>[1]!s_val_pb_lf($A$1,A1897)</f>
        <v>2.1559000015258789</v>
      </c>
      <c r="J1897" s="11">
        <f>[1]!i_val_pe_percentile("881001.WI",A1897,"2000-01-01",A1897)</f>
        <v>46.237088047220851</v>
      </c>
      <c r="K1897" s="8">
        <f>[1]!macd("881001.WI",A1897,26,12,9,1,1,1)</f>
        <v>36.327482763947955</v>
      </c>
      <c r="L1897" s="8">
        <f>[1]!sar("881001.WI",A1897,4,"2","20","1",1)</f>
        <v>4313.6748879814049</v>
      </c>
      <c r="M1897" s="12">
        <f>[1]!kdj("881001.WI",A1897,9,3,3,1,1,1)</f>
        <v>92.262902737498464</v>
      </c>
      <c r="N1897" s="7">
        <f>[1]!rsi("881001.WI",A1897,6,1,1)</f>
        <v>78.760851281179782</v>
      </c>
      <c r="O1897" s="7">
        <f>[1]!atr("881001.WI",A1897,14,"2","1",1)</f>
        <v>39.434442857142912</v>
      </c>
      <c r="P1897" s="21">
        <f>[1]!s_dq_close("000001.SH",A1897,1)</f>
        <v>3131.9389999999999</v>
      </c>
      <c r="Q1897" s="21">
        <f>[1]!s_dq_close("399107.SZ",A1897,1)</f>
        <v>2173.6030000000001</v>
      </c>
    </row>
    <row r="1898" spans="1:17" x14ac:dyDescent="0.25">
      <c r="A1898" s="6">
        <v>42669</v>
      </c>
      <c r="B1898" s="8">
        <f>[1]!i_dq_close($A$1,A1898)</f>
        <v>4416.2102999999997</v>
      </c>
      <c r="C1898" s="8">
        <f>[1]!i_dq_pctchange($A$1,A1898)</f>
        <v>-0.40207589537167809</v>
      </c>
      <c r="D1898" s="8">
        <f>[1]!s_dq_volume("881001.WI",A1898,1000000)</f>
        <v>40919.923085000002</v>
      </c>
      <c r="E1898" s="8">
        <f>[1]!s_dq_turn($A$1,A1898)</f>
        <v>1.016</v>
      </c>
      <c r="F1898" s="8">
        <f>[1]!s_share_freeshares($A$1,A1898,10000)</f>
        <v>175784682.02610001</v>
      </c>
      <c r="G1898" s="8">
        <f>[1]!s_val_pe_ttm($A$1,A1898)</f>
        <v>22.294200897216797</v>
      </c>
      <c r="H1898" s="8">
        <f>[1]!s_val_dividendyield2($A$1,A1898)</f>
        <v>1.3178000000000001</v>
      </c>
      <c r="I1898" s="8">
        <f>[1]!s_val_pb_lf($A$1,A1898)</f>
        <v>2.1445999145507813</v>
      </c>
      <c r="J1898" s="11">
        <f>[1]!i_val_pe_percentile("881001.WI",A1898,"2000-01-01",A1898)</f>
        <v>45.586427342021146</v>
      </c>
      <c r="K1898" s="8">
        <f>[1]!macd("881001.WI",A1898,26,12,9,1,1,1)</f>
        <v>37.712847590084493</v>
      </c>
      <c r="L1898" s="8">
        <f>[1]!sar("881001.WI",A1898,4,"2","20","1",1)</f>
        <v>4332.9330659043799</v>
      </c>
      <c r="M1898" s="12">
        <f>[1]!kdj("881001.WI",A1898,9,3,3,1,1,1)</f>
        <v>90.415318150262806</v>
      </c>
      <c r="N1898" s="7">
        <f>[1]!rsi("881001.WI",A1898,6,1,1)</f>
        <v>67.997672008545891</v>
      </c>
      <c r="O1898" s="7">
        <f>[1]!atr("881001.WI",A1898,14,"2","1",1)</f>
        <v>39.035457142857204</v>
      </c>
      <c r="P1898" s="21">
        <f>[1]!s_dq_close("000001.SH",A1898,1)</f>
        <v>3116.3119999999999</v>
      </c>
      <c r="Q1898" s="21">
        <f>[1]!s_dq_close("399107.SZ",A1898,1)</f>
        <v>2164.8220000000001</v>
      </c>
    </row>
    <row r="1899" spans="1:17" x14ac:dyDescent="0.25">
      <c r="A1899" s="6">
        <v>42670</v>
      </c>
      <c r="B1899" s="8">
        <f>[1]!i_dq_close($A$1,A1899)</f>
        <v>4410.8513999999996</v>
      </c>
      <c r="C1899" s="8">
        <f>[1]!i_dq_pctchange($A$1,A1899)</f>
        <v>-0.12134612339453528</v>
      </c>
      <c r="D1899" s="8">
        <f>[1]!s_dq_volume("881001.WI",A1899,1000000)</f>
        <v>33554.481908999995</v>
      </c>
      <c r="E1899" s="8">
        <f>[1]!s_dq_turn($A$1,A1899)</f>
        <v>0.83299999999999996</v>
      </c>
      <c r="F1899" s="8">
        <f>[1]!s_share_freeshares($A$1,A1899,10000)</f>
        <v>175820509.2013</v>
      </c>
      <c r="G1899" s="8">
        <f>[1]!s_val_pe_ttm($A$1,A1899)</f>
        <v>22.191099166870117</v>
      </c>
      <c r="H1899" s="8">
        <f>[1]!s_val_dividendyield2($A$1,A1899)</f>
        <v>1.3173999999999999</v>
      </c>
      <c r="I1899" s="8">
        <f>[1]!s_val_pb_lf($A$1,A1899)</f>
        <v>2.1347000598907471</v>
      </c>
      <c r="J1899" s="11">
        <f>[1]!i_val_pe_percentile("881001.WI",A1899,"2000-01-01",A1899)</f>
        <v>45.132743362831853</v>
      </c>
      <c r="K1899" s="8">
        <f>[1]!macd("881001.WI",A1899,26,12,9,1,1,1)</f>
        <v>37.940980743438558</v>
      </c>
      <c r="L1899" s="8">
        <f>[1]!sar("881001.WI",A1899,4,"2","20","1",1)</f>
        <v>4349.1099353596792</v>
      </c>
      <c r="M1899" s="12">
        <f>[1]!kdj("881001.WI",A1899,9,3,3,1,1,1)</f>
        <v>87.853017810913855</v>
      </c>
      <c r="N1899" s="7">
        <f>[1]!rsi("881001.WI",A1899,6,1,1)</f>
        <v>64.803361653386176</v>
      </c>
      <c r="O1899" s="7">
        <f>[1]!atr("881001.WI",A1899,14,"2","1",1)</f>
        <v>38.437314285714365</v>
      </c>
      <c r="P1899" s="21">
        <f>[1]!s_dq_close("000001.SH",A1899,1)</f>
        <v>3112.35</v>
      </c>
      <c r="Q1899" s="21">
        <f>[1]!s_dq_close("399107.SZ",A1899,1)</f>
        <v>2163.5430000000001</v>
      </c>
    </row>
    <row r="1900" spans="1:17" x14ac:dyDescent="0.25">
      <c r="A1900" s="6">
        <v>42671</v>
      </c>
      <c r="B1900" s="8">
        <f>[1]!i_dq_close($A$1,A1900)</f>
        <v>4384.9350000000004</v>
      </c>
      <c r="C1900" s="8">
        <f>[1]!i_dq_pctchange($A$1,A1900)</f>
        <v>-0.58756003432804738</v>
      </c>
      <c r="D1900" s="8">
        <f>[1]!s_dq_volume("881001.WI",A1900,1000000)</f>
        <v>37362.265483000003</v>
      </c>
      <c r="E1900" s="8">
        <f>[1]!s_dq_turn($A$1,A1900)</f>
        <v>0.92730000000000001</v>
      </c>
      <c r="F1900" s="8">
        <f>[1]!s_share_freeshares($A$1,A1900,10000)</f>
        <v>175905449.14879999</v>
      </c>
      <c r="G1900" s="8">
        <f>[1]!s_val_pe_ttm($A$1,A1900)</f>
        <v>21.803600311279297</v>
      </c>
      <c r="H1900" s="8">
        <f>[1]!s_val_dividendyield2($A$1,A1900)</f>
        <v>1.3233999999999999</v>
      </c>
      <c r="I1900" s="8">
        <f>[1]!s_val_pb_lf($A$1,A1900)</f>
        <v>2.1080000400543213</v>
      </c>
      <c r="J1900" s="11">
        <f>[1]!i_val_pe_percentile("881001.WI",A1900,"2000-01-01",A1900)</f>
        <v>43.769968051118212</v>
      </c>
      <c r="K1900" s="8">
        <f>[1]!macd("881001.WI",A1900,26,12,9,1,1,1)</f>
        <v>35.619936567366494</v>
      </c>
      <c r="L1900" s="8">
        <f>[1]!sar("881001.WI",A1900,4,"2","20","1",1)</f>
        <v>4362.6985057021302</v>
      </c>
      <c r="M1900" s="12">
        <f>[1]!kdj("881001.WI",A1900,9,3,3,1,1,1)</f>
        <v>79.138414282789554</v>
      </c>
      <c r="N1900" s="7">
        <f>[1]!rsi("881001.WI",A1900,6,1,1)</f>
        <v>50.921077809408388</v>
      </c>
      <c r="O1900" s="7">
        <f>[1]!atr("881001.WI",A1900,14,"2","1",1)</f>
        <v>36.322842857142923</v>
      </c>
      <c r="P1900" s="21">
        <f>[1]!s_dq_close("000001.SH",A1900,1)</f>
        <v>3104.27</v>
      </c>
      <c r="Q1900" s="21">
        <f>[1]!s_dq_close("399107.SZ",A1900,1)</f>
        <v>2146.7150000000001</v>
      </c>
    </row>
    <row r="1901" spans="1:17" x14ac:dyDescent="0.25">
      <c r="A1901" s="6">
        <v>42674</v>
      </c>
      <c r="B1901" s="8">
        <f>[1]!i_dq_close($A$1,A1901)</f>
        <v>4381.6391999999996</v>
      </c>
      <c r="C1901" s="8">
        <f>[1]!i_dq_pctchange($A$1,A1901)</f>
        <v>-7.5161889514913705E-2</v>
      </c>
      <c r="D1901" s="8">
        <f>[1]!s_dq_volume("881001.WI",A1901,1000000)</f>
        <v>31552.330835000004</v>
      </c>
      <c r="E1901" s="8">
        <f>[1]!s_dq_turn($A$1,A1901)</f>
        <v>0.78310000000000002</v>
      </c>
      <c r="F1901" s="8">
        <f>[1]!s_share_freeshares($A$1,A1901,10000)</f>
        <v>175956981.35789999</v>
      </c>
      <c r="G1901" s="8">
        <f>[1]!s_val_pe_ttm($A$1,A1901)</f>
        <v>21.466299057006836</v>
      </c>
      <c r="H1901" s="8">
        <f>[1]!s_val_dividendyield2($A$1,A1901)</f>
        <v>1.3242</v>
      </c>
      <c r="I1901" s="8">
        <f>[1]!s_val_pb_lf($A$1,A1901)</f>
        <v>2.059999942779541</v>
      </c>
      <c r="J1901" s="11">
        <f>[1]!i_val_pe_percentile("881001.WI",A1901,"2000-01-01",A1901)</f>
        <v>42.45700245700246</v>
      </c>
      <c r="K1901" s="8">
        <f>[1]!macd("881001.WI",A1901,26,12,9,1,1,1)</f>
        <v>33.132616639477419</v>
      </c>
      <c r="L1901" s="8">
        <f>[1]!sar("881001.WI",A1901,4,"2","20","1",1)</f>
        <v>4352.9059999999999</v>
      </c>
      <c r="M1901" s="12">
        <f>[1]!kdj("881001.WI",A1901,9,3,3,1,1,1)</f>
        <v>67.527277630521596</v>
      </c>
      <c r="N1901" s="7">
        <f>[1]!rsi("881001.WI",A1901,6,1,1)</f>
        <v>49.309104232106954</v>
      </c>
      <c r="O1901" s="7">
        <f>[1]!atr("881001.WI",A1901,14,"2","1",1)</f>
        <v>36.720407142857184</v>
      </c>
      <c r="P1901" s="21">
        <f>[1]!s_dq_close("000001.SH",A1901,1)</f>
        <v>3100.4920000000002</v>
      </c>
      <c r="Q1901" s="21">
        <f>[1]!s_dq_close("399107.SZ",A1901,1)</f>
        <v>2144.9009999999998</v>
      </c>
    </row>
    <row r="1902" spans="1:17" x14ac:dyDescent="0.25">
      <c r="A1902" s="6">
        <v>42675</v>
      </c>
      <c r="B1902" s="8">
        <f>[1]!i_dq_close($A$1,A1902)</f>
        <v>4422.6855999999998</v>
      </c>
      <c r="C1902" s="8">
        <f>[1]!i_dq_pctchange($A$1,A1902)</f>
        <v>0.93678183269859783</v>
      </c>
      <c r="D1902" s="8">
        <f>[1]!s_dq_volume("881001.WI",A1902,1000000)</f>
        <v>33730.170255999998</v>
      </c>
      <c r="E1902" s="8">
        <f>[1]!s_dq_turn($A$1,A1902)</f>
        <v>0.83709999999999996</v>
      </c>
      <c r="F1902" s="8">
        <f>[1]!s_share_freeshares($A$1,A1902,10000)</f>
        <v>175981529.87799999</v>
      </c>
      <c r="G1902" s="8">
        <f>[1]!s_val_pe_ttm($A$1,A1902)</f>
        <v>21.656000137329102</v>
      </c>
      <c r="H1902" s="8">
        <f>[1]!s_val_dividendyield2($A$1,A1902)</f>
        <v>1.3122</v>
      </c>
      <c r="I1902" s="8">
        <f>[1]!s_val_pb_lf($A$1,A1902)</f>
        <v>2.078200101852417</v>
      </c>
      <c r="J1902" s="11">
        <f>[1]!i_val_pe_percentile("881001.WI",A1902,"2000-01-01",A1902)</f>
        <v>43.085237042495699</v>
      </c>
      <c r="K1902" s="8">
        <f>[1]!macd("881001.WI",A1902,26,12,9,1,1,1)</f>
        <v>34.080638728572922</v>
      </c>
      <c r="L1902" s="8">
        <f>[1]!sar("881001.WI",A1902,4,"2","20","1",1)</f>
        <v>4365.7076959999995</v>
      </c>
      <c r="M1902" s="12">
        <f>[1]!kdj("881001.WI",A1902,9,3,3,1,1,1)</f>
        <v>74.329201860218689</v>
      </c>
      <c r="N1902" s="7">
        <f>[1]!rsi("881001.WI",A1902,6,1,1)</f>
        <v>65.589037524652255</v>
      </c>
      <c r="O1902" s="7">
        <f>[1]!atr("881001.WI",A1902,14,"2","1",1)</f>
        <v>38.23275000000006</v>
      </c>
      <c r="P1902" s="21">
        <f>[1]!s_dq_close("000001.SH",A1902,1)</f>
        <v>3122.4360000000001</v>
      </c>
      <c r="Q1902" s="21">
        <f>[1]!s_dq_close("399107.SZ",A1902,1)</f>
        <v>2168.8560000000002</v>
      </c>
    </row>
    <row r="1903" spans="1:17" x14ac:dyDescent="0.25">
      <c r="A1903" s="6">
        <v>42676</v>
      </c>
      <c r="B1903" s="8">
        <f>[1]!i_dq_close($A$1,A1903)</f>
        <v>4393.1282000000001</v>
      </c>
      <c r="C1903" s="8">
        <f>[1]!i_dq_pctchange($A$1,A1903)</f>
        <v>-0.66831338858904388</v>
      </c>
      <c r="D1903" s="8">
        <f>[1]!s_dq_volume("881001.WI",A1903,1000000)</f>
        <v>38994.104944999999</v>
      </c>
      <c r="E1903" s="8">
        <f>[1]!s_dq_turn($A$1,A1903)</f>
        <v>0.96689999999999998</v>
      </c>
      <c r="F1903" s="8">
        <f>[1]!s_share_freeshares($A$1,A1903,10000)</f>
        <v>176407342.45429999</v>
      </c>
      <c r="G1903" s="8">
        <f>[1]!s_val_pe_ttm($A$1,A1903)</f>
        <v>21.521999359130859</v>
      </c>
      <c r="H1903" s="8">
        <f>[1]!s_val_dividendyield2($A$1,A1903)</f>
        <v>1.3202</v>
      </c>
      <c r="I1903" s="8">
        <f>[1]!s_val_pb_lf($A$1,A1903)</f>
        <v>2.0650999546051025</v>
      </c>
      <c r="J1903" s="11">
        <f>[1]!i_val_pe_percentile("881001.WI",A1903,"2000-01-01",A1903)</f>
        <v>42.657170923379169</v>
      </c>
      <c r="K1903" s="8">
        <f>[1]!macd("881001.WI",A1903,26,12,9,1,1,1)</f>
        <v>32.077152459589342</v>
      </c>
      <c r="L1903" s="8">
        <f>[1]!sar("881001.WI",A1903,4,"2","20","1",1)</f>
        <v>4376.0396006399997</v>
      </c>
      <c r="M1903" s="12">
        <f>[1]!kdj("881001.WI",A1903,9,3,3,1,1,1)</f>
        <v>68.391672614874082</v>
      </c>
      <c r="N1903" s="7">
        <f>[1]!rsi("881001.WI",A1903,6,1,1)</f>
        <v>51.340888794022909</v>
      </c>
      <c r="O1903" s="7">
        <f>[1]!atr("881001.WI",A1903,14,"2","1",1)</f>
        <v>38.987214285714344</v>
      </c>
      <c r="P1903" s="21">
        <f>[1]!s_dq_close("000001.SH",A1903,1)</f>
        <v>3102.7330000000002</v>
      </c>
      <c r="Q1903" s="21">
        <f>[1]!s_dq_close("399107.SZ",A1903,1)</f>
        <v>2155.1799999999998</v>
      </c>
    </row>
    <row r="1904" spans="1:17" x14ac:dyDescent="0.25">
      <c r="A1904" s="6">
        <v>42677</v>
      </c>
      <c r="B1904" s="8">
        <f>[1]!i_dq_close($A$1,A1904)</f>
        <v>4424.9614000000001</v>
      </c>
      <c r="C1904" s="8">
        <f>[1]!i_dq_pctchange($A$1,A1904)</f>
        <v>0.72461349978359457</v>
      </c>
      <c r="D1904" s="8">
        <f>[1]!s_dq_volume("881001.WI",A1904,1000000)</f>
        <v>45583.737200000003</v>
      </c>
      <c r="E1904" s="8">
        <f>[1]!s_dq_turn($A$1,A1904)</f>
        <v>1.1301000000000001</v>
      </c>
      <c r="F1904" s="8">
        <f>[1]!s_share_freeshares($A$1,A1904,10000)</f>
        <v>176349486.2825</v>
      </c>
      <c r="G1904" s="8">
        <f>[1]!s_val_pe_ttm($A$1,A1904)</f>
        <v>21.826299667358398</v>
      </c>
      <c r="H1904" s="8">
        <f>[1]!s_val_dividendyield2($A$1,A1904)</f>
        <v>1.3105</v>
      </c>
      <c r="I1904" s="8">
        <f>[1]!s_val_pb_lf($A$1,A1904)</f>
        <v>2.0799000263214111</v>
      </c>
      <c r="J1904" s="11">
        <f>[1]!i_val_pe_percentile("881001.WI",A1904,"2000-01-01",A1904)</f>
        <v>43.849742204763075</v>
      </c>
      <c r="K1904" s="8">
        <f>[1]!macd("881001.WI",A1904,26,12,9,1,1,1)</f>
        <v>32.681318460134207</v>
      </c>
      <c r="L1904" s="8">
        <f>[1]!sar("881001.WI",A1904,4,"2","20","1",1)</f>
        <v>4380.1463000000003</v>
      </c>
      <c r="M1904" s="12">
        <f>[1]!kdj("881001.WI",A1904,9,3,3,1,1,1)</f>
        <v>70.991787405321205</v>
      </c>
      <c r="N1904" s="7">
        <f>[1]!rsi("881001.WI",A1904,6,1,1)</f>
        <v>62.00738308934509</v>
      </c>
      <c r="O1904" s="7">
        <f>[1]!atr("881001.WI",A1904,14,"2","1",1)</f>
        <v>41.451542857142876</v>
      </c>
      <c r="P1904" s="21">
        <f>[1]!s_dq_close("000001.SH",A1904,1)</f>
        <v>3128.9360000000001</v>
      </c>
      <c r="Q1904" s="21">
        <f>[1]!s_dq_close("399107.SZ",A1904,1)</f>
        <v>2167.2429999999999</v>
      </c>
    </row>
    <row r="1905" spans="1:17" x14ac:dyDescent="0.25">
      <c r="A1905" s="6">
        <v>42678</v>
      </c>
      <c r="B1905" s="8">
        <f>[1]!i_dq_close($A$1,A1905)</f>
        <v>4414.3285999999998</v>
      </c>
      <c r="C1905" s="8">
        <f>[1]!i_dq_pctchange($A$1,A1905)</f>
        <v>-0.24029136163764764</v>
      </c>
      <c r="D1905" s="8">
        <f>[1]!s_dq_volume("881001.WI",A1905,1000000)</f>
        <v>40136.886665999999</v>
      </c>
      <c r="E1905" s="8">
        <f>[1]!s_dq_turn($A$1,A1905)</f>
        <v>0.995</v>
      </c>
      <c r="F1905" s="8">
        <f>[1]!s_share_freeshares($A$1,A1905,10000)</f>
        <v>176370547.50870001</v>
      </c>
      <c r="G1905" s="8">
        <f>[1]!s_val_pe_ttm($A$1,A1905)</f>
        <v>21.905599594116211</v>
      </c>
      <c r="H1905" s="8">
        <f>[1]!s_val_dividendyield2($A$1,A1905)</f>
        <v>1.3133999999999999</v>
      </c>
      <c r="I1905" s="8">
        <f>[1]!s_val_pb_lf($A$1,A1905)</f>
        <v>2.0762999057769775</v>
      </c>
      <c r="J1905" s="11">
        <f>[1]!i_val_pe_percentile("881001.WI",A1905,"2000-01-01",A1905)</f>
        <v>44.18262150220913</v>
      </c>
      <c r="K1905" s="8">
        <f>[1]!macd("881001.WI",A1905,26,12,9,1,1,1)</f>
        <v>31.934030643351434</v>
      </c>
      <c r="L1905" s="8">
        <f>[1]!sar("881001.WI",A1905,4,"2","20","1",1)</f>
        <v>4392.2657900000004</v>
      </c>
      <c r="M1905" s="12">
        <f>[1]!kdj("881001.WI",A1905,9,3,3,1,1,1)</f>
        <v>68.977458358190418</v>
      </c>
      <c r="N1905" s="7">
        <f>[1]!rsi("881001.WI",A1905,6,1,1)</f>
        <v>56.99925629297843</v>
      </c>
      <c r="O1905" s="7">
        <f>[1]!atr("881001.WI",A1905,14,"2","1",1)</f>
        <v>39.787192857142792</v>
      </c>
      <c r="P1905" s="21">
        <f>[1]!s_dq_close("000001.SH",A1905,1)</f>
        <v>3125.317</v>
      </c>
      <c r="Q1905" s="21">
        <f>[1]!s_dq_close("399107.SZ",A1905,1)</f>
        <v>2162.6129999999998</v>
      </c>
    </row>
    <row r="1906" spans="1:17" x14ac:dyDescent="0.25">
      <c r="A1906" s="6">
        <v>42681</v>
      </c>
      <c r="B1906" s="8">
        <f>[1]!i_dq_close($A$1,A1906)</f>
        <v>4418.72</v>
      </c>
      <c r="C1906" s="8">
        <f>[1]!i_dq_pctchange($A$1,A1906)</f>
        <v>9.9480586923239703E-2</v>
      </c>
      <c r="D1906" s="8">
        <f>[1]!s_dq_volume("881001.WI",A1906,1000000)</f>
        <v>38456.392223000003</v>
      </c>
      <c r="E1906" s="8">
        <f>[1]!s_dq_turn($A$1,A1906)</f>
        <v>0.95320000000000005</v>
      </c>
      <c r="F1906" s="8">
        <f>[1]!s_share_freeshares($A$1,A1906,10000)</f>
        <v>176414478.3132</v>
      </c>
      <c r="G1906" s="8">
        <f>[1]!s_val_pe_ttm($A$1,A1906)</f>
        <v>21.758699417114258</v>
      </c>
      <c r="H1906" s="8">
        <f>[1]!s_val_dividendyield2($A$1,A1906)</f>
        <v>1.3083</v>
      </c>
      <c r="I1906" s="8">
        <f>[1]!s_val_pb_lf($A$1,A1906)</f>
        <v>2.0794000625610352</v>
      </c>
      <c r="J1906" s="11">
        <f>[1]!i_val_pe_percentile("881001.WI",A1906,"2000-01-01",A1906)</f>
        <v>43.460122699386503</v>
      </c>
      <c r="K1906" s="8">
        <f>[1]!macd("881001.WI",A1906,26,12,9,1,1,1)</f>
        <v>31.334939269594543</v>
      </c>
      <c r="L1906" s="8">
        <f>[1]!sar("881001.WI",A1906,4,"2","20","1",1)</f>
        <v>4400.5353999999998</v>
      </c>
      <c r="M1906" s="12">
        <f>[1]!kdj("881001.WI",A1906,9,3,3,1,1,1)</f>
        <v>69.182407387909407</v>
      </c>
      <c r="N1906" s="7">
        <f>[1]!rsi("881001.WI",A1906,6,1,1)</f>
        <v>58.654261134904559</v>
      </c>
      <c r="O1906" s="7">
        <f>[1]!atr("881001.WI",A1906,14,"2","1",1)</f>
        <v>36.698714285714296</v>
      </c>
      <c r="P1906" s="21">
        <f>[1]!s_dq_close("000001.SH",A1906,1)</f>
        <v>3133.3330000000001</v>
      </c>
      <c r="Q1906" s="21">
        <f>[1]!s_dq_close("399107.SZ",A1906,1)</f>
        <v>2162.268</v>
      </c>
    </row>
    <row r="1907" spans="1:17" x14ac:dyDescent="0.25">
      <c r="A1907" s="6">
        <v>42682</v>
      </c>
      <c r="B1907" s="8">
        <f>[1]!i_dq_close($A$1,A1907)</f>
        <v>4442.9161000000004</v>
      </c>
      <c r="C1907" s="8">
        <f>[1]!i_dq_pctchange($A$1,A1907)</f>
        <v>0.54758165260528191</v>
      </c>
      <c r="D1907" s="8">
        <f>[1]!s_dq_volume("881001.WI",A1907,1000000)</f>
        <v>39044.649337000003</v>
      </c>
      <c r="E1907" s="8">
        <f>[1]!s_dq_turn($A$1,A1907)</f>
        <v>0.96779999999999999</v>
      </c>
      <c r="F1907" s="8">
        <f>[1]!s_share_freeshares($A$1,A1907,10000)</f>
        <v>176423687.0413</v>
      </c>
      <c r="G1907" s="8">
        <f>[1]!s_val_pe_ttm($A$1,A1907)</f>
        <v>21.819299697875977</v>
      </c>
      <c r="H1907" s="8">
        <f>[1]!s_val_dividendyield2($A$1,A1907)</f>
        <v>1.3008</v>
      </c>
      <c r="I1907" s="8">
        <f>[1]!s_val_pb_lf($A$1,A1907)</f>
        <v>2.0908999443054199</v>
      </c>
      <c r="J1907" s="11">
        <f>[1]!i_val_pe_percentile("881001.WI",A1907,"2000-01-01",A1907)</f>
        <v>43.842001962708537</v>
      </c>
      <c r="K1907" s="8">
        <f>[1]!macd("881001.WI",A1907,26,12,9,1,1,1)</f>
        <v>32.438645580529737</v>
      </c>
      <c r="L1907" s="8">
        <f>[1]!sar("881001.WI",A1907,4,"2","20","1",1)</f>
        <v>4408.9848519999996</v>
      </c>
      <c r="M1907" s="12">
        <f>[1]!kdj("881001.WI",A1907,9,3,3,1,1,1)</f>
        <v>76.20249003286203</v>
      </c>
      <c r="N1907" s="7">
        <f>[1]!rsi("881001.WI",A1907,6,1,1)</f>
        <v>67.041428373518812</v>
      </c>
      <c r="O1907" s="7">
        <f>[1]!atr("881001.WI",A1907,14,"2","1",1)</f>
        <v>36.927257142857151</v>
      </c>
      <c r="P1907" s="21">
        <f>[1]!s_dq_close("000001.SH",A1907,1)</f>
        <v>3147.8879999999999</v>
      </c>
      <c r="Q1907" s="21">
        <f>[1]!s_dq_close("399107.SZ",A1907,1)</f>
        <v>2176.5529999999999</v>
      </c>
    </row>
    <row r="1908" spans="1:17" x14ac:dyDescent="0.25">
      <c r="A1908" s="6">
        <v>42683</v>
      </c>
      <c r="B1908" s="8">
        <f>[1]!i_dq_close($A$1,A1908)</f>
        <v>4417.4669999999996</v>
      </c>
      <c r="C1908" s="8">
        <f>[1]!i_dq_pctchange($A$1,A1908)</f>
        <v>-0.57280172362473203</v>
      </c>
      <c r="D1908" s="8">
        <f>[1]!s_dq_volume("881001.WI",A1908,1000000)</f>
        <v>48731.974858000001</v>
      </c>
      <c r="E1908" s="8">
        <f>[1]!s_dq_turn($A$1,A1908)</f>
        <v>1.208</v>
      </c>
      <c r="F1908" s="8">
        <f>[1]!s_share_freeshares($A$1,A1908,10000)</f>
        <v>176434439.95320001</v>
      </c>
      <c r="G1908" s="8">
        <f>[1]!s_val_pe_ttm($A$1,A1908)</f>
        <v>21.673900604248047</v>
      </c>
      <c r="H1908" s="8">
        <f>[1]!s_val_dividendyield2($A$1,A1908)</f>
        <v>1.3097000000000001</v>
      </c>
      <c r="I1908" s="8">
        <f>[1]!s_val_pb_lf($A$1,A1908)</f>
        <v>2.078700065612793</v>
      </c>
      <c r="J1908" s="11">
        <f>[1]!i_val_pe_percentile("881001.WI",A1908,"2000-01-01",A1908)</f>
        <v>43.095413294088793</v>
      </c>
      <c r="K1908" s="8">
        <f>[1]!macd("881001.WI",A1908,26,12,9,1,1,1)</f>
        <v>30.903573937183864</v>
      </c>
      <c r="L1908" s="8">
        <f>[1]!sar("881001.WI",A1908,4,"2","20","1",1)</f>
        <v>4452.6482999999998</v>
      </c>
      <c r="M1908" s="12">
        <f>[1]!kdj("881001.WI",A1908,9,3,3,1,1,1)</f>
        <v>72.377594538490499</v>
      </c>
      <c r="N1908" s="7">
        <f>[1]!rsi("881001.WI",A1908,6,1,1)</f>
        <v>53.375608596288515</v>
      </c>
      <c r="O1908" s="7">
        <f>[1]!atr("881001.WI",A1908,14,"2","1",1)</f>
        <v>41.162407142857191</v>
      </c>
      <c r="P1908" s="21">
        <f>[1]!s_dq_close("000001.SH",A1908,1)</f>
        <v>3128.37</v>
      </c>
      <c r="Q1908" s="21">
        <f>[1]!s_dq_close("399107.SZ",A1908,1)</f>
        <v>2164.0430000000001</v>
      </c>
    </row>
    <row r="1909" spans="1:17" x14ac:dyDescent="0.25">
      <c r="A1909" s="6">
        <v>42684</v>
      </c>
      <c r="B1909" s="8">
        <f>[1]!i_dq_close($A$1,A1909)</f>
        <v>4475.1851999999999</v>
      </c>
      <c r="C1909" s="8">
        <f>[1]!i_dq_pctchange($A$1,A1909)</f>
        <v>1.3065904057687416</v>
      </c>
      <c r="D1909" s="8">
        <f>[1]!s_dq_volume("881001.WI",A1909,1000000)</f>
        <v>48557.085144999997</v>
      </c>
      <c r="E1909" s="8">
        <f>[1]!s_dq_turn($A$1,A1909)</f>
        <v>1.2036</v>
      </c>
      <c r="F1909" s="8">
        <f>[1]!s_share_freeshares($A$1,A1909,10000)</f>
        <v>176460257.05880001</v>
      </c>
      <c r="G1909" s="8">
        <f>[1]!s_val_pe_ttm($A$1,A1909)</f>
        <v>21.972099304199219</v>
      </c>
      <c r="H1909" s="8">
        <f>[1]!s_val_dividendyield2($A$1,A1909)</f>
        <v>1.2914000000000001</v>
      </c>
      <c r="I1909" s="8">
        <f>[1]!s_val_pb_lf($A$1,A1909)</f>
        <v>2.1071000099182129</v>
      </c>
      <c r="J1909" s="11">
        <f>[1]!i_val_pe_percentile("881001.WI",A1909,"2000-01-01",A1909)</f>
        <v>44.482589504659146</v>
      </c>
      <c r="K1909" s="8">
        <f>[1]!macd("881001.WI",A1909,26,12,9,1,1,1)</f>
        <v>33.953005852655224</v>
      </c>
      <c r="L1909" s="8">
        <f>[1]!sar("881001.WI",A1909,4,"2","20","1",1)</f>
        <v>4367.8815999999997</v>
      </c>
      <c r="M1909" s="12">
        <f>[1]!kdj("881001.WI",A1909,9,3,3,1,1,1)</f>
        <v>80.918735106408292</v>
      </c>
      <c r="N1909" s="7">
        <f>[1]!rsi("881001.WI",A1909,6,1,1)</f>
        <v>70.01205912051482</v>
      </c>
      <c r="O1909" s="7">
        <f>[1]!atr("881001.WI",A1909,14,"2","1",1)</f>
        <v>41.696907142857199</v>
      </c>
      <c r="P1909" s="21">
        <f>[1]!s_dq_close("000001.SH",A1909,1)</f>
        <v>3171.2820000000002</v>
      </c>
      <c r="Q1909" s="21">
        <f>[1]!s_dq_close("399107.SZ",A1909,1)</f>
        <v>2193.788</v>
      </c>
    </row>
    <row r="1910" spans="1:17" x14ac:dyDescent="0.25">
      <c r="A1910" s="6">
        <v>42685</v>
      </c>
      <c r="B1910" s="8">
        <f>[1]!i_dq_close($A$1,A1910)</f>
        <v>4504.1193000000003</v>
      </c>
      <c r="C1910" s="8">
        <f>[1]!i_dq_pctchange($A$1,A1910)</f>
        <v>0.64654530945446465</v>
      </c>
      <c r="D1910" s="8">
        <f>[1]!s_dq_volume("881001.WI",A1910,1000000)</f>
        <v>59188.210528000003</v>
      </c>
      <c r="E1910" s="8">
        <f>[1]!s_dq_turn($A$1,A1910)</f>
        <v>1.4671000000000001</v>
      </c>
      <c r="F1910" s="8">
        <f>[1]!s_share_freeshares($A$1,A1910,10000)</f>
        <v>176473386.79929999</v>
      </c>
      <c r="G1910" s="8">
        <f>[1]!s_val_pe_ttm($A$1,A1910)</f>
        <v>22.127700805664063</v>
      </c>
      <c r="H1910" s="8">
        <f>[1]!s_val_dividendyield2($A$1,A1910)</f>
        <v>1.2864</v>
      </c>
      <c r="I1910" s="8">
        <f>[1]!s_val_pb_lf($A$1,A1910)</f>
        <v>2.1212000846862793</v>
      </c>
      <c r="J1910" s="11">
        <f>[1]!i_val_pe_percentile("881001.WI",A1910,"2000-01-01",A1910)</f>
        <v>45.060063741113012</v>
      </c>
      <c r="K1910" s="8">
        <f>[1]!macd("881001.WI",A1910,26,12,9,1,1,1)</f>
        <v>38.263366403493819</v>
      </c>
      <c r="L1910" s="8">
        <f>[1]!sar("881001.WI",A1910,4,"2","20","1",1)</f>
        <v>4370.0775559999993</v>
      </c>
      <c r="M1910" s="12">
        <f>[1]!kdj("881001.WI",A1910,9,3,3,1,1,1)</f>
        <v>86.635078285908435</v>
      </c>
      <c r="N1910" s="7">
        <f>[1]!rsi("881001.WI",A1910,6,1,1)</f>
        <v>75.311405518319049</v>
      </c>
      <c r="O1910" s="7">
        <f>[1]!atr("881001.WI",A1910,14,"2","1",1)</f>
        <v>40.226821428571448</v>
      </c>
      <c r="P1910" s="21">
        <f>[1]!s_dq_close("000001.SH",A1910,1)</f>
        <v>3196.0439999999999</v>
      </c>
      <c r="Q1910" s="21">
        <f>[1]!s_dq_close("399107.SZ",A1910,1)</f>
        <v>2205.4850000000001</v>
      </c>
    </row>
    <row r="1911" spans="1:17" x14ac:dyDescent="0.25">
      <c r="A1911" s="6">
        <v>42688</v>
      </c>
      <c r="B1911" s="8">
        <f>[1]!i_dq_close($A$1,A1911)</f>
        <v>4520.1274999999996</v>
      </c>
      <c r="C1911" s="8">
        <f>[1]!i_dq_pctchange($A$1,A1911)</f>
        <v>0.35541243323637778</v>
      </c>
      <c r="D1911" s="8">
        <f>[1]!s_dq_volume("881001.WI",A1911,1000000)</f>
        <v>61406.674205999989</v>
      </c>
      <c r="E1911" s="8">
        <f>[1]!s_dq_turn($A$1,A1911)</f>
        <v>1.5218</v>
      </c>
      <c r="F1911" s="8">
        <f>[1]!s_share_freeshares($A$1,A1911,10000)</f>
        <v>176494744.62990001</v>
      </c>
      <c r="G1911" s="8">
        <f>[1]!s_val_pe_ttm($A$1,A1911)</f>
        <v>22.218399047851563</v>
      </c>
      <c r="H1911" s="8">
        <f>[1]!s_val_dividendyield2($A$1,A1911)</f>
        <v>1.2774000000000001</v>
      </c>
      <c r="I1911" s="8">
        <f>[1]!s_val_pb_lf($A$1,A1911)</f>
        <v>2.1296999454498291</v>
      </c>
      <c r="J1911" s="11">
        <f>[1]!i_val_pe_percentile("881001.WI",A1911,"2000-01-01",A1911)</f>
        <v>45.441176470588232</v>
      </c>
      <c r="K1911" s="8">
        <f>[1]!macd("881001.WI",A1911,26,12,9,1,1,1)</f>
        <v>42.481387160947634</v>
      </c>
      <c r="L1911" s="8">
        <f>[1]!sar("881001.WI",A1911,4,"2","20","1",1)</f>
        <v>4375.5465977599997</v>
      </c>
      <c r="M1911" s="12">
        <f>[1]!kdj("881001.WI",A1911,9,3,3,1,1,1)</f>
        <v>88.35376827771131</v>
      </c>
      <c r="N1911" s="7">
        <f>[1]!rsi("881001.WI",A1911,6,1,1)</f>
        <v>77.903831712778441</v>
      </c>
      <c r="O1911" s="7">
        <f>[1]!atr("881001.WI",A1911,14,"2","1",1)</f>
        <v>42.069850000000052</v>
      </c>
      <c r="P1911" s="21">
        <f>[1]!s_dq_close("000001.SH",A1911,1)</f>
        <v>3210.3710000000001</v>
      </c>
      <c r="Q1911" s="21">
        <f>[1]!s_dq_close("399107.SZ",A1911,1)</f>
        <v>2212.0680000000002</v>
      </c>
    </row>
    <row r="1912" spans="1:17" x14ac:dyDescent="0.25">
      <c r="A1912" s="6">
        <v>42689</v>
      </c>
      <c r="B1912" s="8">
        <f>[1]!i_dq_close($A$1,A1912)</f>
        <v>4532.0965999999999</v>
      </c>
      <c r="C1912" s="8">
        <f>[1]!i_dq_pctchange($A$1,A1912)</f>
        <v>0.26479562799943707</v>
      </c>
      <c r="D1912" s="8">
        <f>[1]!s_dq_volume("881001.WI",A1912,1000000)</f>
        <v>48085.717692999999</v>
      </c>
      <c r="E1912" s="8">
        <f>[1]!s_dq_turn($A$1,A1912)</f>
        <v>1.1915</v>
      </c>
      <c r="F1912" s="8">
        <f>[1]!s_share_freeshares($A$1,A1912,10000)</f>
        <v>176507882.9639</v>
      </c>
      <c r="G1912" s="8">
        <f>[1]!s_val_pe_ttm($A$1,A1912)</f>
        <v>22.249300003051758</v>
      </c>
      <c r="H1912" s="8">
        <f>[1]!s_val_dividendyield2($A$1,A1912)</f>
        <v>1.2750999999999999</v>
      </c>
      <c r="I1912" s="8">
        <f>[1]!s_val_pb_lf($A$1,A1912)</f>
        <v>2.1322999000549316</v>
      </c>
      <c r="J1912" s="11">
        <f>[1]!i_val_pe_percentile("881001.WI",A1912,"2000-01-01",A1912)</f>
        <v>45.577064444988977</v>
      </c>
      <c r="K1912" s="8">
        <f>[1]!macd("881001.WI",A1912,26,12,9,1,1,1)</f>
        <v>46.256785906407458</v>
      </c>
      <c r="L1912" s="8">
        <f>[1]!sar("881001.WI",A1912,4,"2","20","1",1)</f>
        <v>4385.0383698943997</v>
      </c>
      <c r="M1912" s="12">
        <f>[1]!kdj("881001.WI",A1912,9,3,3,1,1,1)</f>
        <v>91.905006640343956</v>
      </c>
      <c r="N1912" s="7">
        <f>[1]!rsi("881001.WI",A1912,6,1,1)</f>
        <v>79.806335024530171</v>
      </c>
      <c r="O1912" s="7">
        <f>[1]!atr("881001.WI",A1912,14,"2","1",1)</f>
        <v>41.883914285714319</v>
      </c>
      <c r="P1912" s="21">
        <f>[1]!s_dq_close("000001.SH",A1912,1)</f>
        <v>3206.9859999999999</v>
      </c>
      <c r="Q1912" s="21">
        <f>[1]!s_dq_close("399107.SZ",A1912,1)</f>
        <v>2222.6779999999999</v>
      </c>
    </row>
    <row r="1913" spans="1:17" x14ac:dyDescent="0.25">
      <c r="A1913" s="6">
        <v>42690</v>
      </c>
      <c r="B1913" s="8">
        <f>[1]!i_dq_close($A$1,A1913)</f>
        <v>4534.0679</v>
      </c>
      <c r="C1913" s="8">
        <f>[1]!i_dq_pctchange($A$1,A1913)</f>
        <v>4.3496425032073585E-2</v>
      </c>
      <c r="D1913" s="8">
        <f>[1]!s_dq_volume("881001.WI",A1913,1000000)</f>
        <v>47134.064126999998</v>
      </c>
      <c r="E1913" s="8">
        <f>[1]!s_dq_turn($A$1,A1913)</f>
        <v>1.1677</v>
      </c>
      <c r="F1913" s="8">
        <f>[1]!s_share_freeshares($A$1,A1913,10000)</f>
        <v>176599009.30790001</v>
      </c>
      <c r="G1913" s="8">
        <f>[1]!s_val_pe_ttm($A$1,A1913)</f>
        <v>22.189800262451172</v>
      </c>
      <c r="H1913" s="8">
        <f>[1]!s_val_dividendyield2($A$1,A1913)</f>
        <v>1.2712000000000001</v>
      </c>
      <c r="I1913" s="8">
        <f>[1]!s_val_pb_lf($A$1,A1913)</f>
        <v>2.1287999153137207</v>
      </c>
      <c r="J1913" s="11">
        <f>[1]!i_val_pe_percentile("881001.WI",A1913,"2000-01-01",A1913)</f>
        <v>45.24742773150416</v>
      </c>
      <c r="K1913" s="8">
        <f>[1]!macd("881001.WI",A1913,26,12,9,1,1,1)</f>
        <v>48.844831237962353</v>
      </c>
      <c r="L1913" s="8">
        <f>[1]!sar("881001.WI",A1913,4,"2","20","1",1)</f>
        <v>4393.960635700736</v>
      </c>
      <c r="M1913" s="12">
        <f>[1]!kdj("881001.WI",A1913,9,3,3,1,1,1)</f>
        <v>92.779754957932141</v>
      </c>
      <c r="N1913" s="7">
        <f>[1]!rsi("881001.WI",A1913,6,1,1)</f>
        <v>80.144219232407295</v>
      </c>
      <c r="O1913" s="7">
        <f>[1]!atr("881001.WI",A1913,14,"2","1",1)</f>
        <v>41.508371428571472</v>
      </c>
      <c r="P1913" s="21">
        <f>[1]!s_dq_close("000001.SH",A1913,1)</f>
        <v>3205.0569999999998</v>
      </c>
      <c r="Q1913" s="21">
        <f>[1]!s_dq_close("399107.SZ",A1913,1)</f>
        <v>2223.152</v>
      </c>
    </row>
    <row r="1914" spans="1:17" x14ac:dyDescent="0.25">
      <c r="A1914" s="6">
        <v>42691</v>
      </c>
      <c r="B1914" s="8">
        <f>[1]!i_dq_close($A$1,A1914)</f>
        <v>4530.6666999999998</v>
      </c>
      <c r="C1914" s="8">
        <f>[1]!i_dq_pctchange($A$1,A1914)</f>
        <v>-7.5014315511248625E-2</v>
      </c>
      <c r="D1914" s="8">
        <f>[1]!s_dq_volume("881001.WI",A1914,1000000)</f>
        <v>42560.305281000001</v>
      </c>
      <c r="E1914" s="8">
        <f>[1]!s_dq_turn($A$1,A1914)</f>
        <v>1.0542</v>
      </c>
      <c r="F1914" s="8">
        <f>[1]!s_share_freeshares($A$1,A1914,10000)</f>
        <v>176667990.09110001</v>
      </c>
      <c r="G1914" s="8">
        <f>[1]!s_val_pe_ttm($A$1,A1914)</f>
        <v>22.203500747680664</v>
      </c>
      <c r="H1914" s="8">
        <f>[1]!s_val_dividendyield2($A$1,A1914)</f>
        <v>1.2719</v>
      </c>
      <c r="I1914" s="8">
        <f>[1]!s_val_pb_lf($A$1,A1914)</f>
        <v>2.1277999877929688</v>
      </c>
      <c r="J1914" s="11">
        <f>[1]!i_val_pe_percentile("881001.WI",A1914,"2000-01-01",A1914)</f>
        <v>45.407788390889053</v>
      </c>
      <c r="K1914" s="8">
        <f>[1]!macd("881001.WI",A1914,26,12,9,1,1,1)</f>
        <v>50.044545030627887</v>
      </c>
      <c r="L1914" s="8">
        <f>[1]!sar("881001.WI",A1914,4,"2","20","1",1)</f>
        <v>4405.9386408446771</v>
      </c>
      <c r="M1914" s="12">
        <f>[1]!kdj("881001.WI",A1914,9,3,3,1,1,1)</f>
        <v>92.718036035942987</v>
      </c>
      <c r="N1914" s="7">
        <f>[1]!rsi("881001.WI",A1914,6,1,1)</f>
        <v>77.460758842901882</v>
      </c>
      <c r="O1914" s="7">
        <f>[1]!atr("881001.WI",A1914,14,"2","1",1)</f>
        <v>40.415914285714344</v>
      </c>
      <c r="P1914" s="21">
        <f>[1]!s_dq_close("000001.SH",A1914,1)</f>
        <v>3208.453</v>
      </c>
      <c r="Q1914" s="21">
        <f>[1]!s_dq_close("399107.SZ",A1914,1)</f>
        <v>2214.8339999999998</v>
      </c>
    </row>
    <row r="1915" spans="1:17" x14ac:dyDescent="0.25">
      <c r="A1915" s="6">
        <v>42692</v>
      </c>
      <c r="B1915" s="8">
        <f>[1]!i_dq_close($A$1,A1915)</f>
        <v>4513.2309999999998</v>
      </c>
      <c r="C1915" s="8">
        <f>[1]!i_dq_pctchange($A$1,A1915)</f>
        <v>-0.38483740152415091</v>
      </c>
      <c r="D1915" s="8">
        <f>[1]!s_dq_volume("881001.WI",A1915,1000000)</f>
        <v>40808.020358000002</v>
      </c>
      <c r="E1915" s="8">
        <f>[1]!s_dq_turn($A$1,A1915)</f>
        <v>1.0105</v>
      </c>
      <c r="F1915" s="8">
        <f>[1]!s_share_freeshares($A$1,A1915,10000)</f>
        <v>176764829.73359999</v>
      </c>
      <c r="G1915" s="8">
        <f>[1]!s_val_pe_ttm($A$1,A1915)</f>
        <v>22.112699508666992</v>
      </c>
      <c r="H1915" s="8">
        <f>[1]!s_val_dividendyield2($A$1,A1915)</f>
        <v>1.2744</v>
      </c>
      <c r="I1915" s="8">
        <f>[1]!s_val_pb_lf($A$1,A1915)</f>
        <v>2.1212999820709229</v>
      </c>
      <c r="J1915" s="11">
        <f>[1]!i_val_pe_percentile("881001.WI",A1915,"2000-01-01",A1915)</f>
        <v>44.882468168462289</v>
      </c>
      <c r="K1915" s="8">
        <f>[1]!macd("881001.WI",A1915,26,12,9,1,1,1)</f>
        <v>49.023301477524001</v>
      </c>
      <c r="L1915" s="8">
        <f>[1]!sar("881001.WI",A1915,4,"2","20","1",1)</f>
        <v>4416.9584055771029</v>
      </c>
      <c r="M1915" s="12">
        <f>[1]!kdj("881001.WI",A1915,9,3,3,1,1,1)</f>
        <v>89.370994491658678</v>
      </c>
      <c r="N1915" s="7">
        <f>[1]!rsi("881001.WI",A1915,6,1,1)</f>
        <v>64.230893756789158</v>
      </c>
      <c r="O1915" s="7">
        <f>[1]!atr("881001.WI",A1915,14,"2","1",1)</f>
        <v>40.384285714285724</v>
      </c>
      <c r="P1915" s="21">
        <f>[1]!s_dq_close("000001.SH",A1915,1)</f>
        <v>3192.8560000000002</v>
      </c>
      <c r="Q1915" s="21">
        <f>[1]!s_dq_close("399107.SZ",A1915,1)</f>
        <v>2208.9810000000002</v>
      </c>
    </row>
    <row r="1916" spans="1:17" x14ac:dyDescent="0.25">
      <c r="A1916" s="6">
        <v>42695</v>
      </c>
      <c r="B1916" s="8">
        <f>[1]!i_dq_close($A$1,A1916)</f>
        <v>4534.03</v>
      </c>
      <c r="C1916" s="8">
        <f>[1]!i_dq_pctchange($A$1,A1916)</f>
        <v>0.46084501325103855</v>
      </c>
      <c r="D1916" s="8">
        <f>[1]!s_dq_volume("881001.WI",A1916,1000000)</f>
        <v>43147.749856000002</v>
      </c>
      <c r="E1916" s="8">
        <f>[1]!s_dq_turn($A$1,A1916)</f>
        <v>1.0684</v>
      </c>
      <c r="F1916" s="8">
        <f>[1]!s_share_freeshares($A$1,A1916,10000)</f>
        <v>176794640.405</v>
      </c>
      <c r="G1916" s="8">
        <f>[1]!s_val_pe_ttm($A$1,A1916)</f>
        <v>22.262800216674805</v>
      </c>
      <c r="H1916" s="8">
        <f>[1]!s_val_dividendyield2($A$1,A1916)</f>
        <v>1.2659</v>
      </c>
      <c r="I1916" s="8">
        <f>[1]!s_val_pb_lf($A$1,A1916)</f>
        <v>2.1342999935150146</v>
      </c>
      <c r="J1916" s="11">
        <f>[1]!i_val_pe_percentile("881001.WI",A1916,"2000-01-01",A1916)</f>
        <v>45.728274173806611</v>
      </c>
      <c r="K1916" s="8">
        <f>[1]!macd("881001.WI",A1916,26,12,9,1,1,1)</f>
        <v>49.323691269507435</v>
      </c>
      <c r="L1916" s="8">
        <f>[1]!sar("881001.WI",A1916,4,"2","20","1",1)</f>
        <v>4427.0965891309343</v>
      </c>
      <c r="M1916" s="12">
        <f>[1]!kdj("881001.WI",A1916,9,3,3,1,1,1)</f>
        <v>90.021761786695478</v>
      </c>
      <c r="N1916" s="7">
        <f>[1]!rsi("881001.WI",A1916,6,1,1)</f>
        <v>71.257979802961273</v>
      </c>
      <c r="O1916" s="7">
        <f>[1]!atr("881001.WI",A1916,14,"2","1",1)</f>
        <v>40.384799999999942</v>
      </c>
      <c r="P1916" s="21">
        <f>[1]!s_dq_close("000001.SH",A1916,1)</f>
        <v>3218.1480000000001</v>
      </c>
      <c r="Q1916" s="21">
        <f>[1]!s_dq_close("399107.SZ",A1916,1)</f>
        <v>2217.0520000000001</v>
      </c>
    </row>
    <row r="1917" spans="1:17" x14ac:dyDescent="0.25">
      <c r="A1917" s="6">
        <v>42696</v>
      </c>
      <c r="B1917" s="8">
        <f>[1]!i_dq_close($A$1,A1917)</f>
        <v>4572.2034999999996</v>
      </c>
      <c r="C1917" s="8">
        <f>[1]!i_dq_pctchange($A$1,A1917)</f>
        <v>0.84193311469046039</v>
      </c>
      <c r="D1917" s="8">
        <f>[1]!s_dq_volume("881001.WI",A1917,1000000)</f>
        <v>48505.742753999999</v>
      </c>
      <c r="E1917" s="8">
        <f>[1]!s_dq_turn($A$1,A1917)</f>
        <v>1.2011000000000001</v>
      </c>
      <c r="F1917" s="8">
        <f>[1]!s_share_freeshares($A$1,A1917,10000)</f>
        <v>176801778.26269999</v>
      </c>
      <c r="G1917" s="8">
        <f>[1]!s_val_pe_ttm($A$1,A1917)</f>
        <v>22.478500366210938</v>
      </c>
      <c r="H1917" s="8">
        <f>[1]!s_val_dividendyield2($A$1,A1917)</f>
        <v>1.2536</v>
      </c>
      <c r="I1917" s="8">
        <f>[1]!s_val_pb_lf($A$1,A1917)</f>
        <v>2.1545999050140381</v>
      </c>
      <c r="J1917" s="11">
        <f>[1]!i_val_pe_percentile("881001.WI",A1917,"2000-01-01",A1917)</f>
        <v>46.500244738130206</v>
      </c>
      <c r="K1917" s="8">
        <f>[1]!macd("881001.WI",A1917,26,12,9,1,1,1)</f>
        <v>52.042125536509957</v>
      </c>
      <c r="L1917" s="8">
        <f>[1]!sar("881001.WI",A1917,4,"2","20","1",1)</f>
        <v>4439.3685202178403</v>
      </c>
      <c r="M1917" s="12">
        <f>[1]!kdj("881001.WI",A1917,9,3,3,1,1,1)</f>
        <v>93.181138936341711</v>
      </c>
      <c r="N1917" s="7">
        <f>[1]!rsi("881001.WI",A1917,6,1,1)</f>
        <v>79.938299175329831</v>
      </c>
      <c r="O1917" s="7">
        <f>[1]!atr("881001.WI",A1917,14,"2","1",1)</f>
        <v>40.84819999999997</v>
      </c>
      <c r="P1917" s="21">
        <f>[1]!s_dq_close("000001.SH",A1917,1)</f>
        <v>3248.3519999999999</v>
      </c>
      <c r="Q1917" s="21">
        <f>[1]!s_dq_close("399107.SZ",A1917,1)</f>
        <v>2236.9479999999999</v>
      </c>
    </row>
    <row r="1918" spans="1:17" x14ac:dyDescent="0.25">
      <c r="A1918" s="6">
        <v>42697</v>
      </c>
      <c r="B1918" s="8">
        <f>[1]!i_dq_close($A$1,A1918)</f>
        <v>4561.7804999999998</v>
      </c>
      <c r="C1918" s="8">
        <f>[1]!i_dq_pctchange($A$1,A1918)</f>
        <v>-0.22796448145844284</v>
      </c>
      <c r="D1918" s="8">
        <f>[1]!s_dq_volume("881001.WI",A1918,1000000)</f>
        <v>49414.379270999998</v>
      </c>
      <c r="E1918" s="8">
        <f>[1]!s_dq_turn($A$1,A1918)</f>
        <v>1.2235</v>
      </c>
      <c r="F1918" s="8">
        <f>[1]!s_share_freeshares($A$1,A1918,10000)</f>
        <v>176820325.58149999</v>
      </c>
      <c r="G1918" s="8">
        <f>[1]!s_val_pe_ttm($A$1,A1918)</f>
        <v>22.424400329589844</v>
      </c>
      <c r="H1918" s="8">
        <f>[1]!s_val_dividendyield2($A$1,A1918)</f>
        <v>1.2568999999999999</v>
      </c>
      <c r="I1918" s="8">
        <f>[1]!s_val_pb_lf($A$1,A1918)</f>
        <v>2.1493000984191895</v>
      </c>
      <c r="J1918" s="11">
        <f>[1]!i_val_pe_percentile("881001.WI",A1918,"2000-01-01",A1918)</f>
        <v>46.244188891607536</v>
      </c>
      <c r="K1918" s="8">
        <f>[1]!macd("881001.WI",A1918,26,12,9,1,1,1)</f>
        <v>52.747415910524978</v>
      </c>
      <c r="L1918" s="8">
        <f>[1]!sar("881001.WI",A1918,4,"2","20","1",1)</f>
        <v>4455.3834777916991</v>
      </c>
      <c r="M1918" s="12">
        <f>[1]!kdj("881001.WI",A1918,9,3,3,1,1,1)</f>
        <v>87.658153714745922</v>
      </c>
      <c r="N1918" s="7">
        <f>[1]!rsi("881001.WI",A1918,6,1,1)</f>
        <v>72.740394825783866</v>
      </c>
      <c r="O1918" s="7">
        <f>[1]!atr("881001.WI",A1918,14,"2","1",1)</f>
        <v>38.816371428571401</v>
      </c>
      <c r="P1918" s="21">
        <f>[1]!s_dq_close("000001.SH",A1918,1)</f>
        <v>3241.1370000000002</v>
      </c>
      <c r="Q1918" s="21">
        <f>[1]!s_dq_close("399107.SZ",A1918,1)</f>
        <v>2228.1509999999998</v>
      </c>
    </row>
    <row r="1919" spans="1:17" x14ac:dyDescent="0.25">
      <c r="A1919" s="6">
        <v>42698</v>
      </c>
      <c r="B1919" s="8">
        <f>[1]!i_dq_close($A$1,A1919)</f>
        <v>4556.8837999999996</v>
      </c>
      <c r="C1919" s="8">
        <f>[1]!i_dq_pctchange($A$1,A1919)</f>
        <v>-0.10734185917100215</v>
      </c>
      <c r="D1919" s="8">
        <f>[1]!s_dq_volume("881001.WI",A1919,1000000)</f>
        <v>45953.147599000004</v>
      </c>
      <c r="E1919" s="8">
        <f>[1]!s_dq_turn($A$1,A1919)</f>
        <v>1.1373</v>
      </c>
      <c r="F1919" s="8">
        <f>[1]!s_share_freeshares($A$1,A1919,10000)</f>
        <v>176845992.5887</v>
      </c>
      <c r="G1919" s="8">
        <f>[1]!s_val_pe_ttm($A$1,A1919)</f>
        <v>22.397199630737305</v>
      </c>
      <c r="H1919" s="8">
        <f>[1]!s_val_dividendyield2($A$1,A1919)</f>
        <v>1.2585999999999999</v>
      </c>
      <c r="I1919" s="8">
        <f>[1]!s_val_pb_lf($A$1,A1919)</f>
        <v>2.1466000080108643</v>
      </c>
      <c r="J1919" s="11">
        <f>[1]!i_val_pe_percentile("881001.WI",A1919,"2000-01-01",A1919)</f>
        <v>46.135029354207433</v>
      </c>
      <c r="K1919" s="8">
        <f>[1]!macd("881001.WI",A1919,26,12,9,1,1,1)</f>
        <v>52.308263743037969</v>
      </c>
      <c r="L1919" s="8">
        <f>[1]!sar("881001.WI",A1919,4,"2","20","1",1)</f>
        <v>4474.258490900861</v>
      </c>
      <c r="M1919" s="12">
        <f>[1]!kdj("881001.WI",A1919,9,3,3,1,1,1)</f>
        <v>80.322202917226818</v>
      </c>
      <c r="N1919" s="7">
        <f>[1]!rsi("881001.WI",A1919,6,1,1)</f>
        <v>69.226293709760341</v>
      </c>
      <c r="O1919" s="7">
        <f>[1]!atr("881001.WI",A1919,14,"2","1",1)</f>
        <v>38.785714285714285</v>
      </c>
      <c r="P1919" s="21">
        <f>[1]!s_dq_close("000001.SH",A1919,1)</f>
        <v>3241.7359999999999</v>
      </c>
      <c r="Q1919" s="21">
        <f>[1]!s_dq_close("399107.SZ",A1919,1)</f>
        <v>2219.721</v>
      </c>
    </row>
    <row r="1920" spans="1:17" x14ac:dyDescent="0.25">
      <c r="A1920" s="6">
        <v>42699</v>
      </c>
      <c r="B1920" s="8">
        <f>[1]!i_dq_close($A$1,A1920)</f>
        <v>4581.2461000000003</v>
      </c>
      <c r="C1920" s="8">
        <f>[1]!i_dq_pctchange($A$1,A1920)</f>
        <v>0.53462631634365332</v>
      </c>
      <c r="D1920" s="8">
        <f>[1]!s_dq_volume("881001.WI",A1920,1000000)</f>
        <v>45384.820856999999</v>
      </c>
      <c r="E1920" s="8">
        <f>[1]!s_dq_turn($A$1,A1920)</f>
        <v>1.1224000000000001</v>
      </c>
      <c r="F1920" s="8">
        <f>[1]!s_share_freeshares($A$1,A1920,10000)</f>
        <v>176669505.07820001</v>
      </c>
      <c r="G1920" s="8">
        <f>[1]!s_val_pe_ttm($A$1,A1920)</f>
        <v>22.537599563598633</v>
      </c>
      <c r="H1920" s="8">
        <f>[1]!s_val_dividendyield2($A$1,A1920)</f>
        <v>1.2517</v>
      </c>
      <c r="I1920" s="8">
        <f>[1]!s_val_pb_lf($A$1,A1920)</f>
        <v>2.1598000526428223</v>
      </c>
      <c r="J1920" s="11">
        <f>[1]!i_val_pe_percentile("881001.WI",A1920,"2000-01-01",A1920)</f>
        <v>46.808510638297875</v>
      </c>
      <c r="K1920" s="8">
        <f>[1]!macd("881001.WI",A1920,26,12,9,1,1,1)</f>
        <v>53.311524423861556</v>
      </c>
      <c r="L1920" s="8">
        <f>[1]!sar("881001.WI",A1920,4,"2","20","1",1)</f>
        <v>4490.4910021747401</v>
      </c>
      <c r="M1920" s="12">
        <f>[1]!kdj("881001.WI",A1920,9,3,3,1,1,1)</f>
        <v>83.609370471550235</v>
      </c>
      <c r="N1920" s="7">
        <f>[1]!rsi("881001.WI",A1920,6,1,1)</f>
        <v>76.115273465775431</v>
      </c>
      <c r="O1920" s="7">
        <f>[1]!atr("881001.WI",A1920,14,"2","1",1)</f>
        <v>42.694071428571405</v>
      </c>
      <c r="P1920" s="21">
        <f>[1]!s_dq_close("000001.SH",A1920,1)</f>
        <v>3261.9380000000001</v>
      </c>
      <c r="Q1920" s="21">
        <f>[1]!s_dq_close("399107.SZ",A1920,1)</f>
        <v>2228.4839999999999</v>
      </c>
    </row>
    <row r="1921" spans="1:17" x14ac:dyDescent="0.25">
      <c r="A1921" s="6">
        <v>42702</v>
      </c>
      <c r="B1921" s="8">
        <f>[1]!i_dq_close($A$1,A1921)</f>
        <v>4589.0428000000002</v>
      </c>
      <c r="C1921" s="8">
        <f>[1]!i_dq_pctchange($A$1,A1921)</f>
        <v>0.17018732086887611</v>
      </c>
      <c r="D1921" s="8">
        <f>[1]!s_dq_volume("881001.WI",A1921,1000000)</f>
        <v>50047.427882000004</v>
      </c>
      <c r="E1921" s="8">
        <f>[1]!s_dq_turn($A$1,A1921)</f>
        <v>1.2373000000000001</v>
      </c>
      <c r="F1921" s="8">
        <f>[1]!s_share_freeshares($A$1,A1921,10000)</f>
        <v>176753820.40040001</v>
      </c>
      <c r="G1921" s="8">
        <f>[1]!s_val_pe_ttm($A$1,A1921)</f>
        <v>22.592100143432617</v>
      </c>
      <c r="H1921" s="8">
        <f>[1]!s_val_dividendyield2($A$1,A1921)</f>
        <v>1.2488999999999999</v>
      </c>
      <c r="I1921" s="8">
        <f>[1]!s_val_pb_lf($A$1,A1921)</f>
        <v>2.1651999950408936</v>
      </c>
      <c r="J1921" s="11">
        <f>[1]!i_val_pe_percentile("881001.WI",A1921,"2000-01-01",A1921)</f>
        <v>47.11491442542787</v>
      </c>
      <c r="K1921" s="8">
        <f>[1]!macd("881001.WI",A1921,26,12,9,1,1,1)</f>
        <v>54.111975106286081</v>
      </c>
      <c r="L1921" s="8">
        <f>[1]!sar("881001.WI",A1921,4,"2","20","1",1)</f>
        <v>4504.4509618702768</v>
      </c>
      <c r="M1921" s="12">
        <f>[1]!kdj("881001.WI",A1921,9,3,3,1,1,1)</f>
        <v>83.964703673236556</v>
      </c>
      <c r="N1921" s="7">
        <f>[1]!rsi("881001.WI",A1921,6,1,1)</f>
        <v>78.006097775006864</v>
      </c>
      <c r="O1921" s="7">
        <f>[1]!atr("881001.WI",A1921,14,"2","1",1)</f>
        <v>41.992314285714265</v>
      </c>
      <c r="P1921" s="21">
        <f>[1]!s_dq_close("000001.SH",A1921,1)</f>
        <v>3277</v>
      </c>
      <c r="Q1921" s="21">
        <f>[1]!s_dq_close("399107.SZ",A1921,1)</f>
        <v>2225.306</v>
      </c>
    </row>
    <row r="1922" spans="1:17" x14ac:dyDescent="0.25">
      <c r="A1922" s="6">
        <v>42703</v>
      </c>
      <c r="B1922" s="8">
        <f>[1]!i_dq_close($A$1,A1922)</f>
        <v>4576.5277999999998</v>
      </c>
      <c r="C1922" s="8">
        <f>[1]!i_dq_pctchange($A$1,A1922)</f>
        <v>-0.27271482410232317</v>
      </c>
      <c r="D1922" s="8">
        <f>[1]!s_dq_volume("881001.WI",A1922,1000000)</f>
        <v>54772.000542999995</v>
      </c>
      <c r="E1922" s="8">
        <f>[1]!s_dq_turn($A$1,A1922)</f>
        <v>1.3541000000000001</v>
      </c>
      <c r="F1922" s="8">
        <f>[1]!s_share_freeshares($A$1,A1922,10000)</f>
        <v>176782984.70469999</v>
      </c>
      <c r="G1922" s="8">
        <f>[1]!s_val_pe_ttm($A$1,A1922)</f>
        <v>22.560400009155273</v>
      </c>
      <c r="H1922" s="8">
        <f>[1]!s_val_dividendyield2($A$1,A1922)</f>
        <v>1.2526999999999999</v>
      </c>
      <c r="I1922" s="8">
        <f>[1]!s_val_pb_lf($A$1,A1922)</f>
        <v>2.1610000133514404</v>
      </c>
      <c r="J1922" s="11">
        <f>[1]!i_val_pe_percentile("881001.WI",A1922,"2000-01-01",A1922)</f>
        <v>46.907846492300173</v>
      </c>
      <c r="K1922" s="8">
        <f>[1]!macd("881001.WI",A1922,26,12,9,1,1,1)</f>
        <v>53.124100568512404</v>
      </c>
      <c r="L1922" s="8">
        <f>[1]!sar("881001.WI",A1922,4,"2","20","1",1)</f>
        <v>4520.5947759710325</v>
      </c>
      <c r="M1922" s="12">
        <f>[1]!kdj("881001.WI",A1922,9,3,3,1,1,1)</f>
        <v>78.986753225255669</v>
      </c>
      <c r="N1922" s="7">
        <f>[1]!rsi("881001.WI",A1922,6,1,1)</f>
        <v>67.685026373435292</v>
      </c>
      <c r="O1922" s="7">
        <f>[1]!atr("881001.WI",A1922,14,"2","1",1)</f>
        <v>39.055157142857105</v>
      </c>
      <c r="P1922" s="21">
        <f>[1]!s_dq_close("000001.SH",A1922,1)</f>
        <v>3282.924</v>
      </c>
      <c r="Q1922" s="21">
        <f>[1]!s_dq_close("399107.SZ",A1922,1)</f>
        <v>2207.989</v>
      </c>
    </row>
    <row r="1923" spans="1:17" x14ac:dyDescent="0.25">
      <c r="A1923" s="6">
        <v>42704</v>
      </c>
      <c r="B1923" s="8">
        <f>[1]!i_dq_close($A$1,A1923)</f>
        <v>4554.3166000000001</v>
      </c>
      <c r="C1923" s="8">
        <f>[1]!i_dq_pctchange($A$1,A1923)</f>
        <v>-0.48532863713839419</v>
      </c>
      <c r="D1923" s="8">
        <f>[1]!s_dq_volume("881001.WI",A1923,1000000)</f>
        <v>43708.849305000003</v>
      </c>
      <c r="E1923" s="8">
        <f>[1]!s_dq_turn($A$1,A1923)</f>
        <v>1.0805</v>
      </c>
      <c r="F1923" s="8">
        <f>[1]!s_share_freeshares($A$1,A1923,10000)</f>
        <v>176794416.1295</v>
      </c>
      <c r="G1923" s="8">
        <f>[1]!s_val_pe_ttm($A$1,A1923)</f>
        <v>22.39539909362793</v>
      </c>
      <c r="H1923" s="8">
        <f>[1]!s_val_dividendyield2($A$1,A1923)</f>
        <v>1.2605</v>
      </c>
      <c r="I1923" s="8">
        <f>[1]!s_val_pb_lf($A$1,A1923)</f>
        <v>2.1461000442504883</v>
      </c>
      <c r="J1923" s="11">
        <f>[1]!i_val_pe_percentile("881001.WI",A1923,"2000-01-01",A1923)</f>
        <v>46.089931573802538</v>
      </c>
      <c r="K1923" s="8">
        <f>[1]!macd("881001.WI",A1923,26,12,9,1,1,1)</f>
        <v>49.972888317340221</v>
      </c>
      <c r="L1923" s="8">
        <f>[1]!sar("881001.WI",A1923,4,"2","20","1",1)</f>
        <v>4536.9282142962466</v>
      </c>
      <c r="M1923" s="12">
        <f>[1]!kdj("881001.WI",A1923,9,3,3,1,1,1)</f>
        <v>69.080974834273505</v>
      </c>
      <c r="N1923" s="7">
        <f>[1]!rsi("881001.WI",A1923,6,1,1)</f>
        <v>52.80526755867561</v>
      </c>
      <c r="O1923" s="7">
        <f>[1]!atr("881001.WI",A1923,14,"2","1",1)</f>
        <v>37.23458571428565</v>
      </c>
      <c r="P1923" s="21">
        <f>[1]!s_dq_close("000001.SH",A1923,1)</f>
        <v>3250.0340000000001</v>
      </c>
      <c r="Q1923" s="21">
        <f>[1]!s_dq_close("399107.SZ",A1923,1)</f>
        <v>2204.37</v>
      </c>
    </row>
    <row r="1924" spans="1:17" x14ac:dyDescent="0.25">
      <c r="A1924" s="6">
        <v>42705</v>
      </c>
      <c r="B1924" s="8">
        <f>[1]!i_dq_close($A$1,A1924)</f>
        <v>4583.6848</v>
      </c>
      <c r="C1924" s="8">
        <f>[1]!i_dq_pctchange($A$1,A1924)</f>
        <v>0.64484318020402642</v>
      </c>
      <c r="D1924" s="8">
        <f>[1]!s_dq_volume("881001.WI",A1924,1000000)</f>
        <v>42569.214509999998</v>
      </c>
      <c r="E1924" s="8">
        <f>[1]!s_dq_turn($A$1,A1924)</f>
        <v>1.0523</v>
      </c>
      <c r="F1924" s="8">
        <f>[1]!s_share_freeshares($A$1,A1924,10000)</f>
        <v>176835977.78479999</v>
      </c>
      <c r="G1924" s="8">
        <f>[1]!s_val_pe_ttm($A$1,A1924)</f>
        <v>22.546600341796875</v>
      </c>
      <c r="H1924" s="8">
        <f>[1]!s_val_dividendyield2($A$1,A1924)</f>
        <v>1.2517</v>
      </c>
      <c r="I1924" s="8">
        <f>[1]!s_val_pb_lf($A$1,A1924)</f>
        <v>2.160599946975708</v>
      </c>
      <c r="J1924" s="11">
        <f>[1]!i_val_pe_percentile("881001.WI",A1924,"2000-01-01",A1924)</f>
        <v>46.83606156853164</v>
      </c>
      <c r="K1924" s="8">
        <f>[1]!macd("881001.WI",A1924,26,12,9,1,1,1)</f>
        <v>49.277260618359833</v>
      </c>
      <c r="L1924" s="8">
        <f>[1]!sar("881001.WI",A1924,4,"2","20","1",1)</f>
        <v>4550.3216337229223</v>
      </c>
      <c r="M1924" s="12">
        <f>[1]!kdj("881001.WI",A1924,9,3,3,1,1,1)</f>
        <v>71.186808890031884</v>
      </c>
      <c r="N1924" s="7">
        <f>[1]!rsi("881001.WI",A1924,6,1,1)</f>
        <v>65.010115035082762</v>
      </c>
      <c r="O1924" s="7">
        <f>[1]!atr("881001.WI",A1924,14,"2","1",1)</f>
        <v>36.930992857142755</v>
      </c>
      <c r="P1924" s="21">
        <f>[1]!s_dq_close("000001.SH",A1924,1)</f>
        <v>3273.3090000000002</v>
      </c>
      <c r="Q1924" s="21">
        <f>[1]!s_dq_close("399107.SZ",A1924,1)</f>
        <v>2217.748</v>
      </c>
    </row>
    <row r="1925" spans="1:17" x14ac:dyDescent="0.25">
      <c r="A1925" s="6">
        <v>42706</v>
      </c>
      <c r="B1925" s="8">
        <f>[1]!i_dq_close($A$1,A1925)</f>
        <v>4520.5731999999998</v>
      </c>
      <c r="C1925" s="8">
        <f>[1]!i_dq_pctchange($A$1,A1925)</f>
        <v>-1.3768747798714296</v>
      </c>
      <c r="D1925" s="8">
        <f>[1]!s_dq_volume("881001.WI",A1925,1000000)</f>
        <v>46569.172489999997</v>
      </c>
      <c r="E1925" s="8">
        <f>[1]!s_dq_turn($A$1,A1925)</f>
        <v>1.1511</v>
      </c>
      <c r="F1925" s="8">
        <f>[1]!s_share_freeshares($A$1,A1925,10000)</f>
        <v>176870267.76190001</v>
      </c>
      <c r="G1925" s="8">
        <f>[1]!s_val_pe_ttm($A$1,A1925)</f>
        <v>22.307199478149414</v>
      </c>
      <c r="H1925" s="8">
        <f>[1]!s_val_dividendyield2($A$1,A1925)</f>
        <v>1.2668999999999999</v>
      </c>
      <c r="I1925" s="8">
        <f>[1]!s_val_pb_lf($A$1,A1925)</f>
        <v>2.1431000232696533</v>
      </c>
      <c r="J1925" s="11">
        <f>[1]!i_val_pe_percentile("881001.WI",A1925,"2000-01-01",A1925)</f>
        <v>45.774303859306301</v>
      </c>
      <c r="K1925" s="8">
        <f>[1]!macd("881001.WI",A1925,26,12,9,1,1,1)</f>
        <v>43.136145348579703</v>
      </c>
      <c r="L1925" s="8">
        <f>[1]!sar("881001.WI",A1925,4,"2","20","1",1)</f>
        <v>4611.3361000000004</v>
      </c>
      <c r="M1925" s="12">
        <f>[1]!kdj("881001.WI",A1925,9,3,3,1,1,1)</f>
        <v>53.873778635673027</v>
      </c>
      <c r="N1925" s="7">
        <f>[1]!rsi("881001.WI",A1925,6,1,1)</f>
        <v>39.000924452717925</v>
      </c>
      <c r="O1925" s="7">
        <f>[1]!atr("881001.WI",A1925,14,"2","1",1)</f>
        <v>38.731407142857016</v>
      </c>
      <c r="P1925" s="21">
        <f>[1]!s_dq_close("000001.SH",A1925,1)</f>
        <v>3243.8429999999998</v>
      </c>
      <c r="Q1925" s="21">
        <f>[1]!s_dq_close("399107.SZ",A1925,1)</f>
        <v>2180.8290000000002</v>
      </c>
    </row>
    <row r="1926" spans="1:17" x14ac:dyDescent="0.25">
      <c r="A1926" s="6">
        <v>42709</v>
      </c>
      <c r="B1926" s="8">
        <f>[1]!i_dq_close($A$1,A1926)</f>
        <v>4474.5187999999998</v>
      </c>
      <c r="C1926" s="8">
        <f>[1]!i_dq_pctchange($A$1,A1926)</f>
        <v>-1.0187734599674214</v>
      </c>
      <c r="D1926" s="8">
        <f>[1]!s_dq_volume("881001.WI",A1926,1000000)</f>
        <v>40504.638898999998</v>
      </c>
      <c r="E1926" s="8">
        <f>[1]!s_dq_turn($A$1,A1926)</f>
        <v>1.0008999999999999</v>
      </c>
      <c r="F1926" s="8">
        <f>[1]!s_share_freeshares($A$1,A1926,10000)</f>
        <v>176992226.94859999</v>
      </c>
      <c r="G1926" s="8">
        <f>[1]!s_val_pe_ttm($A$1,A1926)</f>
        <v>22.082199096679688</v>
      </c>
      <c r="H1926" s="8">
        <f>[1]!s_val_dividendyield2($A$1,A1926)</f>
        <v>1.2798</v>
      </c>
      <c r="I1926" s="8">
        <f>[1]!s_val_pb_lf($A$1,A1926)</f>
        <v>2.1215000152587891</v>
      </c>
      <c r="J1926" s="11">
        <f>[1]!i_val_pe_percentile("881001.WI",A1926,"2000-01-01",A1926)</f>
        <v>44.688644688644693</v>
      </c>
      <c r="K1926" s="8">
        <f>[1]!macd("881001.WI",A1926,26,12,9,1,1,1)</f>
        <v>34.159294976545425</v>
      </c>
      <c r="L1926" s="8">
        <f>[1]!sar("881001.WI",A1926,4,"2","20","1",1)</f>
        <v>4609.4680860000008</v>
      </c>
      <c r="M1926" s="12">
        <f>[1]!kdj("881001.WI",A1926,9,3,3,1,1,1)</f>
        <v>39.290586021935191</v>
      </c>
      <c r="N1926" s="7">
        <f>[1]!rsi("881001.WI",A1926,6,1,1)</f>
        <v>28.882310633378005</v>
      </c>
      <c r="O1926" s="7">
        <f>[1]!atr("881001.WI",A1926,14,"2","1",1)</f>
        <v>41.289399999999922</v>
      </c>
      <c r="P1926" s="21">
        <f>[1]!s_dq_close("000001.SH",A1926,1)</f>
        <v>3204.7089999999998</v>
      </c>
      <c r="Q1926" s="21">
        <f>[1]!s_dq_close("399107.SZ",A1926,1)</f>
        <v>2163.7489999999998</v>
      </c>
    </row>
    <row r="1927" spans="1:17" x14ac:dyDescent="0.25">
      <c r="A1927" s="6">
        <v>42710</v>
      </c>
      <c r="B1927" s="8">
        <f>[1]!i_dq_close($A$1,A1927)</f>
        <v>4476.1674999999996</v>
      </c>
      <c r="C1927" s="8">
        <f>[1]!i_dq_pctchange($A$1,A1927)</f>
        <v>3.6846420222879275E-2</v>
      </c>
      <c r="D1927" s="8">
        <f>[1]!s_dq_volume("881001.WI",A1927,1000000)</f>
        <v>31044.484425999999</v>
      </c>
      <c r="E1927" s="8">
        <f>[1]!s_dq_turn($A$1,A1927)</f>
        <v>0.76700000000000002</v>
      </c>
      <c r="F1927" s="8">
        <f>[1]!s_share_freeshares($A$1,A1927,10000)</f>
        <v>177074551.72760001</v>
      </c>
      <c r="G1927" s="8">
        <f>[1]!s_val_pe_ttm($A$1,A1927)</f>
        <v>22.077299118041992</v>
      </c>
      <c r="H1927" s="8">
        <f>[1]!s_val_dividendyield2($A$1,A1927)</f>
        <v>1.2786999999999999</v>
      </c>
      <c r="I1927" s="8">
        <f>[1]!s_val_pb_lf($A$1,A1927)</f>
        <v>2.1205000877380371</v>
      </c>
      <c r="J1927" s="11">
        <f>[1]!i_val_pe_percentile("881001.WI",A1927,"2000-01-01",A1927)</f>
        <v>44.6533203125</v>
      </c>
      <c r="K1927" s="8">
        <f>[1]!macd("881001.WI",A1927,26,12,9,1,1,1)</f>
        <v>26.868390611259201</v>
      </c>
      <c r="L1927" s="8">
        <f>[1]!sar("881001.WI",A1927,4,"2","20","1",1)</f>
        <v>4603.4536345600009</v>
      </c>
      <c r="M1927" s="12">
        <f>[1]!kdj("881001.WI",A1927,9,3,3,1,1,1)</f>
        <v>29.929470024097302</v>
      </c>
      <c r="N1927" s="7">
        <f>[1]!rsi("881001.WI",A1927,6,1,1)</f>
        <v>29.666212824050358</v>
      </c>
      <c r="O1927" s="7">
        <f>[1]!atr("881001.WI",A1927,14,"2","1",1)</f>
        <v>41.377478571428455</v>
      </c>
      <c r="P1927" s="21">
        <f>[1]!s_dq_close("000001.SH",A1927,1)</f>
        <v>3199.6469999999999</v>
      </c>
      <c r="Q1927" s="21">
        <f>[1]!s_dq_close("399107.SZ",A1927,1)</f>
        <v>2167.1640000000002</v>
      </c>
    </row>
    <row r="1928" spans="1:17" x14ac:dyDescent="0.25">
      <c r="A1928" s="6">
        <v>42711</v>
      </c>
      <c r="B1928" s="8">
        <f>[1]!i_dq_close($A$1,A1928)</f>
        <v>4513.1093000000001</v>
      </c>
      <c r="C1928" s="8">
        <f>[1]!i_dq_pctchange($A$1,A1928)</f>
        <v>0.82529976816105555</v>
      </c>
      <c r="D1928" s="8">
        <f>[1]!s_dq_volume("881001.WI",A1928,1000000)</f>
        <v>33391.466905000001</v>
      </c>
      <c r="E1928" s="8">
        <f>[1]!s_dq_turn($A$1,A1928)</f>
        <v>0.82489999999999997</v>
      </c>
      <c r="F1928" s="8">
        <f>[1]!s_share_freeshares($A$1,A1928,10000)</f>
        <v>177096107.1785</v>
      </c>
      <c r="G1928" s="8">
        <f>[1]!s_val_pe_ttm($A$1,A1928)</f>
        <v>22.248300552368164</v>
      </c>
      <c r="H1928" s="8">
        <f>[1]!s_val_dividendyield2($A$1,A1928)</f>
        <v>1.2683</v>
      </c>
      <c r="I1928" s="8">
        <f>[1]!s_val_pb_lf($A$1,A1928)</f>
        <v>2.1366000175476074</v>
      </c>
      <c r="J1928" s="11">
        <f>[1]!i_val_pe_percentile("881001.WI",A1928,"2000-01-01",A1928)</f>
        <v>45.521113009519162</v>
      </c>
      <c r="K1928" s="8">
        <f>[1]!macd("881001.WI",A1928,26,12,9,1,1,1)</f>
        <v>23.796875332344825</v>
      </c>
      <c r="L1928" s="8">
        <f>[1]!sar("881001.WI",A1928,4,"2","20","1",1)</f>
        <v>4597.679761177601</v>
      </c>
      <c r="M1928" s="12">
        <f>[1]!kdj("881001.WI",A1928,9,3,3,1,1,1)</f>
        <v>31.777795168820216</v>
      </c>
      <c r="N1928" s="7">
        <f>[1]!rsi("881001.WI",A1928,6,1,1)</f>
        <v>45.745810583751975</v>
      </c>
      <c r="O1928" s="7">
        <f>[1]!atr("881001.WI",A1928,14,"2","1",1)</f>
        <v>42.419392857142675</v>
      </c>
      <c r="P1928" s="21">
        <f>[1]!s_dq_close("000001.SH",A1928,1)</f>
        <v>3222.2420000000002</v>
      </c>
      <c r="Q1928" s="21">
        <f>[1]!s_dq_close("399107.SZ",A1928,1)</f>
        <v>2186.9450000000002</v>
      </c>
    </row>
    <row r="1929" spans="1:17" x14ac:dyDescent="0.25">
      <c r="A1929" s="6">
        <v>42712</v>
      </c>
      <c r="B1929" s="8">
        <f>[1]!i_dq_close($A$1,A1929)</f>
        <v>4497.8266999999996</v>
      </c>
      <c r="C1929" s="8">
        <f>[1]!i_dq_pctchange($A$1,A1929)</f>
        <v>-0.33862685310990487</v>
      </c>
      <c r="D1929" s="8">
        <f>[1]!s_dq_volume("881001.WI",A1929,1000000)</f>
        <v>33913.999174999997</v>
      </c>
      <c r="E1929" s="8">
        <f>[1]!s_dq_turn($A$1,A1929)</f>
        <v>0.8377</v>
      </c>
      <c r="F1929" s="8">
        <f>[1]!s_share_freeshares($A$1,A1929,10000)</f>
        <v>177100319.9892</v>
      </c>
      <c r="G1929" s="8">
        <f>[1]!s_val_pe_ttm($A$1,A1929)</f>
        <v>22.170900344848633</v>
      </c>
      <c r="H1929" s="8">
        <f>[1]!s_val_dividendyield2($A$1,A1929)</f>
        <v>1.2738</v>
      </c>
      <c r="I1929" s="8">
        <f>[1]!s_val_pb_lf($A$1,A1929)</f>
        <v>2.1291000843048096</v>
      </c>
      <c r="J1929" s="11">
        <f>[1]!i_val_pe_percentile("881001.WI",A1929,"2000-01-01",A1929)</f>
        <v>45.046364080039041</v>
      </c>
      <c r="K1929" s="8">
        <f>[1]!macd("881001.WI",A1929,26,12,9,1,1,1)</f>
        <v>19.900103243939157</v>
      </c>
      <c r="L1929" s="8">
        <f>[1]!sar("881001.WI",A1929,4,"2","20","1",1)</f>
        <v>4592.1368427304969</v>
      </c>
      <c r="M1929" s="12">
        <f>[1]!kdj("881001.WI",A1929,9,3,3,1,1,1)</f>
        <v>29.663612782790498</v>
      </c>
      <c r="N1929" s="7">
        <f>[1]!rsi("881001.WI",A1929,6,1,1)</f>
        <v>41.083135056423217</v>
      </c>
      <c r="O1929" s="7">
        <f>[1]!atr("881001.WI",A1929,14,"2","1",1)</f>
        <v>41.882314285714138</v>
      </c>
      <c r="P1929" s="21">
        <f>[1]!s_dq_close("000001.SH",A1929,1)</f>
        <v>3215.366</v>
      </c>
      <c r="Q1929" s="21">
        <f>[1]!s_dq_close("399107.SZ",A1929,1)</f>
        <v>2173.3330000000001</v>
      </c>
    </row>
    <row r="1930" spans="1:17" x14ac:dyDescent="0.25">
      <c r="A1930" s="6">
        <v>42713</v>
      </c>
      <c r="B1930" s="8">
        <f>[1]!i_dq_close($A$1,A1930)</f>
        <v>4502.2006000000001</v>
      </c>
      <c r="C1930" s="8">
        <f>[1]!i_dq_pctchange($A$1,A1930)</f>
        <v>9.724474266650833E-2</v>
      </c>
      <c r="D1930" s="8">
        <f>[1]!s_dq_volume("881001.WI",A1930,1000000)</f>
        <v>36884.230185</v>
      </c>
      <c r="E1930" s="8">
        <f>[1]!s_dq_turn($A$1,A1930)</f>
        <v>0.91100000000000003</v>
      </c>
      <c r="F1930" s="8">
        <f>[1]!s_share_freeshares($A$1,A1930,10000)</f>
        <v>177140939.84959999</v>
      </c>
      <c r="G1930" s="8">
        <f>[1]!s_val_pe_ttm($A$1,A1930)</f>
        <v>22.241399765014648</v>
      </c>
      <c r="H1930" s="8">
        <f>[1]!s_val_dividendyield2($A$1,A1930)</f>
        <v>1.2725</v>
      </c>
      <c r="I1930" s="8">
        <f>[1]!s_val_pb_lf($A$1,A1930)</f>
        <v>2.1287000179290771</v>
      </c>
      <c r="J1930" s="11">
        <f>[1]!i_val_pe_percentile("881001.WI",A1930,"2000-01-01",A1930)</f>
        <v>45.523298365454991</v>
      </c>
      <c r="K1930" s="8">
        <f>[1]!macd("881001.WI",A1930,26,12,9,1,1,1)</f>
        <v>16.969209975313788</v>
      </c>
      <c r="L1930" s="8">
        <f>[1]!sar("881001.WI",A1930,4,"2","20","1",1)</f>
        <v>4586.8156410212769</v>
      </c>
      <c r="M1930" s="12">
        <f>[1]!kdj("881001.WI",A1930,9,3,3,1,1,1)</f>
        <v>29.211901648347876</v>
      </c>
      <c r="N1930" s="7">
        <f>[1]!rsi("881001.WI",A1930,6,1,1)</f>
        <v>43.075797214456365</v>
      </c>
      <c r="O1930" s="7">
        <f>[1]!atr("881001.WI",A1930,14,"2","1",1)</f>
        <v>41.071135714285639</v>
      </c>
      <c r="P1930" s="21">
        <f>[1]!s_dq_close("000001.SH",A1930,1)</f>
        <v>3232.8829999999998</v>
      </c>
      <c r="Q1930" s="21">
        <f>[1]!s_dq_close("399107.SZ",A1930,1)</f>
        <v>2165.6170000000002</v>
      </c>
    </row>
    <row r="1931" spans="1:17" x14ac:dyDescent="0.25">
      <c r="A1931" s="6">
        <v>42716</v>
      </c>
      <c r="B1931" s="8">
        <f>[1]!i_dq_close($A$1,A1931)</f>
        <v>4335.8495000000003</v>
      </c>
      <c r="C1931" s="8">
        <f>[1]!i_dq_pctchange($A$1,A1931)</f>
        <v>-3.6948842306137992</v>
      </c>
      <c r="D1931" s="8">
        <f>[1]!s_dq_volume("881001.WI",A1931,1000000)</f>
        <v>51673.695261000001</v>
      </c>
      <c r="E1931" s="8">
        <f>[1]!s_dq_turn($A$1,A1931)</f>
        <v>1.276</v>
      </c>
      <c r="F1931" s="8">
        <f>[1]!s_share_freeshares($A$1,A1931,10000)</f>
        <v>177211995.86539999</v>
      </c>
      <c r="G1931" s="8">
        <f>[1]!s_val_pe_ttm($A$1,A1931)</f>
        <v>21.51409912109375</v>
      </c>
      <c r="H1931" s="8">
        <f>[1]!s_val_dividendyield2($A$1,A1931)</f>
        <v>1.3186</v>
      </c>
      <c r="I1931" s="8">
        <f>[1]!s_val_pb_lf($A$1,A1931)</f>
        <v>2.0590000152587891</v>
      </c>
      <c r="J1931" s="11">
        <f>[1]!i_val_pe_percentile("881001.WI",A1931,"2000-01-01",A1931)</f>
        <v>42.365853658536587</v>
      </c>
      <c r="K1931" s="8">
        <f>[1]!macd("881001.WI",A1931,26,12,9,1,1,1)</f>
        <v>1.2093715457604048</v>
      </c>
      <c r="L1931" s="8">
        <f>[1]!sar("881001.WI",A1931,4,"2","20","1",1)</f>
        <v>4582.0220033804262</v>
      </c>
      <c r="M1931" s="12">
        <f>[1]!kdj("881001.WI",A1931,9,3,3,1,1,1)</f>
        <v>19.813940533647543</v>
      </c>
      <c r="N1931" s="7">
        <f>[1]!rsi("881001.WI",A1931,6,1,1)</f>
        <v>16.935035723886756</v>
      </c>
      <c r="O1931" s="7">
        <f>[1]!atr("881001.WI",A1931,14,"2","1",1)</f>
        <v>50.367564285714188</v>
      </c>
      <c r="P1931" s="21">
        <f>[1]!s_dq_close("000001.SH",A1931,1)</f>
        <v>3152.97</v>
      </c>
      <c r="Q1931" s="21">
        <f>[1]!s_dq_close("399107.SZ",A1931,1)</f>
        <v>2060.1390000000001</v>
      </c>
    </row>
    <row r="1932" spans="1:17" x14ac:dyDescent="0.25">
      <c r="A1932" s="6">
        <v>42717</v>
      </c>
      <c r="B1932" s="8">
        <f>[1]!i_dq_close($A$1,A1932)</f>
        <v>4345.4467999999997</v>
      </c>
      <c r="C1932" s="8">
        <f>[1]!i_dq_pctchange($A$1,A1932)</f>
        <v>0.22134762749489917</v>
      </c>
      <c r="D1932" s="8">
        <f>[1]!s_dq_volume("881001.WI",A1932,1000000)</f>
        <v>36151.704263</v>
      </c>
      <c r="E1932" s="8">
        <f>[1]!s_dq_turn($A$1,A1932)</f>
        <v>0.8921</v>
      </c>
      <c r="F1932" s="8">
        <f>[1]!s_share_freeshares($A$1,A1932,10000)</f>
        <v>177261446.63679999</v>
      </c>
      <c r="G1932" s="8">
        <f>[1]!s_val_pe_ttm($A$1,A1932)</f>
        <v>21.537700653076172</v>
      </c>
      <c r="H1932" s="8">
        <f>[1]!s_val_dividendyield2($A$1,A1932)</f>
        <v>1.3157000000000001</v>
      </c>
      <c r="I1932" s="8">
        <f>[1]!s_val_pb_lf($A$1,A1932)</f>
        <v>2.061500072479248</v>
      </c>
      <c r="J1932" s="11">
        <f>[1]!i_val_pe_percentile("881001.WI",A1932,"2000-01-01",A1932)</f>
        <v>42.428675932699342</v>
      </c>
      <c r="K1932" s="8">
        <f>[1]!macd("881001.WI",A1932,26,12,9,1,1,1)</f>
        <v>-10.386265646005995</v>
      </c>
      <c r="L1932" s="8">
        <f>[1]!sar("881001.WI",A1932,4,"2","20","1",1)</f>
        <v>4567.0959291776007</v>
      </c>
      <c r="M1932" s="12">
        <f>[1]!kdj("881001.WI",A1932,9,3,3,1,1,1)</f>
        <v>19.404252655702276</v>
      </c>
      <c r="N1932" s="7">
        <f>[1]!rsi("881001.WI",A1932,6,1,1)</f>
        <v>20.284181565567124</v>
      </c>
      <c r="O1932" s="7">
        <f>[1]!atr("881001.WI",A1932,14,"2","1",1)</f>
        <v>52.463828571428493</v>
      </c>
      <c r="P1932" s="21">
        <f>[1]!s_dq_close("000001.SH",A1932,1)</f>
        <v>3155.0369999999998</v>
      </c>
      <c r="Q1932" s="21">
        <f>[1]!s_dq_close("399107.SZ",A1932,1)</f>
        <v>2066.9670000000001</v>
      </c>
    </row>
    <row r="1933" spans="1:17" x14ac:dyDescent="0.25">
      <c r="A1933" s="6">
        <v>42718</v>
      </c>
      <c r="B1933" s="8">
        <f>[1]!i_dq_close($A$1,A1933)</f>
        <v>4318.915</v>
      </c>
      <c r="C1933" s="8">
        <f>[1]!i_dq_pctchange($A$1,A1933)</f>
        <v>-0.61056552343477655</v>
      </c>
      <c r="D1933" s="8">
        <f>[1]!s_dq_volume("881001.WI",A1933,1000000)</f>
        <v>37339.149802</v>
      </c>
      <c r="E1933" s="8">
        <f>[1]!s_dq_turn($A$1,A1933)</f>
        <v>0.92100000000000004</v>
      </c>
      <c r="F1933" s="8">
        <f>[1]!s_share_freeshares($A$1,A1933,10000)</f>
        <v>177427130.89500001</v>
      </c>
      <c r="G1933" s="8">
        <f>[1]!s_val_pe_ttm($A$1,A1933)</f>
        <v>21.416799545288086</v>
      </c>
      <c r="H1933" s="8">
        <f>[1]!s_val_dividendyield2($A$1,A1933)</f>
        <v>1.325</v>
      </c>
      <c r="I1933" s="8">
        <f>[1]!s_val_pb_lf($A$1,A1933)</f>
        <v>2.049799919128418</v>
      </c>
      <c r="J1933" s="11">
        <f>[1]!i_val_pe_percentile("881001.WI",A1933,"2000-01-01",A1933)</f>
        <v>42.028278888347145</v>
      </c>
      <c r="K1933" s="8">
        <f>[1]!macd("881001.WI",A1933,26,12,9,1,1,1)</f>
        <v>-21.46930144416001</v>
      </c>
      <c r="L1933" s="8">
        <f>[1]!sar("881001.WI",A1933,4,"2","20","1",1)</f>
        <v>4544.9308708433928</v>
      </c>
      <c r="M1933" s="12">
        <f>[1]!kdj("881001.WI",A1933,9,3,3,1,1,1)</f>
        <v>16.235799771539817</v>
      </c>
      <c r="N1933" s="7">
        <f>[1]!rsi("881001.WI",A1933,6,1,1)</f>
        <v>17.891126199673074</v>
      </c>
      <c r="O1933" s="7">
        <f>[1]!atr("881001.WI",A1933,14,"2","1",1)</f>
        <v>53.541335714285587</v>
      </c>
      <c r="P1933" s="21">
        <f>[1]!s_dq_close("000001.SH",A1933,1)</f>
        <v>3140.5309999999999</v>
      </c>
      <c r="Q1933" s="21">
        <f>[1]!s_dq_close("399107.SZ",A1933,1)</f>
        <v>2050.1509999999998</v>
      </c>
    </row>
    <row r="1934" spans="1:17" x14ac:dyDescent="0.25">
      <c r="A1934" s="6">
        <v>42719</v>
      </c>
      <c r="B1934" s="8">
        <f>[1]!i_dq_close($A$1,A1934)</f>
        <v>4319.3647000000001</v>
      </c>
      <c r="C1934" s="8">
        <f>[1]!i_dq_pctchange($A$1,A1934)</f>
        <v>1.0412337357880875E-2</v>
      </c>
      <c r="D1934" s="8">
        <f>[1]!s_dq_volume("881001.WI",A1934,1000000)</f>
        <v>35794.070376999996</v>
      </c>
      <c r="E1934" s="8">
        <f>[1]!s_dq_turn($A$1,A1934)</f>
        <v>0.88280000000000003</v>
      </c>
      <c r="F1934" s="8">
        <f>[1]!s_share_freeshares($A$1,A1934,10000)</f>
        <v>177457485.24739999</v>
      </c>
      <c r="G1934" s="8">
        <f>[1]!s_val_pe_ttm($A$1,A1934)</f>
        <v>21.35099983215332</v>
      </c>
      <c r="H1934" s="8">
        <f>[1]!s_val_dividendyield2($A$1,A1934)</f>
        <v>1.3262</v>
      </c>
      <c r="I1934" s="8">
        <f>[1]!s_val_pb_lf($A$1,A1934)</f>
        <v>2.0432000160217285</v>
      </c>
      <c r="J1934" s="11">
        <f>[1]!i_val_pe_percentile("881001.WI",A1934,"2000-01-01",A1934)</f>
        <v>41.847428710699489</v>
      </c>
      <c r="K1934" s="8">
        <f>[1]!macd("881001.WI",A1934,26,12,9,1,1,1)</f>
        <v>-29.872053691212386</v>
      </c>
      <c r="L1934" s="8">
        <f>[1]!sar("881001.WI",A1934,4,"2","20","1",1)</f>
        <v>4524.5390171759209</v>
      </c>
      <c r="M1934" s="12">
        <f>[1]!kdj("881001.WI",A1934,9,3,3,1,1,1)</f>
        <v>15.081563740586015</v>
      </c>
      <c r="N1934" s="7">
        <f>[1]!rsi("881001.WI",A1934,6,1,1)</f>
        <v>18.087680206525004</v>
      </c>
      <c r="O1934" s="7">
        <f>[1]!atr("881001.WI",A1934,14,"2","1",1)</f>
        <v>51.224614285714196</v>
      </c>
      <c r="P1934" s="21">
        <f>[1]!s_dq_close("000001.SH",A1934,1)</f>
        <v>3117.6770000000001</v>
      </c>
      <c r="Q1934" s="21">
        <f>[1]!s_dq_close("399107.SZ",A1934,1)</f>
        <v>2063.87</v>
      </c>
    </row>
    <row r="1935" spans="1:17" x14ac:dyDescent="0.25">
      <c r="A1935" s="6">
        <v>42720</v>
      </c>
      <c r="B1935" s="8">
        <f>[1]!i_dq_close($A$1,A1935)</f>
        <v>4344.7808999999997</v>
      </c>
      <c r="C1935" s="8">
        <f>[1]!i_dq_pctchange($A$1,A1935)</f>
        <v>0.5884244967784189</v>
      </c>
      <c r="D1935" s="8">
        <f>[1]!s_dq_volume("881001.WI",A1935,1000000)</f>
        <v>33085.479936000003</v>
      </c>
      <c r="E1935" s="8">
        <f>[1]!s_dq_turn($A$1,A1935)</f>
        <v>0.81589999999999996</v>
      </c>
      <c r="F1935" s="8">
        <f>[1]!s_share_freeshares($A$1,A1935,10000)</f>
        <v>177508743.1771</v>
      </c>
      <c r="G1935" s="8">
        <f>[1]!s_val_pe_ttm($A$1,A1935)</f>
        <v>21.450000762939453</v>
      </c>
      <c r="H1935" s="8">
        <f>[1]!s_val_dividendyield2($A$1,A1935)</f>
        <v>1.3186</v>
      </c>
      <c r="I1935" s="8">
        <f>[1]!s_val_pb_lf($A$1,A1935)</f>
        <v>2.0529999732971191</v>
      </c>
      <c r="J1935" s="11">
        <f>[1]!i_val_pe_percentile("881001.WI",A1935,"2000-01-01",A1935)</f>
        <v>42.105263157894733</v>
      </c>
      <c r="K1935" s="8">
        <f>[1]!macd("881001.WI",A1935,26,12,9,1,1,1)</f>
        <v>-34.087481193135318</v>
      </c>
      <c r="L1935" s="8">
        <f>[1]!sar("881001.WI",A1935,4,"2","20","1",1)</f>
        <v>4505.7785118018473</v>
      </c>
      <c r="M1935" s="12">
        <f>[1]!kdj("881001.WI",A1935,9,3,3,1,1,1)</f>
        <v>18.001370893226412</v>
      </c>
      <c r="N1935" s="7">
        <f>[1]!rsi("881001.WI",A1935,6,1,1)</f>
        <v>29.528888796829523</v>
      </c>
      <c r="O1935" s="7">
        <f>[1]!atr("881001.WI",A1935,14,"2","1",1)</f>
        <v>52.201742857142754</v>
      </c>
      <c r="P1935" s="21">
        <f>[1]!s_dq_close("000001.SH",A1935,1)</f>
        <v>3122.982</v>
      </c>
      <c r="Q1935" s="21">
        <f>[1]!s_dq_close("399107.SZ",A1935,1)</f>
        <v>2083.5129999999999</v>
      </c>
    </row>
    <row r="1936" spans="1:17" x14ac:dyDescent="0.25">
      <c r="A1936" s="6">
        <v>42723</v>
      </c>
      <c r="B1936" s="8">
        <f>[1]!i_dq_close($A$1,A1936)</f>
        <v>4334.2669999999998</v>
      </c>
      <c r="C1936" s="8">
        <f>[1]!i_dq_pctchange($A$1,A1936)</f>
        <v>-0.24198918753302201</v>
      </c>
      <c r="D1936" s="8">
        <f>[1]!s_dq_volume("881001.WI",A1936,1000000)</f>
        <v>31192.693072999999</v>
      </c>
      <c r="E1936" s="8">
        <f>[1]!s_dq_turn($A$1,A1936)</f>
        <v>0.76690000000000003</v>
      </c>
      <c r="F1936" s="8">
        <f>[1]!s_share_freeshares($A$1,A1936,10000)</f>
        <v>177760408.1257</v>
      </c>
      <c r="G1936" s="8">
        <f>[1]!s_val_pe_ttm($A$1,A1936)</f>
        <v>21.403499603271484</v>
      </c>
      <c r="H1936" s="8">
        <f>[1]!s_val_dividendyield2($A$1,A1936)</f>
        <v>1.3157000000000001</v>
      </c>
      <c r="I1936" s="8">
        <f>[1]!s_val_pb_lf($A$1,A1936)</f>
        <v>2.04830002784729</v>
      </c>
      <c r="J1936" s="11">
        <f>[1]!i_val_pe_percentile("881001.WI",A1936,"2000-01-01",A1936)</f>
        <v>42.021924482338612</v>
      </c>
      <c r="K1936" s="8">
        <f>[1]!macd("881001.WI",A1936,26,12,9,1,1,1)</f>
        <v>-37.840420903266931</v>
      </c>
      <c r="L1936" s="8">
        <f>[1]!sar("881001.WI",A1936,4,"2","20","1",1)</f>
        <v>4488.5188468576998</v>
      </c>
      <c r="M1936" s="12">
        <f>[1]!kdj("881001.WI",A1936,9,3,3,1,1,1)</f>
        <v>18.421759981389986</v>
      </c>
      <c r="N1936" s="7">
        <f>[1]!rsi("881001.WI",A1936,6,1,1)</f>
        <v>27.614235387976059</v>
      </c>
      <c r="O1936" s="7">
        <f>[1]!atr("881001.WI",A1936,14,"2","1",1)</f>
        <v>50.890407142856994</v>
      </c>
      <c r="P1936" s="21">
        <f>[1]!s_dq_close("000001.SH",A1936,1)</f>
        <v>3118.0846000000001</v>
      </c>
      <c r="Q1936" s="21">
        <f>[1]!s_dq_close("399107.SZ",A1936,1)</f>
        <v>2075.6302999999998</v>
      </c>
    </row>
    <row r="1937" spans="1:17" x14ac:dyDescent="0.25">
      <c r="A1937" s="6">
        <v>42724</v>
      </c>
      <c r="B1937" s="8">
        <f>[1]!i_dq_close($A$1,A1937)</f>
        <v>4319.2698</v>
      </c>
      <c r="C1937" s="8">
        <f>[1]!i_dq_pctchange($A$1,A1937)</f>
        <v>-0.34601467791439228</v>
      </c>
      <c r="D1937" s="8">
        <f>[1]!s_dq_volume("881001.WI",A1937,1000000)</f>
        <v>30821.193004000004</v>
      </c>
      <c r="E1937" s="8">
        <f>[1]!s_dq_turn($A$1,A1937)</f>
        <v>0.75760000000000005</v>
      </c>
      <c r="F1937" s="8">
        <f>[1]!s_share_freeshares($A$1,A1937,10000)</f>
        <v>177785675.30880001</v>
      </c>
      <c r="G1937" s="8">
        <f>[1]!s_val_pe_ttm($A$1,A1937)</f>
        <v>21.327899932861328</v>
      </c>
      <c r="H1937" s="8">
        <f>[1]!s_val_dividendyield2($A$1,A1937)</f>
        <v>1.3199000000000001</v>
      </c>
      <c r="I1937" s="8">
        <f>[1]!s_val_pb_lf($A$1,A1937)</f>
        <v>2.0406999588012695</v>
      </c>
      <c r="J1937" s="11">
        <f>[1]!i_val_pe_percentile("881001.WI",A1937,"2000-01-01",A1937)</f>
        <v>41.719434973209935</v>
      </c>
      <c r="K1937" s="8">
        <f>[1]!macd("881001.WI",A1937,26,12,9,1,1,1)</f>
        <v>-41.545886249913565</v>
      </c>
      <c r="L1937" s="8">
        <f>[1]!sar("881001.WI",A1937,4,"2","20","1",1)</f>
        <v>4473.2608511090839</v>
      </c>
      <c r="M1937" s="12">
        <f>[1]!kdj("881001.WI",A1937,9,3,3,1,1,1)</f>
        <v>16.525095302820016</v>
      </c>
      <c r="N1937" s="7">
        <f>[1]!rsi("881001.WI",A1937,6,1,1)</f>
        <v>24.855596567599981</v>
      </c>
      <c r="O1937" s="7">
        <f>[1]!atr("881001.WI",A1937,14,"2","1",1)</f>
        <v>50.988178571428435</v>
      </c>
      <c r="P1937" s="21">
        <f>[1]!s_dq_close("000001.SH",A1937,1)</f>
        <v>3102.8759</v>
      </c>
      <c r="Q1937" s="21">
        <f>[1]!s_dq_close("399107.SZ",A1937,1)</f>
        <v>2072.748</v>
      </c>
    </row>
    <row r="1938" spans="1:17" x14ac:dyDescent="0.25">
      <c r="A1938" s="6">
        <v>42725</v>
      </c>
      <c r="B1938" s="8">
        <f>[1]!i_dq_close($A$1,A1938)</f>
        <v>4353.9750999999997</v>
      </c>
      <c r="C1938" s="8">
        <f>[1]!i_dq_pctchange($A$1,A1938)</f>
        <v>0.80349923961683578</v>
      </c>
      <c r="D1938" s="8">
        <f>[1]!s_dq_volume("881001.WI",A1938,1000000)</f>
        <v>34047.138211999998</v>
      </c>
      <c r="E1938" s="8">
        <f>[1]!s_dq_turn($A$1,A1938)</f>
        <v>0.83689999999999998</v>
      </c>
      <c r="F1938" s="8">
        <f>[1]!s_share_freeshares($A$1,A1938,10000)</f>
        <v>177813204.48199999</v>
      </c>
      <c r="G1938" s="8">
        <f>[1]!s_val_pe_ttm($A$1,A1938)</f>
        <v>21.540599822998047</v>
      </c>
      <c r="H1938" s="8">
        <f>[1]!s_val_dividendyield2($A$1,A1938)</f>
        <v>1.3069</v>
      </c>
      <c r="I1938" s="8">
        <f>[1]!s_val_pb_lf($A$1,A1938)</f>
        <v>2.0606999397277832</v>
      </c>
      <c r="J1938" s="11">
        <f>[1]!i_val_pe_percentile("881001.WI",A1938,"2000-01-01",A1938)</f>
        <v>42.512783053323595</v>
      </c>
      <c r="K1938" s="8">
        <f>[1]!macd("881001.WI",A1938,26,12,9,1,1,1)</f>
        <v>-41.207057262244234</v>
      </c>
      <c r="L1938" s="8">
        <f>[1]!sar("881001.WI",A1938,4,"2","20","1",1)</f>
        <v>4459.2234950203574</v>
      </c>
      <c r="M1938" s="12">
        <f>[1]!kdj("881001.WI",A1938,9,3,3,1,1,1)</f>
        <v>20.313903917717884</v>
      </c>
      <c r="N1938" s="7">
        <f>[1]!rsi("881001.WI",A1938,6,1,1)</f>
        <v>41.174598289846706</v>
      </c>
      <c r="O1938" s="7">
        <f>[1]!atr("881001.WI",A1938,14,"2","1",1)</f>
        <v>51.08209999999989</v>
      </c>
      <c r="P1938" s="21">
        <f>[1]!s_dq_close("000001.SH",A1938,1)</f>
        <v>3137.4297000000001</v>
      </c>
      <c r="Q1938" s="21">
        <f>[1]!s_dq_close("399107.SZ",A1938,1)</f>
        <v>2088.1686</v>
      </c>
    </row>
    <row r="1939" spans="1:17" x14ac:dyDescent="0.25">
      <c r="A1939" s="6">
        <v>42726</v>
      </c>
      <c r="B1939" s="8">
        <f>[1]!i_dq_close($A$1,A1939)</f>
        <v>4350.8663999999999</v>
      </c>
      <c r="C1939" s="8">
        <f>[1]!i_dq_pctchange($A$1,A1939)</f>
        <v>-7.1399122149315264E-2</v>
      </c>
      <c r="D1939" s="8">
        <f>[1]!s_dq_volume("881001.WI",A1939,1000000)</f>
        <v>31310.626027999995</v>
      </c>
      <c r="E1939" s="8">
        <f>[1]!s_dq_turn($A$1,A1939)</f>
        <v>0.76949999999999996</v>
      </c>
      <c r="F1939" s="8">
        <f>[1]!s_share_freeshares($A$1,A1939,10000)</f>
        <v>177850005.8635</v>
      </c>
      <c r="G1939" s="8">
        <f>[1]!s_val_pe_ttm($A$1,A1939)</f>
        <v>21.542900085449219</v>
      </c>
      <c r="H1939" s="8">
        <f>[1]!s_val_dividendyield2($A$1,A1939)</f>
        <v>1.3067</v>
      </c>
      <c r="I1939" s="8">
        <f>[1]!s_val_pb_lf($A$1,A1939)</f>
        <v>2.0606000423431396</v>
      </c>
      <c r="J1939" s="11">
        <f>[1]!i_val_pe_percentile("881001.WI",A1939,"2000-01-01",A1939)</f>
        <v>42.526777020447909</v>
      </c>
      <c r="K1939" s="8">
        <f>[1]!macd("881001.WI",A1939,26,12,9,1,1,1)</f>
        <v>-40.719984325896803</v>
      </c>
      <c r="L1939" s="8">
        <f>[1]!sar("881001.WI",A1939,4,"2","20","1",1)</f>
        <v>4446.3395194187287</v>
      </c>
      <c r="M1939" s="12">
        <f>[1]!kdj("881001.WI",A1939,9,3,3,1,1,1)</f>
        <v>23.101801535866411</v>
      </c>
      <c r="N1939" s="7">
        <f>[1]!rsi("881001.WI",A1939,6,1,1)</f>
        <v>40.235374146614504</v>
      </c>
      <c r="O1939" s="7">
        <f>[1]!atr("881001.WI",A1939,14,"2","1",1)</f>
        <v>48.044807142857088</v>
      </c>
      <c r="P1939" s="21">
        <f>[1]!s_dq_close("000001.SH",A1939,1)</f>
        <v>3139.558</v>
      </c>
      <c r="Q1939" s="21">
        <f>[1]!s_dq_close("399107.SZ",A1939,1)</f>
        <v>2085.3645999999999</v>
      </c>
    </row>
    <row r="1940" spans="1:17" x14ac:dyDescent="0.25">
      <c r="A1940" s="6">
        <v>42727</v>
      </c>
      <c r="B1940" s="8">
        <f>[1]!i_dq_close($A$1,A1940)</f>
        <v>4306.6444000000001</v>
      </c>
      <c r="C1940" s="8">
        <f>[1]!i_dq_pctchange($A$1,A1940)</f>
        <v>-1.0163952632514699</v>
      </c>
      <c r="D1940" s="8">
        <f>[1]!s_dq_volume("881001.WI",A1940,1000000)</f>
        <v>31354.821336000001</v>
      </c>
      <c r="E1940" s="8">
        <f>[1]!s_dq_turn($A$1,A1940)</f>
        <v>0.77029999999999998</v>
      </c>
      <c r="F1940" s="8">
        <f>[1]!s_share_freeshares($A$1,A1940,10000)</f>
        <v>177910583.89750001</v>
      </c>
      <c r="G1940" s="8">
        <f>[1]!s_val_pe_ttm($A$1,A1940)</f>
        <v>21.356599807739258</v>
      </c>
      <c r="H1940" s="8">
        <f>[1]!s_val_dividendyield2($A$1,A1940)</f>
        <v>1.3183</v>
      </c>
      <c r="I1940" s="8">
        <f>[1]!s_val_pb_lf($A$1,A1940)</f>
        <v>2.0408999919891357</v>
      </c>
      <c r="J1940" s="11">
        <f>[1]!i_val_pe_percentile("881001.WI",A1940,"2000-01-01",A1940)</f>
        <v>41.859333171087854</v>
      </c>
      <c r="K1940" s="8">
        <f>[1]!macd("881001.WI",A1940,26,12,9,1,1,1)</f>
        <v>-43.402009981738956</v>
      </c>
      <c r="L1940" s="8">
        <f>[1]!sar("881001.WI",A1940,4,"2","20","1",1)</f>
        <v>4434.4862618652305</v>
      </c>
      <c r="M1940" s="12">
        <f>[1]!kdj("881001.WI",A1940,9,3,3,1,1,1)</f>
        <v>23.124853672722697</v>
      </c>
      <c r="N1940" s="7">
        <f>[1]!rsi("881001.WI",A1940,6,1,1)</f>
        <v>28.959097665490376</v>
      </c>
      <c r="O1940" s="7">
        <f>[1]!atr("881001.WI",A1940,14,"2","1",1)</f>
        <v>47.226399999999948</v>
      </c>
      <c r="P1940" s="21">
        <f>[1]!s_dq_close("000001.SH",A1940,1)</f>
        <v>3110.1543999999999</v>
      </c>
      <c r="Q1940" s="21">
        <f>[1]!s_dq_close("399107.SZ",A1940,1)</f>
        <v>2062.0239999999999</v>
      </c>
    </row>
    <row r="1941" spans="1:17" x14ac:dyDescent="0.25">
      <c r="A1941" s="6">
        <v>42730</v>
      </c>
      <c r="B1941" s="8">
        <f>[1]!i_dq_close($A$1,A1941)</f>
        <v>4324.1548000000003</v>
      </c>
      <c r="C1941" s="8">
        <f>[1]!i_dq_pctchange($A$1,A1941)</f>
        <v>0.4065903374794565</v>
      </c>
      <c r="D1941" s="8">
        <f>[1]!s_dq_volume("881001.WI",A1941,1000000)</f>
        <v>29485.621375999999</v>
      </c>
      <c r="E1941" s="8">
        <f>[1]!s_dq_turn($A$1,A1941)</f>
        <v>0.72399999999999998</v>
      </c>
      <c r="F1941" s="8">
        <f>[1]!s_share_freeshares($A$1,A1941,10000)</f>
        <v>178004729.08109999</v>
      </c>
      <c r="G1941" s="8">
        <f>[1]!s_val_pe_ttm($A$1,A1941)</f>
        <v>21.45319938659668</v>
      </c>
      <c r="H1941" s="8">
        <f>[1]!s_val_dividendyield2($A$1,A1941)</f>
        <v>1.3124</v>
      </c>
      <c r="I1941" s="8">
        <f>[1]!s_val_pb_lf($A$1,A1941)</f>
        <v>2.0473001003265381</v>
      </c>
      <c r="J1941" s="11">
        <f>[1]!i_val_pe_percentile("881001.WI",A1941,"2000-01-01",A1941)</f>
        <v>42.165450121654501</v>
      </c>
      <c r="K1941" s="8">
        <f>[1]!macd("881001.WI",A1941,26,12,9,1,1,1)</f>
        <v>-43.611861307750587</v>
      </c>
      <c r="L1941" s="8">
        <f>[1]!sar("881001.WI",A1941,4,"2","20","1",1)</f>
        <v>4423.5812649160116</v>
      </c>
      <c r="M1941" s="12">
        <f>[1]!kdj("881001.WI",A1941,9,3,3,1,1,1)</f>
        <v>37.594867721311175</v>
      </c>
      <c r="N1941" s="7">
        <f>[1]!rsi("881001.WI",A1941,6,1,1)</f>
        <v>37.307649659712375</v>
      </c>
      <c r="O1941" s="7">
        <f>[1]!atr("881001.WI",A1941,14,"2","1",1)</f>
        <v>51.172042857142841</v>
      </c>
      <c r="P1941" s="21">
        <f>[1]!s_dq_close("000001.SH",A1941,1)</f>
        <v>3122.569</v>
      </c>
      <c r="Q1941" s="21">
        <f>[1]!s_dq_close("399107.SZ",A1941,1)</f>
        <v>2069.6750000000002</v>
      </c>
    </row>
    <row r="1942" spans="1:17" x14ac:dyDescent="0.25">
      <c r="A1942" s="6">
        <v>42731</v>
      </c>
      <c r="B1942" s="8">
        <f>[1]!i_dq_close($A$1,A1942)</f>
        <v>4324.5889999999999</v>
      </c>
      <c r="C1942" s="8">
        <f>[1]!i_dq_pctchange($A$1,A1942)</f>
        <v>1.0041268642826836E-2</v>
      </c>
      <c r="D1942" s="8">
        <f>[1]!s_dq_volume("881001.WI",A1942,1000000)</f>
        <v>27707.440201000001</v>
      </c>
      <c r="E1942" s="8">
        <f>[1]!s_dq_turn($A$1,A1942)</f>
        <v>0.68030000000000002</v>
      </c>
      <c r="F1942" s="8">
        <f>[1]!s_share_freeshares($A$1,A1942,10000)</f>
        <v>178030305.8626</v>
      </c>
      <c r="G1942" s="8">
        <f>[1]!s_val_pe_ttm($A$1,A1942)</f>
        <v>21.446300506591797</v>
      </c>
      <c r="H1942" s="8">
        <f>[1]!s_val_dividendyield2($A$1,A1942)</f>
        <v>1.3123</v>
      </c>
      <c r="I1942" s="8">
        <f>[1]!s_val_pb_lf($A$1,A1942)</f>
        <v>2.0466001033782959</v>
      </c>
      <c r="J1942" s="11">
        <f>[1]!i_val_pe_percentile("881001.WI",A1942,"2000-01-01",A1942)</f>
        <v>42.106543420092436</v>
      </c>
      <c r="K1942" s="8">
        <f>[1]!macd("881001.WI",A1942,26,12,9,1,1,1)</f>
        <v>-43.244636434309541</v>
      </c>
      <c r="L1942" s="8">
        <f>[1]!sar("881001.WI",A1942,4,"2","20","1",1)</f>
        <v>4406.1690384244102</v>
      </c>
      <c r="M1942" s="12">
        <f>[1]!kdj("881001.WI",A1942,9,3,3,1,1,1)</f>
        <v>48.403074365726376</v>
      </c>
      <c r="N1942" s="7">
        <f>[1]!rsi("881001.WI",A1942,6,1,1)</f>
        <v>37.526111818679453</v>
      </c>
      <c r="O1942" s="7">
        <f>[1]!atr("881001.WI",A1942,14,"2","1",1)</f>
        <v>49.18272142857144</v>
      </c>
      <c r="P1942" s="21">
        <f>[1]!s_dq_close("000001.SH",A1942,1)</f>
        <v>3114.6640000000002</v>
      </c>
      <c r="Q1942" s="21">
        <f>[1]!s_dq_close("399107.SZ",A1942,1)</f>
        <v>2071.0880000000002</v>
      </c>
    </row>
    <row r="1943" spans="1:17" x14ac:dyDescent="0.25">
      <c r="A1943" s="6">
        <v>42732</v>
      </c>
      <c r="B1943" s="8">
        <f>[1]!i_dq_close($A$1,A1943)</f>
        <v>4309.6458000000002</v>
      </c>
      <c r="C1943" s="8">
        <f>[1]!i_dq_pctchange($A$1,A1943)</f>
        <v>-0.34554035077089884</v>
      </c>
      <c r="D1943" s="8">
        <f>[1]!s_dq_volume("881001.WI",A1943,1000000)</f>
        <v>27382.023710000005</v>
      </c>
      <c r="E1943" s="8">
        <f>[1]!s_dq_turn($A$1,A1943)</f>
        <v>0.67220000000000002</v>
      </c>
      <c r="F1943" s="8">
        <f>[1]!s_share_freeshares($A$1,A1943,10000)</f>
        <v>178125331.56200001</v>
      </c>
      <c r="G1943" s="8">
        <f>[1]!s_val_pe_ttm($A$1,A1943)</f>
        <v>21.373300552368164</v>
      </c>
      <c r="H1943" s="8">
        <f>[1]!s_val_dividendyield2($A$1,A1943)</f>
        <v>1.3164</v>
      </c>
      <c r="I1943" s="8">
        <f>[1]!s_val_pb_lf($A$1,A1943)</f>
        <v>2.0397000312805176</v>
      </c>
      <c r="J1943" s="11">
        <f>[1]!i_val_pe_percentile("881001.WI",A1943,"2000-01-01",A1943)</f>
        <v>41.950389105058363</v>
      </c>
      <c r="K1943" s="8">
        <f>[1]!macd("881001.WI",A1943,26,12,9,1,1,1)</f>
        <v>-43.656158411706201</v>
      </c>
      <c r="L1943" s="8">
        <f>[1]!sar("881001.WI",A1943,4,"2","20","1",1)</f>
        <v>4390.4980345819695</v>
      </c>
      <c r="M1943" s="12">
        <f>[1]!kdj("881001.WI",A1943,9,3,3,1,1,1)</f>
        <v>50.966302204007917</v>
      </c>
      <c r="N1943" s="7">
        <f>[1]!rsi("881001.WI",A1943,6,1,1)</f>
        <v>32.805071645601672</v>
      </c>
      <c r="O1943" s="7">
        <f>[1]!atr("881001.WI",A1943,14,"2","1",1)</f>
        <v>49.500950000000039</v>
      </c>
      <c r="P1943" s="21">
        <f>[1]!s_dq_close("000001.SH",A1943,1)</f>
        <v>3102.2357000000002</v>
      </c>
      <c r="Q1943" s="21">
        <f>[1]!s_dq_close("399107.SZ",A1943,1)</f>
        <v>2063.3301999999999</v>
      </c>
    </row>
    <row r="1944" spans="1:17" x14ac:dyDescent="0.25">
      <c r="A1944" s="6">
        <v>42733</v>
      </c>
      <c r="B1944" s="8">
        <f>[1]!i_dq_close($A$1,A1944)</f>
        <v>4300.0376999999999</v>
      </c>
      <c r="C1944" s="8">
        <f>[1]!i_dq_pctchange($A$1,A1944)</f>
        <v>-0.2229440758217387</v>
      </c>
      <c r="D1944" s="8">
        <f>[1]!s_dq_volume("881001.WI",A1944,1000000)</f>
        <v>26224.234079999998</v>
      </c>
      <c r="E1944" s="8">
        <f>[1]!s_dq_turn($A$1,A1944)</f>
        <v>0.64300000000000002</v>
      </c>
      <c r="F1944" s="8">
        <f>[1]!s_share_freeshares($A$1,A1944,10000)</f>
        <v>178203253.47690001</v>
      </c>
      <c r="G1944" s="8">
        <f>[1]!s_val_pe_ttm($A$1,A1944)</f>
        <v>21.338399887084961</v>
      </c>
      <c r="H1944" s="8">
        <f>[1]!s_val_dividendyield2($A$1,A1944)</f>
        <v>1.3182</v>
      </c>
      <c r="I1944" s="8">
        <f>[1]!s_val_pb_lf($A$1,A1944)</f>
        <v>2.0352001190185547</v>
      </c>
      <c r="J1944" s="11">
        <f>[1]!i_val_pe_percentile("881001.WI",A1944,"2000-01-01",A1944)</f>
        <v>41.697058108436664</v>
      </c>
      <c r="K1944" s="8">
        <f>[1]!macd("881001.WI",A1944,26,12,9,1,1,1)</f>
        <v>-44.247527956256818</v>
      </c>
      <c r="L1944" s="8">
        <f>[1]!sar("881001.WI",A1944,4,"2","20","1",1)</f>
        <v>4376.3941311237722</v>
      </c>
      <c r="M1944" s="12">
        <f>[1]!kdj("881001.WI",A1944,9,3,3,1,1,1)</f>
        <v>49.690275652902777</v>
      </c>
      <c r="N1944" s="7">
        <f>[1]!rsi("881001.WI",A1944,6,1,1)</f>
        <v>29.902476668736576</v>
      </c>
      <c r="O1944" s="7">
        <f>[1]!atr("881001.WI",A1944,14,"2","1",1)</f>
        <v>49.624721428571448</v>
      </c>
      <c r="P1944" s="21">
        <f>[1]!s_dq_close("000001.SH",A1944,1)</f>
        <v>3096.0967999999998</v>
      </c>
      <c r="Q1944" s="21">
        <f>[1]!s_dq_close("399107.SZ",A1944,1)</f>
        <v>2056.9047999999998</v>
      </c>
    </row>
    <row r="1945" spans="1:17" x14ac:dyDescent="0.25">
      <c r="A1945" s="6">
        <v>42734</v>
      </c>
      <c r="B1945" s="8">
        <f>[1]!i_dq_close($A$1,A1945)</f>
        <v>4310.2245000000003</v>
      </c>
      <c r="C1945" s="8">
        <f>[1]!i_dq_pctchange($A$1,A1945)</f>
        <v>0.23690024857224865</v>
      </c>
      <c r="D1945" s="8">
        <f>[1]!s_dq_volume("881001.WI",A1945,1000000)</f>
        <v>26390.285159999999</v>
      </c>
      <c r="E1945" s="8">
        <f>[1]!s_dq_turn($A$1,A1945)</f>
        <v>0.64680000000000004</v>
      </c>
      <c r="F1945" s="8">
        <f>[1]!s_share_freeshares($A$1,A1945,10000)</f>
        <v>178467968.15799999</v>
      </c>
      <c r="G1945" s="8">
        <f>[1]!s_val_pe_ttm($A$1,A1945)</f>
        <v>21.394699096679688</v>
      </c>
      <c r="H1945" s="8">
        <f>[1]!s_val_dividendyield2($A$1,A1945)</f>
        <v>1.3150999999999999</v>
      </c>
      <c r="I1945" s="8">
        <f>[1]!s_val_pb_lf($A$1,A1945)</f>
        <v>2.0390999317169189</v>
      </c>
      <c r="J1945" s="11">
        <f>[1]!i_val_pe_percentile("881001.WI",A1945,"2000-01-01",A1945)</f>
        <v>42.002916869227029</v>
      </c>
      <c r="K1945" s="8">
        <f>[1]!macd("881001.WI",A1945,26,12,9,1,1,1)</f>
        <v>-43.39398411844104</v>
      </c>
      <c r="L1945" s="8">
        <f>[1]!sar("881001.WI",A1945,4,"2","20","1",1)</f>
        <v>4363.7006180113949</v>
      </c>
      <c r="M1945" s="12">
        <f>[1]!kdj("881001.WI",A1945,9,3,3,1,1,1)</f>
        <v>52.00421490162902</v>
      </c>
      <c r="N1945" s="7">
        <f>[1]!rsi("881001.WI",A1945,6,1,1)</f>
        <v>36.995017654623595</v>
      </c>
      <c r="O1945" s="7">
        <f>[1]!atr("881001.WI",A1945,14,"2","1",1)</f>
        <v>39.142835714285738</v>
      </c>
      <c r="P1945" s="21">
        <f>[1]!s_dq_close("000001.SH",A1945,1)</f>
        <v>3103.6372999999999</v>
      </c>
      <c r="Q1945" s="21">
        <f>[1]!s_dq_close("399107.SZ",A1945,1)</f>
        <v>2059.9059000000002</v>
      </c>
    </row>
    <row r="1946" spans="1:17" x14ac:dyDescent="0.25">
      <c r="A1946" s="6">
        <v>42738</v>
      </c>
      <c r="B1946" s="8">
        <f>[1]!i_dq_close($A$1,A1946)</f>
        <v>4351.6864999999998</v>
      </c>
      <c r="C1946" s="8">
        <f>[1]!i_dq_pctchange($A$1,A1946)</f>
        <v>0.96194525366369044</v>
      </c>
      <c r="D1946" s="8">
        <f>[1]!s_dq_volume("881001.WI",A1946,1000000)</f>
        <v>28374.876047000005</v>
      </c>
      <c r="E1946" s="8">
        <f>[1]!s_dq_turn($A$1,A1946)</f>
        <v>0.69489999999999996</v>
      </c>
      <c r="F1946" s="8">
        <f>[1]!s_share_freeshares($A$1,A1946,10000)</f>
        <v>178689587.9474</v>
      </c>
      <c r="G1946" s="8">
        <f>[1]!s_val_pe_ttm($A$1,A1946)</f>
        <v>21.610799789428711</v>
      </c>
      <c r="H1946" s="8">
        <f>[1]!s_val_dividendyield2($A$1,A1946)</f>
        <v>1.3018000000000001</v>
      </c>
      <c r="I1946" s="8">
        <f>[1]!s_val_pb_lf($A$1,A1946)</f>
        <v>2.0590999126434326</v>
      </c>
      <c r="J1946" s="11">
        <f>[1]!i_val_pe_percentile("881001.WI",A1946,"2000-01-01",A1946)</f>
        <v>42.818955042527342</v>
      </c>
      <c r="K1946" s="8">
        <f>[1]!macd("881001.WI",A1946,26,12,9,1,1,1)</f>
        <v>-38.923224882335489</v>
      </c>
      <c r="L1946" s="8">
        <f>[1]!sar("881001.WI",A1946,4,"2","20","1",1)</f>
        <v>4356.5314962102557</v>
      </c>
      <c r="M1946" s="12">
        <f>[1]!kdj("881001.WI",A1946,9,3,3,1,1,1)</f>
        <v>66.427394761635242</v>
      </c>
      <c r="N1946" s="7">
        <f>[1]!rsi("881001.WI",A1946,6,1,1)</f>
        <v>57.833318945515877</v>
      </c>
      <c r="O1946" s="7">
        <f>[1]!atr("881001.WI",A1946,14,"2","1",1)</f>
        <v>37.238964285714246</v>
      </c>
      <c r="P1946" s="21">
        <f>[1]!s_dq_close("000001.SH",A1946,1)</f>
        <v>3135.9207999999999</v>
      </c>
      <c r="Q1946" s="21">
        <f>[1]!s_dq_close("399107.SZ",A1946,1)</f>
        <v>2077.5506</v>
      </c>
    </row>
    <row r="1947" spans="1:17" x14ac:dyDescent="0.25">
      <c r="A1947" s="6">
        <v>42739</v>
      </c>
      <c r="B1947" s="8">
        <f>[1]!i_dq_close($A$1,A1947)</f>
        <v>4394.3681999999999</v>
      </c>
      <c r="C1947" s="8">
        <f>[1]!i_dq_pctchange($A$1,A1947)</f>
        <v>0.98080824526307431</v>
      </c>
      <c r="D1947" s="8">
        <f>[1]!s_dq_volume("881001.WI",A1947,1000000)</f>
        <v>34348.451007000003</v>
      </c>
      <c r="E1947" s="8">
        <f>[1]!s_dq_turn($A$1,A1947)</f>
        <v>0.84119999999999995</v>
      </c>
      <c r="F1947" s="8">
        <f>[1]!s_share_freeshares($A$1,A1947,10000)</f>
        <v>178715160.48410001</v>
      </c>
      <c r="G1947" s="8">
        <f>[1]!s_val_pe_ttm($A$1,A1947)</f>
        <v>21.822099685668945</v>
      </c>
      <c r="H1947" s="8">
        <f>[1]!s_val_dividendyield2($A$1,A1947)</f>
        <v>1.2887</v>
      </c>
      <c r="I1947" s="8">
        <f>[1]!s_val_pb_lf($A$1,A1947)</f>
        <v>2.0762999057769775</v>
      </c>
      <c r="J1947" s="11">
        <f>[1]!i_val_pe_percentile("881001.WI",A1947,"2000-01-01",A1947)</f>
        <v>43.853255587949462</v>
      </c>
      <c r="K1947" s="8">
        <f>[1]!macd("881001.WI",A1947,26,12,9,1,1,1)</f>
        <v>-31.572115795558602</v>
      </c>
      <c r="L1947" s="8">
        <f>[1]!sar("881001.WI",A1947,4,"2","20","1",1)</f>
        <v>4292.0093999999999</v>
      </c>
      <c r="M1947" s="12">
        <f>[1]!kdj("881001.WI",A1947,9,3,3,1,1,1)</f>
        <v>77.544243521689225</v>
      </c>
      <c r="N1947" s="7">
        <f>[1]!rsi("881001.WI",A1947,6,1,1)</f>
        <v>70.064065091294239</v>
      </c>
      <c r="O1947" s="7">
        <f>[1]!atr("881001.WI",A1947,14,"2","1",1)</f>
        <v>36.878078571428624</v>
      </c>
      <c r="P1947" s="21">
        <f>[1]!s_dq_close("000001.SH",A1947,1)</f>
        <v>3158.7939999999999</v>
      </c>
      <c r="Q1947" s="21">
        <f>[1]!s_dq_close("399107.SZ",A1947,1)</f>
        <v>2101.5030999999999</v>
      </c>
    </row>
    <row r="1948" spans="1:17" x14ac:dyDescent="0.25">
      <c r="A1948" s="6">
        <v>42740</v>
      </c>
      <c r="B1948" s="8">
        <f>[1]!i_dq_close($A$1,A1948)</f>
        <v>4394.8229000000001</v>
      </c>
      <c r="C1948" s="8">
        <f>[1]!i_dq_pctchange($A$1,A1948)</f>
        <v>1.0347335027598051E-2</v>
      </c>
      <c r="D1948" s="8">
        <f>[1]!s_dq_volume("881001.WI",A1948,1000000)</f>
        <v>34629.853238000003</v>
      </c>
      <c r="E1948" s="8">
        <f>[1]!s_dq_turn($A$1,A1948)</f>
        <v>0.84799999999999998</v>
      </c>
      <c r="F1948" s="8">
        <f>[1]!s_share_freeshares($A$1,A1948,10000)</f>
        <v>178835843.57120001</v>
      </c>
      <c r="G1948" s="8">
        <f>[1]!s_val_pe_ttm($A$1,A1948)</f>
        <v>21.844999313354492</v>
      </c>
      <c r="H1948" s="8">
        <f>[1]!s_val_dividendyield2($A$1,A1948)</f>
        <v>1.2877000000000001</v>
      </c>
      <c r="I1948" s="8">
        <f>[1]!s_val_pb_lf($A$1,A1948)</f>
        <v>2.0778999328613281</v>
      </c>
      <c r="J1948" s="11">
        <f>[1]!i_val_pe_percentile("881001.WI",A1948,"2000-01-01",A1948)</f>
        <v>43.939761962594119</v>
      </c>
      <c r="K1948" s="8">
        <f>[1]!macd("881001.WI",A1948,26,12,9,1,1,1)</f>
        <v>-25.416631288305325</v>
      </c>
      <c r="L1948" s="8">
        <f>[1]!sar("881001.WI",A1948,4,"2","20","1",1)</f>
        <v>4294.0630259999998</v>
      </c>
      <c r="M1948" s="12">
        <f>[1]!kdj("881001.WI",A1948,9,3,3,1,1,1)</f>
        <v>83.064373969645089</v>
      </c>
      <c r="N1948" s="7">
        <f>[1]!rsi("881001.WI",A1948,6,1,1)</f>
        <v>70.174659567012583</v>
      </c>
      <c r="O1948" s="7">
        <f>[1]!atr("881001.WI",A1948,14,"2","1",1)</f>
        <v>34.371614285714323</v>
      </c>
      <c r="P1948" s="21">
        <f>[1]!s_dq_close("000001.SH",A1948,1)</f>
        <v>3165.4108999999999</v>
      </c>
      <c r="Q1948" s="21">
        <f>[1]!s_dq_close("399107.SZ",A1948,1)</f>
        <v>2098.1347999999998</v>
      </c>
    </row>
    <row r="1949" spans="1:17" x14ac:dyDescent="0.25">
      <c r="A1949" s="6">
        <v>42741</v>
      </c>
      <c r="B1949" s="8">
        <f>[1]!i_dq_close($A$1,A1949)</f>
        <v>4366.2491</v>
      </c>
      <c r="C1949" s="8">
        <f>[1]!i_dq_pctchange($A$1,A1949)</f>
        <v>-0.65016954380573833</v>
      </c>
      <c r="D1949" s="8">
        <f>[1]!s_dq_volume("881001.WI",A1949,1000000)</f>
        <v>35113.844578999997</v>
      </c>
      <c r="E1949" s="8">
        <f>[1]!s_dq_turn($A$1,A1949)</f>
        <v>0.85970000000000002</v>
      </c>
      <c r="F1949" s="8">
        <f>[1]!s_share_freeshares($A$1,A1949,10000)</f>
        <v>178948299.02039999</v>
      </c>
      <c r="G1949" s="8">
        <f>[1]!s_val_pe_ttm($A$1,A1949)</f>
        <v>21.74220085144043</v>
      </c>
      <c r="H1949" s="8">
        <f>[1]!s_val_dividendyield2($A$1,A1949)</f>
        <v>1.2936000000000001</v>
      </c>
      <c r="I1949" s="8">
        <f>[1]!s_val_pb_lf($A$1,A1949)</f>
        <v>2.0659000873565674</v>
      </c>
      <c r="J1949" s="11">
        <f>[1]!i_val_pe_percentile("881001.WI",A1949,"2000-01-01",A1949)</f>
        <v>43.370568237008257</v>
      </c>
      <c r="K1949" s="8">
        <f>[1]!macd("881001.WI",A1949,26,12,9,1,1,1)</f>
        <v>-22.583701474493864</v>
      </c>
      <c r="L1949" s="8">
        <f>[1]!sar("881001.WI",A1949,4,"2","20","1",1)</f>
        <v>4298.4576849599998</v>
      </c>
      <c r="M1949" s="12">
        <f>[1]!kdj("881001.WI",A1949,9,3,3,1,1,1)</f>
        <v>80.578493970382937</v>
      </c>
      <c r="N1949" s="7">
        <f>[1]!rsi("881001.WI",A1949,6,1,1)</f>
        <v>54.884428540010276</v>
      </c>
      <c r="O1949" s="7">
        <f>[1]!atr("881001.WI",A1949,14,"2","1",1)</f>
        <v>33.779478571428626</v>
      </c>
      <c r="P1949" s="21">
        <f>[1]!s_dq_close("000001.SH",A1949,1)</f>
        <v>3154.3209999999999</v>
      </c>
      <c r="Q1949" s="21">
        <f>[1]!s_dq_close("399107.SZ",A1949,1)</f>
        <v>2079.8492000000001</v>
      </c>
    </row>
    <row r="1950" spans="1:17" x14ac:dyDescent="0.25">
      <c r="A1950" s="6">
        <v>42744</v>
      </c>
      <c r="B1950" s="8">
        <f>[1]!i_dq_close($A$1,A1950)</f>
        <v>4387.1642000000002</v>
      </c>
      <c r="C1950" s="8">
        <f>[1]!i_dq_pctchange($A$1,A1950)</f>
        <v>0.47901756223666137</v>
      </c>
      <c r="D1950" s="8">
        <f>[1]!s_dq_volume("881001.WI",A1950,1000000)</f>
        <v>32529.919400999999</v>
      </c>
      <c r="E1950" s="8">
        <f>[1]!s_dq_turn($A$1,A1950)</f>
        <v>0.79559999999999997</v>
      </c>
      <c r="F1950" s="8">
        <f>[1]!s_share_freeshares($A$1,A1950,10000)</f>
        <v>179127241.63710001</v>
      </c>
      <c r="G1950" s="8">
        <f>[1]!s_val_pe_ttm($A$1,A1950)</f>
        <v>21.838499069213867</v>
      </c>
      <c r="H1950" s="8">
        <f>[1]!s_val_dividendyield2($A$1,A1950)</f>
        <v>1.2874000000000001</v>
      </c>
      <c r="I1950" s="8">
        <f>[1]!s_val_pb_lf($A$1,A1950)</f>
        <v>2.0755000114440918</v>
      </c>
      <c r="J1950" s="11">
        <f>[1]!i_val_pe_percentile("881001.WI",A1950,"2000-01-01",A1950)</f>
        <v>43.942704539936877</v>
      </c>
      <c r="K1950" s="8">
        <f>[1]!macd("881001.WI",A1950,26,12,9,1,1,1)</f>
        <v>-18.438364424077008</v>
      </c>
      <c r="L1950" s="8">
        <f>[1]!sar("881001.WI",A1950,4,"2","20","1",1)</f>
        <v>4302.6765575616</v>
      </c>
      <c r="M1950" s="12">
        <f>[1]!kdj("881001.WI",A1950,9,3,3,1,1,1)</f>
        <v>82.059094556531292</v>
      </c>
      <c r="N1950" s="7">
        <f>[1]!rsi("881001.WI",A1950,6,1,1)</f>
        <v>62.131814911214676</v>
      </c>
      <c r="O1950" s="7">
        <f>[1]!atr("881001.WI",A1950,14,"2","1",1)</f>
        <v>34.631150000000098</v>
      </c>
      <c r="P1950" s="21">
        <f>[1]!s_dq_close("000001.SH",A1950,1)</f>
        <v>3171.2361999999998</v>
      </c>
      <c r="Q1950" s="21">
        <f>[1]!s_dq_close("399107.SZ",A1950,1)</f>
        <v>2086.1624999999999</v>
      </c>
    </row>
    <row r="1951" spans="1:17" x14ac:dyDescent="0.25">
      <c r="A1951" s="6">
        <v>42745</v>
      </c>
      <c r="B1951" s="8">
        <f>[1]!i_dq_close($A$1,A1951)</f>
        <v>4375.9169000000002</v>
      </c>
      <c r="C1951" s="8">
        <f>[1]!i_dq_pctchange($A$1,A1951)</f>
        <v>-0.25636833925659758</v>
      </c>
      <c r="D1951" s="8">
        <f>[1]!s_dq_volume("881001.WI",A1951,1000000)</f>
        <v>33787.659391000001</v>
      </c>
      <c r="E1951" s="8">
        <f>[1]!s_dq_turn($A$1,A1951)</f>
        <v>0.82620000000000005</v>
      </c>
      <c r="F1951" s="8">
        <f>[1]!s_share_freeshares($A$1,A1951,10000)</f>
        <v>179181376.58660001</v>
      </c>
      <c r="G1951" s="8">
        <f>[1]!s_val_pe_ttm($A$1,A1951)</f>
        <v>21.790500640869141</v>
      </c>
      <c r="H1951" s="8">
        <f>[1]!s_val_dividendyield2($A$1,A1951)</f>
        <v>1.2901</v>
      </c>
      <c r="I1951" s="8">
        <f>[1]!s_val_pb_lf($A$1,A1951)</f>
        <v>2.0701000690460205</v>
      </c>
      <c r="J1951" s="11">
        <f>[1]!i_val_pe_percentile("881001.WI",A1951,"2000-01-01",A1951)</f>
        <v>43.640776699029125</v>
      </c>
      <c r="K1951" s="8">
        <f>[1]!macd("881001.WI",A1951,26,12,9,1,1,1)</f>
        <v>-15.877689932452085</v>
      </c>
      <c r="L1951" s="8">
        <f>[1]!sar("881001.WI",A1951,4,"2","20","1",1)</f>
        <v>4306.7266752591358</v>
      </c>
      <c r="M1951" s="12">
        <f>[1]!kdj("881001.WI",A1951,9,3,3,1,1,1)</f>
        <v>79.696361175972513</v>
      </c>
      <c r="N1951" s="7">
        <f>[1]!rsi("881001.WI",A1951,6,1,1)</f>
        <v>56.295993172258171</v>
      </c>
      <c r="O1951" s="7">
        <f>[1]!atr("881001.WI",A1951,14,"2","1",1)</f>
        <v>33.612992857142935</v>
      </c>
      <c r="P1951" s="21">
        <f>[1]!s_dq_close("000001.SH",A1951,1)</f>
        <v>3161.6713</v>
      </c>
      <c r="Q1951" s="21">
        <f>[1]!s_dq_close("399107.SZ",A1951,1)</f>
        <v>2081.0540999999998</v>
      </c>
    </row>
    <row r="1952" spans="1:17" x14ac:dyDescent="0.25">
      <c r="A1952" s="6">
        <v>42746</v>
      </c>
      <c r="B1952" s="8">
        <f>[1]!i_dq_close($A$1,A1952)</f>
        <v>4336.4592000000002</v>
      </c>
      <c r="C1952" s="8">
        <f>[1]!i_dq_pctchange($A$1,A1952)</f>
        <v>-0.90170130973008034</v>
      </c>
      <c r="D1952" s="8">
        <f>[1]!s_dq_volume("881001.WI",A1952,1000000)</f>
        <v>32923.582604000003</v>
      </c>
      <c r="E1952" s="8">
        <f>[1]!s_dq_turn($A$1,A1952)</f>
        <v>0.80500000000000005</v>
      </c>
      <c r="F1952" s="8">
        <f>[1]!s_share_freeshares($A$1,A1952,10000)</f>
        <v>179241064.8924</v>
      </c>
      <c r="G1952" s="8">
        <f>[1]!s_val_pe_ttm($A$1,A1952)</f>
        <v>21.608400344848633</v>
      </c>
      <c r="H1952" s="8">
        <f>[1]!s_val_dividendyield2($A$1,A1952)</f>
        <v>1.3010999999999999</v>
      </c>
      <c r="I1952" s="8">
        <f>[1]!s_val_pb_lf($A$1,A1952)</f>
        <v>2.0525999069213867</v>
      </c>
      <c r="J1952" s="11">
        <f>[1]!i_val_pe_percentile("881001.WI",A1952,"2000-01-01",A1952)</f>
        <v>42.756612472700802</v>
      </c>
      <c r="K1952" s="8">
        <f>[1]!macd("881001.WI",A1952,26,12,9,1,1,1)</f>
        <v>-16.838143935508924</v>
      </c>
      <c r="L1952" s="8">
        <f>[1]!sar("881001.WI",A1952,4,"2","20","1",1)</f>
        <v>4310.6147882487703</v>
      </c>
      <c r="M1952" s="12">
        <f>[1]!kdj("881001.WI",A1952,9,3,3,1,1,1)</f>
        <v>66.369458881535266</v>
      </c>
      <c r="N1952" s="7">
        <f>[1]!rsi("881001.WI",A1952,6,1,1)</f>
        <v>40.343560115930003</v>
      </c>
      <c r="O1952" s="7">
        <f>[1]!atr("881001.WI",A1952,14,"2","1",1)</f>
        <v>34.441457142857288</v>
      </c>
      <c r="P1952" s="21">
        <f>[1]!s_dq_close("000001.SH",A1952,1)</f>
        <v>3136.7534999999998</v>
      </c>
      <c r="Q1952" s="21">
        <f>[1]!s_dq_close("399107.SZ",A1952,1)</f>
        <v>2059.2037999999998</v>
      </c>
    </row>
    <row r="1953" spans="1:17" x14ac:dyDescent="0.25">
      <c r="A1953" s="6">
        <v>42747</v>
      </c>
      <c r="B1953" s="8">
        <f>[1]!i_dq_close($A$1,A1953)</f>
        <v>4305.1135999999997</v>
      </c>
      <c r="C1953" s="8">
        <f>[1]!i_dq_pctchange($A$1,A1953)</f>
        <v>-0.72283857761190407</v>
      </c>
      <c r="D1953" s="8">
        <f>[1]!s_dq_volume("881001.WI",A1953,1000000)</f>
        <v>29533.424669</v>
      </c>
      <c r="E1953" s="8">
        <f>[1]!s_dq_turn($A$1,A1953)</f>
        <v>0.72209999999999996</v>
      </c>
      <c r="F1953" s="8">
        <f>[1]!s_share_freeshares($A$1,A1953,10000)</f>
        <v>179312273.2674</v>
      </c>
      <c r="G1953" s="8">
        <f>[1]!s_val_pe_ttm($A$1,A1953)</f>
        <v>21.488800048828125</v>
      </c>
      <c r="H1953" s="8">
        <f>[1]!s_val_dividendyield2($A$1,A1953)</f>
        <v>1.3097000000000001</v>
      </c>
      <c r="I1953" s="8">
        <f>[1]!s_val_pb_lf($A$1,A1953)</f>
        <v>2.0388000011444092</v>
      </c>
      <c r="J1953" s="11">
        <f>[1]!i_val_pe_percentile("881001.WI",A1953,"2000-01-01",A1953)</f>
        <v>42.285298398835522</v>
      </c>
      <c r="K1953" s="8">
        <f>[1]!macd("881001.WI",A1953,26,12,9,1,1,1)</f>
        <v>-19.899252411572888</v>
      </c>
      <c r="L1953" s="8">
        <f>[1]!sar("881001.WI",A1953,4,"2","20","1",1)</f>
        <v>4395.4192999999996</v>
      </c>
      <c r="M1953" s="12">
        <f>[1]!kdj("881001.WI",A1953,9,3,3,1,1,1)</f>
        <v>47.14110534241464</v>
      </c>
      <c r="N1953" s="7">
        <f>[1]!rsi("881001.WI",A1953,6,1,1)</f>
        <v>31.763289503866265</v>
      </c>
      <c r="O1953" s="7">
        <f>[1]!atr("881001.WI",A1953,14,"2","1",1)</f>
        <v>35.920021428571481</v>
      </c>
      <c r="P1953" s="21">
        <f>[1]!s_dq_close("000001.SH",A1953,1)</f>
        <v>3119.2885999999999</v>
      </c>
      <c r="Q1953" s="21">
        <f>[1]!s_dq_close("399107.SZ",A1953,1)</f>
        <v>2041.2519</v>
      </c>
    </row>
    <row r="1954" spans="1:17" x14ac:dyDescent="0.25">
      <c r="A1954" s="6">
        <v>42748</v>
      </c>
      <c r="B1954" s="8">
        <f>[1]!i_dq_close($A$1,A1954)</f>
        <v>4267.6611000000003</v>
      </c>
      <c r="C1954" s="8">
        <f>[1]!i_dq_pctchange($A$1,A1954)</f>
        <v>-0.86995381492370893</v>
      </c>
      <c r="D1954" s="8">
        <f>[1]!s_dq_volume("881001.WI",A1954,1000000)</f>
        <v>30158.683938999999</v>
      </c>
      <c r="E1954" s="8">
        <f>[1]!s_dq_turn($A$1,A1954)</f>
        <v>0.73729999999999996</v>
      </c>
      <c r="F1954" s="8">
        <f>[1]!s_share_freeshares($A$1,A1954,10000)</f>
        <v>179355919.62270001</v>
      </c>
      <c r="G1954" s="8">
        <f>[1]!s_val_pe_ttm($A$1,A1954)</f>
        <v>21.348400115966797</v>
      </c>
      <c r="H1954" s="8">
        <f>[1]!s_val_dividendyield2($A$1,A1954)</f>
        <v>1.3199000000000001</v>
      </c>
      <c r="I1954" s="8">
        <f>[1]!s_val_pb_lf($A$1,A1954)</f>
        <v>2.025399923324585</v>
      </c>
      <c r="J1954" s="11">
        <f>[1]!i_val_pe_percentile("881001.WI",A1954,"2000-01-01",A1954)</f>
        <v>41.692942032500611</v>
      </c>
      <c r="K1954" s="8">
        <f>[1]!macd("881001.WI",A1954,26,12,9,1,1,1)</f>
        <v>-25.058448483571738</v>
      </c>
      <c r="L1954" s="8">
        <f>[1]!sar("881001.WI",A1954,4,"2","20","1",1)</f>
        <v>4393.553328</v>
      </c>
      <c r="M1954" s="12">
        <f>[1]!kdj("881001.WI",A1954,9,3,3,1,1,1)</f>
        <v>32.831065007982041</v>
      </c>
      <c r="N1954" s="7">
        <f>[1]!rsi("881001.WI",A1954,6,1,1)</f>
        <v>24.340832839521415</v>
      </c>
      <c r="O1954" s="7">
        <f>[1]!atr("881001.WI",A1954,14,"2","1",1)</f>
        <v>36.038692857142841</v>
      </c>
      <c r="P1954" s="21">
        <f>[1]!s_dq_close("000001.SH",A1954,1)</f>
        <v>3112.7644</v>
      </c>
      <c r="Q1954" s="21">
        <f>[1]!s_dq_close("399107.SZ",A1954,1)</f>
        <v>2009.5120999999999</v>
      </c>
    </row>
    <row r="1955" spans="1:17" x14ac:dyDescent="0.25">
      <c r="A1955" s="6">
        <v>42751</v>
      </c>
      <c r="B1955" s="8">
        <f>[1]!i_dq_close($A$1,A1955)</f>
        <v>4182.3449000000001</v>
      </c>
      <c r="C1955" s="8">
        <f>[1]!i_dq_pctchange($A$1,A1955)</f>
        <v>-1.9991324990637191</v>
      </c>
      <c r="D1955" s="8">
        <f>[1]!s_dq_volume("881001.WI",A1955,1000000)</f>
        <v>45014.591122999998</v>
      </c>
      <c r="E1955" s="8">
        <f>[1]!s_dq_turn($A$1,A1955)</f>
        <v>1.1004</v>
      </c>
      <c r="F1955" s="8">
        <f>[1]!s_share_freeshares($A$1,A1955,10000)</f>
        <v>179383076.09799999</v>
      </c>
      <c r="G1955" s="8">
        <f>[1]!s_val_pe_ttm($A$1,A1955)</f>
        <v>21.098800659179688</v>
      </c>
      <c r="H1955" s="8">
        <f>[1]!s_val_dividendyield2($A$1,A1955)</f>
        <v>1.337</v>
      </c>
      <c r="I1955" s="8">
        <f>[1]!s_val_pb_lf($A$1,A1955)</f>
        <v>1.9953999519348145</v>
      </c>
      <c r="J1955" s="11">
        <f>[1]!i_val_pe_percentile("881001.WI",A1955,"2000-01-01",A1955)</f>
        <v>40.955383123181377</v>
      </c>
      <c r="K1955" s="8">
        <f>[1]!macd("881001.WI",A1955,26,12,9,1,1,1)</f>
        <v>-35.620838015952359</v>
      </c>
      <c r="L1955" s="8">
        <f>[1]!sar("881001.WI",A1955,4,"2","20","1",1)</f>
        <v>4388.2780188799998</v>
      </c>
      <c r="M1955" s="12">
        <f>[1]!kdj("881001.WI",A1955,9,3,3,1,1,1)</f>
        <v>31.569890382358292</v>
      </c>
      <c r="N1955" s="7">
        <f>[1]!rsi("881001.WI",A1955,6,1,1)</f>
        <v>14.852982786266434</v>
      </c>
      <c r="O1955" s="7">
        <f>[1]!atr("881001.WI",A1955,14,"2","1",1)</f>
        <v>43.274000000000015</v>
      </c>
      <c r="P1955" s="21">
        <f>[1]!s_dq_close("000001.SH",A1955,1)</f>
        <v>3103.4279999999999</v>
      </c>
      <c r="Q1955" s="21">
        <f>[1]!s_dq_close("399107.SZ",A1955,1)</f>
        <v>1936.5795000000001</v>
      </c>
    </row>
    <row r="1956" spans="1:17" x14ac:dyDescent="0.25">
      <c r="A1956" s="6">
        <v>42752</v>
      </c>
      <c r="B1956" s="8">
        <f>[1]!i_dq_close($A$1,A1956)</f>
        <v>4210.241</v>
      </c>
      <c r="C1956" s="8">
        <f>[1]!i_dq_pctchange($A$1,A1956)</f>
        <v>0.66699664104698619</v>
      </c>
      <c r="D1956" s="8">
        <f>[1]!s_dq_volume("881001.WI",A1956,1000000)</f>
        <v>27688.403145</v>
      </c>
      <c r="E1956" s="8">
        <f>[1]!s_dq_turn($A$1,A1956)</f>
        <v>0.67669999999999997</v>
      </c>
      <c r="F1956" s="8">
        <f>[1]!s_share_freeshares($A$1,A1956,10000)</f>
        <v>179425909.4472</v>
      </c>
      <c r="G1956" s="8">
        <f>[1]!s_val_pe_ttm($A$1,A1956)</f>
        <v>21.216400146484375</v>
      </c>
      <c r="H1956" s="8">
        <f>[1]!s_val_dividendyield2($A$1,A1956)</f>
        <v>1.3282</v>
      </c>
      <c r="I1956" s="8">
        <f>[1]!s_val_pb_lf($A$1,A1956)</f>
        <v>2.0071001052856445</v>
      </c>
      <c r="J1956" s="11">
        <f>[1]!i_val_pe_percentile("881001.WI",A1956,"2000-01-01",A1956)</f>
        <v>41.309090909090905</v>
      </c>
      <c r="K1956" s="8">
        <f>[1]!macd("881001.WI",A1956,26,12,9,1,1,1)</f>
        <v>-41.264949039715248</v>
      </c>
      <c r="L1956" s="8">
        <f>[1]!sar("881001.WI",A1956,4,"2","20","1",1)</f>
        <v>4370.4791017471998</v>
      </c>
      <c r="M1956" s="12">
        <f>[1]!kdj("881001.WI",A1956,9,3,3,1,1,1)</f>
        <v>33.706595938542307</v>
      </c>
      <c r="N1956" s="7">
        <f>[1]!rsi("881001.WI",A1956,6,1,1)</f>
        <v>26.148022018310037</v>
      </c>
      <c r="O1956" s="7">
        <f>[1]!atr("881001.WI",A1956,14,"2","1",1)</f>
        <v>47.524749999999976</v>
      </c>
      <c r="P1956" s="21">
        <f>[1]!s_dq_close("000001.SH",A1956,1)</f>
        <v>3108.7746000000002</v>
      </c>
      <c r="Q1956" s="21">
        <f>[1]!s_dq_close("399107.SZ",A1956,1)</f>
        <v>1959.2258999999999</v>
      </c>
    </row>
    <row r="1957" spans="1:17" x14ac:dyDescent="0.25">
      <c r="A1957" s="6">
        <v>42753</v>
      </c>
      <c r="B1957" s="8">
        <f>[1]!i_dq_close($A$1,A1957)</f>
        <v>4208.9794000000002</v>
      </c>
      <c r="C1957" s="8">
        <f>[1]!i_dq_pctchange($A$1,A1957)</f>
        <v>-2.9965030505375266E-2</v>
      </c>
      <c r="D1957" s="8">
        <f>[1]!s_dq_volume("881001.WI",A1957,1000000)</f>
        <v>25063.238427</v>
      </c>
      <c r="E1957" s="8">
        <f>[1]!s_dq_turn($A$1,A1957)</f>
        <v>0.61250000000000004</v>
      </c>
      <c r="F1957" s="8">
        <f>[1]!s_share_freeshares($A$1,A1957,10000)</f>
        <v>179484846.47490001</v>
      </c>
      <c r="G1957" s="8">
        <f>[1]!s_val_pe_ttm($A$1,A1957)</f>
        <v>21.188600540161133</v>
      </c>
      <c r="H1957" s="8">
        <f>[1]!s_val_dividendyield2($A$1,A1957)</f>
        <v>1.3297000000000001</v>
      </c>
      <c r="I1957" s="8">
        <f>[1]!s_val_pb_lf($A$1,A1957)</f>
        <v>2.002500057220459</v>
      </c>
      <c r="J1957" s="11">
        <f>[1]!i_val_pe_percentile("881001.WI",A1957,"2000-01-01",A1957)</f>
        <v>41.226369365002427</v>
      </c>
      <c r="K1957" s="8">
        <f>[1]!macd("881001.WI",A1957,26,12,9,1,1,1)</f>
        <v>-45.317357972409809</v>
      </c>
      <c r="L1957" s="8">
        <f>[1]!sar("881001.WI",A1957,4,"2","20","1",1)</f>
        <v>4353.7481196423678</v>
      </c>
      <c r="M1957" s="12">
        <f>[1]!kdj("881001.WI",A1957,9,3,3,1,1,1)</f>
        <v>35.347287515725391</v>
      </c>
      <c r="N1957" s="7">
        <f>[1]!rsi("881001.WI",A1957,6,1,1)</f>
        <v>25.96112548045474</v>
      </c>
      <c r="O1957" s="7">
        <f>[1]!atr("881001.WI",A1957,14,"2","1",1)</f>
        <v>47.943185714285718</v>
      </c>
      <c r="P1957" s="21">
        <f>[1]!s_dq_close("000001.SH",A1957,1)</f>
        <v>3113.0122999999999</v>
      </c>
      <c r="Q1957" s="21">
        <f>[1]!s_dq_close("399107.SZ",A1957,1)</f>
        <v>1950.3680999999999</v>
      </c>
    </row>
    <row r="1958" spans="1:17" x14ac:dyDescent="0.25">
      <c r="A1958" s="6">
        <v>42754</v>
      </c>
      <c r="B1958" s="8">
        <f>[1]!i_dq_close($A$1,A1958)</f>
        <v>4193.7813999999998</v>
      </c>
      <c r="C1958" s="8">
        <f>[1]!i_dq_pctchange($A$1,A1958)</f>
        <v>-0.36108515997964541</v>
      </c>
      <c r="D1958" s="8">
        <f>[1]!s_dq_volume("881001.WI",A1958,1000000)</f>
        <v>23811.175533000001</v>
      </c>
      <c r="E1958" s="8">
        <f>[1]!s_dq_turn($A$1,A1958)</f>
        <v>0.58179999999999998</v>
      </c>
      <c r="F1958" s="8">
        <f>[1]!s_share_freeshares($A$1,A1958,10000)</f>
        <v>179545836.3574</v>
      </c>
      <c r="G1958" s="8">
        <f>[1]!s_val_pe_ttm($A$1,A1958)</f>
        <v>21.117900848388672</v>
      </c>
      <c r="H1958" s="8">
        <f>[1]!s_val_dividendyield2($A$1,A1958)</f>
        <v>1.3334999999999999</v>
      </c>
      <c r="I1958" s="8">
        <f>[1]!s_val_pb_lf($A$1,A1958)</f>
        <v>1.9945000410079956</v>
      </c>
      <c r="J1958" s="11">
        <f>[1]!i_val_pe_percentile("881001.WI",A1958,"2000-01-01",A1958)</f>
        <v>41.07099588078507</v>
      </c>
      <c r="K1958" s="8">
        <f>[1]!macd("881001.WI",A1958,26,12,9,1,1,1)</f>
        <v>-49.188261176403103</v>
      </c>
      <c r="L1958" s="8">
        <f>[1]!sar("881001.WI",A1958,4,"2","20","1",1)</f>
        <v>4338.0209964638261</v>
      </c>
      <c r="M1958" s="12">
        <f>[1]!kdj("881001.WI",A1958,9,3,3,1,1,1)</f>
        <v>34.773482023098801</v>
      </c>
      <c r="N1958" s="7">
        <f>[1]!rsi("881001.WI",A1958,6,1,1)</f>
        <v>23.529883443658527</v>
      </c>
      <c r="O1958" s="7">
        <f>[1]!atr("881001.WI",A1958,14,"2","1",1)</f>
        <v>47.904607142857131</v>
      </c>
      <c r="P1958" s="21">
        <f>[1]!s_dq_close("000001.SH",A1958,1)</f>
        <v>3101.2991999999999</v>
      </c>
      <c r="Q1958" s="21">
        <f>[1]!s_dq_close("399107.SZ",A1958,1)</f>
        <v>1942.8922</v>
      </c>
    </row>
    <row r="1959" spans="1:17" x14ac:dyDescent="0.25">
      <c r="A1959" s="6">
        <v>42755</v>
      </c>
      <c r="B1959" s="8">
        <f>[1]!i_dq_close($A$1,A1959)</f>
        <v>4243.4223000000002</v>
      </c>
      <c r="C1959" s="8">
        <f>[1]!i_dq_pctchange($A$1,A1959)</f>
        <v>1.1836787678060743</v>
      </c>
      <c r="D1959" s="8">
        <f>[1]!s_dq_volume("881001.WI",A1959,1000000)</f>
        <v>24840.824488999999</v>
      </c>
      <c r="E1959" s="8">
        <f>[1]!s_dq_turn($A$1,A1959)</f>
        <v>0.6069</v>
      </c>
      <c r="F1959" s="8">
        <f>[1]!s_share_freeshares($A$1,A1959,10000)</f>
        <v>179589284.99129999</v>
      </c>
      <c r="G1959" s="8">
        <f>[1]!s_val_pe_ttm($A$1,A1959)</f>
        <v>21.334199905395508</v>
      </c>
      <c r="H1959" s="8">
        <f>[1]!s_val_dividendyield2($A$1,A1959)</f>
        <v>1.319</v>
      </c>
      <c r="I1959" s="8">
        <f>[1]!s_val_pb_lf($A$1,A1959)</f>
        <v>2.0139000415802002</v>
      </c>
      <c r="J1959" s="11">
        <f>[1]!i_val_pe_percentile("881001.WI",A1959,"2000-01-01",A1959)</f>
        <v>41.642441860465119</v>
      </c>
      <c r="K1959" s="8">
        <f>[1]!macd("881001.WI",A1959,26,12,9,1,1,1)</f>
        <v>-47.700512277236157</v>
      </c>
      <c r="L1959" s="8">
        <f>[1]!sar("881001.WI",A1959,4,"2","20","1",1)</f>
        <v>4323.2375006759967</v>
      </c>
      <c r="M1959" s="12">
        <f>[1]!kdj("881001.WI",A1959,9,3,3,1,1,1)</f>
        <v>39.837790583665459</v>
      </c>
      <c r="N1959" s="7">
        <f>[1]!rsi("881001.WI",A1959,6,1,1)</f>
        <v>44.062426971080001</v>
      </c>
      <c r="O1959" s="7">
        <f>[1]!atr("881001.WI",A1959,14,"2","1",1)</f>
        <v>50.549599999999955</v>
      </c>
      <c r="P1959" s="21">
        <f>[1]!s_dq_close("000001.SH",A1959,1)</f>
        <v>3123.1388999999999</v>
      </c>
      <c r="Q1959" s="21">
        <f>[1]!s_dq_close("399107.SZ",A1959,1)</f>
        <v>1972.5794000000001</v>
      </c>
    </row>
    <row r="1960" spans="1:17" x14ac:dyDescent="0.25">
      <c r="A1960" s="6">
        <v>42758</v>
      </c>
      <c r="B1960" s="8">
        <f>[1]!i_dq_close($A$1,A1960)</f>
        <v>4270.7043999999996</v>
      </c>
      <c r="C1960" s="8">
        <f>[1]!i_dq_pctchange($A$1,A1960)</f>
        <v>0.64292681876134372</v>
      </c>
      <c r="D1960" s="8">
        <f>[1]!s_dq_volume("881001.WI",A1960,1000000)</f>
        <v>26554.898442000002</v>
      </c>
      <c r="E1960" s="8">
        <f>[1]!s_dq_turn($A$1,A1960)</f>
        <v>0.64829999999999999</v>
      </c>
      <c r="F1960" s="8">
        <f>[1]!s_share_freeshares($A$1,A1960,10000)</f>
        <v>179747595.5038</v>
      </c>
      <c r="G1960" s="8">
        <f>[1]!s_val_pe_ttm($A$1,A1960)</f>
        <v>21.489299774169922</v>
      </c>
      <c r="H1960" s="8">
        <f>[1]!s_val_dividendyield2($A$1,A1960)</f>
        <v>1.3043</v>
      </c>
      <c r="I1960" s="8">
        <f>[1]!s_val_pb_lf($A$1,A1960)</f>
        <v>2.0262000560760498</v>
      </c>
      <c r="J1960" s="11">
        <f>[1]!i_val_pe_percentile("881001.WI",A1960,"2000-01-01",A1960)</f>
        <v>42.383143618309518</v>
      </c>
      <c r="K1960" s="8">
        <f>[1]!macd("881001.WI",A1960,26,12,9,1,1,1)</f>
        <v>-43.814951603789268</v>
      </c>
      <c r="L1960" s="8">
        <f>[1]!sar("881001.WI",A1960,4,"2","20","1",1)</f>
        <v>4311.7975226354365</v>
      </c>
      <c r="M1960" s="12">
        <f>[1]!kdj("881001.WI",A1960,9,3,3,1,1,1)</f>
        <v>47.029762726197731</v>
      </c>
      <c r="N1960" s="7">
        <f>[1]!rsi("881001.WI",A1960,6,1,1)</f>
        <v>52.47769401459388</v>
      </c>
      <c r="O1960" s="7">
        <f>[1]!atr("881001.WI",A1960,14,"2","1",1)</f>
        <v>50.497142857142862</v>
      </c>
      <c r="P1960" s="21">
        <f>[1]!s_dq_close("000001.SH",A1960,1)</f>
        <v>3136.7748000000001</v>
      </c>
      <c r="Q1960" s="21">
        <f>[1]!s_dq_close("399107.SZ",A1960,1)</f>
        <v>1989.7267999999999</v>
      </c>
    </row>
    <row r="1961" spans="1:17" x14ac:dyDescent="0.25">
      <c r="A1961" s="6">
        <v>42759</v>
      </c>
      <c r="B1961" s="8">
        <f>[1]!i_dq_close($A$1,A1961)</f>
        <v>4263.4841999999999</v>
      </c>
      <c r="C1961" s="8">
        <f>[1]!i_dq_pctchange($A$1,A1961)</f>
        <v>-0.16906344536511939</v>
      </c>
      <c r="D1961" s="8">
        <f>[1]!s_dq_volume("881001.WI",A1961,1000000)</f>
        <v>25038.997897000001</v>
      </c>
      <c r="E1961" s="8">
        <f>[1]!s_dq_turn($A$1,A1961)</f>
        <v>0.61109999999999998</v>
      </c>
      <c r="F1961" s="8">
        <f>[1]!s_share_freeshares($A$1,A1961,10000)</f>
        <v>179788978.7349</v>
      </c>
      <c r="G1961" s="8">
        <f>[1]!s_val_pe_ttm($A$1,A1961)</f>
        <v>21.520000457763672</v>
      </c>
      <c r="H1961" s="8">
        <f>[1]!s_val_dividendyield2($A$1,A1961)</f>
        <v>1.3026</v>
      </c>
      <c r="I1961" s="8">
        <f>[1]!s_val_pb_lf($A$1,A1961)</f>
        <v>2.0257999897003174</v>
      </c>
      <c r="J1961" s="11">
        <f>[1]!i_val_pe_percentile("881001.WI",A1961,"2000-01-01",A1961)</f>
        <v>42.542372881355931</v>
      </c>
      <c r="K1961" s="8">
        <f>[1]!macd("881001.WI",A1961,26,12,9,1,1,1)</f>
        <v>-40.847363593495174</v>
      </c>
      <c r="L1961" s="8">
        <f>[1]!sar("881001.WI",A1961,4,"2","20","1",1)</f>
        <v>4304.2247592773101</v>
      </c>
      <c r="M1961" s="12">
        <f>[1]!kdj("881001.WI",A1961,9,3,3,1,1,1)</f>
        <v>53.869200256415184</v>
      </c>
      <c r="N1961" s="7">
        <f>[1]!rsi("881001.WI",A1961,6,1,1)</f>
        <v>50.084802943540119</v>
      </c>
      <c r="O1961" s="7">
        <f>[1]!atr("881001.WI",A1961,14,"2","1",1)</f>
        <v>48.341292857142825</v>
      </c>
      <c r="P1961" s="21">
        <f>[1]!s_dq_close("000001.SH",A1961,1)</f>
        <v>3142.5533</v>
      </c>
      <c r="Q1961" s="21">
        <f>[1]!s_dq_close("399107.SZ",A1961,1)</f>
        <v>1983.712</v>
      </c>
    </row>
    <row r="1962" spans="1:17" x14ac:dyDescent="0.25">
      <c r="A1962" s="6">
        <v>42760</v>
      </c>
      <c r="B1962" s="8">
        <f>[1]!i_dq_close($A$1,A1962)</f>
        <v>4276.8486999999996</v>
      </c>
      <c r="C1962" s="8">
        <f>[1]!i_dq_pctchange($A$1,A1962)</f>
        <v>0.31346427881683436</v>
      </c>
      <c r="D1962" s="8">
        <f>[1]!s_dq_volume("881001.WI",A1962,1000000)</f>
        <v>22258.886698999999</v>
      </c>
      <c r="E1962" s="8">
        <f>[1]!s_dq_turn($A$1,A1962)</f>
        <v>0.54320000000000002</v>
      </c>
      <c r="F1962" s="8">
        <f>[1]!s_share_freeshares($A$1,A1962,10000)</f>
        <v>179850082.667</v>
      </c>
      <c r="G1962" s="8">
        <f>[1]!s_val_pe_ttm($A$1,A1962)</f>
        <v>21.621999740600586</v>
      </c>
      <c r="H1962" s="8">
        <f>[1]!s_val_dividendyield2($A$1,A1962)</f>
        <v>1.2974000000000001</v>
      </c>
      <c r="I1962" s="8">
        <f>[1]!s_val_pb_lf($A$1,A1962)</f>
        <v>2.0325000286102295</v>
      </c>
      <c r="J1962" s="11">
        <f>[1]!i_val_pe_percentile("881001.WI",A1962,"2000-01-01",A1962)</f>
        <v>42.967804405712897</v>
      </c>
      <c r="K1962" s="8">
        <f>[1]!macd("881001.WI",A1962,26,12,9,1,1,1)</f>
        <v>-36.990719270975205</v>
      </c>
      <c r="L1962" s="8">
        <f>[1]!sar("881001.WI",A1962,4,"2","20","1",1)</f>
        <v>4297.1063617206719</v>
      </c>
      <c r="M1962" s="12">
        <f>[1]!kdj("881001.WI",A1962,9,3,3,1,1,1)</f>
        <v>63.759719415324149</v>
      </c>
      <c r="N1962" s="7">
        <f>[1]!rsi("881001.WI",A1962,6,1,1)</f>
        <v>54.675378174358748</v>
      </c>
      <c r="O1962" s="7">
        <f>[1]!atr("881001.WI",A1962,14,"2","1",1)</f>
        <v>49.170621428571394</v>
      </c>
      <c r="P1962" s="21">
        <f>[1]!s_dq_close("000001.SH",A1962,1)</f>
        <v>3149.5547000000001</v>
      </c>
      <c r="Q1962" s="21">
        <f>[1]!s_dq_close("399107.SZ",A1962,1)</f>
        <v>1991.6628000000001</v>
      </c>
    </row>
    <row r="1963" spans="1:17" x14ac:dyDescent="0.25">
      <c r="A1963" s="6">
        <v>42761</v>
      </c>
      <c r="B1963" s="8">
        <f>[1]!i_dq_close($A$1,A1963)</f>
        <v>4299.3154000000004</v>
      </c>
      <c r="C1963" s="8">
        <f>[1]!i_dq_pctchange($A$1,A1963)</f>
        <v>0.52530967485477942</v>
      </c>
      <c r="D1963" s="8">
        <f>[1]!s_dq_volume("881001.WI",A1963,1000000)</f>
        <v>21717.034466000001</v>
      </c>
      <c r="E1963" s="8">
        <f>[1]!s_dq_turn($A$1,A1963)</f>
        <v>0.52990000000000004</v>
      </c>
      <c r="F1963" s="8">
        <f>[1]!s_share_freeshares($A$1,A1963,10000)</f>
        <v>179887489.3976</v>
      </c>
      <c r="G1963" s="8">
        <f>[1]!s_val_pe_ttm($A$1,A1963)</f>
        <v>21.764400482177734</v>
      </c>
      <c r="H1963" s="8">
        <f>[1]!s_val_dividendyield2($A$1,A1963)</f>
        <v>1.2907</v>
      </c>
      <c r="I1963" s="8">
        <f>[1]!s_val_pb_lf($A$1,A1963)</f>
        <v>2.0420000553131104</v>
      </c>
      <c r="J1963" s="11">
        <f>[1]!i_val_pe_percentile("881001.WI",A1963,"2000-01-01",A1963)</f>
        <v>43.586640851887701</v>
      </c>
      <c r="K1963" s="8">
        <f>[1]!macd("881001.WI",A1963,26,12,9,1,1,1)</f>
        <v>-31.755369795826482</v>
      </c>
      <c r="L1963" s="8">
        <f>[1]!sar("881001.WI",A1963,4,"2","20","1",1)</f>
        <v>4248.7412999999997</v>
      </c>
      <c r="M1963" s="12">
        <f>[1]!kdj("881001.WI",A1963,9,3,3,1,1,1)</f>
        <v>75.542185232534251</v>
      </c>
      <c r="N1963" s="7">
        <f>[1]!rsi("881001.WI",A1963,6,1,1)</f>
        <v>61.768307884277498</v>
      </c>
      <c r="O1963" s="7">
        <f>[1]!atr("881001.WI",A1963,14,"2","1",1)</f>
        <v>48.802349999999997</v>
      </c>
      <c r="P1963" s="21">
        <f>[1]!s_dq_close("000001.SH",A1963,1)</f>
        <v>3159.1660000000002</v>
      </c>
      <c r="Q1963" s="21">
        <f>[1]!s_dq_close("399107.SZ",A1963,1)</f>
        <v>2005.6079</v>
      </c>
    </row>
    <row r="1964" spans="1:17" x14ac:dyDescent="0.25">
      <c r="A1964" s="6">
        <v>42769</v>
      </c>
      <c r="B1964" s="8">
        <f>[1]!i_dq_close($A$1,A1964)</f>
        <v>4278.9102000000003</v>
      </c>
      <c r="C1964" s="8">
        <f>[1]!i_dq_pctchange($A$1,A1964)</f>
        <v>-0.47461509802235369</v>
      </c>
      <c r="D1964" s="8">
        <f>[1]!s_dq_volume("881001.WI",A1964,1000000)</f>
        <v>19033.215904000001</v>
      </c>
      <c r="E1964" s="8">
        <f>[1]!s_dq_turn($A$1,A1964)</f>
        <v>0.46339999999999998</v>
      </c>
      <c r="F1964" s="8">
        <f>[1]!s_share_freeshares($A$1,A1964,10000)</f>
        <v>179984990.51660001</v>
      </c>
      <c r="G1964" s="8">
        <f>[1]!s_val_pe_ttm($A$1,A1964)</f>
        <v>21.659599304199219</v>
      </c>
      <c r="H1964" s="8">
        <f>[1]!s_val_dividendyield2($A$1,A1964)</f>
        <v>1.2971999999999999</v>
      </c>
      <c r="I1964" s="8">
        <f>[1]!s_val_pb_lf($A$1,A1964)</f>
        <v>2.0306000709533691</v>
      </c>
      <c r="J1964" s="11">
        <f>[1]!i_val_pe_percentile("881001.WI",A1964,"2000-01-01",A1964)</f>
        <v>43.140575852891359</v>
      </c>
      <c r="K1964" s="8">
        <f>[1]!macd("881001.WI",A1964,26,12,9,1,1,1)</f>
        <v>-28.919480950102297</v>
      </c>
      <c r="L1964" s="8">
        <f>[1]!sar("881001.WI",A1964,4,"2","20","1",1)</f>
        <v>4249.7902039999999</v>
      </c>
      <c r="M1964" s="12">
        <f>[1]!kdj("881001.WI",A1964,9,3,3,1,1,1)</f>
        <v>78.648494315124708</v>
      </c>
      <c r="N1964" s="7">
        <f>[1]!rsi("881001.WI",A1964,6,1,1)</f>
        <v>52.768220407914626</v>
      </c>
      <c r="O1964" s="7">
        <f>[1]!atr("881001.WI",A1964,14,"2","1",1)</f>
        <v>48.94779999999998</v>
      </c>
      <c r="P1964" s="21">
        <f>[1]!s_dq_close("000001.SH",A1964,1)</f>
        <v>3140.17</v>
      </c>
      <c r="Q1964" s="21">
        <f>[1]!s_dq_close("399107.SZ",A1964,1)</f>
        <v>1997.8154</v>
      </c>
    </row>
    <row r="1965" spans="1:17" x14ac:dyDescent="0.25">
      <c r="A1965" s="6">
        <v>42772</v>
      </c>
      <c r="B1965" s="8">
        <f>[1]!i_dq_close($A$1,A1965)</f>
        <v>4309.6333999999997</v>
      </c>
      <c r="C1965" s="8">
        <f>[1]!i_dq_pctchange($A$1,A1965)</f>
        <v>0.71801460100750536</v>
      </c>
      <c r="D1965" s="8">
        <f>[1]!s_dq_volume("881001.WI",A1965,1000000)</f>
        <v>25253.999747999998</v>
      </c>
      <c r="E1965" s="8">
        <f>[1]!s_dq_turn($A$1,A1965)</f>
        <v>0.61450000000000005</v>
      </c>
      <c r="F1965" s="8">
        <f>[1]!s_share_freeshares($A$1,A1965,10000)</f>
        <v>180172071.07879999</v>
      </c>
      <c r="G1965" s="8">
        <f>[1]!s_val_pe_ttm($A$1,A1965)</f>
        <v>21.806699752807617</v>
      </c>
      <c r="H1965" s="8">
        <f>[1]!s_val_dividendyield2($A$1,A1965)</f>
        <v>1.2877000000000001</v>
      </c>
      <c r="I1965" s="8">
        <f>[1]!s_val_pb_lf($A$1,A1965)</f>
        <v>2.0443999767303467</v>
      </c>
      <c r="J1965" s="11">
        <f>[1]!i_val_pe_percentile("881001.WI",A1965,"2000-01-01",A1965)</f>
        <v>43.976777939042087</v>
      </c>
      <c r="K1965" s="8">
        <f>[1]!macd("881001.WI",A1965,26,12,9,1,1,1)</f>
        <v>-23.917210419121147</v>
      </c>
      <c r="L1965" s="8">
        <f>[1]!sar("881001.WI",A1965,4,"2","20","1",1)</f>
        <v>4251.9992558399999</v>
      </c>
      <c r="M1965" s="12">
        <f>[1]!kdj("881001.WI",A1965,9,3,3,1,1,1)</f>
        <v>85.688667085245228</v>
      </c>
      <c r="N1965" s="7">
        <f>[1]!rsi("881001.WI",A1965,6,1,1)</f>
        <v>62.611250353195437</v>
      </c>
      <c r="O1965" s="7">
        <f>[1]!atr("881001.WI",A1965,14,"2","1",1)</f>
        <v>49.957492857142888</v>
      </c>
      <c r="P1965" s="21">
        <f>[1]!s_dq_close("000001.SH",A1965,1)</f>
        <v>3156.9838</v>
      </c>
      <c r="Q1965" s="21">
        <f>[1]!s_dq_close("399107.SZ",A1965,1)</f>
        <v>2016.4809</v>
      </c>
    </row>
    <row r="1966" spans="1:17" x14ac:dyDescent="0.25">
      <c r="A1966" s="6">
        <v>42773</v>
      </c>
      <c r="B1966" s="8">
        <f>[1]!i_dq_close($A$1,A1966)</f>
        <v>4307.2802000000001</v>
      </c>
      <c r="C1966" s="8">
        <f>[1]!i_dq_pctchange($A$1,A1966)</f>
        <v>-5.4603252332311163E-2</v>
      </c>
      <c r="D1966" s="8">
        <f>[1]!s_dq_volume("881001.WI",A1966,1000000)</f>
        <v>26828.168592999999</v>
      </c>
      <c r="E1966" s="8">
        <f>[1]!s_dq_turn($A$1,A1966)</f>
        <v>0.65269999999999995</v>
      </c>
      <c r="F1966" s="8">
        <f>[1]!s_share_freeshares($A$1,A1966,10000)</f>
        <v>180212668.68270001</v>
      </c>
      <c r="G1966" s="8">
        <f>[1]!s_val_pe_ttm($A$1,A1966)</f>
        <v>21.778299331665039</v>
      </c>
      <c r="H1966" s="8">
        <f>[1]!s_val_dividendyield2($A$1,A1966)</f>
        <v>1.2885</v>
      </c>
      <c r="I1966" s="8">
        <f>[1]!s_val_pb_lf($A$1,A1966)</f>
        <v>2.043100118637085</v>
      </c>
      <c r="J1966" s="11">
        <f>[1]!i_val_pe_percentile("881001.WI",A1966,"2000-01-01",A1966)</f>
        <v>43.72430471584039</v>
      </c>
      <c r="K1966" s="8">
        <f>[1]!macd("881001.WI",A1966,26,12,9,1,1,1)</f>
        <v>-19.913211451324969</v>
      </c>
      <c r="L1966" s="8">
        <f>[1]!sar("881001.WI",A1966,4,"2","20","1",1)</f>
        <v>4255.4745364895998</v>
      </c>
      <c r="M1966" s="12">
        <f>[1]!kdj("881001.WI",A1966,9,3,3,1,1,1)</f>
        <v>88.018259273770965</v>
      </c>
      <c r="N1966" s="7">
        <f>[1]!rsi("881001.WI",A1966,6,1,1)</f>
        <v>61.434510300556425</v>
      </c>
      <c r="O1966" s="7">
        <f>[1]!atr("881001.WI",A1966,14,"2","1",1)</f>
        <v>48.671428571428542</v>
      </c>
      <c r="P1966" s="21">
        <f>[1]!s_dq_close("000001.SH",A1966,1)</f>
        <v>3153.0877999999998</v>
      </c>
      <c r="Q1966" s="21">
        <f>[1]!s_dq_close("399107.SZ",A1966,1)</f>
        <v>2016.0596</v>
      </c>
    </row>
    <row r="1967" spans="1:17" x14ac:dyDescent="0.25">
      <c r="A1967" s="6">
        <v>42774</v>
      </c>
      <c r="B1967" s="8">
        <f>[1]!i_dq_close($A$1,A1967)</f>
        <v>4334.4137000000001</v>
      </c>
      <c r="C1967" s="8">
        <f>[1]!i_dq_pctchange($A$1,A1967)</f>
        <v>0.62994508692515316</v>
      </c>
      <c r="D1967" s="8">
        <f>[1]!s_dq_volume("881001.WI",A1967,1000000)</f>
        <v>29576.907414999998</v>
      </c>
      <c r="E1967" s="8">
        <f>[1]!s_dq_turn($A$1,A1967)</f>
        <v>0.71950000000000003</v>
      </c>
      <c r="F1967" s="8">
        <f>[1]!s_share_freeshares($A$1,A1967,10000)</f>
        <v>180226078.6241</v>
      </c>
      <c r="G1967" s="8">
        <f>[1]!s_val_pe_ttm($A$1,A1967)</f>
        <v>21.898799896240234</v>
      </c>
      <c r="H1967" s="8">
        <f>[1]!s_val_dividendyield2($A$1,A1967)</f>
        <v>1.2805</v>
      </c>
      <c r="I1967" s="8">
        <f>[1]!s_val_pb_lf($A$1,A1967)</f>
        <v>2.0548999309539795</v>
      </c>
      <c r="J1967" s="11">
        <f>[1]!i_val_pe_percentile("881001.WI",A1967,"2000-01-01",A1967)</f>
        <v>44.463249516441003</v>
      </c>
      <c r="K1967" s="8">
        <f>[1]!macd("881001.WI",A1967,26,12,9,1,1,1)</f>
        <v>-14.384748311867952</v>
      </c>
      <c r="L1967" s="8">
        <f>[1]!sar("881001.WI",A1967,4,"2","20","1",1)</f>
        <v>4260.3882135704316</v>
      </c>
      <c r="M1967" s="12">
        <f>[1]!kdj("881001.WI",A1967,9,3,3,1,1,1)</f>
        <v>91.955832595390063</v>
      </c>
      <c r="N1967" s="7">
        <f>[1]!rsi("881001.WI",A1967,6,1,1)</f>
        <v>69.393676120670648</v>
      </c>
      <c r="O1967" s="7">
        <f>[1]!atr("881001.WI",A1967,14,"2","1",1)</f>
        <v>49.239271428571428</v>
      </c>
      <c r="P1967" s="21">
        <f>[1]!s_dq_close("000001.SH",A1967,1)</f>
        <v>3166.9818</v>
      </c>
      <c r="Q1967" s="21">
        <f>[1]!s_dq_close("399107.SZ",A1967,1)</f>
        <v>2031.3901000000001</v>
      </c>
    </row>
    <row r="1968" spans="1:17" x14ac:dyDescent="0.25">
      <c r="A1968" s="6">
        <v>42775</v>
      </c>
      <c r="B1968" s="8">
        <f>[1]!i_dq_close($A$1,A1968)</f>
        <v>4360.1036000000004</v>
      </c>
      <c r="C1968" s="8">
        <f>[1]!i_dq_pctchange($A$1,A1968)</f>
        <v>0.59269607790323076</v>
      </c>
      <c r="D1968" s="8">
        <f>[1]!s_dq_volume("881001.WI",A1968,1000000)</f>
        <v>36544.999338000001</v>
      </c>
      <c r="E1968" s="8">
        <f>[1]!s_dq_turn($A$1,A1968)</f>
        <v>0.88900000000000001</v>
      </c>
      <c r="F1968" s="8">
        <f>[1]!s_share_freeshares($A$1,A1968,10000)</f>
        <v>180239809.15900001</v>
      </c>
      <c r="G1968" s="8">
        <f>[1]!s_val_pe_ttm($A$1,A1968)</f>
        <v>22.023399353027344</v>
      </c>
      <c r="H1968" s="8">
        <f>[1]!s_val_dividendyield2($A$1,A1968)</f>
        <v>1.2750999999999999</v>
      </c>
      <c r="I1968" s="8">
        <f>[1]!s_val_pb_lf($A$1,A1968)</f>
        <v>2.0666999816894531</v>
      </c>
      <c r="J1968" s="11">
        <f>[1]!i_val_pe_percentile("881001.WI",A1968,"2000-01-01",A1968)</f>
        <v>44.887599709934733</v>
      </c>
      <c r="K1968" s="8">
        <f>[1]!macd("881001.WI",A1968,26,12,9,1,1,1)</f>
        <v>-7.8400658144373665</v>
      </c>
      <c r="L1968" s="8">
        <f>[1]!sar("881001.WI",A1968,4,"2","20","1",1)</f>
        <v>4267.8152922133886</v>
      </c>
      <c r="M1968" s="12">
        <f>[1]!kdj("881001.WI",A1968,9,3,3,1,1,1)</f>
        <v>93.997023743594241</v>
      </c>
      <c r="N1968" s="7">
        <f>[1]!rsi("881001.WI",A1968,6,1,1)</f>
        <v>75.20712041763187</v>
      </c>
      <c r="O1968" s="7">
        <f>[1]!atr("881001.WI",A1968,14,"2","1",1)</f>
        <v>47.811785714285762</v>
      </c>
      <c r="P1968" s="21">
        <f>[1]!s_dq_close("000001.SH",A1968,1)</f>
        <v>3183.1794</v>
      </c>
      <c r="Q1968" s="21">
        <f>[1]!s_dq_close("399107.SZ",A1968,1)</f>
        <v>2044.8297</v>
      </c>
    </row>
    <row r="1969" spans="1:17" x14ac:dyDescent="0.25">
      <c r="A1969" s="6">
        <v>42776</v>
      </c>
      <c r="B1969" s="8">
        <f>[1]!i_dq_close($A$1,A1969)</f>
        <v>4365.7773999999999</v>
      </c>
      <c r="C1969" s="8">
        <f>[1]!i_dq_pctchange($A$1,A1969)</f>
        <v>0.13012993544464341</v>
      </c>
      <c r="D1969" s="8">
        <f>[1]!s_dq_volume("881001.WI",A1969,1000000)</f>
        <v>42757.432219000002</v>
      </c>
      <c r="E1969" s="8">
        <f>[1]!s_dq_turn($A$1,A1969)</f>
        <v>1.0401</v>
      </c>
      <c r="F1969" s="8">
        <f>[1]!s_share_freeshares($A$1,A1969,10000)</f>
        <v>180275724.0336</v>
      </c>
      <c r="G1969" s="8">
        <f>[1]!s_val_pe_ttm($A$1,A1969)</f>
        <v>22.068399429321289</v>
      </c>
      <c r="H1969" s="8">
        <f>[1]!s_val_dividendyield2($A$1,A1969)</f>
        <v>1.2717000000000001</v>
      </c>
      <c r="I1969" s="8">
        <f>[1]!s_val_pb_lf($A$1,A1969)</f>
        <v>2.0704998970031738</v>
      </c>
      <c r="J1969" s="11">
        <f>[1]!i_val_pe_percentile("881001.WI",A1969,"2000-01-01",A1969)</f>
        <v>45.118414693088447</v>
      </c>
      <c r="K1969" s="8">
        <f>[1]!macd("881001.WI",A1969,26,12,9,1,1,1)</f>
        <v>-2.1705092615848116</v>
      </c>
      <c r="L1969" s="8">
        <f>[1]!sar("881001.WI",A1969,4,"2","20","1",1)</f>
        <v>4279.1515731477821</v>
      </c>
      <c r="M1969" s="12">
        <f>[1]!kdj("881001.WI",A1969,9,3,3,1,1,1)</f>
        <v>92.694430760503124</v>
      </c>
      <c r="N1969" s="7">
        <f>[1]!rsi("881001.WI",A1969,6,1,1)</f>
        <v>76.39538231627283</v>
      </c>
      <c r="O1969" s="7">
        <f>[1]!atr("881001.WI",A1969,14,"2","1",1)</f>
        <v>36.818921428571493</v>
      </c>
      <c r="P1969" s="21">
        <f>[1]!s_dq_close("000001.SH",A1969,1)</f>
        <v>3196.6990000000001</v>
      </c>
      <c r="Q1969" s="21">
        <f>[1]!s_dq_close("399107.SZ",A1969,1)</f>
        <v>2040.2779</v>
      </c>
    </row>
    <row r="1970" spans="1:17" x14ac:dyDescent="0.25">
      <c r="A1970" s="6">
        <v>42779</v>
      </c>
      <c r="B1970" s="8">
        <f>[1]!i_dq_close($A$1,A1970)</f>
        <v>4394.8248999999996</v>
      </c>
      <c r="C1970" s="8">
        <f>[1]!i_dq_pctchange($A$1,A1970)</f>
        <v>0.66534542049715295</v>
      </c>
      <c r="D1970" s="8">
        <f>[1]!s_dq_volume("881001.WI",A1970,1000000)</f>
        <v>40142.695064</v>
      </c>
      <c r="E1970" s="8">
        <f>[1]!s_dq_turn($A$1,A1970)</f>
        <v>0.9758</v>
      </c>
      <c r="F1970" s="8">
        <f>[1]!s_share_freeshares($A$1,A1970,10000)</f>
        <v>180343207.65689999</v>
      </c>
      <c r="G1970" s="8">
        <f>[1]!s_val_pe_ttm($A$1,A1970)</f>
        <v>22.240400314331055</v>
      </c>
      <c r="H1970" s="8">
        <f>[1]!s_val_dividendyield2($A$1,A1970)</f>
        <v>1.2615000000000001</v>
      </c>
      <c r="I1970" s="8">
        <f>[1]!s_val_pb_lf($A$1,A1970)</f>
        <v>2.0855998992919922</v>
      </c>
      <c r="J1970" s="11">
        <f>[1]!i_val_pe_percentile("881001.WI",A1970,"2000-01-01",A1970)</f>
        <v>46.025610050736894</v>
      </c>
      <c r="K1970" s="8">
        <f>[1]!macd("881001.WI",A1970,26,12,9,1,1,1)</f>
        <v>4.6133656360807436</v>
      </c>
      <c r="L1970" s="8">
        <f>[1]!sar("881001.WI",A1970,4,"2","20","1",1)</f>
        <v>4293.0078809070928</v>
      </c>
      <c r="M1970" s="12">
        <f>[1]!kdj("881001.WI",A1970,9,3,3,1,1,1)</f>
        <v>94.791910086039863</v>
      </c>
      <c r="N1970" s="7">
        <f>[1]!rsi("881001.WI",A1970,6,1,1)</f>
        <v>81.764652209929423</v>
      </c>
      <c r="O1970" s="7">
        <f>[1]!atr("881001.WI",A1970,14,"2","1",1)</f>
        <v>33.432300000000069</v>
      </c>
      <c r="P1970" s="21">
        <f>[1]!s_dq_close("000001.SH",A1970,1)</f>
        <v>3216.8393999999998</v>
      </c>
      <c r="Q1970" s="21">
        <f>[1]!s_dq_close("399107.SZ",A1970,1)</f>
        <v>2055.3798000000002</v>
      </c>
    </row>
    <row r="1971" spans="1:17" x14ac:dyDescent="0.25">
      <c r="A1971" s="6">
        <v>42780</v>
      </c>
      <c r="B1971" s="8">
        <f>[1]!i_dq_close($A$1,A1971)</f>
        <v>4394.0391</v>
      </c>
      <c r="C1971" s="8">
        <f>[1]!i_dq_pctchange($A$1,A1971)</f>
        <v>-1.7880120775679905E-2</v>
      </c>
      <c r="D1971" s="8">
        <f>[1]!s_dq_volume("881001.WI",A1971,1000000)</f>
        <v>35014.781432000003</v>
      </c>
      <c r="E1971" s="8">
        <f>[1]!s_dq_turn($A$1,A1971)</f>
        <v>0.85319999999999996</v>
      </c>
      <c r="F1971" s="8">
        <f>[1]!s_share_freeshares($A$1,A1971,10000)</f>
        <v>179891877.64910001</v>
      </c>
      <c r="G1971" s="8">
        <f>[1]!s_val_pe_ttm($A$1,A1971)</f>
        <v>22.179500579833984</v>
      </c>
      <c r="H1971" s="8">
        <f>[1]!s_val_dividendyield2($A$1,A1971)</f>
        <v>1.2602</v>
      </c>
      <c r="I1971" s="8">
        <f>[1]!s_val_pb_lf($A$1,A1971)</f>
        <v>2.0869998931884766</v>
      </c>
      <c r="J1971" s="11">
        <f>[1]!i_val_pe_percentile("881001.WI",A1971,"2000-01-01",A1971)</f>
        <v>45.652173913043477</v>
      </c>
      <c r="K1971" s="8">
        <f>[1]!macd("881001.WI",A1971,26,12,9,1,1,1)</f>
        <v>9.8131084688830015</v>
      </c>
      <c r="L1971" s="8">
        <f>[1]!sar("881001.WI",A1971,4,"2","20","1",1)</f>
        <v>4309.5299799619579</v>
      </c>
      <c r="M1971" s="12">
        <f>[1]!kdj("881001.WI",A1971,9,3,3,1,1,1)</f>
        <v>95.55989688748177</v>
      </c>
      <c r="N1971" s="7">
        <f>[1]!rsi("881001.WI",A1971,6,1,1)</f>
        <v>81.165312245006206</v>
      </c>
      <c r="O1971" s="7">
        <f>[1]!atr("881001.WI",A1971,14,"2","1",1)</f>
        <v>32.187992857142945</v>
      </c>
      <c r="P1971" s="21">
        <f>[1]!s_dq_close("000001.SH",A1971,1)</f>
        <v>3217.9279999999999</v>
      </c>
      <c r="Q1971" s="21">
        <f>[1]!s_dq_close("399107.SZ",A1971,1)</f>
        <v>2054.9335999999998</v>
      </c>
    </row>
    <row r="1972" spans="1:17" x14ac:dyDescent="0.25">
      <c r="A1972" s="6">
        <v>42781</v>
      </c>
      <c r="B1972" s="8">
        <f>[1]!i_dq_close($A$1,A1972)</f>
        <v>4366.6943000000001</v>
      </c>
      <c r="C1972" s="8">
        <f>[1]!i_dq_pctchange($A$1,A1972)</f>
        <v>-0.62231580961580091</v>
      </c>
      <c r="D1972" s="8">
        <f>[1]!s_dq_volume("881001.WI",A1972,1000000)</f>
        <v>42522.208292000003</v>
      </c>
      <c r="E1972" s="8">
        <f>[1]!s_dq_turn($A$1,A1972)</f>
        <v>1.0359</v>
      </c>
      <c r="F1972" s="8">
        <f>[1]!s_share_freeshares($A$1,A1972,10000)</f>
        <v>179973832.02079999</v>
      </c>
      <c r="G1972" s="8">
        <f>[1]!s_val_pe_ttm($A$1,A1972)</f>
        <v>22.097200393676758</v>
      </c>
      <c r="H1972" s="8">
        <f>[1]!s_val_dividendyield2($A$1,A1972)</f>
        <v>1.2654000000000001</v>
      </c>
      <c r="I1972" s="8">
        <f>[1]!s_val_pb_lf($A$1,A1972)</f>
        <v>2.0799999237060547</v>
      </c>
      <c r="J1972" s="11">
        <f>[1]!i_val_pe_percentile("881001.WI",A1972,"2000-01-01",A1972)</f>
        <v>45.20647186669887</v>
      </c>
      <c r="K1972" s="8">
        <f>[1]!macd("881001.WI",A1972,26,12,9,1,1,1)</f>
        <v>11.593799195791689</v>
      </c>
      <c r="L1972" s="8">
        <f>[1]!sar("881001.WI",A1972,4,"2","20","1",1)</f>
        <v>4325.4016095688057</v>
      </c>
      <c r="M1972" s="12">
        <f>[1]!kdj("881001.WI",A1972,9,3,3,1,1,1)</f>
        <v>87.408901926118688</v>
      </c>
      <c r="N1972" s="7">
        <f>[1]!rsi("881001.WI",A1972,6,1,1)</f>
        <v>62.143653046991197</v>
      </c>
      <c r="O1972" s="7">
        <f>[1]!atr("881001.WI",A1972,14,"2","1",1)</f>
        <v>33.223500000000122</v>
      </c>
      <c r="P1972" s="21">
        <f>[1]!s_dq_close("000001.SH",A1972,1)</f>
        <v>3212.9857000000002</v>
      </c>
      <c r="Q1972" s="21">
        <f>[1]!s_dq_close("399107.SZ",A1972,1)</f>
        <v>2036.7877000000001</v>
      </c>
    </row>
    <row r="1973" spans="1:17" x14ac:dyDescent="0.25">
      <c r="A1973" s="6">
        <v>42782</v>
      </c>
      <c r="B1973" s="8">
        <f>[1]!i_dq_close($A$1,A1973)</f>
        <v>4394.2695999999996</v>
      </c>
      <c r="C1973" s="8">
        <f>[1]!i_dq_pctchange($A$1,A1973)</f>
        <v>0.63149142361533106</v>
      </c>
      <c r="D1973" s="8">
        <f>[1]!s_dq_volume("881001.WI",A1973,1000000)</f>
        <v>38092.725492999998</v>
      </c>
      <c r="E1973" s="8">
        <f>[1]!s_dq_turn($A$1,A1973)</f>
        <v>0.92800000000000005</v>
      </c>
      <c r="F1973" s="8">
        <f>[1]!s_share_freeshares($A$1,A1973,10000)</f>
        <v>179995549.06150001</v>
      </c>
      <c r="G1973" s="8">
        <f>[1]!s_val_pe_ttm($A$1,A1973)</f>
        <v>22.201799392700195</v>
      </c>
      <c r="H1973" s="8">
        <f>[1]!s_val_dividendyield2($A$1,A1973)</f>
        <v>1.2584</v>
      </c>
      <c r="I1973" s="8">
        <f>[1]!s_val_pb_lf($A$1,A1973)</f>
        <v>2.0910000801086426</v>
      </c>
      <c r="J1973" s="11">
        <f>[1]!i_val_pe_percentile("881001.WI",A1973,"2000-01-01",A1973)</f>
        <v>45.847416706904873</v>
      </c>
      <c r="K1973" s="8">
        <f>[1]!macd("881001.WI",A1973,26,12,9,1,1,1)</f>
        <v>15.056543221766333</v>
      </c>
      <c r="L1973" s="8">
        <f>[1]!sar("881001.WI",A1973,4,"2","20","1",1)</f>
        <v>4341.400247655045</v>
      </c>
      <c r="M1973" s="12">
        <f>[1]!kdj("881001.WI",A1973,9,3,3,1,1,1)</f>
        <v>88.784762283524444</v>
      </c>
      <c r="N1973" s="7">
        <f>[1]!rsi("881001.WI",A1973,6,1,1)</f>
        <v>70.507652800536306</v>
      </c>
      <c r="O1973" s="7">
        <f>[1]!atr("881001.WI",A1973,14,"2","1",1)</f>
        <v>31.403357142857267</v>
      </c>
      <c r="P1973" s="21">
        <f>[1]!s_dq_close("000001.SH",A1973,1)</f>
        <v>3229.6183999999998</v>
      </c>
      <c r="Q1973" s="21">
        <f>[1]!s_dq_close("399107.SZ",A1973,1)</f>
        <v>2048.3807000000002</v>
      </c>
    </row>
    <row r="1974" spans="1:17" x14ac:dyDescent="0.25">
      <c r="A1974" s="6">
        <v>42783</v>
      </c>
      <c r="B1974" s="8">
        <f>[1]!i_dq_close($A$1,A1974)</f>
        <v>4362.0815000000002</v>
      </c>
      <c r="C1974" s="8">
        <f>[1]!i_dq_pctchange($A$1,A1974)</f>
        <v>-0.73250171086451765</v>
      </c>
      <c r="D1974" s="8">
        <f>[1]!s_dq_volume("881001.WI",A1974,1000000)</f>
        <v>40639.177663000002</v>
      </c>
      <c r="E1974" s="8">
        <f>[1]!s_dq_turn($A$1,A1974)</f>
        <v>0.98980000000000001</v>
      </c>
      <c r="F1974" s="8">
        <f>[1]!s_share_freeshares($A$1,A1974,10000)</f>
        <v>180034211.72260001</v>
      </c>
      <c r="G1974" s="8">
        <f>[1]!s_val_pe_ttm($A$1,A1974)</f>
        <v>22.025600433349609</v>
      </c>
      <c r="H1974" s="8">
        <f>[1]!s_val_dividendyield2($A$1,A1974)</f>
        <v>1.2678</v>
      </c>
      <c r="I1974" s="8">
        <f>[1]!s_val_pb_lf($A$1,A1974)</f>
        <v>2.0745999813079834</v>
      </c>
      <c r="J1974" s="11">
        <f>[1]!i_val_pe_percentile("881001.WI",A1974,"2000-01-01",A1974)</f>
        <v>44.846729423123335</v>
      </c>
      <c r="K1974" s="8">
        <f>[1]!macd("881001.WI",A1974,26,12,9,1,1,1)</f>
        <v>15.030223091440348</v>
      </c>
      <c r="L1974" s="8">
        <f>[1]!sar("881001.WI",A1974,4,"2","20","1",1)</f>
        <v>4354.1991581240363</v>
      </c>
      <c r="M1974" s="12">
        <f>[1]!kdj("881001.WI",A1974,9,3,3,1,1,1)</f>
        <v>80.612417602015157</v>
      </c>
      <c r="N1974" s="7">
        <f>[1]!rsi("881001.WI",A1974,6,1,1)</f>
        <v>53.844036408147453</v>
      </c>
      <c r="O1974" s="7">
        <f>[1]!atr("881001.WI",A1974,14,"2","1",1)</f>
        <v>31.882028571428691</v>
      </c>
      <c r="P1974" s="21">
        <f>[1]!s_dq_close("000001.SH",A1974,1)</f>
        <v>3202.0756000000001</v>
      </c>
      <c r="Q1974" s="21">
        <f>[1]!s_dq_close("399107.SZ",A1974,1)</f>
        <v>2034.7263</v>
      </c>
    </row>
    <row r="1975" spans="1:17" x14ac:dyDescent="0.25">
      <c r="A1975" s="6">
        <v>42786</v>
      </c>
      <c r="B1975" s="8">
        <f>[1]!i_dq_close($A$1,A1975)</f>
        <v>4410.8967000000002</v>
      </c>
      <c r="C1975" s="8">
        <f>[1]!i_dq_pctchange($A$1,A1975)</f>
        <v>1.1190804206661429</v>
      </c>
      <c r="D1975" s="8">
        <f>[1]!s_dq_volume("881001.WI",A1975,1000000)</f>
        <v>41024.568796</v>
      </c>
      <c r="E1975" s="8">
        <f>[1]!s_dq_turn($A$1,A1975)</f>
        <v>0.99890000000000001</v>
      </c>
      <c r="F1975" s="8">
        <f>[1]!s_share_freeshares($A$1,A1975,10000)</f>
        <v>180438747.39579999</v>
      </c>
      <c r="G1975" s="8">
        <f>[1]!s_val_pe_ttm($A$1,A1975)</f>
        <v>22.273300170898438</v>
      </c>
      <c r="H1975" s="8">
        <f>[1]!s_val_dividendyield2($A$1,A1975)</f>
        <v>1.2542</v>
      </c>
      <c r="I1975" s="8">
        <f>[1]!s_val_pb_lf($A$1,A1975)</f>
        <v>2.0971999168395996</v>
      </c>
      <c r="J1975" s="11">
        <f>[1]!i_val_pe_percentile("881001.WI",A1975,"2000-01-01",A1975)</f>
        <v>46.283783783783782</v>
      </c>
      <c r="K1975" s="8">
        <f>[1]!macd("881001.WI",A1975,26,12,9,1,1,1)</f>
        <v>18.732407341569342</v>
      </c>
      <c r="L1975" s="8">
        <f>[1]!sar("881001.WI",A1975,4,"2","20","1",1)</f>
        <v>4360.1260000000002</v>
      </c>
      <c r="M1975" s="12">
        <f>[1]!kdj("881001.WI",A1975,9,3,3,1,1,1)</f>
        <v>86.92850946548181</v>
      </c>
      <c r="N1975" s="7">
        <f>[1]!rsi("881001.WI",A1975,6,1,1)</f>
        <v>67.725460745873363</v>
      </c>
      <c r="O1975" s="7">
        <f>[1]!atr("881001.WI",A1975,14,"2","1",1)</f>
        <v>34.412035714285857</v>
      </c>
      <c r="P1975" s="21">
        <f>[1]!s_dq_close("000001.SH",A1975,1)</f>
        <v>3239.9612999999999</v>
      </c>
      <c r="Q1975" s="21">
        <f>[1]!s_dq_close("399107.SZ",A1975,1)</f>
        <v>2052.9502000000002</v>
      </c>
    </row>
    <row r="1976" spans="1:17" x14ac:dyDescent="0.25">
      <c r="A1976" s="6">
        <v>42787</v>
      </c>
      <c r="B1976" s="8">
        <f>[1]!i_dq_close($A$1,A1976)</f>
        <v>4438.9683000000005</v>
      </c>
      <c r="C1976" s="8">
        <f>[1]!i_dq_pctchange($A$1,A1976)</f>
        <v>0.63641481334170025</v>
      </c>
      <c r="D1976" s="8">
        <f>[1]!s_dq_volume("881001.WI",A1976,1000000)</f>
        <v>40008.197794</v>
      </c>
      <c r="E1976" s="8">
        <f>[1]!s_dq_turn($A$1,A1976)</f>
        <v>0.97409999999999997</v>
      </c>
      <c r="F1976" s="8">
        <f>[1]!s_share_freeshares($A$1,A1976,10000)</f>
        <v>180436017.0851</v>
      </c>
      <c r="G1976" s="8">
        <f>[1]!s_val_pe_ttm($A$1,A1976)</f>
        <v>22.411199569702148</v>
      </c>
      <c r="H1976" s="8">
        <f>[1]!s_val_dividendyield2($A$1,A1976)</f>
        <v>1.2457</v>
      </c>
      <c r="I1976" s="8">
        <f>[1]!s_val_pb_lf($A$1,A1976)</f>
        <v>2.1092000007629395</v>
      </c>
      <c r="J1976" s="11">
        <f>[1]!i_val_pe_percentile("881001.WI",A1976,"2000-01-01",A1976)</f>
        <v>46.827503015681543</v>
      </c>
      <c r="K1976" s="8">
        <f>[1]!macd("881001.WI",A1976,26,12,9,1,1,1)</f>
        <v>23.658834234500318</v>
      </c>
      <c r="L1976" s="8">
        <f>[1]!sar("881001.WI",A1976,4,"2","20","1",1)</f>
        <v>4370.3932000000004</v>
      </c>
      <c r="M1976" s="12">
        <f>[1]!kdj("881001.WI",A1976,9,3,3,1,1,1)</f>
        <v>91.224360202009379</v>
      </c>
      <c r="N1976" s="7">
        <f>[1]!rsi("881001.WI",A1976,6,1,1)</f>
        <v>73.272464535258848</v>
      </c>
      <c r="O1976" s="7">
        <f>[1]!atr("881001.WI",A1976,14,"2","1",1)</f>
        <v>34.546221428571506</v>
      </c>
      <c r="P1976" s="21">
        <f>[1]!s_dq_close("000001.SH",A1976,1)</f>
        <v>3253.3256999999999</v>
      </c>
      <c r="Q1976" s="21">
        <f>[1]!s_dq_close("399107.SZ",A1976,1)</f>
        <v>2072.4526000000001</v>
      </c>
    </row>
    <row r="1977" spans="1:17" x14ac:dyDescent="0.25">
      <c r="A1977" s="6">
        <v>42788</v>
      </c>
      <c r="B1977" s="8">
        <f>[1]!i_dq_close($A$1,A1977)</f>
        <v>4453.1565000000001</v>
      </c>
      <c r="C1977" s="8">
        <f>[1]!i_dq_pctchange($A$1,A1977)</f>
        <v>0.31962832444646194</v>
      </c>
      <c r="D1977" s="8">
        <f>[1]!s_dq_volume("881001.WI",A1977,1000000)</f>
        <v>40036.577215999998</v>
      </c>
      <c r="E1977" s="8">
        <f>[1]!s_dq_turn($A$1,A1977)</f>
        <v>0.9748</v>
      </c>
      <c r="F1977" s="8">
        <f>[1]!s_share_freeshares($A$1,A1977,10000)</f>
        <v>180433615.2374</v>
      </c>
      <c r="G1977" s="8">
        <f>[1]!s_val_pe_ttm($A$1,A1977)</f>
        <v>22.464799880981445</v>
      </c>
      <c r="H1977" s="8">
        <f>[1]!s_val_dividendyield2($A$1,A1977)</f>
        <v>1.2411000000000001</v>
      </c>
      <c r="I1977" s="8">
        <f>[1]!s_val_pb_lf($A$1,A1977)</f>
        <v>2.116300106048584</v>
      </c>
      <c r="J1977" s="11">
        <f>[1]!i_val_pe_percentile("881001.WI",A1977,"2000-01-01",A1977)</f>
        <v>47.105643994211292</v>
      </c>
      <c r="K1977" s="8">
        <f>[1]!macd("881001.WI",A1977,26,12,9,1,1,1)</f>
        <v>28.380776281846011</v>
      </c>
      <c r="L1977" s="8">
        <f>[1]!sar("881001.WI",A1977,4,"2","20","1",1)</f>
        <v>4384.1481600000006</v>
      </c>
      <c r="M1977" s="12">
        <f>[1]!kdj("881001.WI",A1977,9,3,3,1,1,1)</f>
        <v>94.084483879943647</v>
      </c>
      <c r="N1977" s="7">
        <f>[1]!rsi("881001.WI",A1977,6,1,1)</f>
        <v>75.795566043162509</v>
      </c>
      <c r="O1977" s="7">
        <f>[1]!atr("881001.WI",A1977,14,"2","1",1)</f>
        <v>34.563550000000042</v>
      </c>
      <c r="P1977" s="21">
        <f>[1]!s_dq_close("000001.SH",A1977,1)</f>
        <v>3261.2184000000002</v>
      </c>
      <c r="Q1977" s="21">
        <f>[1]!s_dq_close("399107.SZ",A1977,1)</f>
        <v>2082.0475000000001</v>
      </c>
    </row>
    <row r="1978" spans="1:17" x14ac:dyDescent="0.25">
      <c r="A1978" s="6">
        <v>42789</v>
      </c>
      <c r="B1978" s="8">
        <f>[1]!i_dq_close($A$1,A1978)</f>
        <v>4444.5598</v>
      </c>
      <c r="C1978" s="8">
        <f>[1]!i_dq_pctchange($A$1,A1978)</f>
        <v>-0.19304733619849326</v>
      </c>
      <c r="D1978" s="8">
        <f>[1]!s_dq_volume("881001.WI",A1978,1000000)</f>
        <v>40802.397106999997</v>
      </c>
      <c r="E1978" s="8">
        <f>[1]!s_dq_turn($A$1,A1978)</f>
        <v>0.99339999999999995</v>
      </c>
      <c r="F1978" s="8">
        <f>[1]!s_share_freeshares($A$1,A1978,10000)</f>
        <v>180437929.3942</v>
      </c>
      <c r="G1978" s="8">
        <f>[1]!s_val_pe_ttm($A$1,A1978)</f>
        <v>22.394599914550781</v>
      </c>
      <c r="H1978" s="8">
        <f>[1]!s_val_dividendyield2($A$1,A1978)</f>
        <v>1.2424999999999999</v>
      </c>
      <c r="I1978" s="8">
        <f>[1]!s_val_pb_lf($A$1,A1978)</f>
        <v>2.1201000213623047</v>
      </c>
      <c r="J1978" s="11">
        <f>[1]!i_val_pe_percentile("881001.WI",A1978,"2000-01-01",A1978)</f>
        <v>46.708463949843257</v>
      </c>
      <c r="K1978" s="8">
        <f>[1]!macd("881001.WI",A1978,26,12,9,1,1,1)</f>
        <v>31.071099238803072</v>
      </c>
      <c r="L1978" s="8">
        <f>[1]!sar("881001.WI",A1978,4,"2","20","1",1)</f>
        <v>4397.9878480000007</v>
      </c>
      <c r="M1978" s="12">
        <f>[1]!kdj("881001.WI",A1978,9,3,3,1,1,1)</f>
        <v>92.043789562561003</v>
      </c>
      <c r="N1978" s="7">
        <f>[1]!rsi("881001.WI",A1978,6,1,1)</f>
        <v>70.927293198316931</v>
      </c>
      <c r="O1978" s="7">
        <f>[1]!atr("881001.WI",A1978,14,"2","1",1)</f>
        <v>34.616607142857255</v>
      </c>
      <c r="P1978" s="21">
        <f>[1]!s_dq_close("000001.SH",A1978,1)</f>
        <v>3251.375</v>
      </c>
      <c r="Q1978" s="21">
        <f>[1]!s_dq_close("399107.SZ",A1978,1)</f>
        <v>2083.7939999999999</v>
      </c>
    </row>
    <row r="1979" spans="1:17" x14ac:dyDescent="0.25">
      <c r="A1979" s="6">
        <v>42790</v>
      </c>
      <c r="B1979" s="8">
        <f>[1]!i_dq_close($A$1,A1979)</f>
        <v>4452.5667000000003</v>
      </c>
      <c r="C1979" s="8">
        <f>[1]!i_dq_pctchange($A$1,A1979)</f>
        <v>0.18015057419185393</v>
      </c>
      <c r="D1979" s="8">
        <f>[1]!s_dq_volume("881001.WI",A1979,1000000)</f>
        <v>36138.232898000002</v>
      </c>
      <c r="E1979" s="8">
        <f>[1]!s_dq_turn($A$1,A1979)</f>
        <v>0.87980000000000003</v>
      </c>
      <c r="F1979" s="8">
        <f>[1]!s_share_freeshares($A$1,A1979,10000)</f>
        <v>180426786.9201</v>
      </c>
      <c r="G1979" s="8">
        <f>[1]!s_val_pe_ttm($A$1,A1979)</f>
        <v>22.409000396728516</v>
      </c>
      <c r="H1979" s="8">
        <f>[1]!s_val_dividendyield2($A$1,A1979)</f>
        <v>1.2398</v>
      </c>
      <c r="I1979" s="8">
        <f>[1]!s_val_pb_lf($A$1,A1979)</f>
        <v>2.1229000091552734</v>
      </c>
      <c r="J1979" s="11">
        <f>[1]!i_val_pe_percentile("881001.WI",A1979,"2000-01-01",A1979)</f>
        <v>46.817743490838957</v>
      </c>
      <c r="K1979" s="8">
        <f>[1]!macd("881001.WI",A1979,26,12,9,1,1,1)</f>
        <v>33.463542589823192</v>
      </c>
      <c r="L1979" s="8">
        <f>[1]!sar("881001.WI",A1979,4,"2","20","1",1)</f>
        <v>4409.6542384000004</v>
      </c>
      <c r="M1979" s="12">
        <f>[1]!kdj("881001.WI",A1979,9,3,3,1,1,1)</f>
        <v>93.415295278728649</v>
      </c>
      <c r="N1979" s="7">
        <f>[1]!rsi("881001.WI",A1979,6,1,1)</f>
        <v>72.87454460872739</v>
      </c>
      <c r="O1979" s="7">
        <f>[1]!atr("881001.WI",A1979,14,"2","1",1)</f>
        <v>33.798321428571526</v>
      </c>
      <c r="P1979" s="21">
        <f>[1]!s_dq_close("000001.SH",A1979,1)</f>
        <v>3253.4326999999998</v>
      </c>
      <c r="Q1979" s="21">
        <f>[1]!s_dq_close("399107.SZ",A1979,1)</f>
        <v>2092.5852</v>
      </c>
    </row>
    <row r="1980" spans="1:17" x14ac:dyDescent="0.25">
      <c r="A1980" s="6">
        <v>42793</v>
      </c>
      <c r="B1980" s="8">
        <f>[1]!i_dq_close($A$1,A1980)</f>
        <v>4419.6887999999999</v>
      </c>
      <c r="C1980" s="8">
        <f>[1]!i_dq_pctchange($A$1,A1980)</f>
        <v>-0.73840331240855772</v>
      </c>
      <c r="D1980" s="8">
        <f>[1]!s_dq_volume("881001.WI",A1980,1000000)</f>
        <v>35479.139604999997</v>
      </c>
      <c r="E1980" s="8">
        <f>[1]!s_dq_turn($A$1,A1980)</f>
        <v>0.86250000000000004</v>
      </c>
      <c r="F1980" s="8">
        <f>[1]!s_share_freeshares($A$1,A1980,10000)</f>
        <v>180722435.14449999</v>
      </c>
      <c r="G1980" s="8">
        <f>[1]!s_val_pe_ttm($A$1,A1980)</f>
        <v>22.209499359130859</v>
      </c>
      <c r="H1980" s="8">
        <f>[1]!s_val_dividendyield2($A$1,A1980)</f>
        <v>1.2426999999999999</v>
      </c>
      <c r="I1980" s="8">
        <f>[1]!s_val_pb_lf($A$1,A1980)</f>
        <v>2.1085000038146973</v>
      </c>
      <c r="J1980" s="11">
        <f>[1]!i_val_pe_percentile("881001.WI",A1980,"2000-01-01",A1980)</f>
        <v>45.866473849120268</v>
      </c>
      <c r="K1980" s="8">
        <f>[1]!macd("881001.WI",A1980,26,12,9,1,1,1)</f>
        <v>32.333874644443313</v>
      </c>
      <c r="L1980" s="8">
        <f>[1]!sar("881001.WI",A1980,4,"2","20","1",1)</f>
        <v>4414.9282999999996</v>
      </c>
      <c r="M1980" s="12">
        <f>[1]!kdj("881001.WI",A1980,9,3,3,1,1,1)</f>
        <v>83.111634165016639</v>
      </c>
      <c r="N1980" s="7">
        <f>[1]!rsi("881001.WI",A1980,6,1,1)</f>
        <v>54.791527964187317</v>
      </c>
      <c r="O1980" s="7">
        <f>[1]!atr("881001.WI",A1980,14,"2","1",1)</f>
        <v>34.439957142857239</v>
      </c>
      <c r="P1980" s="21">
        <f>[1]!s_dq_close("000001.SH",A1980,1)</f>
        <v>3228.6601999999998</v>
      </c>
      <c r="Q1980" s="21">
        <f>[1]!s_dq_close("399107.SZ",A1980,1)</f>
        <v>2080.4292</v>
      </c>
    </row>
    <row r="1981" spans="1:17" x14ac:dyDescent="0.25">
      <c r="A1981" s="6">
        <v>42794</v>
      </c>
      <c r="B1981" s="8">
        <f>[1]!i_dq_close($A$1,A1981)</f>
        <v>4435.085</v>
      </c>
      <c r="C1981" s="8">
        <f>[1]!i_dq_pctchange($A$1,A1981)</f>
        <v>0.34835484344508905</v>
      </c>
      <c r="D1981" s="8">
        <f>[1]!s_dq_volume("881001.WI",A1981,1000000)</f>
        <v>30596.583489000001</v>
      </c>
      <c r="E1981" s="8">
        <f>[1]!s_dq_turn($A$1,A1981)</f>
        <v>0.74370000000000003</v>
      </c>
      <c r="F1981" s="8">
        <f>[1]!s_share_freeshares($A$1,A1981,10000)</f>
        <v>180784075.9533</v>
      </c>
      <c r="G1981" s="8">
        <f>[1]!s_val_pe_ttm($A$1,A1981)</f>
        <v>22.130100250244141</v>
      </c>
      <c r="H1981" s="8">
        <f>[1]!s_val_dividendyield2($A$1,A1981)</f>
        <v>1.2361</v>
      </c>
      <c r="I1981" s="8">
        <f>[1]!s_val_pb_lf($A$1,A1981)</f>
        <v>2.1212999820709229</v>
      </c>
      <c r="J1981" s="11">
        <f>[1]!i_val_pe_percentile("881001.WI",A1981,"2000-01-01",A1981)</f>
        <v>45.373493975903614</v>
      </c>
      <c r="K1981" s="8">
        <f>[1]!macd("881001.WI",A1981,26,12,9,1,1,1)</f>
        <v>32.308516856530332</v>
      </c>
      <c r="L1981" s="8">
        <f>[1]!sar("881001.WI",A1981,4,"2","20","1",1)</f>
        <v>4414.4804000000004</v>
      </c>
      <c r="M1981" s="12">
        <f>[1]!kdj("881001.WI",A1981,9,3,3,1,1,1)</f>
        <v>81.495737720599493</v>
      </c>
      <c r="N1981" s="7">
        <f>[1]!rsi("881001.WI",A1981,6,1,1)</f>
        <v>60.323937416819284</v>
      </c>
      <c r="O1981" s="7">
        <f>[1]!atr("881001.WI",A1981,14,"2","1",1)</f>
        <v>32.282771428571515</v>
      </c>
      <c r="P1981" s="21">
        <f>[1]!s_dq_close("000001.SH",A1981,1)</f>
        <v>3241.7330999999999</v>
      </c>
      <c r="Q1981" s="21">
        <f>[1]!s_dq_close("399107.SZ",A1981,1)</f>
        <v>2093.5873999999999</v>
      </c>
    </row>
    <row r="1982" spans="1:17" x14ac:dyDescent="0.25">
      <c r="A1982" s="6">
        <v>42795</v>
      </c>
      <c r="B1982" s="8">
        <f>[1]!i_dq_close($A$1,A1982)</f>
        <v>4445.4494000000004</v>
      </c>
      <c r="C1982" s="8">
        <f>[1]!i_dq_pctchange($A$1,A1982)</f>
        <v>0.23369112429638636</v>
      </c>
      <c r="D1982" s="8">
        <f>[1]!s_dq_volume("881001.WI",A1982,1000000)</f>
        <v>37007.823822999999</v>
      </c>
      <c r="E1982" s="8">
        <f>[1]!s_dq_turn($A$1,A1982)</f>
        <v>0.89949999999999997</v>
      </c>
      <c r="F1982" s="8">
        <f>[1]!s_share_freeshares($A$1,A1982,10000)</f>
        <v>180798468.55230001</v>
      </c>
      <c r="G1982" s="8">
        <f>[1]!s_val_pe_ttm($A$1,A1982)</f>
        <v>22.166000366210938</v>
      </c>
      <c r="H1982" s="8">
        <f>[1]!s_val_dividendyield2($A$1,A1982)</f>
        <v>1.2327999999999999</v>
      </c>
      <c r="I1982" s="8">
        <f>[1]!s_val_pb_lf($A$1,A1982)</f>
        <v>2.1263000965118408</v>
      </c>
      <c r="J1982" s="11">
        <f>[1]!i_val_pe_percentile("881001.WI",A1982,"2000-01-01",A1982)</f>
        <v>45.434834979523011</v>
      </c>
      <c r="K1982" s="8">
        <f>[1]!macd("881001.WI",A1982,26,12,9,1,1,1)</f>
        <v>32.747251161083113</v>
      </c>
      <c r="L1982" s="8">
        <f>[1]!sar("881001.WI",A1982,4,"2","20","1",1)</f>
        <v>4422.8482800000002</v>
      </c>
      <c r="M1982" s="12">
        <f>[1]!kdj("881001.WI",A1982,9,3,3,1,1,1)</f>
        <v>83.173160765927932</v>
      </c>
      <c r="N1982" s="7">
        <f>[1]!rsi("881001.WI",A1982,6,1,1)</f>
        <v>63.893326060151722</v>
      </c>
      <c r="O1982" s="7">
        <f>[1]!atr("881001.WI",A1982,14,"2","1",1)</f>
        <v>32.07357142857154</v>
      </c>
      <c r="P1982" s="21">
        <f>[1]!s_dq_close("000001.SH",A1982,1)</f>
        <v>3246.9335000000001</v>
      </c>
      <c r="Q1982" s="21">
        <f>[1]!s_dq_close("399107.SZ",A1982,1)</f>
        <v>2101.4967999999999</v>
      </c>
    </row>
    <row r="1983" spans="1:17" x14ac:dyDescent="0.25">
      <c r="A1983" s="6">
        <v>42796</v>
      </c>
      <c r="B1983" s="8">
        <f>[1]!i_dq_close($A$1,A1983)</f>
        <v>4419.4808000000003</v>
      </c>
      <c r="C1983" s="8">
        <f>[1]!i_dq_pctchange($A$1,A1983)</f>
        <v>-0.5841614123422515</v>
      </c>
      <c r="D1983" s="8">
        <f>[1]!s_dq_volume("881001.WI",A1983,1000000)</f>
        <v>35721.078435000003</v>
      </c>
      <c r="E1983" s="8">
        <f>[1]!s_dq_turn($A$1,A1983)</f>
        <v>0.86819999999999997</v>
      </c>
      <c r="F1983" s="8">
        <f>[1]!s_share_freeshares($A$1,A1983,10000)</f>
        <v>180821185.6821</v>
      </c>
      <c r="G1983" s="8">
        <f>[1]!s_val_pe_ttm($A$1,A1983)</f>
        <v>22.060600280761719</v>
      </c>
      <c r="H1983" s="8">
        <f>[1]!s_val_dividendyield2($A$1,A1983)</f>
        <v>1.2386999999999999</v>
      </c>
      <c r="I1983" s="8">
        <f>[1]!s_val_pb_lf($A$1,A1983)</f>
        <v>2.1156001091003418</v>
      </c>
      <c r="J1983" s="11">
        <f>[1]!i_val_pe_percentile("881001.WI",A1983,"2000-01-01",A1983)</f>
        <v>44.990366088631987</v>
      </c>
      <c r="K1983" s="8">
        <f>[1]!macd("881001.WI",A1983,26,12,9,1,1,1)</f>
        <v>30.646231585891655</v>
      </c>
      <c r="L1983" s="8">
        <f>[1]!sar("881001.WI",A1983,4,"2","20","1",1)</f>
        <v>4458.9674000000005</v>
      </c>
      <c r="M1983" s="12">
        <f>[1]!kdj("881001.WI",A1983,9,3,3,1,1,1)</f>
        <v>75.465622384475765</v>
      </c>
      <c r="N1983" s="7">
        <f>[1]!rsi("881001.WI",A1983,6,1,1)</f>
        <v>50.290310243923173</v>
      </c>
      <c r="O1983" s="7">
        <f>[1]!atr("881001.WI",A1983,14,"2","1",1)</f>
        <v>33.196164285714403</v>
      </c>
      <c r="P1983" s="21">
        <f>[1]!s_dq_close("000001.SH",A1983,1)</f>
        <v>3230.0281</v>
      </c>
      <c r="Q1983" s="21">
        <f>[1]!s_dq_close("399107.SZ",A1983,1)</f>
        <v>2089.7820000000002</v>
      </c>
    </row>
    <row r="1984" spans="1:17" x14ac:dyDescent="0.25">
      <c r="A1984" s="6">
        <v>42797</v>
      </c>
      <c r="B1984" s="8">
        <f>[1]!i_dq_close($A$1,A1984)</f>
        <v>4421.7533000000003</v>
      </c>
      <c r="C1984" s="8">
        <f>[1]!i_dq_pctchange($A$1,A1984)</f>
        <v>5.142006726220049E-2</v>
      </c>
      <c r="D1984" s="8">
        <f>[1]!s_dq_volume("881001.WI",A1984,1000000)</f>
        <v>32121.776750000001</v>
      </c>
      <c r="E1984" s="8">
        <f>[1]!s_dq_turn($A$1,A1984)</f>
        <v>0.78059999999999996</v>
      </c>
      <c r="F1984" s="8">
        <f>[1]!s_share_freeshares($A$1,A1984,10000)</f>
        <v>180862924.18309999</v>
      </c>
      <c r="G1984" s="8">
        <f>[1]!s_val_pe_ttm($A$1,A1984)</f>
        <v>22.03339958190918</v>
      </c>
      <c r="H1984" s="8">
        <f>[1]!s_val_dividendyield2($A$1,A1984)</f>
        <v>1.2399</v>
      </c>
      <c r="I1984" s="8">
        <f>[1]!s_val_pb_lf($A$1,A1984)</f>
        <v>2.1124999523162842</v>
      </c>
      <c r="J1984" s="11">
        <f>[1]!i_val_pe_percentile("881001.WI",A1984,"2000-01-01",A1984)</f>
        <v>44.810980014447388</v>
      </c>
      <c r="K1984" s="8">
        <f>[1]!macd("881001.WI",A1984,26,12,9,1,1,1)</f>
        <v>28.832170875004522</v>
      </c>
      <c r="L1984" s="8">
        <f>[1]!sar("881001.WI",A1984,4,"2","20","1",1)</f>
        <v>4458.0776600000008</v>
      </c>
      <c r="M1984" s="12">
        <f>[1]!kdj("881001.WI",A1984,9,3,3,1,1,1)</f>
        <v>64.890545168048718</v>
      </c>
      <c r="N1984" s="7">
        <f>[1]!rsi("881001.WI",A1984,6,1,1)</f>
        <v>51.377373269928398</v>
      </c>
      <c r="O1984" s="7">
        <f>[1]!atr("881001.WI",A1984,14,"2","1",1)</f>
        <v>33.189521428571553</v>
      </c>
      <c r="P1984" s="21">
        <f>[1]!s_dq_close("000001.SH",A1984,1)</f>
        <v>3218.3117999999999</v>
      </c>
      <c r="Q1984" s="21">
        <f>[1]!s_dq_close("399107.SZ",A1984,1)</f>
        <v>2094.1752000000001</v>
      </c>
    </row>
    <row r="1985" spans="1:17" x14ac:dyDescent="0.25">
      <c r="A1985" s="6">
        <v>42800</v>
      </c>
      <c r="B1985" s="8">
        <f>[1]!i_dq_close($A$1,A1985)</f>
        <v>4460.3374000000003</v>
      </c>
      <c r="C1985" s="8">
        <f>[1]!i_dq_pctchange($A$1,A1985)</f>
        <v>0.87259730207019992</v>
      </c>
      <c r="D1985" s="8">
        <f>[1]!s_dq_volume("881001.WI",A1985,1000000)</f>
        <v>33278.873210999998</v>
      </c>
      <c r="E1985" s="8">
        <f>[1]!s_dq_turn($A$1,A1985)</f>
        <v>0.80869999999999997</v>
      </c>
      <c r="F1985" s="8">
        <f>[1]!s_share_freeshares($A$1,A1985,10000)</f>
        <v>180884813.1568</v>
      </c>
      <c r="G1985" s="8">
        <f>[1]!s_val_pe_ttm($A$1,A1985)</f>
        <v>22.193300247192383</v>
      </c>
      <c r="H1985" s="8">
        <f>[1]!s_val_dividendyield2($A$1,A1985)</f>
        <v>1.23</v>
      </c>
      <c r="I1985" s="8">
        <f>[1]!s_val_pb_lf($A$1,A1985)</f>
        <v>2.128000020980835</v>
      </c>
      <c r="J1985" s="11">
        <f>[1]!i_val_pe_percentile("881001.WI",A1985,"2000-01-01",A1985)</f>
        <v>45.78719306692345</v>
      </c>
      <c r="K1985" s="8">
        <f>[1]!macd("881001.WI",A1985,26,12,9,1,1,1)</f>
        <v>30.16026039353892</v>
      </c>
      <c r="L1985" s="8">
        <f>[1]!sar("881001.WI",A1985,4,"2","20","1",1)</f>
        <v>4392.8203000000003</v>
      </c>
      <c r="M1985" s="12">
        <f>[1]!kdj("881001.WI",A1985,9,3,3,1,1,1)</f>
        <v>76.493137723511552</v>
      </c>
      <c r="N1985" s="7">
        <f>[1]!rsi("881001.WI",A1985,6,1,1)</f>
        <v>66.363996507785799</v>
      </c>
      <c r="O1985" s="7">
        <f>[1]!atr("881001.WI",A1985,14,"2","1",1)</f>
        <v>34.639342857142893</v>
      </c>
      <c r="P1985" s="21">
        <f>[1]!s_dq_close("000001.SH",A1985,1)</f>
        <v>3233.8656999999998</v>
      </c>
      <c r="Q1985" s="21">
        <f>[1]!s_dq_close("399107.SZ",A1985,1)</f>
        <v>2118.9598999999998</v>
      </c>
    </row>
    <row r="1986" spans="1:17" x14ac:dyDescent="0.25">
      <c r="A1986" s="6">
        <v>42801</v>
      </c>
      <c r="B1986" s="8">
        <f>[1]!i_dq_close($A$1,A1986)</f>
        <v>4471.6026000000002</v>
      </c>
      <c r="C1986" s="8">
        <f>[1]!i_dq_pctchange($A$1,A1986)</f>
        <v>0.25256385312913371</v>
      </c>
      <c r="D1986" s="8">
        <f>[1]!s_dq_volume("881001.WI",A1986,1000000)</f>
        <v>34094.713137999999</v>
      </c>
      <c r="E1986" s="8">
        <f>[1]!s_dq_turn($A$1,A1986)</f>
        <v>0.82820000000000005</v>
      </c>
      <c r="F1986" s="8">
        <f>[1]!s_share_freeshares($A$1,A1986,10000)</f>
        <v>180980158.96869999</v>
      </c>
      <c r="G1986" s="8">
        <f>[1]!s_val_pe_ttm($A$1,A1986)</f>
        <v>22.251300811767578</v>
      </c>
      <c r="H1986" s="8">
        <f>[1]!s_val_dividendyield2($A$1,A1986)</f>
        <v>1.2284999999999999</v>
      </c>
      <c r="I1986" s="8">
        <f>[1]!s_val_pb_lf($A$1,A1986)</f>
        <v>2.1345000267028809</v>
      </c>
      <c r="J1986" s="11">
        <f>[1]!i_val_pe_percentile("881001.WI",A1986,"2000-01-01",A1986)</f>
        <v>46.185318892900121</v>
      </c>
      <c r="K1986" s="8">
        <f>[1]!macd("881001.WI",A1986,26,12,9,1,1,1)</f>
        <v>31.755728131496653</v>
      </c>
      <c r="L1986" s="8">
        <f>[1]!sar("881001.WI",A1986,4,"2","20","1",1)</f>
        <v>4394.174728</v>
      </c>
      <c r="M1986" s="12">
        <f>[1]!kdj("881001.WI",A1986,9,3,3,1,1,1)</f>
        <v>84.284180402249362</v>
      </c>
      <c r="N1986" s="7">
        <f>[1]!rsi("881001.WI",A1986,6,1,1)</f>
        <v>69.642278600746749</v>
      </c>
      <c r="O1986" s="7">
        <f>[1]!atr("881001.WI",A1986,14,"2","1",1)</f>
        <v>32.981728571428576</v>
      </c>
      <c r="P1986" s="21">
        <f>[1]!s_dq_close("000001.SH",A1986,1)</f>
        <v>3242.4063000000001</v>
      </c>
      <c r="Q1986" s="21">
        <f>[1]!s_dq_close("399107.SZ",A1986,1)</f>
        <v>2125.3580000000002</v>
      </c>
    </row>
    <row r="1987" spans="1:17" x14ac:dyDescent="0.25">
      <c r="A1987" s="6">
        <v>42802</v>
      </c>
      <c r="B1987" s="8">
        <f>[1]!i_dq_close($A$1,A1987)</f>
        <v>4460.1557000000003</v>
      </c>
      <c r="C1987" s="8">
        <f>[1]!i_dq_pctchange($A$1,A1987)</f>
        <v>-0.25599099526420155</v>
      </c>
      <c r="D1987" s="8">
        <f>[1]!s_dq_volume("881001.WI",A1987,1000000)</f>
        <v>32102.908891999999</v>
      </c>
      <c r="E1987" s="8">
        <f>[1]!s_dq_turn($A$1,A1987)</f>
        <v>0.77980000000000005</v>
      </c>
      <c r="F1987" s="8">
        <f>[1]!s_share_freeshares($A$1,A1987,10000)</f>
        <v>180990256.51989999</v>
      </c>
      <c r="G1987" s="8">
        <f>[1]!s_val_pe_ttm($A$1,A1987)</f>
        <v>22.218999862670898</v>
      </c>
      <c r="H1987" s="8">
        <f>[1]!s_val_dividendyield2($A$1,A1987)</f>
        <v>1.2306999999999999</v>
      </c>
      <c r="I1987" s="8">
        <f>[1]!s_val_pb_lf($A$1,A1987)</f>
        <v>2.1301999092102051</v>
      </c>
      <c r="J1987" s="11">
        <f>[1]!i_val_pe_percentile("881001.WI",A1987,"2000-01-01",A1987)</f>
        <v>45.957651588065445</v>
      </c>
      <c r="K1987" s="8">
        <f>[1]!macd("881001.WI",A1987,26,12,9,1,1,1)</f>
        <v>31.730706807884417</v>
      </c>
      <c r="L1987" s="8">
        <f>[1]!sar("881001.WI",A1987,4,"2","20","1",1)</f>
        <v>4397.2760628799997</v>
      </c>
      <c r="M1987" s="12">
        <f>[1]!kdj("881001.WI",A1987,9,3,3,1,1,1)</f>
        <v>84.538395916680955</v>
      </c>
      <c r="N1987" s="7">
        <f>[1]!rsi("881001.WI",A1987,6,1,1)</f>
        <v>62.244929109872693</v>
      </c>
      <c r="O1987" s="7">
        <f>[1]!atr("881001.WI",A1987,14,"2","1",1)</f>
        <v>32.267292857142948</v>
      </c>
      <c r="P1987" s="21">
        <f>[1]!s_dq_close("000001.SH",A1987,1)</f>
        <v>3240.6646000000001</v>
      </c>
      <c r="Q1987" s="21">
        <f>[1]!s_dq_close("399107.SZ",A1987,1)</f>
        <v>2117.7152000000001</v>
      </c>
    </row>
    <row r="1988" spans="1:17" x14ac:dyDescent="0.25">
      <c r="A1988" s="6">
        <v>42803</v>
      </c>
      <c r="B1988" s="8">
        <f>[1]!i_dq_close($A$1,A1988)</f>
        <v>4429.7199000000001</v>
      </c>
      <c r="C1988" s="8">
        <f>[1]!i_dq_pctchange($A$1,A1988)</f>
        <v>-0.68239321779731144</v>
      </c>
      <c r="D1988" s="8">
        <f>[1]!s_dq_volume("881001.WI",A1988,1000000)</f>
        <v>32745.400970999995</v>
      </c>
      <c r="E1988" s="8">
        <f>[1]!s_dq_turn($A$1,A1988)</f>
        <v>0.79530000000000001</v>
      </c>
      <c r="F1988" s="8">
        <f>[1]!s_share_freeshares($A$1,A1988,10000)</f>
        <v>181026796.38350001</v>
      </c>
      <c r="G1988" s="8">
        <f>[1]!s_val_pe_ttm($A$1,A1988)</f>
        <v>22.069999694824219</v>
      </c>
      <c r="H1988" s="8">
        <f>[1]!s_val_dividendyield2($A$1,A1988)</f>
        <v>1.2393000000000001</v>
      </c>
      <c r="I1988" s="8">
        <f>[1]!s_val_pb_lf($A$1,A1988)</f>
        <v>2.1150000095367432</v>
      </c>
      <c r="J1988" s="11">
        <f>[1]!i_val_pe_percentile("881001.WI",A1988,"2000-01-01",A1988)</f>
        <v>45.008419533317294</v>
      </c>
      <c r="K1988" s="8">
        <f>[1]!macd("881001.WI",A1988,26,12,9,1,1,1)</f>
        <v>28.92157264485104</v>
      </c>
      <c r="L1988" s="8">
        <f>[1]!sar("881001.WI",A1988,4,"2","20","1",1)</f>
        <v>4401.7591871072</v>
      </c>
      <c r="M1988" s="12">
        <f>[1]!kdj("881001.WI",A1988,9,3,3,1,1,1)</f>
        <v>71.894067134453991</v>
      </c>
      <c r="N1988" s="7">
        <f>[1]!rsi("881001.WI",A1988,6,1,1)</f>
        <v>46.489340581796576</v>
      </c>
      <c r="O1988" s="7">
        <f>[1]!atr("881001.WI",A1988,14,"2","1",1)</f>
        <v>32.008042857142947</v>
      </c>
      <c r="P1988" s="21">
        <f>[1]!s_dq_close("000001.SH",A1988,1)</f>
        <v>3216.7456999999999</v>
      </c>
      <c r="Q1988" s="21">
        <f>[1]!s_dq_close("399107.SZ",A1988,1)</f>
        <v>2102.3490999999999</v>
      </c>
    </row>
    <row r="1989" spans="1:17" x14ac:dyDescent="0.25">
      <c r="A1989" s="6">
        <v>42804</v>
      </c>
      <c r="B1989" s="8">
        <f>[1]!i_dq_close($A$1,A1989)</f>
        <v>4431.9130999999998</v>
      </c>
      <c r="C1989" s="8">
        <f>[1]!i_dq_pctchange($A$1,A1989)</f>
        <v>4.9511031160225406E-2</v>
      </c>
      <c r="D1989" s="8">
        <f>[1]!s_dq_volume("881001.WI",A1989,1000000)</f>
        <v>28346.563833</v>
      </c>
      <c r="E1989" s="8">
        <f>[1]!s_dq_turn($A$1,A1989)</f>
        <v>0.68840000000000001</v>
      </c>
      <c r="F1989" s="8">
        <f>[1]!s_share_freeshares($A$1,A1989,10000)</f>
        <v>181055637.1081</v>
      </c>
      <c r="G1989" s="8">
        <f>[1]!s_val_pe_ttm($A$1,A1989)</f>
        <v>22.059600830078125</v>
      </c>
      <c r="H1989" s="8">
        <f>[1]!s_val_dividendyield2($A$1,A1989)</f>
        <v>1.2385999999999999</v>
      </c>
      <c r="I1989" s="8">
        <f>[1]!s_val_pb_lf($A$1,A1989)</f>
        <v>2.1150000095367432</v>
      </c>
      <c r="J1989" s="11">
        <f>[1]!i_val_pe_percentile("881001.WI",A1989,"2000-01-01",A1989)</f>
        <v>44.949494949494948</v>
      </c>
      <c r="K1989" s="8">
        <f>[1]!macd("881001.WI",A1989,26,12,9,1,1,1)</f>
        <v>26.566049609485162</v>
      </c>
      <c r="L1989" s="8">
        <f>[1]!sar("881001.WI",A1989,4,"2","20","1",1)</f>
        <v>4405.9733238807676</v>
      </c>
      <c r="M1989" s="12">
        <f>[1]!kdj("881001.WI",A1989,9,3,3,1,1,1)</f>
        <v>64.387875880380662</v>
      </c>
      <c r="N1989" s="7">
        <f>[1]!rsi("881001.WI",A1989,6,1,1)</f>
        <v>47.635493153271632</v>
      </c>
      <c r="O1989" s="7">
        <f>[1]!atr("881001.WI",A1989,14,"2","1",1)</f>
        <v>29.502178571428626</v>
      </c>
      <c r="P1989" s="21">
        <f>[1]!s_dq_close("000001.SH",A1989,1)</f>
        <v>3212.7601</v>
      </c>
      <c r="Q1989" s="21">
        <f>[1]!s_dq_close("399107.SZ",A1989,1)</f>
        <v>2106.607</v>
      </c>
    </row>
    <row r="1990" spans="1:17" x14ac:dyDescent="0.25">
      <c r="A1990" s="6">
        <v>42807</v>
      </c>
      <c r="B1990" s="8">
        <f>[1]!i_dq_close($A$1,A1990)</f>
        <v>4468.0483999999997</v>
      </c>
      <c r="C1990" s="8">
        <f>[1]!i_dq_pctchange($A$1,A1990)</f>
        <v>0.81534315282490355</v>
      </c>
      <c r="D1990" s="8">
        <f>[1]!s_dq_volume("881001.WI",A1990,1000000)</f>
        <v>32867.940119999999</v>
      </c>
      <c r="E1990" s="8">
        <f>[1]!s_dq_turn($A$1,A1990)</f>
        <v>0.79769999999999996</v>
      </c>
      <c r="F1990" s="8">
        <f>[1]!s_share_freeshares($A$1,A1990,10000)</f>
        <v>181074781.54390001</v>
      </c>
      <c r="G1990" s="8">
        <f>[1]!s_val_pe_ttm($A$1,A1990)</f>
        <v>22.224800109863281</v>
      </c>
      <c r="H1990" s="8">
        <f>[1]!s_val_dividendyield2($A$1,A1990)</f>
        <v>1.2272000000000001</v>
      </c>
      <c r="I1990" s="8">
        <f>[1]!s_val_pb_lf($A$1,A1990)</f>
        <v>2.1329998970031738</v>
      </c>
      <c r="J1990" s="11">
        <f>[1]!i_val_pe_percentile("881001.WI",A1990,"2000-01-01",A1990)</f>
        <v>46.04472228901178</v>
      </c>
      <c r="K1990" s="8">
        <f>[1]!macd("881001.WI",A1990,26,12,9,1,1,1)</f>
        <v>27.300395383947944</v>
      </c>
      <c r="L1990" s="8">
        <f>[1]!sar("881001.WI",A1990,4,"2","20","1",1)</f>
        <v>4406.7514000000001</v>
      </c>
      <c r="M1990" s="12">
        <f>[1]!kdj("881001.WI",A1990,9,3,3,1,1,1)</f>
        <v>74.597106213837051</v>
      </c>
      <c r="N1990" s="7">
        <f>[1]!rsi("881001.WI",A1990,6,1,1)</f>
        <v>63.213837231743632</v>
      </c>
      <c r="O1990" s="7">
        <f>[1]!atr("881001.WI",A1990,14,"2","1",1)</f>
        <v>31.86395714285722</v>
      </c>
      <c r="P1990" s="21">
        <f>[1]!s_dq_close("000001.SH",A1990,1)</f>
        <v>3237.0243999999998</v>
      </c>
      <c r="Q1990" s="21">
        <f>[1]!s_dq_close("399107.SZ",A1990,1)</f>
        <v>2123.6203999999998</v>
      </c>
    </row>
    <row r="1991" spans="1:17" x14ac:dyDescent="0.25">
      <c r="A1991" s="6">
        <v>42808</v>
      </c>
      <c r="B1991" s="8">
        <f>[1]!i_dq_close($A$1,A1991)</f>
        <v>4464.2452000000003</v>
      </c>
      <c r="C1991" s="8">
        <f>[1]!i_dq_pctchange($A$1,A1991)</f>
        <v>-8.5119937375776389E-2</v>
      </c>
      <c r="D1991" s="8">
        <f>[1]!s_dq_volume("881001.WI",A1991,1000000)</f>
        <v>30774.388225999999</v>
      </c>
      <c r="E1991" s="8">
        <f>[1]!s_dq_turn($A$1,A1991)</f>
        <v>0.74670000000000003</v>
      </c>
      <c r="F1991" s="8">
        <f>[1]!s_share_freeshares($A$1,A1991,10000)</f>
        <v>181141352.1191</v>
      </c>
      <c r="G1991" s="8">
        <f>[1]!s_val_pe_ttm($A$1,A1991)</f>
        <v>22.229700088500977</v>
      </c>
      <c r="H1991" s="8">
        <f>[1]!s_val_dividendyield2($A$1,A1991)</f>
        <v>1.2269000000000001</v>
      </c>
      <c r="I1991" s="8">
        <f>[1]!s_val_pb_lf($A$1,A1991)</f>
        <v>2.1324999332427979</v>
      </c>
      <c r="J1991" s="11">
        <f>[1]!i_val_pe_percentile("881001.WI",A1991,"2000-01-01",A1991)</f>
        <v>46.057692307692307</v>
      </c>
      <c r="K1991" s="8">
        <f>[1]!macd("881001.WI",A1991,26,12,9,1,1,1)</f>
        <v>27.261232724236834</v>
      </c>
      <c r="L1991" s="8">
        <f>[1]!sar("881001.WI",A1991,4,"2","20","1",1)</f>
        <v>4410.6660039999997</v>
      </c>
      <c r="M1991" s="12">
        <f>[1]!kdj("881001.WI",A1991,9,3,3,1,1,1)</f>
        <v>77.834769586761198</v>
      </c>
      <c r="N1991" s="7">
        <f>[1]!rsi("881001.WI",A1991,6,1,1)</f>
        <v>60.924676681683877</v>
      </c>
      <c r="O1991" s="7">
        <f>[1]!atr("881001.WI",A1991,14,"2","1",1)</f>
        <v>31.729414285714352</v>
      </c>
      <c r="P1991" s="21">
        <f>[1]!s_dq_close("000001.SH",A1991,1)</f>
        <v>3239.3278</v>
      </c>
      <c r="Q1991" s="21">
        <f>[1]!s_dq_close("399107.SZ",A1991,1)</f>
        <v>2120.6907000000001</v>
      </c>
    </row>
    <row r="1992" spans="1:17" x14ac:dyDescent="0.25">
      <c r="A1992" s="6">
        <v>42809</v>
      </c>
      <c r="B1992" s="8">
        <f>[1]!i_dq_close($A$1,A1992)</f>
        <v>4466.1638999999996</v>
      </c>
      <c r="C1992" s="8">
        <f>[1]!i_dq_pctchange($A$1,A1992)</f>
        <v>4.2979270045454987E-2</v>
      </c>
      <c r="D1992" s="8">
        <f>[1]!s_dq_volume("881001.WI",A1992,1000000)</f>
        <v>30010.235142000001</v>
      </c>
      <c r="E1992" s="8">
        <f>[1]!s_dq_turn($A$1,A1992)</f>
        <v>0.72809999999999997</v>
      </c>
      <c r="F1992" s="8">
        <f>[1]!s_share_freeshares($A$1,A1992,10000)</f>
        <v>181133562.33250001</v>
      </c>
      <c r="G1992" s="8">
        <f>[1]!s_val_pe_ttm($A$1,A1992)</f>
        <v>22.234100341796875</v>
      </c>
      <c r="H1992" s="8">
        <f>[1]!s_val_dividendyield2($A$1,A1992)</f>
        <v>1.2262999999999999</v>
      </c>
      <c r="I1992" s="8">
        <f>[1]!s_val_pb_lf($A$1,A1992)</f>
        <v>2.1335000991821289</v>
      </c>
      <c r="J1992" s="11">
        <f>[1]!i_val_pe_percentile("881001.WI",A1992,"2000-01-01",A1992)</f>
        <v>46.094688776736362</v>
      </c>
      <c r="K1992" s="8">
        <f>[1]!macd("881001.WI",A1992,26,12,9,1,1,1)</f>
        <v>27.072939099401083</v>
      </c>
      <c r="L1992" s="8">
        <f>[1]!sar("881001.WI",A1992,4,"2","20","1",1)</f>
        <v>4416.0156996799997</v>
      </c>
      <c r="M1992" s="12">
        <f>[1]!kdj("881001.WI",A1992,9,3,3,1,1,1)</f>
        <v>80.748157621479507</v>
      </c>
      <c r="N1992" s="7">
        <f>[1]!rsi("881001.WI",A1992,6,1,1)</f>
        <v>61.762953762829632</v>
      </c>
      <c r="O1992" s="7">
        <f>[1]!atr("881001.WI",A1992,14,"2","1",1)</f>
        <v>30.835185714285736</v>
      </c>
      <c r="P1992" s="21">
        <f>[1]!s_dq_close("000001.SH",A1992,1)</f>
        <v>3241.7597000000001</v>
      </c>
      <c r="Q1992" s="21">
        <f>[1]!s_dq_close("399107.SZ",A1992,1)</f>
        <v>2120.2993999999999</v>
      </c>
    </row>
    <row r="1993" spans="1:17" x14ac:dyDescent="0.25">
      <c r="A1993" s="6">
        <v>42810</v>
      </c>
      <c r="B1993" s="8">
        <f>[1]!i_dq_close($A$1,A1993)</f>
        <v>4503.6457</v>
      </c>
      <c r="C1993" s="8">
        <f>[1]!i_dq_pctchange($A$1,A1993)</f>
        <v>0.83923924063782074</v>
      </c>
      <c r="D1993" s="8">
        <f>[1]!s_dq_volume("881001.WI",A1993,1000000)</f>
        <v>37487.269754000001</v>
      </c>
      <c r="E1993" s="8">
        <f>[1]!s_dq_turn($A$1,A1993)</f>
        <v>0.90949999999999998</v>
      </c>
      <c r="F1993" s="8">
        <f>[1]!s_share_freeshares($A$1,A1993,10000)</f>
        <v>181161111.3204</v>
      </c>
      <c r="G1993" s="8">
        <f>[1]!s_val_pe_ttm($A$1,A1993)</f>
        <v>22.403200149536133</v>
      </c>
      <c r="H1993" s="8">
        <f>[1]!s_val_dividendyield2($A$1,A1993)</f>
        <v>1.2161</v>
      </c>
      <c r="I1993" s="8">
        <f>[1]!s_val_pb_lf($A$1,A1993)</f>
        <v>2.1517000198364258</v>
      </c>
      <c r="J1993" s="11">
        <f>[1]!i_val_pe_percentile("881001.WI",A1993,"2000-01-01",A1993)</f>
        <v>46.948582412301775</v>
      </c>
      <c r="K1993" s="8">
        <f>[1]!macd("881001.WI",A1993,26,12,9,1,1,1)</f>
        <v>29.606893221260179</v>
      </c>
      <c r="L1993" s="8">
        <f>[1]!sar("881001.WI",A1993,4,"2","20","1",1)</f>
        <v>4420.9374197055995</v>
      </c>
      <c r="M1993" s="12">
        <f>[1]!kdj("881001.WI",A1993,9,3,3,1,1,1)</f>
        <v>87.103321622389203</v>
      </c>
      <c r="N1993" s="7">
        <f>[1]!rsi("881001.WI",A1993,6,1,1)</f>
        <v>74.557784572551995</v>
      </c>
      <c r="O1993" s="7">
        <f>[1]!atr("881001.WI",A1993,14,"2","1",1)</f>
        <v>31.774042857142895</v>
      </c>
      <c r="P1993" s="21">
        <f>[1]!s_dq_close("000001.SH",A1993,1)</f>
        <v>3268.9353999999998</v>
      </c>
      <c r="Q1993" s="21">
        <f>[1]!s_dq_close("399107.SZ",A1993,1)</f>
        <v>2140.7838000000002</v>
      </c>
    </row>
    <row r="1994" spans="1:17" x14ac:dyDescent="0.25">
      <c r="A1994" s="6">
        <v>42811</v>
      </c>
      <c r="B1994" s="8">
        <f>[1]!i_dq_close($A$1,A1994)</f>
        <v>4464.5475999999999</v>
      </c>
      <c r="C1994" s="8">
        <f>[1]!i_dq_pctchange($A$1,A1994)</f>
        <v>-0.8681433355203797</v>
      </c>
      <c r="D1994" s="8">
        <f>[1]!s_dq_volume("881001.WI",A1994,1000000)</f>
        <v>40366.801736000001</v>
      </c>
      <c r="E1994" s="8">
        <f>[1]!s_dq_turn($A$1,A1994)</f>
        <v>0.97929999999999995</v>
      </c>
      <c r="F1994" s="8">
        <f>[1]!s_share_freeshares($A$1,A1994,10000)</f>
        <v>181183042.10319999</v>
      </c>
      <c r="G1994" s="8">
        <f>[1]!s_val_pe_ttm($A$1,A1994)</f>
        <v>22.21619987487793</v>
      </c>
      <c r="H1994" s="8">
        <f>[1]!s_val_dividendyield2($A$1,A1994)</f>
        <v>1.2261</v>
      </c>
      <c r="I1994" s="8">
        <f>[1]!s_val_pb_lf($A$1,A1994)</f>
        <v>2.1329998970031738</v>
      </c>
      <c r="J1994" s="11">
        <f>[1]!i_val_pe_percentile("881001.WI",A1994,"2000-01-01",A1994)</f>
        <v>45.904395868364162</v>
      </c>
      <c r="K1994" s="8">
        <f>[1]!macd("881001.WI",A1994,26,12,9,1,1,1)</f>
        <v>28.135847667488633</v>
      </c>
      <c r="L1994" s="8">
        <f>[1]!sar("881001.WI",A1994,4,"2","20","1",1)</f>
        <v>4429.2263377350391</v>
      </c>
      <c r="M1994" s="12">
        <f>[1]!kdj("881001.WI",A1994,9,3,3,1,1,1)</f>
        <v>76.112713618822369</v>
      </c>
      <c r="N1994" s="7">
        <f>[1]!rsi("881001.WI",A1994,6,1,1)</f>
        <v>52.547747439161263</v>
      </c>
      <c r="O1994" s="7">
        <f>[1]!atr("881001.WI",A1994,14,"2","1",1)</f>
        <v>32.805035714285751</v>
      </c>
      <c r="P1994" s="21">
        <f>[1]!s_dq_close("000001.SH",A1994,1)</f>
        <v>3237.4470999999999</v>
      </c>
      <c r="Q1994" s="21">
        <f>[1]!s_dq_close("399107.SZ",A1994,1)</f>
        <v>2123.3991999999998</v>
      </c>
    </row>
    <row r="1995" spans="1:17" x14ac:dyDescent="0.25">
      <c r="A1995" s="6">
        <v>42814</v>
      </c>
      <c r="B1995" s="8">
        <f>[1]!i_dq_close($A$1,A1995)</f>
        <v>4476.1813000000002</v>
      </c>
      <c r="C1995" s="8">
        <f>[1]!i_dq_pctchange($A$1,A1995)</f>
        <v>0.26057959377564521</v>
      </c>
      <c r="D1995" s="8">
        <f>[1]!s_dq_volume("881001.WI",A1995,1000000)</f>
        <v>33942.568870000003</v>
      </c>
      <c r="E1995" s="8">
        <f>[1]!s_dq_turn($A$1,A1995)</f>
        <v>0.82310000000000005</v>
      </c>
      <c r="F1995" s="8">
        <f>[1]!s_share_freeshares($A$1,A1995,10000)</f>
        <v>181244073.4298</v>
      </c>
      <c r="G1995" s="8">
        <f>[1]!s_val_pe_ttm($A$1,A1995)</f>
        <v>22.247800827026367</v>
      </c>
      <c r="H1995" s="8">
        <f>[1]!s_val_dividendyield2($A$1,A1995)</f>
        <v>1.2206999999999999</v>
      </c>
      <c r="I1995" s="8">
        <f>[1]!s_val_pb_lf($A$1,A1995)</f>
        <v>2.1403999328613281</v>
      </c>
      <c r="J1995" s="11">
        <f>[1]!i_val_pe_percentile("881001.WI",A1995,"2000-01-01",A1995)</f>
        <v>46.20557156580211</v>
      </c>
      <c r="K1995" s="8">
        <f>[1]!macd("881001.WI",A1995,26,12,9,1,1,1)</f>
        <v>27.590727103507561</v>
      </c>
      <c r="L1995" s="8">
        <f>[1]!sar("881001.WI",A1995,4,"2","20","1",1)</f>
        <v>4439.3417452068343</v>
      </c>
      <c r="M1995" s="12">
        <f>[1]!kdj("881001.WI",A1995,9,3,3,1,1,1)</f>
        <v>72.417654354104982</v>
      </c>
      <c r="N1995" s="7">
        <f>[1]!rsi("881001.WI",A1995,6,1,1)</f>
        <v>57.072613067651403</v>
      </c>
      <c r="O1995" s="7">
        <f>[1]!atr("881001.WI",A1995,14,"2","1",1)</f>
        <v>33.383814285714379</v>
      </c>
      <c r="P1995" s="21">
        <f>[1]!s_dq_close("000001.SH",A1995,1)</f>
        <v>3250.8081999999999</v>
      </c>
      <c r="Q1995" s="21">
        <f>[1]!s_dq_close("399107.SZ",A1995,1)</f>
        <v>2130.0531999999998</v>
      </c>
    </row>
    <row r="1996" spans="1:17" x14ac:dyDescent="0.25">
      <c r="A1996" s="6">
        <v>42815</v>
      </c>
      <c r="B1996" s="8">
        <f>[1]!i_dq_close($A$1,A1996)</f>
        <v>4491.6448</v>
      </c>
      <c r="C1996" s="8">
        <f>[1]!i_dq_pctchange($A$1,A1996)</f>
        <v>0.34546187840961307</v>
      </c>
      <c r="D1996" s="8">
        <f>[1]!s_dq_volume("881001.WI",A1996,1000000)</f>
        <v>32179.63955</v>
      </c>
      <c r="E1996" s="8">
        <f>[1]!s_dq_turn($A$1,A1996)</f>
        <v>0.78029999999999999</v>
      </c>
      <c r="F1996" s="8">
        <f>[1]!s_share_freeshares($A$1,A1996,10000)</f>
        <v>181287307.98449999</v>
      </c>
      <c r="G1996" s="8">
        <f>[1]!s_val_pe_ttm($A$1,A1996)</f>
        <v>22.316900253295898</v>
      </c>
      <c r="H1996" s="8">
        <f>[1]!s_val_dividendyield2($A$1,A1996)</f>
        <v>1.2159</v>
      </c>
      <c r="I1996" s="8">
        <f>[1]!s_val_pb_lf($A$1,A1996)</f>
        <v>2.1479001045227051</v>
      </c>
      <c r="J1996" s="11">
        <f>[1]!i_val_pe_percentile("881001.WI",A1996,"2000-01-01",A1996)</f>
        <v>46.626650660264104</v>
      </c>
      <c r="K1996" s="8">
        <f>[1]!macd("881001.WI",A1996,26,12,9,1,1,1)</f>
        <v>28.082769657613426</v>
      </c>
      <c r="L1996" s="8">
        <f>[1]!sar("881001.WI",A1996,4,"2","20","1",1)</f>
        <v>4448.2433037820138</v>
      </c>
      <c r="M1996" s="12">
        <f>[1]!kdj("881001.WI",A1996,9,3,3,1,1,1)</f>
        <v>74.781948458604504</v>
      </c>
      <c r="N1996" s="7">
        <f>[1]!rsi("881001.WI",A1996,6,1,1)</f>
        <v>62.739773740105534</v>
      </c>
      <c r="O1996" s="7">
        <f>[1]!atr("881001.WI",A1996,14,"2","1",1)</f>
        <v>32.854100000000017</v>
      </c>
      <c r="P1996" s="21">
        <f>[1]!s_dq_close("000001.SH",A1996,1)</f>
        <v>3261.6107999999999</v>
      </c>
      <c r="Q1996" s="21">
        <f>[1]!s_dq_close("399107.SZ",A1996,1)</f>
        <v>2138.2837</v>
      </c>
    </row>
    <row r="1997" spans="1:17" x14ac:dyDescent="0.25">
      <c r="A1997" s="6">
        <v>42816</v>
      </c>
      <c r="B1997" s="8">
        <f>[1]!i_dq_close($A$1,A1997)</f>
        <v>4472.3514999999998</v>
      </c>
      <c r="C1997" s="8">
        <f>[1]!i_dq_pctchange($A$1,A1997)</f>
        <v>-0.42953752709921034</v>
      </c>
      <c r="D1997" s="8">
        <f>[1]!s_dq_volume("881001.WI",A1997,1000000)</f>
        <v>37110.500081999999</v>
      </c>
      <c r="E1997" s="8">
        <f>[1]!s_dq_turn($A$1,A1997)</f>
        <v>0.89980000000000004</v>
      </c>
      <c r="F1997" s="8">
        <f>[1]!s_share_freeshares($A$1,A1997,10000)</f>
        <v>181333972.3242</v>
      </c>
      <c r="G1997" s="8">
        <f>[1]!s_val_pe_ttm($A$1,A1997)</f>
        <v>22.254999160766602</v>
      </c>
      <c r="H1997" s="8">
        <f>[1]!s_val_dividendyield2($A$1,A1997)</f>
        <v>1.2205999999999999</v>
      </c>
      <c r="I1997" s="8">
        <f>[1]!s_val_pb_lf($A$1,A1997)</f>
        <v>2.1380000114440918</v>
      </c>
      <c r="J1997" s="11">
        <f>[1]!i_val_pe_percentile("881001.WI",A1997,"2000-01-01",A1997)</f>
        <v>46.327412385981759</v>
      </c>
      <c r="K1997" s="8">
        <f>[1]!macd("881001.WI",A1997,26,12,9,1,1,1)</f>
        <v>26.609174853479999</v>
      </c>
      <c r="L1997" s="8">
        <f>[1]!sar("881001.WI",A1997,4,"2","20","1",1)</f>
        <v>4447.8383000000003</v>
      </c>
      <c r="M1997" s="12">
        <f>[1]!kdj("881001.WI",A1997,9,3,3,1,1,1)</f>
        <v>70.334823370642184</v>
      </c>
      <c r="N1997" s="7">
        <f>[1]!rsi("881001.WI",A1997,6,1,1)</f>
        <v>52.385450461487913</v>
      </c>
      <c r="O1997" s="7">
        <f>[1]!atr("881001.WI",A1997,14,"2","1",1)</f>
        <v>33.279714285714235</v>
      </c>
      <c r="P1997" s="21">
        <f>[1]!s_dq_close("000001.SH",A1997,1)</f>
        <v>3245.2197999999999</v>
      </c>
      <c r="Q1997" s="21">
        <f>[1]!s_dq_close("399107.SZ",A1997,1)</f>
        <v>2131.9472999999998</v>
      </c>
    </row>
    <row r="1998" spans="1:17" x14ac:dyDescent="0.25">
      <c r="A1998" s="6">
        <v>42817</v>
      </c>
      <c r="B1998" s="8">
        <f>[1]!i_dq_close($A$1,A1998)</f>
        <v>4479.9412000000002</v>
      </c>
      <c r="C1998" s="8">
        <f>[1]!i_dq_pctchange($A$1,A1998)</f>
        <v>0.16970267207307943</v>
      </c>
      <c r="D1998" s="8">
        <f>[1]!s_dq_volume("881001.WI",A1998,1000000)</f>
        <v>37857.077441000001</v>
      </c>
      <c r="E1998" s="8">
        <f>[1]!s_dq_turn($A$1,A1998)</f>
        <v>0.91759999999999997</v>
      </c>
      <c r="F1998" s="8">
        <f>[1]!s_share_freeshares($A$1,A1998,10000)</f>
        <v>181340689.07120001</v>
      </c>
      <c r="G1998" s="8">
        <f>[1]!s_val_pe_ttm($A$1,A1998)</f>
        <v>22.258399963378906</v>
      </c>
      <c r="H1998" s="8">
        <f>[1]!s_val_dividendyield2($A$1,A1998)</f>
        <v>1.2191000000000001</v>
      </c>
      <c r="I1998" s="8">
        <f>[1]!s_val_pb_lf($A$1,A1998)</f>
        <v>2.1375999450683594</v>
      </c>
      <c r="J1998" s="11">
        <f>[1]!i_val_pe_percentile("881001.WI",A1998,"2000-01-01",A1998)</f>
        <v>46.340292776577876</v>
      </c>
      <c r="K1998" s="8">
        <f>[1]!macd("881001.WI",A1998,26,12,9,1,1,1)</f>
        <v>25.756856703762423</v>
      </c>
      <c r="L1998" s="8">
        <f>[1]!sar("881001.WI",A1998,4,"2","20","1",1)</f>
        <v>4438.2053999999998</v>
      </c>
      <c r="M1998" s="12">
        <f>[1]!kdj("881001.WI",A1998,9,3,3,1,1,1)</f>
        <v>69.739559122621756</v>
      </c>
      <c r="N1998" s="7">
        <f>[1]!rsi("881001.WI",A1998,6,1,1)</f>
        <v>55.826860177206349</v>
      </c>
      <c r="O1998" s="7">
        <f>[1]!atr("881001.WI",A1998,14,"2","1",1)</f>
        <v>35.196007142857134</v>
      </c>
      <c r="P1998" s="21">
        <f>[1]!s_dq_close("000001.SH",A1998,1)</f>
        <v>3248.5495000000001</v>
      </c>
      <c r="Q1998" s="21">
        <f>[1]!s_dq_close("399107.SZ",A1998,1)</f>
        <v>2132.7170999999998</v>
      </c>
    </row>
    <row r="1999" spans="1:17" x14ac:dyDescent="0.25">
      <c r="A1999" s="6">
        <v>42818</v>
      </c>
      <c r="B1999" s="8">
        <f>[1]!i_dq_close($A$1,A1999)</f>
        <v>4503.7741999999998</v>
      </c>
      <c r="C1999" s="8">
        <f>[1]!i_dq_pctchange($A$1,A1999)</f>
        <v>0.53199358955871179</v>
      </c>
      <c r="D1999" s="8">
        <f>[1]!s_dq_volume("881001.WI",A1999,1000000)</f>
        <v>40381.368236000002</v>
      </c>
      <c r="E1999" s="8">
        <f>[1]!s_dq_turn($A$1,A1999)</f>
        <v>0.97870000000000001</v>
      </c>
      <c r="F1999" s="8">
        <f>[1]!s_share_freeshares($A$1,A1999,10000)</f>
        <v>181373696.6595</v>
      </c>
      <c r="G1999" s="8">
        <f>[1]!s_val_pe_ttm($A$1,A1999)</f>
        <v>22.341999053955078</v>
      </c>
      <c r="H1999" s="8">
        <f>[1]!s_val_dividendyield2($A$1,A1999)</f>
        <v>1.2119</v>
      </c>
      <c r="I1999" s="8">
        <f>[1]!s_val_pb_lf($A$1,A1999)</f>
        <v>2.1526000499725342</v>
      </c>
      <c r="J1999" s="11">
        <f>[1]!i_val_pe_percentile("881001.WI",A1999,"2000-01-01",A1999)</f>
        <v>46.689059500959694</v>
      </c>
      <c r="K1999" s="8">
        <f>[1]!macd("881001.WI",A1999,26,12,9,1,1,1)</f>
        <v>26.696768618327951</v>
      </c>
      <c r="L1999" s="8">
        <f>[1]!sar("881001.WI",A1999,4,"2","20","1",1)</f>
        <v>4445.0728440000003</v>
      </c>
      <c r="M1999" s="12">
        <f>[1]!kdj("881001.WI",A1999,9,3,3,1,1,1)</f>
        <v>75.512459812694871</v>
      </c>
      <c r="N1999" s="7">
        <f>[1]!rsi("881001.WI",A1999,6,1,1)</f>
        <v>65.282321573869595</v>
      </c>
      <c r="O1999" s="7">
        <f>[1]!atr("881001.WI",A1999,14,"2","1",1)</f>
        <v>35.022842857142869</v>
      </c>
      <c r="P1999" s="21">
        <f>[1]!s_dq_close("000001.SH",A1999,1)</f>
        <v>3269.4450999999999</v>
      </c>
      <c r="Q1999" s="21">
        <f>[1]!s_dq_close("399107.SZ",A1999,1)</f>
        <v>2141.2491</v>
      </c>
    </row>
    <row r="2000" spans="1:17" x14ac:dyDescent="0.25">
      <c r="A2000" s="6">
        <v>42821</v>
      </c>
      <c r="B2000" s="8">
        <f>[1]!i_dq_close($A$1,A2000)</f>
        <v>4491.7115999999996</v>
      </c>
      <c r="C2000" s="8">
        <f>[1]!i_dq_pctchange($A$1,A2000)</f>
        <v>-0.26783314314470297</v>
      </c>
      <c r="D2000" s="8">
        <f>[1]!s_dq_volume("881001.WI",A2000,1000000)</f>
        <v>38027.998212999999</v>
      </c>
      <c r="E2000" s="8">
        <f>[1]!s_dq_turn($A$1,A2000)</f>
        <v>0.92100000000000004</v>
      </c>
      <c r="F2000" s="8">
        <f>[1]!s_share_freeshares($A$1,A2000,10000)</f>
        <v>181434710.50690001</v>
      </c>
      <c r="G2000" s="8">
        <f>[1]!s_val_pe_ttm($A$1,A2000)</f>
        <v>22.217199325561523</v>
      </c>
      <c r="H2000" s="8">
        <f>[1]!s_val_dividendyield2($A$1,A2000)</f>
        <v>1.2138</v>
      </c>
      <c r="I2000" s="8">
        <f>[1]!s_val_pb_lf($A$1,A2000)</f>
        <v>2.1470999717712402</v>
      </c>
      <c r="J2000" s="11">
        <f>[1]!i_val_pe_percentile("881001.WI",A2000,"2000-01-01",A2000)</f>
        <v>45.862317102422644</v>
      </c>
      <c r="K2000" s="8">
        <f>[1]!macd("881001.WI",A2000,26,12,9,1,1,1)</f>
        <v>26.166671473120005</v>
      </c>
      <c r="L2000" s="8">
        <f>[1]!sar("881001.WI",A2000,4,"2","20","1",1)</f>
        <v>4454.2023498400004</v>
      </c>
      <c r="M2000" s="12">
        <f>[1]!kdj("881001.WI",A2000,9,3,3,1,1,1)</f>
        <v>73.472894317113003</v>
      </c>
      <c r="N2000" s="7">
        <f>[1]!rsi("881001.WI",A2000,6,1,1)</f>
        <v>57.771590074576991</v>
      </c>
      <c r="O2000" s="7">
        <f>[1]!atr("881001.WI",A2000,14,"2","1",1)</f>
        <v>35.446764285714316</v>
      </c>
      <c r="P2000" s="21">
        <f>[1]!s_dq_close("000001.SH",A2000,1)</f>
        <v>3266.9551999999999</v>
      </c>
      <c r="Q2000" s="21">
        <f>[1]!s_dq_close("399107.SZ",A2000,1)</f>
        <v>2133.5868999999998</v>
      </c>
    </row>
    <row r="2001" spans="1:17" x14ac:dyDescent="0.25">
      <c r="A2001" s="6">
        <v>42822</v>
      </c>
      <c r="B2001" s="8">
        <f>[1]!i_dq_close($A$1,A2001)</f>
        <v>4478.9629999999997</v>
      </c>
      <c r="C2001" s="8">
        <f>[1]!i_dq_pctchange($A$1,A2001)</f>
        <v>-0.28382499001048728</v>
      </c>
      <c r="D2001" s="8">
        <f>[1]!s_dq_volume("881001.WI",A2001,1000000)</f>
        <v>31969.183163999998</v>
      </c>
      <c r="E2001" s="8">
        <f>[1]!s_dq_turn($A$1,A2001)</f>
        <v>0.7742</v>
      </c>
      <c r="F2001" s="8">
        <f>[1]!s_share_freeshares($A$1,A2001,10000)</f>
        <v>181535277.4073</v>
      </c>
      <c r="G2001" s="8">
        <f>[1]!s_val_pe_ttm($A$1,A2001)</f>
        <v>22.031999588012695</v>
      </c>
      <c r="H2001" s="8">
        <f>[1]!s_val_dividendyield2($A$1,A2001)</f>
        <v>1.2172000000000001</v>
      </c>
      <c r="I2001" s="8">
        <f>[1]!s_val_pb_lf($A$1,A2001)</f>
        <v>2.1400001049041748</v>
      </c>
      <c r="J2001" s="11">
        <f>[1]!i_val_pe_percentile("881001.WI",A2001,"2000-01-01",A2001)</f>
        <v>44.628297362110317</v>
      </c>
      <c r="K2001" s="8">
        <f>[1]!macd("881001.WI",A2001,26,12,9,1,1,1)</f>
        <v>24.436175174475466</v>
      </c>
      <c r="L2001" s="8">
        <f>[1]!sar("881001.WI",A2001,4,"2","20","1",1)</f>
        <v>4463.9796698656</v>
      </c>
      <c r="M2001" s="12">
        <f>[1]!kdj("881001.WI",A2001,9,3,3,1,1,1)</f>
        <v>66.601839313041211</v>
      </c>
      <c r="N2001" s="7">
        <f>[1]!rsi("881001.WI",A2001,6,1,1)</f>
        <v>50.415403910300213</v>
      </c>
      <c r="O2001" s="7">
        <f>[1]!atr("881001.WI",A2001,14,"2","1",1)</f>
        <v>35.551850000000023</v>
      </c>
      <c r="P2001" s="21">
        <f>[1]!s_dq_close("000001.SH",A2001,1)</f>
        <v>3252.9479000000001</v>
      </c>
      <c r="Q2001" s="21">
        <f>[1]!s_dq_close("399107.SZ",A2001,1)</f>
        <v>2128.1331</v>
      </c>
    </row>
    <row r="2002" spans="1:17" x14ac:dyDescent="0.25">
      <c r="A2002" s="6">
        <v>42823</v>
      </c>
      <c r="B2002" s="8">
        <f>[1]!i_dq_close($A$1,A2002)</f>
        <v>4457.8100000000004</v>
      </c>
      <c r="C2002" s="8">
        <f>[1]!i_dq_pctchange($A$1,A2002)</f>
        <v>-0.47227449746736777</v>
      </c>
      <c r="D2002" s="8">
        <f>[1]!s_dq_volume("881001.WI",A2002,1000000)</f>
        <v>40026.561077999999</v>
      </c>
      <c r="E2002" s="8">
        <f>[1]!s_dq_turn($A$1,A2002)</f>
        <v>0.96919999999999995</v>
      </c>
      <c r="F2002" s="8">
        <f>[1]!s_share_freeshares($A$1,A2002,10000)</f>
        <v>181632709.56979999</v>
      </c>
      <c r="G2002" s="8">
        <f>[1]!s_val_pe_ttm($A$1,A2002)</f>
        <v>21.98900032043457</v>
      </c>
      <c r="H2002" s="8">
        <f>[1]!s_val_dividendyield2($A$1,A2002)</f>
        <v>1.2223999999999999</v>
      </c>
      <c r="I2002" s="8">
        <f>[1]!s_val_pb_lf($A$1,A2002)</f>
        <v>2.1280999183654785</v>
      </c>
      <c r="J2002" s="11">
        <f>[1]!i_val_pe_percentile("881001.WI",A2002,"2000-01-01",A2002)</f>
        <v>44.401822105010794</v>
      </c>
      <c r="K2002" s="8">
        <f>[1]!macd("881001.WI",A2002,26,12,9,1,1,1)</f>
        <v>21.114479496910462</v>
      </c>
      <c r="L2002" s="8">
        <f>[1]!sar("881001.WI",A2002,4,"2","20","1",1)</f>
        <v>4515.3105999999998</v>
      </c>
      <c r="M2002" s="12">
        <f>[1]!kdj("881001.WI",A2002,9,3,3,1,1,1)</f>
        <v>52.876486848270794</v>
      </c>
      <c r="N2002" s="7">
        <f>[1]!rsi("881001.WI",A2002,6,1,1)</f>
        <v>40.218749988003658</v>
      </c>
      <c r="O2002" s="7">
        <f>[1]!atr("881001.WI",A2002,14,"2","1",1)</f>
        <v>35.030842857142879</v>
      </c>
      <c r="P2002" s="21">
        <f>[1]!s_dq_close("000001.SH",A2002,1)</f>
        <v>3241.3144000000002</v>
      </c>
      <c r="Q2002" s="21">
        <f>[1]!s_dq_close("399107.SZ",A2002,1)</f>
        <v>2112.5736999999999</v>
      </c>
    </row>
    <row r="2003" spans="1:17" x14ac:dyDescent="0.25">
      <c r="A2003" s="6">
        <v>42824</v>
      </c>
      <c r="B2003" s="8">
        <f>[1]!i_dq_close($A$1,A2003)</f>
        <v>4392.6472999999996</v>
      </c>
      <c r="C2003" s="8">
        <f>[1]!i_dq_pctchange($A$1,A2003)</f>
        <v>-1.4617648576319036</v>
      </c>
      <c r="D2003" s="8">
        <f>[1]!s_dq_volume("881001.WI",A2003,1000000)</f>
        <v>45574.040956999997</v>
      </c>
      <c r="E2003" s="8">
        <f>[1]!s_dq_turn($A$1,A2003)</f>
        <v>1.1033999999999999</v>
      </c>
      <c r="F2003" s="8">
        <f>[1]!s_share_freeshares($A$1,A2003,10000)</f>
        <v>181586415.03119999</v>
      </c>
      <c r="G2003" s="8">
        <f>[1]!s_val_pe_ttm($A$1,A2003)</f>
        <v>21.639900207519531</v>
      </c>
      <c r="H2003" s="8">
        <f>[1]!s_val_dividendyield2($A$1,A2003)</f>
        <v>1.2444</v>
      </c>
      <c r="I2003" s="8">
        <f>[1]!s_val_pb_lf($A$1,A2003)</f>
        <v>2.0982999801635742</v>
      </c>
      <c r="J2003" s="11">
        <f>[1]!i_val_pe_percentile("881001.WI",A2003,"2000-01-01",A2003)</f>
        <v>42.617449664429529</v>
      </c>
      <c r="K2003" s="8">
        <f>[1]!macd("881001.WI",A2003,26,12,9,1,1,1)</f>
        <v>13.073226421930485</v>
      </c>
      <c r="L2003" s="8">
        <f>[1]!sar("881001.WI",A2003,4,"2","20","1",1)</f>
        <v>4514.0074500000001</v>
      </c>
      <c r="M2003" s="12">
        <f>[1]!kdj("881001.WI",A2003,9,3,3,1,1,1)</f>
        <v>37.88164867878065</v>
      </c>
      <c r="N2003" s="7">
        <f>[1]!rsi("881001.WI",A2003,6,1,1)</f>
        <v>23.012945469107464</v>
      </c>
      <c r="O2003" s="7">
        <f>[1]!atr("881001.WI",A2003,14,"2","1",1)</f>
        <v>39.275042857142907</v>
      </c>
      <c r="P2003" s="21">
        <f>[1]!s_dq_close("000001.SH",A2003,1)</f>
        <v>3210.2368999999999</v>
      </c>
      <c r="Q2003" s="21">
        <f>[1]!s_dq_close("399107.SZ",A2003,1)</f>
        <v>2070.8492999999999</v>
      </c>
    </row>
    <row r="2004" spans="1:17" x14ac:dyDescent="0.25">
      <c r="A2004" s="6">
        <v>42825</v>
      </c>
      <c r="B2004" s="8">
        <f>[1]!i_dq_close($A$1,A2004)</f>
        <v>4409.2624999999998</v>
      </c>
      <c r="C2004" s="8">
        <f>[1]!i_dq_pctchange($A$1,A2004)</f>
        <v>0.37825026379878457</v>
      </c>
      <c r="D2004" s="8">
        <f>[1]!s_dq_volume("881001.WI",A2004,1000000)</f>
        <v>35526.793243</v>
      </c>
      <c r="E2004" s="8">
        <f>[1]!s_dq_turn($A$1,A2004)</f>
        <v>0.8599</v>
      </c>
      <c r="F2004" s="8">
        <f>[1]!s_share_freeshares($A$1,A2004,10000)</f>
        <v>181624974.09490001</v>
      </c>
      <c r="G2004" s="8">
        <f>[1]!s_val_pe_ttm($A$1,A2004)</f>
        <v>21.717800140380859</v>
      </c>
      <c r="H2004" s="8">
        <f>[1]!s_val_dividendyield2($A$1,A2004)</f>
        <v>1.2398</v>
      </c>
      <c r="I2004" s="8">
        <f>[1]!s_val_pb_lf($A$1,A2004)</f>
        <v>2.1020998954772949</v>
      </c>
      <c r="J2004" s="11">
        <f>[1]!i_val_pe_percentile("881001.WI",A2004,"2000-01-01",A2004)</f>
        <v>42.990654205607477</v>
      </c>
      <c r="K2004" s="8">
        <f>[1]!macd("881001.WI",A2004,26,12,9,1,1,1)</f>
        <v>7.9495457914254075</v>
      </c>
      <c r="L2004" s="8">
        <f>[1]!sar("881001.WI",A2004,4,"2","20","1",1)</f>
        <v>4508.7326439999997</v>
      </c>
      <c r="M2004" s="12">
        <f>[1]!kdj("881001.WI",A2004,9,3,3,1,1,1)</f>
        <v>32.043881488726036</v>
      </c>
      <c r="N2004" s="7">
        <f>[1]!rsi("881001.WI",A2004,6,1,1)</f>
        <v>31.923983539016003</v>
      </c>
      <c r="O2004" s="7">
        <f>[1]!atr("881001.WI",A2004,14,"2","1",1)</f>
        <v>36.621435714285781</v>
      </c>
      <c r="P2004" s="21">
        <f>[1]!s_dq_close("000001.SH",A2004,1)</f>
        <v>3222.5142000000001</v>
      </c>
      <c r="Q2004" s="21">
        <f>[1]!s_dq_close("399107.SZ",A2004,1)</f>
        <v>2078.0583999999999</v>
      </c>
    </row>
    <row r="2005" spans="1:17" x14ac:dyDescent="0.25">
      <c r="A2005" s="6">
        <v>42830</v>
      </c>
      <c r="B2005" s="8">
        <f>[1]!i_dq_close($A$1,A2005)</f>
        <v>4486.1544000000004</v>
      </c>
      <c r="C2005" s="8">
        <f>[1]!i_dq_pctchange($A$1,A2005)</f>
        <v>1.7438721328113385</v>
      </c>
      <c r="D2005" s="8">
        <f>[1]!s_dq_volume("881001.WI",A2005,1000000)</f>
        <v>44891.732033</v>
      </c>
      <c r="E2005" s="8">
        <f>[1]!s_dq_turn($A$1,A2005)</f>
        <v>1.0862000000000001</v>
      </c>
      <c r="F2005" s="8">
        <f>[1]!s_share_freeshares($A$1,A2005,10000)</f>
        <v>181664337.30399999</v>
      </c>
      <c r="G2005" s="8">
        <f>[1]!s_val_pe_ttm($A$1,A2005)</f>
        <v>22.120599746704102</v>
      </c>
      <c r="H2005" s="8">
        <f>[1]!s_val_dividendyield2($A$1,A2005)</f>
        <v>1.2176</v>
      </c>
      <c r="I2005" s="8">
        <f>[1]!s_val_pb_lf($A$1,A2005)</f>
        <v>2.1340000629425049</v>
      </c>
      <c r="J2005" s="11">
        <f>[1]!i_val_pe_percentile("881001.WI",A2005,"2000-01-01",A2005)</f>
        <v>45.232390991854338</v>
      </c>
      <c r="K2005" s="8">
        <f>[1]!macd("881001.WI",A2005,26,12,9,1,1,1)</f>
        <v>9.9784997613551241</v>
      </c>
      <c r="L2005" s="8">
        <f>[1]!sar("881001.WI",A2005,4,"2","20","1",1)</f>
        <v>4503.6688302399998</v>
      </c>
      <c r="M2005" s="12">
        <f>[1]!kdj("881001.WI",A2005,9,3,3,1,1,1)</f>
        <v>47.398111796997249</v>
      </c>
      <c r="N2005" s="7">
        <f>[1]!rsi("881001.WI",A2005,6,1,1)</f>
        <v>58.560647093211301</v>
      </c>
      <c r="O2005" s="7">
        <f>[1]!atr("881001.WI",A2005,14,"2","1",1)</f>
        <v>40.492514285714414</v>
      </c>
      <c r="P2005" s="21">
        <f>[1]!s_dq_close("000001.SH",A2005,1)</f>
        <v>3270.3054000000002</v>
      </c>
      <c r="Q2005" s="21">
        <f>[1]!s_dq_close("399107.SZ",A2005,1)</f>
        <v>2116.5263</v>
      </c>
    </row>
    <row r="2006" spans="1:17" x14ac:dyDescent="0.25">
      <c r="A2006" s="6">
        <v>42831</v>
      </c>
      <c r="B2006" s="8">
        <f>[1]!i_dq_close($A$1,A2006)</f>
        <v>4501.0605999999998</v>
      </c>
      <c r="C2006" s="8">
        <f>[1]!i_dq_pctchange($A$1,A2006)</f>
        <v>0.33227122098159267</v>
      </c>
      <c r="D2006" s="8">
        <f>[1]!s_dq_volume("881001.WI",A2006,1000000)</f>
        <v>43573.755749999997</v>
      </c>
      <c r="E2006" s="8">
        <f>[1]!s_dq_turn($A$1,A2006)</f>
        <v>1.0543</v>
      </c>
      <c r="F2006" s="8">
        <f>[1]!s_share_freeshares($A$1,A2006,10000)</f>
        <v>181667047.12439999</v>
      </c>
      <c r="G2006" s="8">
        <f>[1]!s_val_pe_ttm($A$1,A2006)</f>
        <v>22.177299499511719</v>
      </c>
      <c r="H2006" s="8">
        <f>[1]!s_val_dividendyield2($A$1,A2006)</f>
        <v>1.2130000000000001</v>
      </c>
      <c r="I2006" s="8">
        <f>[1]!s_val_pb_lf($A$1,A2006)</f>
        <v>2.1401998996734619</v>
      </c>
      <c r="J2006" s="11">
        <f>[1]!i_val_pe_percentile("881001.WI",A2006,"2000-01-01",A2006)</f>
        <v>45.580838323353298</v>
      </c>
      <c r="K2006" s="8">
        <f>[1]!macd("881001.WI",A2006,26,12,9,1,1,1)</f>
        <v>12.64351954108497</v>
      </c>
      <c r="L2006" s="8">
        <f>[1]!sar("881001.WI",A2006,4,"2","20","1",1)</f>
        <v>4382.1373000000003</v>
      </c>
      <c r="M2006" s="12">
        <f>[1]!kdj("881001.WI",A2006,9,3,3,1,1,1)</f>
        <v>61.365293502401506</v>
      </c>
      <c r="N2006" s="7">
        <f>[1]!rsi("881001.WI",A2006,6,1,1)</f>
        <v>62.017908103054964</v>
      </c>
      <c r="O2006" s="7">
        <f>[1]!atr("881001.WI",A2006,14,"2","1",1)</f>
        <v>40.622907142857265</v>
      </c>
      <c r="P2006" s="21">
        <f>[1]!s_dq_close("000001.SH",A2006,1)</f>
        <v>3281.0047</v>
      </c>
      <c r="Q2006" s="21">
        <f>[1]!s_dq_close("399107.SZ",A2006,1)</f>
        <v>2122.8209000000002</v>
      </c>
    </row>
    <row r="2007" spans="1:17" x14ac:dyDescent="0.25">
      <c r="A2007" s="6">
        <v>42832</v>
      </c>
      <c r="B2007" s="8">
        <f>[1]!i_dq_close($A$1,A2007)</f>
        <v>4505.2505000000001</v>
      </c>
      <c r="C2007" s="8">
        <f>[1]!i_dq_pctchange($A$1,A2007)</f>
        <v>9.308694932923825E-2</v>
      </c>
      <c r="D2007" s="8">
        <f>[1]!s_dq_volume("881001.WI",A2007,1000000)</f>
        <v>44063.588143000001</v>
      </c>
      <c r="E2007" s="8">
        <f>[1]!s_dq_turn($A$1,A2007)</f>
        <v>1.0659000000000001</v>
      </c>
      <c r="F2007" s="8">
        <f>[1]!s_share_freeshares($A$1,A2007,10000)</f>
        <v>181738401.97839999</v>
      </c>
      <c r="G2007" s="8">
        <f>[1]!s_val_pe_ttm($A$1,A2007)</f>
        <v>22.197200775146484</v>
      </c>
      <c r="H2007" s="8">
        <f>[1]!s_val_dividendyield2($A$1,A2007)</f>
        <v>1.2113</v>
      </c>
      <c r="I2007" s="8">
        <f>[1]!s_val_pb_lf($A$1,A2007)</f>
        <v>2.1424999237060547</v>
      </c>
      <c r="J2007" s="11">
        <f>[1]!i_val_pe_percentile("881001.WI",A2007,"2000-01-01",A2007)</f>
        <v>45.785440613026815</v>
      </c>
      <c r="K2007" s="8">
        <f>[1]!macd("881001.WI",A2007,26,12,9,1,1,1)</f>
        <v>14.921649345248625</v>
      </c>
      <c r="L2007" s="8">
        <f>[1]!sar("881001.WI",A2007,4,"2","20","1",1)</f>
        <v>4384.640222</v>
      </c>
      <c r="M2007" s="12">
        <f>[1]!kdj("881001.WI",A2007,9,3,3,1,1,1)</f>
        <v>71.416078137814694</v>
      </c>
      <c r="N2007" s="7">
        <f>[1]!rsi("881001.WI",A2007,6,1,1)</f>
        <v>63.057501302372373</v>
      </c>
      <c r="O2007" s="7">
        <f>[1]!atr("881001.WI",A2007,14,"2","1",1)</f>
        <v>39.691978571428599</v>
      </c>
      <c r="P2007" s="21">
        <f>[1]!s_dq_close("000001.SH",A2007,1)</f>
        <v>3286.616</v>
      </c>
      <c r="Q2007" s="21">
        <f>[1]!s_dq_close("399107.SZ",A2007,1)</f>
        <v>2121.9002999999998</v>
      </c>
    </row>
    <row r="2008" spans="1:17" x14ac:dyDescent="0.25">
      <c r="A2008" s="6">
        <v>42835</v>
      </c>
      <c r="B2008" s="8">
        <f>[1]!i_dq_close($A$1,A2008)</f>
        <v>4475.9766</v>
      </c>
      <c r="C2008" s="8">
        <f>[1]!i_dq_pctchange($A$1,A2008)</f>
        <v>-0.64977297044859417</v>
      </c>
      <c r="D2008" s="8">
        <f>[1]!s_dq_volume("881001.WI",A2008,1000000)</f>
        <v>47158.705140999999</v>
      </c>
      <c r="E2008" s="8">
        <f>[1]!s_dq_turn($A$1,A2008)</f>
        <v>1.1377999999999999</v>
      </c>
      <c r="F2008" s="8">
        <f>[1]!s_share_freeshares($A$1,A2008,10000)</f>
        <v>181770430.54179999</v>
      </c>
      <c r="G2008" s="8">
        <f>[1]!s_val_pe_ttm($A$1,A2008)</f>
        <v>22.025899887084961</v>
      </c>
      <c r="H2008" s="8">
        <f>[1]!s_val_dividendyield2($A$1,A2008)</f>
        <v>1.2203999999999999</v>
      </c>
      <c r="I2008" s="8">
        <f>[1]!s_val_pb_lf($A$1,A2008)</f>
        <v>2.1278998851776123</v>
      </c>
      <c r="J2008" s="11">
        <f>[1]!i_val_pe_percentile("881001.WI",A2008,"2000-01-01",A2008)</f>
        <v>44.577447929135744</v>
      </c>
      <c r="K2008" s="8">
        <f>[1]!macd("881001.WI",A2008,26,12,9,1,1,1)</f>
        <v>14.201221706399338</v>
      </c>
      <c r="L2008" s="8">
        <f>[1]!sar("881001.WI",A2008,4,"2","20","1",1)</f>
        <v>4389.9210651200001</v>
      </c>
      <c r="M2008" s="12">
        <f>[1]!kdj("881001.WI",A2008,9,3,3,1,1,1)</f>
        <v>70.862901764301725</v>
      </c>
      <c r="N2008" s="7">
        <f>[1]!rsi("881001.WI",A2008,6,1,1)</f>
        <v>51.287990624010419</v>
      </c>
      <c r="O2008" s="7">
        <f>[1]!atr("881001.WI",A2008,14,"2","1",1)</f>
        <v>38.386378571428587</v>
      </c>
      <c r="P2008" s="21">
        <f>[1]!s_dq_close("000001.SH",A2008,1)</f>
        <v>3269.3926000000001</v>
      </c>
      <c r="Q2008" s="21">
        <f>[1]!s_dq_close("399107.SZ",A2008,1)</f>
        <v>2101.0891999999999</v>
      </c>
    </row>
    <row r="2009" spans="1:17" x14ac:dyDescent="0.25">
      <c r="A2009" s="6">
        <v>42836</v>
      </c>
      <c r="B2009" s="8">
        <f>[1]!i_dq_close($A$1,A2009)</f>
        <v>4504.6701999999996</v>
      </c>
      <c r="C2009" s="8">
        <f>[1]!i_dq_pctchange($A$1,A2009)</f>
        <v>0.64105786433288336</v>
      </c>
      <c r="D2009" s="8">
        <f>[1]!s_dq_volume("881001.WI",A2009,1000000)</f>
        <v>54783.768927999998</v>
      </c>
      <c r="E2009" s="8">
        <f>[1]!s_dq_turn($A$1,A2009)</f>
        <v>1.3217000000000001</v>
      </c>
      <c r="F2009" s="8">
        <f>[1]!s_share_freeshares($A$1,A2009,10000)</f>
        <v>181821103.54139999</v>
      </c>
      <c r="G2009" s="8">
        <f>[1]!s_val_pe_ttm($A$1,A2009)</f>
        <v>22.161100387573242</v>
      </c>
      <c r="H2009" s="8">
        <f>[1]!s_val_dividendyield2($A$1,A2009)</f>
        <v>1.2126999999999999</v>
      </c>
      <c r="I2009" s="8">
        <f>[1]!s_val_pb_lf($A$1,A2009)</f>
        <v>2.1394999027252197</v>
      </c>
      <c r="J2009" s="11">
        <f>[1]!i_val_pe_percentile("881001.WI",A2009,"2000-01-01",A2009)</f>
        <v>45.380564863571088</v>
      </c>
      <c r="K2009" s="8">
        <f>[1]!macd("881001.WI",A2009,26,12,9,1,1,1)</f>
        <v>15.763894961358346</v>
      </c>
      <c r="L2009" s="8">
        <f>[1]!sar("881001.WI",A2009,4,"2","20","1",1)</f>
        <v>4394.9906745152002</v>
      </c>
      <c r="M2009" s="12">
        <f>[1]!kdj("881001.WI",A2009,9,3,3,1,1,1)</f>
        <v>77.604026032236689</v>
      </c>
      <c r="N2009" s="7">
        <f>[1]!rsi("881001.WI",A2009,6,1,1)</f>
        <v>60.056958550922502</v>
      </c>
      <c r="O2009" s="7">
        <f>[1]!atr("881001.WI",A2009,14,"2","1",1)</f>
        <v>41.299150000000019</v>
      </c>
      <c r="P2009" s="21">
        <f>[1]!s_dq_close("000001.SH",A2009,1)</f>
        <v>3288.9657000000002</v>
      </c>
      <c r="Q2009" s="21">
        <f>[1]!s_dq_close("399107.SZ",A2009,1)</f>
        <v>2115.6284999999998</v>
      </c>
    </row>
    <row r="2010" spans="1:17" x14ac:dyDescent="0.25">
      <c r="A2010" s="6">
        <v>42837</v>
      </c>
      <c r="B2010" s="8">
        <f>[1]!i_dq_close($A$1,A2010)</f>
        <v>4477.9435999999996</v>
      </c>
      <c r="C2010" s="8">
        <f>[1]!i_dq_pctchange($A$1,A2010)</f>
        <v>-0.5933086954956206</v>
      </c>
      <c r="D2010" s="8">
        <f>[1]!s_dq_volume("881001.WI",A2010,1000000)</f>
        <v>52482.106357999997</v>
      </c>
      <c r="E2010" s="8">
        <f>[1]!s_dq_turn($A$1,A2010)</f>
        <v>1.2658</v>
      </c>
      <c r="F2010" s="8">
        <f>[1]!s_share_freeshares($A$1,A2010,10000)</f>
        <v>181865116.66440001</v>
      </c>
      <c r="G2010" s="8">
        <f>[1]!s_val_pe_ttm($A$1,A2010)</f>
        <v>22.040000915527344</v>
      </c>
      <c r="H2010" s="8">
        <f>[1]!s_val_dividendyield2($A$1,A2010)</f>
        <v>1.2205999999999999</v>
      </c>
      <c r="I2010" s="8">
        <f>[1]!s_val_pb_lf($A$1,A2010)</f>
        <v>2.1287999153137207</v>
      </c>
      <c r="J2010" s="11">
        <f>[1]!i_val_pe_percentile("881001.WI",A2010,"2000-01-01",A2010)</f>
        <v>44.699688920794451</v>
      </c>
      <c r="K2010" s="8">
        <f>[1]!macd("881001.WI",A2010,26,12,9,1,1,1)</f>
        <v>14.676529620242945</v>
      </c>
      <c r="L2010" s="8">
        <f>[1]!sar("881001.WI",A2010,4,"2","20","1",1)</f>
        <v>4399.8574995345925</v>
      </c>
      <c r="M2010" s="12">
        <f>[1]!kdj("881001.WI",A2010,9,3,3,1,1,1)</f>
        <v>75.475597900551051</v>
      </c>
      <c r="N2010" s="7">
        <f>[1]!rsi("881001.WI",A2010,6,1,1)</f>
        <v>49.996997846230698</v>
      </c>
      <c r="O2010" s="7">
        <f>[1]!atr("881001.WI",A2010,14,"2","1",1)</f>
        <v>42.201864285714301</v>
      </c>
      <c r="P2010" s="21">
        <f>[1]!s_dq_close("000001.SH",A2010,1)</f>
        <v>3273.8301000000001</v>
      </c>
      <c r="Q2010" s="21">
        <f>[1]!s_dq_close("399107.SZ",A2010,1)</f>
        <v>2099.4803000000002</v>
      </c>
    </row>
    <row r="2011" spans="1:17" x14ac:dyDescent="0.25">
      <c r="A2011" s="6">
        <v>42838</v>
      </c>
      <c r="B2011" s="8">
        <f>[1]!i_dq_close($A$1,A2011)</f>
        <v>4490.9488000000001</v>
      </c>
      <c r="C2011" s="8">
        <f>[1]!i_dq_pctchange($A$1,A2011)</f>
        <v>0.29042795447447162</v>
      </c>
      <c r="D2011" s="8">
        <f>[1]!s_dq_volume("881001.WI",A2011,1000000)</f>
        <v>41175.304558999997</v>
      </c>
      <c r="E2011" s="8">
        <f>[1]!s_dq_turn($A$1,A2011)</f>
        <v>0.9929</v>
      </c>
      <c r="F2011" s="8">
        <f>[1]!s_share_freeshares($A$1,A2011,10000)</f>
        <v>181956079.1753</v>
      </c>
      <c r="G2011" s="8">
        <f>[1]!s_val_pe_ttm($A$1,A2011)</f>
        <v>22.088600158691406</v>
      </c>
      <c r="H2011" s="8">
        <f>[1]!s_val_dividendyield2($A$1,A2011)</f>
        <v>1.2172000000000001</v>
      </c>
      <c r="I2011" s="8">
        <f>[1]!s_val_pb_lf($A$1,A2011)</f>
        <v>2.1310000419616699</v>
      </c>
      <c r="J2011" s="11">
        <f>[1]!i_val_pe_percentile("881001.WI",A2011,"2000-01-01",A2011)</f>
        <v>45.047846889952154</v>
      </c>
      <c r="K2011" s="8">
        <f>[1]!macd("881001.WI",A2011,26,12,9,1,1,1)</f>
        <v>14.694803160735319</v>
      </c>
      <c r="L2011" s="8">
        <f>[1]!sar("881001.WI",A2011,4,"2","20","1",1)</f>
        <v>4404.5296515532091</v>
      </c>
      <c r="M2011" s="12">
        <f>[1]!kdj("881001.WI",A2011,9,3,3,1,1,1)</f>
        <v>77.279168683524844</v>
      </c>
      <c r="N2011" s="7">
        <f>[1]!rsi("881001.WI",A2011,6,1,1)</f>
        <v>54.452083265188953</v>
      </c>
      <c r="O2011" s="7">
        <f>[1]!atr("881001.WI",A2011,14,"2","1",1)</f>
        <v>41.487564285714335</v>
      </c>
      <c r="P2011" s="21">
        <f>[1]!s_dq_close("000001.SH",A2011,1)</f>
        <v>3275.9603000000002</v>
      </c>
      <c r="Q2011" s="21">
        <f>[1]!s_dq_close("399107.SZ",A2011,1)</f>
        <v>2107.5165999999999</v>
      </c>
    </row>
    <row r="2012" spans="1:17" x14ac:dyDescent="0.25">
      <c r="A2012" s="6">
        <v>42839</v>
      </c>
      <c r="B2012" s="8">
        <f>[1]!i_dq_close($A$1,A2012)</f>
        <v>4439.7557999999999</v>
      </c>
      <c r="C2012" s="8">
        <f>[1]!i_dq_pctchange($A$1,A2012)</f>
        <v>-1.1399150219659644</v>
      </c>
      <c r="D2012" s="8">
        <f>[1]!s_dq_volume("881001.WI",A2012,1000000)</f>
        <v>43244.619898999998</v>
      </c>
      <c r="E2012" s="8">
        <f>[1]!s_dq_turn($A$1,A2012)</f>
        <v>1.0426</v>
      </c>
      <c r="F2012" s="8">
        <f>[1]!s_share_freeshares($A$1,A2012,10000)</f>
        <v>182058167.97510001</v>
      </c>
      <c r="G2012" s="8">
        <f>[1]!s_val_pe_ttm($A$1,A2012)</f>
        <v>21.755800247192383</v>
      </c>
      <c r="H2012" s="8">
        <f>[1]!s_val_dividendyield2($A$1,A2012)</f>
        <v>1.2337</v>
      </c>
      <c r="I2012" s="8">
        <f>[1]!s_val_pb_lf($A$1,A2012)</f>
        <v>2.1070001125335693</v>
      </c>
      <c r="J2012" s="11">
        <f>[1]!i_val_pe_percentile("881001.WI",A2012,"2000-01-01",A2012)</f>
        <v>43.123654628079407</v>
      </c>
      <c r="K2012" s="8">
        <f>[1]!macd("881001.WI",A2012,26,12,9,1,1,1)</f>
        <v>10.457885813133544</v>
      </c>
      <c r="L2012" s="8">
        <f>[1]!sar("881001.WI",A2012,4,"2","20","1",1)</f>
        <v>4408.5884534910811</v>
      </c>
      <c r="M2012" s="12">
        <f>[1]!kdj("881001.WI",A2012,9,3,3,1,1,1)</f>
        <v>64.991842223187476</v>
      </c>
      <c r="N2012" s="7">
        <f>[1]!rsi("881001.WI",A2012,6,1,1)</f>
        <v>38.323403512555394</v>
      </c>
      <c r="O2012" s="7">
        <f>[1]!atr("881001.WI",A2012,14,"2","1",1)</f>
        <v>41.626857142857197</v>
      </c>
      <c r="P2012" s="21">
        <f>[1]!s_dq_close("000001.SH",A2012,1)</f>
        <v>3246.0668000000001</v>
      </c>
      <c r="Q2012" s="21">
        <f>[1]!s_dq_close("399107.SZ",A2012,1)</f>
        <v>2078.1587</v>
      </c>
    </row>
    <row r="2013" spans="1:17" x14ac:dyDescent="0.25">
      <c r="A2013" s="6">
        <v>42842</v>
      </c>
      <c r="B2013" s="8">
        <f>[1]!i_dq_close($A$1,A2013)</f>
        <v>4396.4485000000004</v>
      </c>
      <c r="C2013" s="8">
        <f>[1]!i_dq_pctchange($A$1,A2013)</f>
        <v>-0.97544328902052413</v>
      </c>
      <c r="D2013" s="8">
        <f>[1]!s_dq_volume("881001.WI",A2013,1000000)</f>
        <v>40643.23936</v>
      </c>
      <c r="E2013" s="8">
        <f>[1]!s_dq_turn($A$1,A2013)</f>
        <v>0.97970000000000002</v>
      </c>
      <c r="F2013" s="8">
        <f>[1]!s_share_freeshares($A$1,A2013,10000)</f>
        <v>182127016.98930001</v>
      </c>
      <c r="G2013" s="8">
        <f>[1]!s_val_pe_ttm($A$1,A2013)</f>
        <v>21.485599517822266</v>
      </c>
      <c r="H2013" s="8">
        <f>[1]!s_val_dividendyield2($A$1,A2013)</f>
        <v>1.2431000000000001</v>
      </c>
      <c r="I2013" s="8">
        <f>[1]!s_val_pb_lf($A$1,A2013)</f>
        <v>2.0857999324798584</v>
      </c>
      <c r="J2013" s="11">
        <f>[1]!i_val_pe_percentile("881001.WI",A2013,"2000-01-01",A2013)</f>
        <v>41.798182687709229</v>
      </c>
      <c r="K2013" s="8">
        <f>[1]!macd("881001.WI",A2013,26,12,9,1,1,1)</f>
        <v>3.5644720984819287</v>
      </c>
      <c r="L2013" s="8">
        <f>[1]!sar("881001.WI",A2013,4,"2","20","1",1)</f>
        <v>4503.4471999999996</v>
      </c>
      <c r="M2013" s="12">
        <f>[1]!kdj("881001.WI",A2013,9,3,3,1,1,1)</f>
        <v>48.630167817776034</v>
      </c>
      <c r="N2013" s="7">
        <f>[1]!rsi("881001.WI",A2013,6,1,1)</f>
        <v>29.463947996295914</v>
      </c>
      <c r="O2013" s="7">
        <f>[1]!atr("881001.WI",A2013,14,"2","1",1)</f>
        <v>43.747021428571507</v>
      </c>
      <c r="P2013" s="21">
        <f>[1]!s_dq_close("000001.SH",A2013,1)</f>
        <v>3222.1673000000001</v>
      </c>
      <c r="Q2013" s="21">
        <f>[1]!s_dq_close("399107.SZ",A2013,1)</f>
        <v>2048.6909000000001</v>
      </c>
    </row>
    <row r="2014" spans="1:17" x14ac:dyDescent="0.25">
      <c r="A2014" s="6">
        <v>42843</v>
      </c>
      <c r="B2014" s="8">
        <f>[1]!i_dq_close($A$1,A2014)</f>
        <v>4364.6759000000002</v>
      </c>
      <c r="C2014" s="8">
        <f>[1]!i_dq_pctchange($A$1,A2014)</f>
        <v>-0.72268786953833841</v>
      </c>
      <c r="D2014" s="8">
        <f>[1]!s_dq_volume("881001.WI",A2014,1000000)</f>
        <v>37249.825883999998</v>
      </c>
      <c r="E2014" s="8">
        <f>[1]!s_dq_turn($A$1,A2014)</f>
        <v>0.8972</v>
      </c>
      <c r="F2014" s="8">
        <f>[1]!s_share_freeshares($A$1,A2014,10000)</f>
        <v>182372011.64449999</v>
      </c>
      <c r="G2014" s="8">
        <f>[1]!s_val_pe_ttm($A$1,A2014)</f>
        <v>21.330400466918945</v>
      </c>
      <c r="H2014" s="8">
        <f>[1]!s_val_dividendyield2($A$1,A2014)</f>
        <v>1.2522</v>
      </c>
      <c r="I2014" s="8">
        <f>[1]!s_val_pb_lf($A$1,A2014)</f>
        <v>2.0690999031066895</v>
      </c>
      <c r="J2014" s="11">
        <f>[1]!i_val_pe_percentile("881001.WI",A2014,"2000-01-01",A2014)</f>
        <v>41.071001673440115</v>
      </c>
      <c r="K2014" s="8">
        <f>[1]!macd("881001.WI",A2014,26,12,9,1,1,1)</f>
        <v>-4.4115377588504998</v>
      </c>
      <c r="L2014" s="8">
        <f>[1]!sar("881001.WI",A2014,4,"2","20","1",1)</f>
        <v>4500.8524439999992</v>
      </c>
      <c r="M2014" s="12">
        <f>[1]!kdj("881001.WI",A2014,9,3,3,1,1,1)</f>
        <v>32.45054751569036</v>
      </c>
      <c r="N2014" s="7">
        <f>[1]!rsi("881001.WI",A2014,6,1,1)</f>
        <v>24.481394168106739</v>
      </c>
      <c r="O2014" s="7">
        <f>[1]!atr("881001.WI",A2014,14,"2","1",1)</f>
        <v>44.985385714285776</v>
      </c>
      <c r="P2014" s="21">
        <f>[1]!s_dq_close("000001.SH",A2014,1)</f>
        <v>3196.7132999999999</v>
      </c>
      <c r="Q2014" s="21">
        <f>[1]!s_dq_close("399107.SZ",A2014,1)</f>
        <v>2035.9495999999999</v>
      </c>
    </row>
    <row r="2015" spans="1:17" x14ac:dyDescent="0.25">
      <c r="A2015" s="6">
        <v>42844</v>
      </c>
      <c r="B2015" s="8">
        <f>[1]!i_dq_close($A$1,A2015)</f>
        <v>4328.4571999999998</v>
      </c>
      <c r="C2015" s="8">
        <f>[1]!i_dq_pctchange($A$1,A2015)</f>
        <v>-0.82981419078562846</v>
      </c>
      <c r="D2015" s="8">
        <f>[1]!s_dq_volume("881001.WI",A2015,1000000)</f>
        <v>41117.303322</v>
      </c>
      <c r="E2015" s="8">
        <f>[1]!s_dq_turn($A$1,A2015)</f>
        <v>0.99019999999999997</v>
      </c>
      <c r="F2015" s="8">
        <f>[1]!s_share_freeshares($A$1,A2015,10000)</f>
        <v>182374556.0372</v>
      </c>
      <c r="G2015" s="8">
        <f>[1]!s_val_pe_ttm($A$1,A2015)</f>
        <v>21.159400939941406</v>
      </c>
      <c r="H2015" s="8">
        <f>[1]!s_val_dividendyield2($A$1,A2015)</f>
        <v>1.2616000000000001</v>
      </c>
      <c r="I2015" s="8">
        <f>[1]!s_val_pb_lf($A$1,A2015)</f>
        <v>2.052299976348877</v>
      </c>
      <c r="J2015" s="11">
        <f>[1]!i_val_pe_percentile("881001.WI",A2015,"2000-01-01",A2015)</f>
        <v>40.607074569789674</v>
      </c>
      <c r="K2015" s="8">
        <f>[1]!macd("881001.WI",A2015,26,12,9,1,1,1)</f>
        <v>-13.499515421900469</v>
      </c>
      <c r="L2015" s="8">
        <f>[1]!sar("881001.WI",A2015,4,"2","20","1",1)</f>
        <v>4495.3998262399991</v>
      </c>
      <c r="M2015" s="12">
        <f>[1]!kdj("881001.WI",A2015,9,3,3,1,1,1)</f>
        <v>27.455830462216642</v>
      </c>
      <c r="N2015" s="7">
        <f>[1]!rsi("881001.WI",A2015,6,1,1)</f>
        <v>19.882156119765039</v>
      </c>
      <c r="O2015" s="7">
        <f>[1]!atr("881001.WI",A2015,14,"2","1",1)</f>
        <v>48.616157142857183</v>
      </c>
      <c r="P2015" s="21">
        <f>[1]!s_dq_close("000001.SH",A2015,1)</f>
        <v>3170.6867000000002</v>
      </c>
      <c r="Q2015" s="21">
        <f>[1]!s_dq_close("399107.SZ",A2015,1)</f>
        <v>2021.3255999999999</v>
      </c>
    </row>
    <row r="2016" spans="1:17" x14ac:dyDescent="0.25">
      <c r="A2016" s="6">
        <v>42845</v>
      </c>
      <c r="B2016" s="8">
        <f>[1]!i_dq_close($A$1,A2016)</f>
        <v>4326.6517999999996</v>
      </c>
      <c r="C2016" s="8">
        <f>[1]!i_dq_pctchange($A$1,A2016)</f>
        <v>-4.1710011594897844E-2</v>
      </c>
      <c r="D2016" s="8">
        <f>[1]!s_dq_volume("881001.WI",A2016,1000000)</f>
        <v>36382.804877000002</v>
      </c>
      <c r="E2016" s="8">
        <f>[1]!s_dq_turn($A$1,A2016)</f>
        <v>0.87490000000000001</v>
      </c>
      <c r="F2016" s="8">
        <f>[1]!s_share_freeshares($A$1,A2016,10000)</f>
        <v>182905284.27079999</v>
      </c>
      <c r="G2016" s="8">
        <f>[1]!s_val_pe_ttm($A$1,A2016)</f>
        <v>21.154800415039063</v>
      </c>
      <c r="H2016" s="8">
        <f>[1]!s_val_dividendyield2($A$1,A2016)</f>
        <v>1.2675000000000001</v>
      </c>
      <c r="I2016" s="8">
        <f>[1]!s_val_pb_lf($A$1,A2016)</f>
        <v>2.0515999794006348</v>
      </c>
      <c r="J2016" s="11">
        <f>[1]!i_val_pe_percentile("881001.WI",A2016,"2000-01-01",A2016)</f>
        <v>40.597371565113498</v>
      </c>
      <c r="K2016" s="8">
        <f>[1]!macd("881001.WI",A2016,26,12,9,1,1,1)</f>
        <v>-20.609905722900294</v>
      </c>
      <c r="L2016" s="8">
        <f>[1]!sar("881001.WI",A2016,4,"2","20","1",1)</f>
        <v>4482.9935166655996</v>
      </c>
      <c r="M2016" s="12">
        <f>[1]!kdj("881001.WI",A2016,9,3,3,1,1,1)</f>
        <v>24.134728800126876</v>
      </c>
      <c r="N2016" s="7">
        <f>[1]!rsi("881001.WI",A2016,6,1,1)</f>
        <v>19.661212298580697</v>
      </c>
      <c r="O2016" s="7">
        <f>[1]!atr("881001.WI",A2016,14,"2","1",1)</f>
        <v>49.400835714285741</v>
      </c>
      <c r="P2016" s="21">
        <f>[1]!s_dq_close("000001.SH",A2016,1)</f>
        <v>3172.1003000000001</v>
      </c>
      <c r="Q2016" s="21">
        <f>[1]!s_dq_close("399107.SZ",A2016,1)</f>
        <v>2017.4758999999999</v>
      </c>
    </row>
    <row r="2017" spans="1:17" x14ac:dyDescent="0.25">
      <c r="A2017" s="6">
        <v>42846</v>
      </c>
      <c r="B2017" s="8">
        <f>[1]!i_dq_close($A$1,A2017)</f>
        <v>4316.1347999999998</v>
      </c>
      <c r="C2017" s="8">
        <f>[1]!i_dq_pctchange($A$1,A2017)</f>
        <v>-0.24307479515684222</v>
      </c>
      <c r="D2017" s="8">
        <f>[1]!s_dq_volume("881001.WI",A2017,1000000)</f>
        <v>30885.104991000004</v>
      </c>
      <c r="E2017" s="8">
        <f>[1]!s_dq_turn($A$1,A2017)</f>
        <v>0.74280000000000002</v>
      </c>
      <c r="F2017" s="8">
        <f>[1]!s_share_freeshares($A$1,A2017,10000)</f>
        <v>182835930.99360001</v>
      </c>
      <c r="G2017" s="8">
        <f>[1]!s_val_pe_ttm($A$1,A2017)</f>
        <v>21.103099822998047</v>
      </c>
      <c r="H2017" s="8">
        <f>[1]!s_val_dividendyield2($A$1,A2017)</f>
        <v>1.2676000000000001</v>
      </c>
      <c r="I2017" s="8">
        <f>[1]!s_val_pb_lf($A$1,A2017)</f>
        <v>2.049799919128418</v>
      </c>
      <c r="J2017" s="11">
        <f>[1]!i_val_pe_percentile("881001.WI",A2017,"2000-01-01",A2017)</f>
        <v>40.420449116101295</v>
      </c>
      <c r="K2017" s="8">
        <f>[1]!macd("881001.WI",A2017,26,12,9,1,1,1)</f>
        <v>-26.784816577270249</v>
      </c>
      <c r="L2017" s="8">
        <f>[1]!sar("881001.WI",A2017,4,"2","20","1",1)</f>
        <v>4471.3315856656636</v>
      </c>
      <c r="M2017" s="12">
        <f>[1]!kdj("881001.WI",A2017,9,3,3,1,1,1)</f>
        <v>20.307908920748933</v>
      </c>
      <c r="N2017" s="7">
        <f>[1]!rsi("881001.WI",A2017,6,1,1)</f>
        <v>18.24399026775269</v>
      </c>
      <c r="O2017" s="7">
        <f>[1]!atr("881001.WI",A2017,14,"2","1",1)</f>
        <v>46.532764285714357</v>
      </c>
      <c r="P2017" s="21">
        <f>[1]!s_dq_close("000001.SH",A2017,1)</f>
        <v>3173.1511999999998</v>
      </c>
      <c r="Q2017" s="21">
        <f>[1]!s_dq_close("399107.SZ",A2017,1)</f>
        <v>2008.4991</v>
      </c>
    </row>
    <row r="2018" spans="1:17" x14ac:dyDescent="0.25">
      <c r="A2018" s="6">
        <v>42849</v>
      </c>
      <c r="B2018" s="8">
        <f>[1]!i_dq_close($A$1,A2018)</f>
        <v>4230.0276000000003</v>
      </c>
      <c r="C2018" s="8">
        <f>[1]!i_dq_pctchange($A$1,A2018)</f>
        <v>-1.9950071994970933</v>
      </c>
      <c r="D2018" s="8">
        <f>[1]!s_dq_volume("881001.WI",A2018,1000000)</f>
        <v>34578.908944000003</v>
      </c>
      <c r="E2018" s="8">
        <f>[1]!s_dq_turn($A$1,A2018)</f>
        <v>0.83130000000000004</v>
      </c>
      <c r="F2018" s="8">
        <f>[1]!s_share_freeshares($A$1,A2018,10000)</f>
        <v>182938995.48550001</v>
      </c>
      <c r="G2018" s="8">
        <f>[1]!s_val_pe_ttm($A$1,A2018)</f>
        <v>20.720300674438477</v>
      </c>
      <c r="H2018" s="8">
        <f>[1]!s_val_dividendyield2($A$1,A2018)</f>
        <v>1.2882</v>
      </c>
      <c r="I2018" s="8">
        <f>[1]!s_val_pb_lf($A$1,A2018)</f>
        <v>2.0125000476837158</v>
      </c>
      <c r="J2018" s="11">
        <f>[1]!i_val_pe_percentile("881001.WI",A2018,"2000-01-01",A2018)</f>
        <v>39.168855982803919</v>
      </c>
      <c r="K2018" s="8">
        <f>[1]!macd("881001.WI",A2018,26,12,9,1,1,1)</f>
        <v>-38.186420049184562</v>
      </c>
      <c r="L2018" s="8">
        <f>[1]!sar("881001.WI",A2018,4,"2","20","1",1)</f>
        <v>4460.3693705257238</v>
      </c>
      <c r="M2018" s="12">
        <f>[1]!kdj("881001.WI",A2018,9,3,3,1,1,1)</f>
        <v>14.917884374886787</v>
      </c>
      <c r="N2018" s="7">
        <f>[1]!rsi("881001.WI",A2018,6,1,1)</f>
        <v>10.680237224101608</v>
      </c>
      <c r="O2018" s="7">
        <f>[1]!atr("881001.WI",A2018,14,"2","1",1)</f>
        <v>51.798728571428647</v>
      </c>
      <c r="P2018" s="21">
        <f>[1]!s_dq_close("000001.SH",A2018,1)</f>
        <v>3129.5311999999999</v>
      </c>
      <c r="Q2018" s="21">
        <f>[1]!s_dq_close("399107.SZ",A2018,1)</f>
        <v>1959.4028000000001</v>
      </c>
    </row>
    <row r="2019" spans="1:17" x14ac:dyDescent="0.25">
      <c r="A2019" s="6">
        <v>42850</v>
      </c>
      <c r="B2019" s="8">
        <f>[1]!i_dq_close($A$1,A2019)</f>
        <v>4244.9811</v>
      </c>
      <c r="C2019" s="8">
        <f>[1]!i_dq_pctchange($A$1,A2019)</f>
        <v>0.35350833171867768</v>
      </c>
      <c r="D2019" s="8">
        <f>[1]!s_dq_volume("881001.WI",A2019,1000000)</f>
        <v>30703.212570999996</v>
      </c>
      <c r="E2019" s="8">
        <f>[1]!s_dq_turn($A$1,A2019)</f>
        <v>0.73780000000000001</v>
      </c>
      <c r="F2019" s="8">
        <f>[1]!s_share_freeshares($A$1,A2019,10000)</f>
        <v>183034361.3752</v>
      </c>
      <c r="G2019" s="8">
        <f>[1]!s_val_pe_ttm($A$1,A2019)</f>
        <v>20.69580078125</v>
      </c>
      <c r="H2019" s="8">
        <f>[1]!s_val_dividendyield2($A$1,A2019)</f>
        <v>1.2861</v>
      </c>
      <c r="I2019" s="8">
        <f>[1]!s_val_pb_lf($A$1,A2019)</f>
        <v>2.016200065612793</v>
      </c>
      <c r="J2019" s="11">
        <f>[1]!i_val_pe_percentile("881001.WI",A2019,"2000-01-01",A2019)</f>
        <v>39.063992359121293</v>
      </c>
      <c r="K2019" s="8">
        <f>[1]!macd("881001.WI",A2019,26,12,9,1,1,1)</f>
        <v>-45.491255589298817</v>
      </c>
      <c r="L2019" s="8">
        <f>[1]!sar("881001.WI",A2019,4,"2","20","1",1)</f>
        <v>4440.9978688836654</v>
      </c>
      <c r="M2019" s="12">
        <f>[1]!kdj("881001.WI",A2019,9,3,3,1,1,1)</f>
        <v>13.114489052878826</v>
      </c>
      <c r="N2019" s="7">
        <f>[1]!rsi("881001.WI",A2019,6,1,1)</f>
        <v>17.783548872629403</v>
      </c>
      <c r="O2019" s="7">
        <f>[1]!atr("881001.WI",A2019,14,"2","1",1)</f>
        <v>49.283164285714328</v>
      </c>
      <c r="P2019" s="21">
        <f>[1]!s_dq_close("000001.SH",A2019,1)</f>
        <v>3134.5673999999999</v>
      </c>
      <c r="Q2019" s="21">
        <f>[1]!s_dq_close("399107.SZ",A2019,1)</f>
        <v>1969.3181</v>
      </c>
    </row>
    <row r="2020" spans="1:17" x14ac:dyDescent="0.25">
      <c r="A2020" s="6">
        <v>42851</v>
      </c>
      <c r="B2020" s="8">
        <f>[1]!i_dq_close($A$1,A2020)</f>
        <v>4255.9075000000003</v>
      </c>
      <c r="C2020" s="8">
        <f>[1]!i_dq_pctchange($A$1,A2020)</f>
        <v>0.25739572786320031</v>
      </c>
      <c r="D2020" s="8">
        <f>[1]!s_dq_volume("881001.WI",A2020,1000000)</f>
        <v>33448.437857999998</v>
      </c>
      <c r="E2020" s="8">
        <f>[1]!s_dq_turn($A$1,A2020)</f>
        <v>0.80310000000000004</v>
      </c>
      <c r="F2020" s="8">
        <f>[1]!s_share_freeshares($A$1,A2020,10000)</f>
        <v>183240275.40549999</v>
      </c>
      <c r="G2020" s="8">
        <f>[1]!s_val_pe_ttm($A$1,A2020)</f>
        <v>20.694599151611328</v>
      </c>
      <c r="H2020" s="8">
        <f>[1]!s_val_dividendyield2($A$1,A2020)</f>
        <v>1.2845</v>
      </c>
      <c r="I2020" s="8">
        <f>[1]!s_val_pb_lf($A$1,A2020)</f>
        <v>2.0202000141143799</v>
      </c>
      <c r="J2020" s="11">
        <f>[1]!i_val_pe_percentile("881001.WI",A2020,"2000-01-01",A2020)</f>
        <v>39.054666984960612</v>
      </c>
      <c r="K2020" s="8">
        <f>[1]!macd("881001.WI",A2020,26,12,9,1,1,1)</f>
        <v>-49.824376817715347</v>
      </c>
      <c r="L2020" s="8">
        <f>[1]!sar("881001.WI",A2020,4,"2","20","1",1)</f>
        <v>4423.1760873729718</v>
      </c>
      <c r="M2020" s="12">
        <f>[1]!kdj("881001.WI",A2020,9,3,3,1,1,1)</f>
        <v>13.330292851558999</v>
      </c>
      <c r="N2020" s="7">
        <f>[1]!rsi("881001.WI",A2020,6,1,1)</f>
        <v>23.142906650884989</v>
      </c>
      <c r="O2020" s="7">
        <f>[1]!atr("881001.WI",A2020,14,"2","1",1)</f>
        <v>49.700342857142914</v>
      </c>
      <c r="P2020" s="21">
        <f>[1]!s_dq_close("000001.SH",A2020,1)</f>
        <v>3140.8471</v>
      </c>
      <c r="Q2020" s="21">
        <f>[1]!s_dq_close("399107.SZ",A2020,1)</f>
        <v>1976.6210000000001</v>
      </c>
    </row>
    <row r="2021" spans="1:17" x14ac:dyDescent="0.25">
      <c r="A2021" s="6">
        <v>42852</v>
      </c>
      <c r="B2021" s="8">
        <f>[1]!i_dq_close($A$1,A2021)</f>
        <v>4270.6963999999998</v>
      </c>
      <c r="C2021" s="8">
        <f>[1]!i_dq_pctchange($A$1,A2021)</f>
        <v>0.34749110501108299</v>
      </c>
      <c r="D2021" s="8">
        <f>[1]!s_dq_volume("881001.WI",A2021,1000000)</f>
        <v>41560.362191</v>
      </c>
      <c r="E2021" s="8">
        <f>[1]!s_dq_turn($A$1,A2021)</f>
        <v>0.99780000000000002</v>
      </c>
      <c r="F2021" s="8">
        <f>[1]!s_share_freeshares($A$1,A2021,10000)</f>
        <v>183273082.29640001</v>
      </c>
      <c r="G2021" s="8">
        <f>[1]!s_val_pe_ttm($A$1,A2021)</f>
        <v>20.663999557495117</v>
      </c>
      <c r="H2021" s="8">
        <f>[1]!s_val_dividendyield2($A$1,A2021)</f>
        <v>1.2781</v>
      </c>
      <c r="I2021" s="8">
        <f>[1]!s_val_pb_lf($A$1,A2021)</f>
        <v>2.0222001075744629</v>
      </c>
      <c r="J2021" s="11">
        <f>[1]!i_val_pe_percentile("881001.WI",A2021,"2000-01-01",A2021)</f>
        <v>38.806682577565631</v>
      </c>
      <c r="K2021" s="8">
        <f>[1]!macd("881001.WI",A2021,26,12,9,1,1,1)</f>
        <v>-51.471731890488627</v>
      </c>
      <c r="L2021" s="8">
        <f>[1]!sar("881001.WI",A2021,4,"2","20","1",1)</f>
        <v>4406.7800483831343</v>
      </c>
      <c r="M2021" s="12">
        <f>[1]!kdj("881001.WI",A2021,9,3,3,1,1,1)</f>
        <v>20.998915748337584</v>
      </c>
      <c r="N2021" s="7">
        <f>[1]!rsi("881001.WI",A2021,6,1,1)</f>
        <v>30.501111985538891</v>
      </c>
      <c r="O2021" s="7">
        <f>[1]!atr("881001.WI",A2021,14,"2","1",1)</f>
        <v>54.401042857142912</v>
      </c>
      <c r="P2021" s="21">
        <f>[1]!s_dq_close("000001.SH",A2021,1)</f>
        <v>3152.1869000000002</v>
      </c>
      <c r="Q2021" s="21">
        <f>[1]!s_dq_close("399107.SZ",A2021,1)</f>
        <v>1987.4485</v>
      </c>
    </row>
    <row r="2022" spans="1:17" x14ac:dyDescent="0.25">
      <c r="A2022" s="6">
        <v>42853</v>
      </c>
      <c r="B2022" s="8">
        <f>[1]!i_dq_close($A$1,A2022)</f>
        <v>4279.7678999999998</v>
      </c>
      <c r="C2022" s="8">
        <f>[1]!i_dq_pctchange($A$1,A2022)</f>
        <v>0.21241266412662849</v>
      </c>
      <c r="D2022" s="8">
        <f>[1]!s_dq_volume("881001.WI",A2022,1000000)</f>
        <v>32686.081647000003</v>
      </c>
      <c r="E2022" s="8">
        <f>[1]!s_dq_turn($A$1,A2022)</f>
        <v>0.78420000000000001</v>
      </c>
      <c r="F2022" s="8">
        <f>[1]!s_share_freeshares($A$1,A2022,10000)</f>
        <v>183492079.8987</v>
      </c>
      <c r="G2022" s="8">
        <f>[1]!s_val_pe_ttm($A$1,A2022)</f>
        <v>20.207599639892578</v>
      </c>
      <c r="H2022" s="8">
        <f>[1]!s_val_dividendyield2($A$1,A2022)</f>
        <v>1.2787999999999999</v>
      </c>
      <c r="I2022" s="8">
        <f>[1]!s_val_pb_lf($A$1,A2022)</f>
        <v>2.0097000598907471</v>
      </c>
      <c r="J2022" s="11">
        <f>[1]!i_val_pe_percentile("881001.WI",A2022,"2000-01-01",A2022)</f>
        <v>35.289906943450248</v>
      </c>
      <c r="K2022" s="8">
        <f>[1]!macd("881001.WI",A2022,26,12,9,1,1,1)</f>
        <v>-51.452169831944957</v>
      </c>
      <c r="L2022" s="8">
        <f>[1]!sar("881001.WI",A2022,4,"2","20","1",1)</f>
        <v>4384.631773544821</v>
      </c>
      <c r="M2022" s="12">
        <f>[1]!kdj("881001.WI",A2022,9,3,3,1,1,1)</f>
        <v>28.013432752404608</v>
      </c>
      <c r="N2022" s="7">
        <f>[1]!rsi("881001.WI",A2022,6,1,1)</f>
        <v>35.076366350870479</v>
      </c>
      <c r="O2022" s="7">
        <f>[1]!atr("881001.WI",A2022,14,"2","1",1)</f>
        <v>53.672671428571512</v>
      </c>
      <c r="P2022" s="21">
        <f>[1]!s_dq_close("000001.SH",A2022,1)</f>
        <v>3154.6583999999998</v>
      </c>
      <c r="Q2022" s="21">
        <f>[1]!s_dq_close("399107.SZ",A2022,1)</f>
        <v>1994.6739</v>
      </c>
    </row>
    <row r="2023" spans="1:17" x14ac:dyDescent="0.25">
      <c r="A2023" s="6">
        <v>42857</v>
      </c>
      <c r="B2023" s="8">
        <f>[1]!i_dq_close($A$1,A2023)</f>
        <v>4274.5668999999998</v>
      </c>
      <c r="C2023" s="8">
        <f>[1]!i_dq_pctchange($A$1,A2023)</f>
        <v>-0.12152528177988395</v>
      </c>
      <c r="D2023" s="8">
        <f>[1]!s_dq_volume("881001.WI",A2023,1000000)</f>
        <v>31162.550866000005</v>
      </c>
      <c r="E2023" s="8">
        <f>[1]!s_dq_turn($A$1,A2023)</f>
        <v>0.74760000000000004</v>
      </c>
      <c r="F2023" s="8">
        <f>[1]!s_share_freeshares($A$1,A2023,10000)</f>
        <v>183396490.07589999</v>
      </c>
      <c r="G2023" s="8">
        <f>[1]!s_val_pe_ttm($A$1,A2023)</f>
        <v>19.936000823974609</v>
      </c>
      <c r="H2023" s="8">
        <f>[1]!s_val_dividendyield2($A$1,A2023)</f>
        <v>1.2719</v>
      </c>
      <c r="I2023" s="8">
        <f>[1]!s_val_pb_lf($A$1,A2023)</f>
        <v>1.9840999841690063</v>
      </c>
      <c r="J2023" s="11">
        <f>[1]!i_val_pe_percentile("881001.WI",A2023,"2000-01-01",A2023)</f>
        <v>33.015267175572518</v>
      </c>
      <c r="K2023" s="8">
        <f>[1]!macd("881001.WI",A2023,26,12,9,1,1,1)</f>
        <v>-51.265388505941701</v>
      </c>
      <c r="L2023" s="8">
        <f>[1]!sar("881001.WI",A2023,4,"2","20","1",1)</f>
        <v>4364.6983261903388</v>
      </c>
      <c r="M2023" s="12">
        <f>[1]!kdj("881001.WI",A2023,9,3,3,1,1,1)</f>
        <v>36.403989534885319</v>
      </c>
      <c r="N2023" s="7">
        <f>[1]!rsi("881001.WI",A2023,6,1,1)</f>
        <v>33.556507901548933</v>
      </c>
      <c r="O2023" s="7">
        <f>[1]!atr("881001.WI",A2023,14,"2","1",1)</f>
        <v>50.116078571428652</v>
      </c>
      <c r="P2023" s="21">
        <f>[1]!s_dq_close("000001.SH",A2023,1)</f>
        <v>3143.7121000000002</v>
      </c>
      <c r="Q2023" s="21">
        <f>[1]!s_dq_close("399107.SZ",A2023,1)</f>
        <v>1994.6422</v>
      </c>
    </row>
    <row r="2024" spans="1:17" x14ac:dyDescent="0.25">
      <c r="A2024" s="6">
        <v>42858</v>
      </c>
      <c r="B2024" s="8">
        <f>[1]!i_dq_close($A$1,A2024)</f>
        <v>4262.4620999999997</v>
      </c>
      <c r="C2024" s="8">
        <f>[1]!i_dq_pctchange($A$1,A2024)</f>
        <v>-0.28318190551655814</v>
      </c>
      <c r="D2024" s="8">
        <f>[1]!s_dq_volume("881001.WI",A2024,1000000)</f>
        <v>33133.854306000001</v>
      </c>
      <c r="E2024" s="8">
        <f>[1]!s_dq_turn($A$1,A2024)</f>
        <v>0.79479999999999995</v>
      </c>
      <c r="F2024" s="8">
        <f>[1]!s_share_freeshares($A$1,A2024,10000)</f>
        <v>183457435.80649999</v>
      </c>
      <c r="G2024" s="8">
        <f>[1]!s_val_pe_ttm($A$1,A2024)</f>
        <v>19.88279914855957</v>
      </c>
      <c r="H2024" s="8">
        <f>[1]!s_val_dividendyield2($A$1,A2024)</f>
        <v>1.2749999999999999</v>
      </c>
      <c r="I2024" s="8">
        <f>[1]!s_val_pb_lf($A$1,A2024)</f>
        <v>1.9780000448226929</v>
      </c>
      <c r="J2024" s="11">
        <f>[1]!i_val_pe_percentile("881001.WI",A2024,"2000-01-01",A2024)</f>
        <v>32.637729549248746</v>
      </c>
      <c r="K2024" s="8">
        <f>[1]!macd("881001.WI",A2024,26,12,9,1,1,1)</f>
        <v>-51.500453979801932</v>
      </c>
      <c r="L2024" s="8">
        <f>[1]!sar("881001.WI",A2024,4,"2","20","1",1)</f>
        <v>4346.7582235713053</v>
      </c>
      <c r="M2024" s="12">
        <f>[1]!kdj("881001.WI",A2024,9,3,3,1,1,1)</f>
        <v>40.469725168970726</v>
      </c>
      <c r="N2024" s="7">
        <f>[1]!rsi("881001.WI",A2024,6,1,1)</f>
        <v>29.934029998928551</v>
      </c>
      <c r="O2024" s="7">
        <f>[1]!atr("881001.WI",A2024,14,"2","1",1)</f>
        <v>50.230014285714461</v>
      </c>
      <c r="P2024" s="21">
        <f>[1]!s_dq_close("000001.SH",A2024,1)</f>
        <v>3135.346</v>
      </c>
      <c r="Q2024" s="21">
        <f>[1]!s_dq_close("399107.SZ",A2024,1)</f>
        <v>1989.2588000000001</v>
      </c>
    </row>
    <row r="2025" spans="1:17" x14ac:dyDescent="0.25">
      <c r="A2025" s="6">
        <v>42859</v>
      </c>
      <c r="B2025" s="8">
        <f>[1]!i_dq_close($A$1,A2025)</f>
        <v>4249.8247000000001</v>
      </c>
      <c r="C2025" s="8">
        <f>[1]!i_dq_pctchange($A$1,A2025)</f>
        <v>-0.29648122853689696</v>
      </c>
      <c r="D2025" s="8">
        <f>[1]!s_dq_volume("881001.WI",A2025,1000000)</f>
        <v>35358.995226999999</v>
      </c>
      <c r="E2025" s="8">
        <f>[1]!s_dq_turn($A$1,A2025)</f>
        <v>0.84799999999999998</v>
      </c>
      <c r="F2025" s="8">
        <f>[1]!s_share_freeshares($A$1,A2025,10000)</f>
        <v>183413053.95840001</v>
      </c>
      <c r="G2025" s="8">
        <f>[1]!s_val_pe_ttm($A$1,A2025)</f>
        <v>19.836099624633789</v>
      </c>
      <c r="H2025" s="8">
        <f>[1]!s_val_dividendyield2($A$1,A2025)</f>
        <v>1.2761</v>
      </c>
      <c r="I2025" s="8">
        <f>[1]!s_val_pb_lf($A$1,A2025)</f>
        <v>1.9732999801635742</v>
      </c>
      <c r="J2025" s="11">
        <f>[1]!i_val_pe_percentile("881001.WI",A2025,"2000-01-01",A2025)</f>
        <v>32.331902718168813</v>
      </c>
      <c r="K2025" s="8">
        <f>[1]!macd("881001.WI",A2025,26,12,9,1,1,1)</f>
        <v>-52.105834006560144</v>
      </c>
      <c r="L2025" s="8">
        <f>[1]!sar("881001.WI",A2025,4,"2","20","1",1)</f>
        <v>4330.612131214175</v>
      </c>
      <c r="M2025" s="12">
        <f>[1]!kdj("881001.WI",A2025,9,3,3,1,1,1)</f>
        <v>40.77701818444848</v>
      </c>
      <c r="N2025" s="7">
        <f>[1]!rsi("881001.WI",A2025,6,1,1)</f>
        <v>26.367981604462347</v>
      </c>
      <c r="O2025" s="7">
        <f>[1]!atr("881001.WI",A2025,14,"2","1",1)</f>
        <v>51.23370714285732</v>
      </c>
      <c r="P2025" s="21">
        <f>[1]!s_dq_close("000001.SH",A2025,1)</f>
        <v>3127.3687</v>
      </c>
      <c r="Q2025" s="21">
        <f>[1]!s_dq_close("399107.SZ",A2025,1)</f>
        <v>1983.6351999999999</v>
      </c>
    </row>
    <row r="2026" spans="1:17" x14ac:dyDescent="0.25">
      <c r="A2026" s="6">
        <v>42860</v>
      </c>
      <c r="B2026" s="8">
        <f>[1]!i_dq_close($A$1,A2026)</f>
        <v>4206.0474000000004</v>
      </c>
      <c r="C2026" s="8">
        <f>[1]!i_dq_pctchange($A$1,A2026)</f>
        <v>-1.0300966061023586</v>
      </c>
      <c r="D2026" s="8">
        <f>[1]!s_dq_volume("881001.WI",A2026,1000000)</f>
        <v>34164.297111</v>
      </c>
      <c r="E2026" s="8">
        <f>[1]!s_dq_turn($A$1,A2026)</f>
        <v>0.82</v>
      </c>
      <c r="F2026" s="8">
        <f>[1]!s_share_freeshares($A$1,A2026,10000)</f>
        <v>183064857.59810001</v>
      </c>
      <c r="G2026" s="8">
        <f>[1]!s_val_pe_ttm($A$1,A2026)</f>
        <v>19.61400032043457</v>
      </c>
      <c r="H2026" s="8">
        <f>[1]!s_val_dividendyield2($A$1,A2026)</f>
        <v>1.2867</v>
      </c>
      <c r="I2026" s="8">
        <f>[1]!s_val_pb_lf($A$1,A2026)</f>
        <v>1.9551000595092773</v>
      </c>
      <c r="J2026" s="11">
        <f>[1]!i_val_pe_percentile("881001.WI",A2026,"2000-01-01",A2026)</f>
        <v>31.036948748510127</v>
      </c>
      <c r="K2026" s="8">
        <f>[1]!macd("881001.WI",A2026,26,12,9,1,1,1)</f>
        <v>-55.478542186994673</v>
      </c>
      <c r="L2026" s="8">
        <f>[1]!sar("881001.WI",A2026,4,"2","20","1",1)</f>
        <v>4320.7643880927571</v>
      </c>
      <c r="M2026" s="12">
        <f>[1]!kdj("881001.WI",A2026,9,3,3,1,1,1)</f>
        <v>32.982075421850112</v>
      </c>
      <c r="N2026" s="7">
        <f>[1]!rsi("881001.WI",A2026,6,1,1)</f>
        <v>17.634899829755362</v>
      </c>
      <c r="O2026" s="7">
        <f>[1]!atr("881001.WI",A2026,14,"2","1",1)</f>
        <v>50.210200000000114</v>
      </c>
      <c r="P2026" s="21">
        <f>[1]!s_dq_close("000001.SH",A2026,1)</f>
        <v>3103.0378000000001</v>
      </c>
      <c r="Q2026" s="21">
        <f>[1]!s_dq_close("399107.SZ",A2026,1)</f>
        <v>1958.9458999999999</v>
      </c>
    </row>
    <row r="2027" spans="1:17" x14ac:dyDescent="0.25">
      <c r="A2027" s="6">
        <v>42863</v>
      </c>
      <c r="B2027" s="8">
        <f>[1]!i_dq_close($A$1,A2027)</f>
        <v>4145.8450000000003</v>
      </c>
      <c r="C2027" s="8">
        <f>[1]!i_dq_pctchange($A$1,A2027)</f>
        <v>-1.4313295660909604</v>
      </c>
      <c r="D2027" s="8">
        <f>[1]!s_dq_volume("881001.WI",A2027,1000000)</f>
        <v>34400.357902000003</v>
      </c>
      <c r="E2027" s="8">
        <f>[1]!s_dq_turn($A$1,A2027)</f>
        <v>0.82589999999999997</v>
      </c>
      <c r="F2027" s="8">
        <f>[1]!s_share_freeshares($A$1,A2027,10000)</f>
        <v>183066959.01069999</v>
      </c>
      <c r="G2027" s="8">
        <f>[1]!s_val_pe_ttm($A$1,A2027)</f>
        <v>19.383199691772461</v>
      </c>
      <c r="H2027" s="8">
        <f>[1]!s_val_dividendyield2($A$1,A2027)</f>
        <v>1.2828999999999999</v>
      </c>
      <c r="I2027" s="8">
        <f>[1]!s_val_pb_lf($A$1,A2027)</f>
        <v>1.9321000576019287</v>
      </c>
      <c r="J2027" s="11">
        <f>[1]!i_val_pe_percentile("881001.WI",A2027,"2000-01-01",A2027)</f>
        <v>29.957102001906577</v>
      </c>
      <c r="K2027" s="8">
        <f>[1]!macd("881001.WI",A2027,26,12,9,1,1,1)</f>
        <v>-62.291213927369427</v>
      </c>
      <c r="L2027" s="8">
        <f>[1]!sar("881001.WI",A2027,4,"2","20","1",1)</f>
        <v>4306.8696615216268</v>
      </c>
      <c r="M2027" s="12">
        <f>[1]!kdj("881001.WI",A2027,9,3,3,1,1,1)</f>
        <v>22.172189646656488</v>
      </c>
      <c r="N2027" s="7">
        <f>[1]!rsi("881001.WI",A2027,6,1,1)</f>
        <v>11.402671732583118</v>
      </c>
      <c r="O2027" s="7">
        <f>[1]!atr("881001.WI",A2027,14,"2","1",1)</f>
        <v>49.846878571428725</v>
      </c>
      <c r="P2027" s="21">
        <f>[1]!s_dq_close("000001.SH",A2027,1)</f>
        <v>3078.6129000000001</v>
      </c>
      <c r="Q2027" s="21">
        <f>[1]!s_dq_close("399107.SZ",A2027,1)</f>
        <v>1919.9884</v>
      </c>
    </row>
    <row r="2028" spans="1:17" x14ac:dyDescent="0.25">
      <c r="A2028" s="6">
        <v>42864</v>
      </c>
      <c r="B2028" s="8">
        <f>[1]!i_dq_close($A$1,A2028)</f>
        <v>4159.1516000000001</v>
      </c>
      <c r="C2028" s="8">
        <f>[1]!i_dq_pctchange($A$1,A2028)</f>
        <v>0.32096231286987065</v>
      </c>
      <c r="D2028" s="8">
        <f>[1]!s_dq_volume("881001.WI",A2028,1000000)</f>
        <v>27329.202347000002</v>
      </c>
      <c r="E2028" s="8">
        <f>[1]!s_dq_turn($A$1,A2028)</f>
        <v>0.65590000000000004</v>
      </c>
      <c r="F2028" s="8">
        <f>[1]!s_share_freeshares($A$1,A2028,10000)</f>
        <v>183131915.96669999</v>
      </c>
      <c r="G2028" s="8">
        <f>[1]!s_val_pe_ttm($A$1,A2028)</f>
        <v>19.440700531005859</v>
      </c>
      <c r="H2028" s="8">
        <f>[1]!s_val_dividendyield2($A$1,A2028)</f>
        <v>1.2796000000000001</v>
      </c>
      <c r="I2028" s="8">
        <f>[1]!s_val_pb_lf($A$1,A2028)</f>
        <v>1.937999963760376</v>
      </c>
      <c r="J2028" s="11">
        <f>[1]!i_val_pe_percentile("881001.WI",A2028,"2000-01-01",A2028)</f>
        <v>30.164403145103648</v>
      </c>
      <c r="K2028" s="8">
        <f>[1]!macd("881001.WI",A2028,26,12,9,1,1,1)</f>
        <v>-65.857410716239428</v>
      </c>
      <c r="L2028" s="8">
        <f>[1]!sar("881001.WI",A2028,4,"2","20","1",1)</f>
        <v>4284.2201589085989</v>
      </c>
      <c r="M2028" s="12">
        <f>[1]!kdj("881001.WI",A2028,9,3,3,1,1,1)</f>
        <v>24.428547889719951</v>
      </c>
      <c r="N2028" s="7">
        <f>[1]!rsi("881001.WI",A2028,6,1,1)</f>
        <v>18.995667113905228</v>
      </c>
      <c r="O2028" s="7">
        <f>[1]!atr("881001.WI",A2028,14,"2","1",1)</f>
        <v>50.298257142857246</v>
      </c>
      <c r="P2028" s="21">
        <f>[1]!s_dq_close("000001.SH",A2028,1)</f>
        <v>3080.5268999999998</v>
      </c>
      <c r="Q2028" s="21">
        <f>[1]!s_dq_close("399107.SZ",A2028,1)</f>
        <v>1932.6878999999999</v>
      </c>
    </row>
    <row r="2029" spans="1:17" x14ac:dyDescent="0.25">
      <c r="A2029" s="6">
        <v>42865</v>
      </c>
      <c r="B2029" s="8">
        <f>[1]!i_dq_close($A$1,A2029)</f>
        <v>4108.8953000000001</v>
      </c>
      <c r="C2029" s="8">
        <f>[1]!i_dq_pctchange($A$1,A2029)</f>
        <v>-1.2083305643391313</v>
      </c>
      <c r="D2029" s="8">
        <f>[1]!s_dq_volume("881001.WI",A2029,1000000)</f>
        <v>31651.339113000002</v>
      </c>
      <c r="E2029" s="8">
        <f>[1]!s_dq_turn($A$1,A2029)</f>
        <v>0.75860000000000005</v>
      </c>
      <c r="F2029" s="8">
        <f>[1]!s_share_freeshares($A$1,A2029,10000)</f>
        <v>183340027.88150001</v>
      </c>
      <c r="G2029" s="8">
        <f>[1]!s_val_pe_ttm($A$1,A2029)</f>
        <v>19.247699737548828</v>
      </c>
      <c r="H2029" s="8">
        <f>[1]!s_val_dividendyield2($A$1,A2029)</f>
        <v>1.2984</v>
      </c>
      <c r="I2029" s="8">
        <f>[1]!s_val_pb_lf($A$1,A2029)</f>
        <v>1.9193999767303467</v>
      </c>
      <c r="J2029" s="11">
        <f>[1]!i_val_pe_percentile("881001.WI",A2029,"2000-01-01",A2029)</f>
        <v>29.275845640781323</v>
      </c>
      <c r="K2029" s="8">
        <f>[1]!macd("881001.WI",A2029,26,12,9,1,1,1)</f>
        <v>-71.909977309043825</v>
      </c>
      <c r="L2029" s="8">
        <f>[1]!sar("881001.WI",A2029,4,"2","20","1",1)</f>
        <v>4256.1898614832235</v>
      </c>
      <c r="M2029" s="12">
        <f>[1]!kdj("881001.WI",A2029,9,3,3,1,1,1)</f>
        <v>16.318553967248352</v>
      </c>
      <c r="N2029" s="7">
        <f>[1]!rsi("881001.WI",A2029,6,1,1)</f>
        <v>13.681538134517959</v>
      </c>
      <c r="O2029" s="7">
        <f>[1]!atr("881001.WI",A2029,14,"2","1",1)</f>
        <v>49.982850000000063</v>
      </c>
      <c r="P2029" s="21">
        <f>[1]!s_dq_close("000001.SH",A2029,1)</f>
        <v>3052.7849999999999</v>
      </c>
      <c r="Q2029" s="21">
        <f>[1]!s_dq_close("399107.SZ",A2029,1)</f>
        <v>1906.3580999999999</v>
      </c>
    </row>
    <row r="2030" spans="1:17" x14ac:dyDescent="0.25">
      <c r="A2030" s="6">
        <v>42866</v>
      </c>
      <c r="B2030" s="8">
        <f>[1]!i_dq_close($A$1,A2030)</f>
        <v>4108.8765999999996</v>
      </c>
      <c r="C2030" s="8">
        <f>[1]!i_dq_pctchange($A$1,A2030)</f>
        <v>-4.5511016064428579E-4</v>
      </c>
      <c r="D2030" s="8">
        <f>[1]!s_dq_volume("881001.WI",A2030,1000000)</f>
        <v>36408.591836</v>
      </c>
      <c r="E2030" s="8">
        <f>[1]!s_dq_turn($A$1,A2030)</f>
        <v>0.872</v>
      </c>
      <c r="F2030" s="8">
        <f>[1]!s_share_freeshares($A$1,A2030,10000)</f>
        <v>183599263.67739999</v>
      </c>
      <c r="G2030" s="8">
        <f>[1]!s_val_pe_ttm($A$1,A2030)</f>
        <v>19.269399642944336</v>
      </c>
      <c r="H2030" s="8">
        <f>[1]!s_val_dividendyield2($A$1,A2030)</f>
        <v>1.3158000000000001</v>
      </c>
      <c r="I2030" s="8">
        <f>[1]!s_val_pb_lf($A$1,A2030)</f>
        <v>1.9225000143051147</v>
      </c>
      <c r="J2030" s="11">
        <f>[1]!i_val_pe_percentile("881001.WI",A2030,"2000-01-01",A2030)</f>
        <v>29.435579899976183</v>
      </c>
      <c r="K2030" s="8">
        <f>[1]!macd("881001.WI",A2030,26,12,9,1,1,1)</f>
        <v>-75.834021479372495</v>
      </c>
      <c r="L2030" s="8">
        <f>[1]!sar("881001.WI",A2030,4,"2","20","1",1)</f>
        <v>4229.646060416243</v>
      </c>
      <c r="M2030" s="12">
        <f>[1]!kdj("881001.WI",A2030,9,3,3,1,1,1)</f>
        <v>21.316936541875503</v>
      </c>
      <c r="N2030" s="7">
        <f>[1]!rsi("881001.WI",A2030,6,1,1)</f>
        <v>13.679829337170718</v>
      </c>
      <c r="O2030" s="7">
        <f>[1]!atr("881001.WI",A2030,14,"2","1",1)</f>
        <v>52.317314285714374</v>
      </c>
      <c r="P2030" s="21">
        <f>[1]!s_dq_close("000001.SH",A2030,1)</f>
        <v>3061.5003000000002</v>
      </c>
      <c r="Q2030" s="21">
        <f>[1]!s_dq_close("399107.SZ",A2030,1)</f>
        <v>1902.7682</v>
      </c>
    </row>
    <row r="2031" spans="1:17" x14ac:dyDescent="0.25">
      <c r="A2031" s="6">
        <v>42867</v>
      </c>
      <c r="B2031" s="8">
        <f>[1]!i_dq_close($A$1,A2031)</f>
        <v>4125.7726000000002</v>
      </c>
      <c r="C2031" s="8">
        <f>[1]!i_dq_pctchange($A$1,A2031)</f>
        <v>0.41120728716945754</v>
      </c>
      <c r="D2031" s="8">
        <f>[1]!s_dq_volume("881001.WI",A2031,1000000)</f>
        <v>30023.235205000001</v>
      </c>
      <c r="E2031" s="8">
        <f>[1]!s_dq_turn($A$1,A2031)</f>
        <v>0.71879999999999999</v>
      </c>
      <c r="F2031" s="8">
        <f>[1]!s_share_freeshares($A$1,A2031,10000)</f>
        <v>183737663.8612</v>
      </c>
      <c r="G2031" s="8">
        <f>[1]!s_val_pe_ttm($A$1,A2031)</f>
        <v>19.377899169921875</v>
      </c>
      <c r="H2031" s="8">
        <f>[1]!s_val_dividendyield2($A$1,A2031)</f>
        <v>1.3196000000000001</v>
      </c>
      <c r="I2031" s="8">
        <f>[1]!s_val_pb_lf($A$1,A2031)</f>
        <v>1.933899998664856</v>
      </c>
      <c r="J2031" s="11">
        <f>[1]!i_val_pe_percentile("881001.WI",A2031,"2000-01-01",A2031)</f>
        <v>29.904761904761905</v>
      </c>
      <c r="K2031" s="8">
        <f>[1]!macd("881001.WI",A2031,26,12,9,1,1,1)</f>
        <v>-76.696380627299732</v>
      </c>
      <c r="L2031" s="8">
        <f>[1]!sar("881001.WI",A2031,4,"2","20","1",1)</f>
        <v>4189.6876483329943</v>
      </c>
      <c r="M2031" s="12">
        <f>[1]!kdj("881001.WI",A2031,9,3,3,1,1,1)</f>
        <v>26.88094260873407</v>
      </c>
      <c r="N2031" s="7">
        <f>[1]!rsi("881001.WI",A2031,6,1,1)</f>
        <v>23.975042898889914</v>
      </c>
      <c r="O2031" s="7">
        <f>[1]!atr("881001.WI",A2031,14,"2","1",1)</f>
        <v>52.733107142857179</v>
      </c>
      <c r="P2031" s="21">
        <f>[1]!s_dq_close("000001.SH",A2031,1)</f>
        <v>3083.5131999999999</v>
      </c>
      <c r="Q2031" s="21">
        <f>[1]!s_dq_close("399107.SZ",A2031,1)</f>
        <v>1903.8303000000001</v>
      </c>
    </row>
    <row r="2032" spans="1:17" x14ac:dyDescent="0.25">
      <c r="A2032" s="6">
        <v>42870</v>
      </c>
      <c r="B2032" s="8">
        <f>[1]!i_dq_close($A$1,A2032)</f>
        <v>4142.1040999999996</v>
      </c>
      <c r="C2032" s="8">
        <f>[1]!i_dq_pctchange($A$1,A2032)</f>
        <v>0.39584101169316316</v>
      </c>
      <c r="D2032" s="8">
        <f>[1]!s_dq_volume("881001.WI",A2032,1000000)</f>
        <v>26834.392854999998</v>
      </c>
      <c r="E2032" s="8">
        <f>[1]!s_dq_turn($A$1,A2032)</f>
        <v>0.64200000000000002</v>
      </c>
      <c r="F2032" s="8">
        <f>[1]!s_share_freeshares($A$1,A2032,10000)</f>
        <v>183938486.60510001</v>
      </c>
      <c r="G2032" s="8">
        <f>[1]!s_val_pe_ttm($A$1,A2032)</f>
        <v>19.431900024414063</v>
      </c>
      <c r="H2032" s="8">
        <f>[1]!s_val_dividendyield2($A$1,A2032)</f>
        <v>1.3264</v>
      </c>
      <c r="I2032" s="8">
        <f>[1]!s_val_pb_lf($A$1,A2032)</f>
        <v>1.9395999908447266</v>
      </c>
      <c r="J2032" s="11">
        <f>[1]!i_val_pe_percentile("881001.WI",A2032,"2000-01-01",A2032)</f>
        <v>30.183289692930256</v>
      </c>
      <c r="K2032" s="8">
        <f>[1]!macd("881001.WI",A2032,26,12,9,1,1,1)</f>
        <v>-75.195187587901273</v>
      </c>
      <c r="L2032" s="8">
        <f>[1]!sar("881001.WI",A2032,4,"2","20","1",1)</f>
        <v>4157.7209186663958</v>
      </c>
      <c r="M2032" s="12">
        <f>[1]!kdj("881001.WI",A2032,9,3,3,1,1,1)</f>
        <v>32.747467589379028</v>
      </c>
      <c r="N2032" s="7">
        <f>[1]!rsi("881001.WI",A2032,6,1,1)</f>
        <v>33.214167683862414</v>
      </c>
      <c r="O2032" s="7">
        <f>[1]!atr("881001.WI",A2032,14,"2","1",1)</f>
        <v>47.751914285714292</v>
      </c>
      <c r="P2032" s="21">
        <f>[1]!s_dq_close("000001.SH",A2032,1)</f>
        <v>3090.2289000000001</v>
      </c>
      <c r="Q2032" s="21">
        <f>[1]!s_dq_close("399107.SZ",A2032,1)</f>
        <v>1910.9659999999999</v>
      </c>
    </row>
    <row r="2033" spans="1:17" x14ac:dyDescent="0.25">
      <c r="A2033" s="6">
        <v>42871</v>
      </c>
      <c r="B2033" s="8">
        <f>[1]!i_dq_close($A$1,A2033)</f>
        <v>4205.2428</v>
      </c>
      <c r="C2033" s="8">
        <f>[1]!i_dq_pctchange($A$1,A2033)</f>
        <v>1.5243146593056518</v>
      </c>
      <c r="D2033" s="8">
        <f>[1]!s_dq_volume("881001.WI",A2033,1000000)</f>
        <v>36099.863037000003</v>
      </c>
      <c r="E2033" s="8">
        <f>[1]!s_dq_turn($A$1,A2033)</f>
        <v>0.8629</v>
      </c>
      <c r="F2033" s="8">
        <f>[1]!s_share_freeshares($A$1,A2033,10000)</f>
        <v>184109162.9219</v>
      </c>
      <c r="G2033" s="8">
        <f>[1]!s_val_pe_ttm($A$1,A2033)</f>
        <v>19.662399291992188</v>
      </c>
      <c r="H2033" s="8">
        <f>[1]!s_val_dividendyield2($A$1,A2033)</f>
        <v>1.3144</v>
      </c>
      <c r="I2033" s="8">
        <f>[1]!s_val_pb_lf($A$1,A2033)</f>
        <v>1.9627000093460083</v>
      </c>
      <c r="J2033" s="11">
        <f>[1]!i_val_pe_percentile("881001.WI",A2033,"2000-01-01",A2033)</f>
        <v>31.318419800095192</v>
      </c>
      <c r="K2033" s="8">
        <f>[1]!macd("881001.WI",A2033,26,12,9,1,1,1)</f>
        <v>-68.125408567427257</v>
      </c>
      <c r="L2033" s="8">
        <f>[1]!sar("881001.WI",A2033,4,"2","20","1",1)</f>
        <v>4029.8539999999998</v>
      </c>
      <c r="M2033" s="12">
        <f>[1]!kdj("881001.WI",A2033,9,3,3,1,1,1)</f>
        <v>45.203851492790243</v>
      </c>
      <c r="N2033" s="7">
        <f>[1]!rsi("881001.WI",A2033,6,1,1)</f>
        <v>57.292613489545971</v>
      </c>
      <c r="O2033" s="7">
        <f>[1]!atr("881001.WI",A2033,14,"2","1",1)</f>
        <v>51.715814285714295</v>
      </c>
      <c r="P2033" s="21">
        <f>[1]!s_dq_close("000001.SH",A2033,1)</f>
        <v>3112.9641999999999</v>
      </c>
      <c r="Q2033" s="21">
        <f>[1]!s_dq_close("399107.SZ",A2033,1)</f>
        <v>1951.0681999999999</v>
      </c>
    </row>
    <row r="2034" spans="1:17" x14ac:dyDescent="0.25">
      <c r="A2034" s="6">
        <v>42872</v>
      </c>
      <c r="B2034" s="8">
        <f>[1]!i_dq_close($A$1,A2034)</f>
        <v>4203.0021999999999</v>
      </c>
      <c r="C2034" s="8">
        <f>[1]!i_dq_pctchange($A$1,A2034)</f>
        <v>-5.3281109000414571E-2</v>
      </c>
      <c r="D2034" s="8">
        <f>[1]!s_dq_volume("881001.WI",A2034,1000000)</f>
        <v>36023.552143000001</v>
      </c>
      <c r="E2034" s="8">
        <f>[1]!s_dq_turn($A$1,A2034)</f>
        <v>0.86050000000000004</v>
      </c>
      <c r="F2034" s="8">
        <f>[1]!s_share_freeshares($A$1,A2034,10000)</f>
        <v>184289232.72150001</v>
      </c>
      <c r="G2034" s="8">
        <f>[1]!s_val_pe_ttm($A$1,A2034)</f>
        <v>19.635099411010742</v>
      </c>
      <c r="H2034" s="8">
        <f>[1]!s_val_dividendyield2($A$1,A2034)</f>
        <v>1.3229</v>
      </c>
      <c r="I2034" s="8">
        <f>[1]!s_val_pb_lf($A$1,A2034)</f>
        <v>1.9598000049591064</v>
      </c>
      <c r="J2034" s="11">
        <f>[1]!i_val_pe_percentile("881001.WI",A2034,"2000-01-01",A2034)</f>
        <v>31.215798239352843</v>
      </c>
      <c r="K2034" s="8">
        <f>[1]!macd("881001.WI",A2034,26,12,9,1,1,1)</f>
        <v>-61.988787299906107</v>
      </c>
      <c r="L2034" s="8">
        <f>[1]!sar("881001.WI",A2034,4,"2","20","1",1)</f>
        <v>4033.365088</v>
      </c>
      <c r="M2034" s="12">
        <f>[1]!kdj("881001.WI",A2034,9,3,3,1,1,1)</f>
        <v>57.50339133467719</v>
      </c>
      <c r="N2034" s="7">
        <f>[1]!rsi("881001.WI",A2034,6,1,1)</f>
        <v>56.426298925591908</v>
      </c>
      <c r="O2034" s="7">
        <f>[1]!atr("881001.WI",A2034,14,"2","1",1)</f>
        <v>51.610692857142858</v>
      </c>
      <c r="P2034" s="21">
        <f>[1]!s_dq_close("000001.SH",A2034,1)</f>
        <v>3104.4414999999999</v>
      </c>
      <c r="Q2034" s="21">
        <f>[1]!s_dq_close("399107.SZ",A2034,1)</f>
        <v>1953.5940000000001</v>
      </c>
    </row>
    <row r="2035" spans="1:17" x14ac:dyDescent="0.25">
      <c r="A2035" s="6">
        <v>42873</v>
      </c>
      <c r="B2035" s="8">
        <f>[1]!i_dq_close($A$1,A2035)</f>
        <v>4180.1981999999998</v>
      </c>
      <c r="C2035" s="8">
        <f>[1]!i_dq_pctchange($A$1,A2035)</f>
        <v>-0.54256455064430109</v>
      </c>
      <c r="D2035" s="8">
        <f>[1]!s_dq_volume("881001.WI",A2035,1000000)</f>
        <v>30850.587841000004</v>
      </c>
      <c r="E2035" s="8">
        <f>[1]!s_dq_turn($A$1,A2035)</f>
        <v>0.73650000000000004</v>
      </c>
      <c r="F2035" s="8">
        <f>[1]!s_share_freeshares($A$1,A2035,10000)</f>
        <v>184404429.56220001</v>
      </c>
      <c r="G2035" s="8">
        <f>[1]!s_val_pe_ttm($A$1,A2035)</f>
        <v>19.541799545288086</v>
      </c>
      <c r="H2035" s="8">
        <f>[1]!s_val_dividendyield2($A$1,A2035)</f>
        <v>1.319</v>
      </c>
      <c r="I2035" s="8">
        <f>[1]!s_val_pb_lf($A$1,A2035)</f>
        <v>1.950700044631958</v>
      </c>
      <c r="J2035" s="11">
        <f>[1]!i_val_pe_percentile("881001.WI",A2035,"2000-01-01",A2035)</f>
        <v>30.827783063748811</v>
      </c>
      <c r="K2035" s="8">
        <f>[1]!macd("881001.WI",A2035,26,12,9,1,1,1)</f>
        <v>-58.293590725068498</v>
      </c>
      <c r="L2035" s="8">
        <f>[1]!sar("881001.WI",A2035,4,"2","20","1",1)</f>
        <v>4041.0749484799999</v>
      </c>
      <c r="M2035" s="12">
        <f>[1]!kdj("881001.WI",A2035,9,3,3,1,1,1)</f>
        <v>63.870775196152159</v>
      </c>
      <c r="N2035" s="7">
        <f>[1]!rsi("881001.WI",A2035,6,1,1)</f>
        <v>47.630247379396231</v>
      </c>
      <c r="O2035" s="7">
        <f>[1]!atr("881001.WI",A2035,14,"2","1",1)</f>
        <v>48.030600000000085</v>
      </c>
      <c r="P2035" s="21">
        <f>[1]!s_dq_close("000001.SH",A2035,1)</f>
        <v>3090.1390000000001</v>
      </c>
      <c r="Q2035" s="21">
        <f>[1]!s_dq_close("399107.SZ",A2035,1)</f>
        <v>1941.3592000000001</v>
      </c>
    </row>
    <row r="2036" spans="1:17" x14ac:dyDescent="0.25">
      <c r="A2036" s="6">
        <v>42874</v>
      </c>
      <c r="B2036" s="8">
        <f>[1]!i_dq_close($A$1,A2036)</f>
        <v>4181.5603000000001</v>
      </c>
      <c r="C2036" s="8">
        <f>[1]!i_dq_pctchange($A$1,A2036)</f>
        <v>3.2584579362774771E-2</v>
      </c>
      <c r="D2036" s="8">
        <f>[1]!s_dq_volume("881001.WI",A2036,1000000)</f>
        <v>27281.436333000001</v>
      </c>
      <c r="E2036" s="8">
        <f>[1]!s_dq_turn($A$1,A2036)</f>
        <v>0.65029999999999999</v>
      </c>
      <c r="F2036" s="8">
        <f>[1]!s_share_freeshares($A$1,A2036,10000)</f>
        <v>184796445.40009999</v>
      </c>
      <c r="G2036" s="8">
        <f>[1]!s_val_pe_ttm($A$1,A2036)</f>
        <v>19.537500381469727</v>
      </c>
      <c r="H2036" s="8">
        <f>[1]!s_val_dividendyield2($A$1,A2036)</f>
        <v>1.3150999999999999</v>
      </c>
      <c r="I2036" s="8">
        <f>[1]!s_val_pb_lf($A$1,A2036)</f>
        <v>1.9502999782562256</v>
      </c>
      <c r="J2036" s="11">
        <f>[1]!i_val_pe_percentile("881001.WI",A2036,"2000-01-01",A2036)</f>
        <v>30.79667063020214</v>
      </c>
      <c r="K2036" s="8">
        <f>[1]!macd("881001.WI",A2036,26,12,9,1,1,1)</f>
        <v>-54.625521719424796</v>
      </c>
      <c r="L2036" s="8">
        <f>[1]!sar("881001.WI",A2036,4,"2","20","1",1)</f>
        <v>4048.4764145407999</v>
      </c>
      <c r="M2036" s="12">
        <f>[1]!kdj("881001.WI",A2036,9,3,3,1,1,1)</f>
        <v>68.347043376108246</v>
      </c>
      <c r="N2036" s="7">
        <f>[1]!rsi("881001.WI",A2036,6,1,1)</f>
        <v>48.208929803905946</v>
      </c>
      <c r="O2036" s="7">
        <f>[1]!atr("881001.WI",A2036,14,"2","1",1)</f>
        <v>48.231378571428614</v>
      </c>
      <c r="P2036" s="21">
        <f>[1]!s_dq_close("000001.SH",A2036,1)</f>
        <v>3090.6309000000001</v>
      </c>
      <c r="Q2036" s="21">
        <f>[1]!s_dq_close("399107.SZ",A2036,1)</f>
        <v>1938.961</v>
      </c>
    </row>
    <row r="2037" spans="1:17" x14ac:dyDescent="0.25">
      <c r="A2037" s="6">
        <v>42877</v>
      </c>
      <c r="B2037" s="8">
        <f>[1]!i_dq_close($A$1,A2037)</f>
        <v>4143.6724000000004</v>
      </c>
      <c r="C2037" s="8">
        <f>[1]!i_dq_pctchange($A$1,A2037)</f>
        <v>-0.90607087502719308</v>
      </c>
      <c r="D2037" s="8">
        <f>[1]!s_dq_volume("881001.WI",A2037,1000000)</f>
        <v>31090.645510999999</v>
      </c>
      <c r="E2037" s="8">
        <f>[1]!s_dq_turn($A$1,A2037)</f>
        <v>0.74080000000000001</v>
      </c>
      <c r="F2037" s="8">
        <f>[1]!s_share_freeshares($A$1,A2037,10000)</f>
        <v>184917384.8836</v>
      </c>
      <c r="G2037" s="8">
        <f>[1]!s_val_pe_ttm($A$1,A2037)</f>
        <v>19.397100448608398</v>
      </c>
      <c r="H2037" s="8">
        <f>[1]!s_val_dividendyield2($A$1,A2037)</f>
        <v>1.3204</v>
      </c>
      <c r="I2037" s="8">
        <f>[1]!s_val_pb_lf($A$1,A2037)</f>
        <v>1.9363000392913818</v>
      </c>
      <c r="J2037" s="11">
        <f>[1]!i_val_pe_percentile("881001.WI",A2037,"2000-01-01",A2037)</f>
        <v>29.980979553019495</v>
      </c>
      <c r="K2037" s="8">
        <f>[1]!macd("881001.WI",A2037,26,12,9,1,1,1)</f>
        <v>-54.151561994554868</v>
      </c>
      <c r="L2037" s="8">
        <f>[1]!sar("881001.WI",A2037,4,"2","20","1",1)</f>
        <v>4055.5818219591679</v>
      </c>
      <c r="M2037" s="12">
        <f>[1]!kdj("881001.WI",A2037,9,3,3,1,1,1)</f>
        <v>64.896159265818383</v>
      </c>
      <c r="N2037" s="7">
        <f>[1]!rsi("881001.WI",A2037,6,1,1)</f>
        <v>35.218939388495201</v>
      </c>
      <c r="O2037" s="7">
        <f>[1]!atr("881001.WI",A2037,14,"2","1",1)</f>
        <v>51.583292857142915</v>
      </c>
      <c r="P2037" s="21">
        <f>[1]!s_dq_close("000001.SH",A2037,1)</f>
        <v>3075.6756</v>
      </c>
      <c r="Q2037" s="21">
        <f>[1]!s_dq_close("399107.SZ",A2037,1)</f>
        <v>1912.2483</v>
      </c>
    </row>
    <row r="2038" spans="1:17" x14ac:dyDescent="0.25">
      <c r="A2038" s="6">
        <v>42878</v>
      </c>
      <c r="B2038" s="8">
        <f>[1]!i_dq_close($A$1,A2038)</f>
        <v>4089.9241999999999</v>
      </c>
      <c r="C2038" s="8">
        <f>[1]!i_dq_pctchange($A$1,A2038)</f>
        <v>-1.2971150904690354</v>
      </c>
      <c r="D2038" s="8">
        <f>[1]!s_dq_volume("881001.WI",A2038,1000000)</f>
        <v>34745.132415</v>
      </c>
      <c r="E2038" s="8">
        <f>[1]!s_dq_turn($A$1,A2038)</f>
        <v>0.82750000000000001</v>
      </c>
      <c r="F2038" s="8">
        <f>[1]!s_share_freeshares($A$1,A2038,10000)</f>
        <v>185099915.65239999</v>
      </c>
      <c r="G2038" s="8">
        <f>[1]!s_val_pe_ttm($A$1,A2038)</f>
        <v>19.209600448608398</v>
      </c>
      <c r="H2038" s="8">
        <f>[1]!s_val_dividendyield2($A$1,A2038)</f>
        <v>1.3399000000000001</v>
      </c>
      <c r="I2038" s="8">
        <f>[1]!s_val_pb_lf($A$1,A2038)</f>
        <v>1.9177000522613525</v>
      </c>
      <c r="J2038" s="11">
        <f>[1]!i_val_pe_percentile("881001.WI",A2038,"2000-01-01",A2038)</f>
        <v>28.99928690278108</v>
      </c>
      <c r="K2038" s="8">
        <f>[1]!macd("881001.WI",A2038,26,12,9,1,1,1)</f>
        <v>-57.450719908179963</v>
      </c>
      <c r="L2038" s="8">
        <f>[1]!sar("881001.WI",A2038,4,"2","20","1",1)</f>
        <v>4062.403013080801</v>
      </c>
      <c r="M2038" s="12">
        <f>[1]!kdj("881001.WI",A2038,9,3,3,1,1,1)</f>
        <v>53.466717439145555</v>
      </c>
      <c r="N2038" s="7">
        <f>[1]!rsi("881001.WI",A2038,6,1,1)</f>
        <v>24.144107680018607</v>
      </c>
      <c r="O2038" s="7">
        <f>[1]!atr("881001.WI",A2038,14,"2","1",1)</f>
        <v>53.392257142857197</v>
      </c>
      <c r="P2038" s="21">
        <f>[1]!s_dq_close("000001.SH",A2038,1)</f>
        <v>3061.9470000000001</v>
      </c>
      <c r="Q2038" s="21">
        <f>[1]!s_dq_close("399107.SZ",A2038,1)</f>
        <v>1871.6316999999999</v>
      </c>
    </row>
    <row r="2039" spans="1:17" x14ac:dyDescent="0.25">
      <c r="A2039" s="6">
        <v>42879</v>
      </c>
      <c r="B2039" s="8">
        <f>[1]!i_dq_close($A$1,A2039)</f>
        <v>4102.7340999999997</v>
      </c>
      <c r="C2039" s="8">
        <f>[1]!i_dq_pctchange($A$1,A2039)</f>
        <v>0.31320629365208635</v>
      </c>
      <c r="D2039" s="8">
        <f>[1]!s_dq_volume("881001.WI",A2039,1000000)</f>
        <v>28413.238699000001</v>
      </c>
      <c r="E2039" s="8">
        <f>[1]!s_dq_turn($A$1,A2039)</f>
        <v>0.6764</v>
      </c>
      <c r="F2039" s="8">
        <f>[1]!s_share_freeshares($A$1,A2039,10000)</f>
        <v>185211944.27180001</v>
      </c>
      <c r="G2039" s="8">
        <f>[1]!s_val_pe_ttm($A$1,A2039)</f>
        <v>19.255300521850586</v>
      </c>
      <c r="H2039" s="8">
        <f>[1]!s_val_dividendyield2($A$1,A2039)</f>
        <v>1.3298000000000001</v>
      </c>
      <c r="I2039" s="8">
        <f>[1]!s_val_pb_lf($A$1,A2039)</f>
        <v>1.9226000308990479</v>
      </c>
      <c r="J2039" s="11">
        <f>[1]!i_val_pe_percentile("881001.WI",A2039,"2000-01-01",A2039)</f>
        <v>29.301330798479086</v>
      </c>
      <c r="K2039" s="8">
        <f>[1]!macd("881001.WI",A2039,26,12,9,1,1,1)</f>
        <v>-58.358948815913209</v>
      </c>
      <c r="L2039" s="8">
        <f>[1]!sar("881001.WI",A2039,4,"2","20","1",1)</f>
        <v>4028.3018000000002</v>
      </c>
      <c r="M2039" s="12">
        <f>[1]!kdj("881001.WI",A2039,9,3,3,1,1,1)</f>
        <v>48.187217159425764</v>
      </c>
      <c r="N2039" s="7">
        <f>[1]!rsi("881001.WI",A2039,6,1,1)</f>
        <v>30.403224298019389</v>
      </c>
      <c r="O2039" s="7">
        <f>[1]!atr("881001.WI",A2039,14,"2","1",1)</f>
        <v>55.290421428571435</v>
      </c>
      <c r="P2039" s="21">
        <f>[1]!s_dq_close("000001.SH",A2039,1)</f>
        <v>3064.0758999999998</v>
      </c>
      <c r="Q2039" s="21">
        <f>[1]!s_dq_close("399107.SZ",A2039,1)</f>
        <v>1881.4951000000001</v>
      </c>
    </row>
    <row r="2040" spans="1:17" x14ac:dyDescent="0.25">
      <c r="A2040" s="6">
        <v>42880</v>
      </c>
      <c r="B2040" s="8">
        <f>[1]!i_dq_close($A$1,A2040)</f>
        <v>4157.5834999999997</v>
      </c>
      <c r="C2040" s="8">
        <f>[1]!i_dq_pctchange($A$1,A2040)</f>
        <v>1.3368987280945179</v>
      </c>
      <c r="D2040" s="8">
        <f>[1]!s_dq_volume("881001.WI",A2040,1000000)</f>
        <v>36511.035880000003</v>
      </c>
      <c r="E2040" s="8">
        <f>[1]!s_dq_turn($A$1,A2040)</f>
        <v>0.86839999999999995</v>
      </c>
      <c r="F2040" s="8">
        <f>[1]!s_share_freeshares($A$1,A2040,10000)</f>
        <v>185448276.833</v>
      </c>
      <c r="G2040" s="8">
        <f>[1]!s_val_pe_ttm($A$1,A2040)</f>
        <v>19.490499496459961</v>
      </c>
      <c r="H2040" s="8">
        <f>[1]!s_val_dividendyield2($A$1,A2040)</f>
        <v>1.3194999999999999</v>
      </c>
      <c r="I2040" s="8">
        <f>[1]!s_val_pb_lf($A$1,A2040)</f>
        <v>1.9464999437332153</v>
      </c>
      <c r="J2040" s="11">
        <f>[1]!i_val_pe_percentile("881001.WI",A2040,"2000-01-01",A2040)</f>
        <v>30.458541221192682</v>
      </c>
      <c r="K2040" s="8">
        <f>[1]!macd("881001.WI",A2040,26,12,9,1,1,1)</f>
        <v>-54.030014212958122</v>
      </c>
      <c r="L2040" s="8">
        <f>[1]!sar("881001.WI",A2040,4,"2","20","1",1)</f>
        <v>4034.99568</v>
      </c>
      <c r="M2040" s="12">
        <f>[1]!kdj("881001.WI",A2040,9,3,3,1,1,1)</f>
        <v>53.910334704895156</v>
      </c>
      <c r="N2040" s="7">
        <f>[1]!rsi("881001.WI",A2040,6,1,1)</f>
        <v>51.124695469211801</v>
      </c>
      <c r="O2040" s="7">
        <f>[1]!atr("881001.WI",A2040,14,"2","1",1)</f>
        <v>57.9582785714286</v>
      </c>
      <c r="P2040" s="21">
        <f>[1]!s_dq_close("000001.SH",A2040,1)</f>
        <v>3107.8310999999999</v>
      </c>
      <c r="Q2040" s="21">
        <f>[1]!s_dq_close("399107.SZ",A2040,1)</f>
        <v>1895.1315999999999</v>
      </c>
    </row>
    <row r="2041" spans="1:17" x14ac:dyDescent="0.25">
      <c r="A2041" s="6">
        <v>42881</v>
      </c>
      <c r="B2041" s="8">
        <f>[1]!i_dq_close($A$1,A2041)</f>
        <v>4156.1695</v>
      </c>
      <c r="C2041" s="8">
        <f>[1]!i_dq_pctchange($A$1,A2041)</f>
        <v>-3.4010140746415791E-2</v>
      </c>
      <c r="D2041" s="8">
        <f>[1]!s_dq_volume("881001.WI",A2041,1000000)</f>
        <v>31131.451676000001</v>
      </c>
      <c r="E2041" s="8">
        <f>[1]!s_dq_turn($A$1,A2041)</f>
        <v>0.73809999999999998</v>
      </c>
      <c r="F2041" s="8">
        <f>[1]!s_share_freeshares($A$1,A2041,10000)</f>
        <v>186309501.18020001</v>
      </c>
      <c r="G2041" s="8">
        <f>[1]!s_val_pe_ttm($A$1,A2041)</f>
        <v>19.483200073242188</v>
      </c>
      <c r="H2041" s="8">
        <f>[1]!s_val_dividendyield2($A$1,A2041)</f>
        <v>1.3376999999999999</v>
      </c>
      <c r="I2041" s="8">
        <f>[1]!s_val_pb_lf($A$1,A2041)</f>
        <v>1.9478000402450562</v>
      </c>
      <c r="J2041" s="11">
        <f>[1]!i_val_pe_percentile("881001.WI",A2041,"2000-01-01",A2041)</f>
        <v>30.403800475059384</v>
      </c>
      <c r="K2041" s="8">
        <f>[1]!macd("881001.WI",A2041,26,12,9,1,1,1)</f>
        <v>-50.13546984639288</v>
      </c>
      <c r="L2041" s="8">
        <f>[1]!sar("881001.WI",A2041,4,"2","20","1",1)</f>
        <v>4041.4218047999998</v>
      </c>
      <c r="M2041" s="12">
        <f>[1]!kdj("881001.WI",A2041,9,3,3,1,1,1)</f>
        <v>57.487470374431602</v>
      </c>
      <c r="N2041" s="7">
        <f>[1]!rsi("881001.WI",A2041,6,1,1)</f>
        <v>50.658101469155689</v>
      </c>
      <c r="O2041" s="7">
        <f>[1]!atr("881001.WI",A2041,14,"2","1",1)</f>
        <v>55.500021428571372</v>
      </c>
      <c r="P2041" s="21">
        <f>[1]!s_dq_close("000001.SH",A2041,1)</f>
        <v>3110.0587</v>
      </c>
      <c r="Q2041" s="21">
        <f>[1]!s_dq_close("399107.SZ",A2041,1)</f>
        <v>1893.2399</v>
      </c>
    </row>
    <row r="2042" spans="1:17" x14ac:dyDescent="0.25">
      <c r="A2042" s="6">
        <v>42886</v>
      </c>
      <c r="B2042" s="8">
        <f>[1]!i_dq_close($A$1,A2042)</f>
        <v>4158.2803000000004</v>
      </c>
      <c r="C2042" s="8">
        <f>[1]!i_dq_pctchange($A$1,A2042)</f>
        <v>5.0787149080430465E-2</v>
      </c>
      <c r="D2042" s="8">
        <f>[1]!s_dq_volume("881001.WI",A2042,1000000)</f>
        <v>30923.638381000001</v>
      </c>
      <c r="E2042" s="8">
        <f>[1]!s_dq_turn($A$1,A2042)</f>
        <v>0.73250000000000004</v>
      </c>
      <c r="F2042" s="8">
        <f>[1]!s_share_freeshares($A$1,A2042,10000)</f>
        <v>186559197.24720001</v>
      </c>
      <c r="G2042" s="8">
        <f>[1]!s_val_pe_ttm($A$1,A2042)</f>
        <v>19.506000518798828</v>
      </c>
      <c r="H2042" s="8">
        <f>[1]!s_val_dividendyield2($A$1,A2042)</f>
        <v>1.3495999999999999</v>
      </c>
      <c r="I2042" s="8">
        <f>[1]!s_val_pb_lf($A$1,A2042)</f>
        <v>1.9500999450683594</v>
      </c>
      <c r="J2042" s="11">
        <f>[1]!i_val_pe_percentile("881001.WI",A2042,"2000-01-01",A2042)</f>
        <v>30.610306340536692</v>
      </c>
      <c r="K2042" s="8">
        <f>[1]!macd("881001.WI",A2042,26,12,9,1,1,1)</f>
        <v>-46.344461355820386</v>
      </c>
      <c r="L2042" s="8">
        <f>[1]!sar("881001.WI",A2042,4,"2","20","1",1)</f>
        <v>4046.7280606079999</v>
      </c>
      <c r="M2042" s="12">
        <f>[1]!kdj("881001.WI",A2042,9,3,3,1,1,1)</f>
        <v>60.227922705791961</v>
      </c>
      <c r="N2042" s="7">
        <f>[1]!rsi("881001.WI",A2042,6,1,1)</f>
        <v>51.451808800017837</v>
      </c>
      <c r="O2042" s="7">
        <f>[1]!atr("881001.WI",A2042,14,"2","1",1)</f>
        <v>54.966285714285696</v>
      </c>
      <c r="P2042" s="21">
        <f>[1]!s_dq_close("000001.SH",A2042,1)</f>
        <v>3117.1777999999999</v>
      </c>
      <c r="Q2042" s="21">
        <f>[1]!s_dq_close("399107.SZ",A2042,1)</f>
        <v>1891.3761999999999</v>
      </c>
    </row>
    <row r="2043" spans="1:17" x14ac:dyDescent="0.25">
      <c r="A2043" s="6">
        <v>42887</v>
      </c>
      <c r="B2043" s="8">
        <f>[1]!i_dq_close($A$1,A2043)</f>
        <v>4106.6372000000001</v>
      </c>
      <c r="C2043" s="8">
        <f>[1]!i_dq_pctchange($A$1,A2043)</f>
        <v>-1.241934075487894</v>
      </c>
      <c r="D2043" s="8">
        <f>[1]!s_dq_volume("881001.WI",A2043,1000000)</f>
        <v>31783.310535000004</v>
      </c>
      <c r="E2043" s="8">
        <f>[1]!s_dq_turn($A$1,A2043)</f>
        <v>0.75160000000000005</v>
      </c>
      <c r="F2043" s="8">
        <f>[1]!s_share_freeshares($A$1,A2043,10000)</f>
        <v>186968291.62869999</v>
      </c>
      <c r="G2043" s="8">
        <f>[1]!s_val_pe_ttm($A$1,A2043)</f>
        <v>19.326700210571289</v>
      </c>
      <c r="H2043" s="8">
        <f>[1]!s_val_dividendyield2($A$1,A2043)</f>
        <v>1.3541000000000001</v>
      </c>
      <c r="I2043" s="8">
        <f>[1]!s_val_pb_lf($A$1,A2043)</f>
        <v>1.9323999881744385</v>
      </c>
      <c r="J2043" s="11">
        <f>[1]!i_val_pe_percentile("881001.WI",A2043,"2000-01-01",A2043)</f>
        <v>29.582146248812911</v>
      </c>
      <c r="K2043" s="8">
        <f>[1]!macd("881001.WI",A2043,26,12,9,1,1,1)</f>
        <v>-46.965833491629382</v>
      </c>
      <c r="L2043" s="8">
        <f>[1]!sar("881001.WI",A2043,4,"2","20","1",1)</f>
        <v>4055.95315297152</v>
      </c>
      <c r="M2043" s="12">
        <f>[1]!kdj("881001.WI",A2043,9,3,3,1,1,1)</f>
        <v>54.818162056762553</v>
      </c>
      <c r="N2043" s="7">
        <f>[1]!rsi("881001.WI",A2043,6,1,1)</f>
        <v>34.947247735629041</v>
      </c>
      <c r="O2043" s="7">
        <f>[1]!atr("881001.WI",A2043,14,"2","1",1)</f>
        <v>53.610142857142854</v>
      </c>
      <c r="P2043" s="21">
        <f>[1]!s_dq_close("000001.SH",A2043,1)</f>
        <v>3102.6232</v>
      </c>
      <c r="Q2043" s="21">
        <f>[1]!s_dq_close("399107.SZ",A2043,1)</f>
        <v>1855.0047</v>
      </c>
    </row>
    <row r="2044" spans="1:17" x14ac:dyDescent="0.25">
      <c r="A2044" s="6">
        <v>42888</v>
      </c>
      <c r="B2044" s="8">
        <f>[1]!i_dq_close($A$1,A2044)</f>
        <v>4124.9052000000001</v>
      </c>
      <c r="C2044" s="8">
        <f>[1]!i_dq_pctchange($A$1,A2044)</f>
        <v>0.44484085421522085</v>
      </c>
      <c r="D2044" s="8">
        <f>[1]!s_dq_volume("881001.WI",A2044,1000000)</f>
        <v>29049.417507999999</v>
      </c>
      <c r="E2044" s="8">
        <f>[1]!s_dq_turn($A$1,A2044)</f>
        <v>0.68669999999999998</v>
      </c>
      <c r="F2044" s="8">
        <f>[1]!s_share_freeshares($A$1,A2044,10000)</f>
        <v>187084136.54499999</v>
      </c>
      <c r="G2044" s="8">
        <f>[1]!s_val_pe_ttm($A$1,A2044)</f>
        <v>19.392799377441406</v>
      </c>
      <c r="H2044" s="8">
        <f>[1]!s_val_dividendyield2($A$1,A2044)</f>
        <v>1.3472</v>
      </c>
      <c r="I2044" s="8">
        <f>[1]!s_val_pb_lf($A$1,A2044)</f>
        <v>1.9385000467300415</v>
      </c>
      <c r="J2044" s="11">
        <f>[1]!i_val_pe_percentile("881001.WI",A2044,"2000-01-01",A2044)</f>
        <v>30.002373605506765</v>
      </c>
      <c r="K2044" s="8">
        <f>[1]!macd("881001.WI",A2044,26,12,9,1,1,1)</f>
        <v>-45.460163985592771</v>
      </c>
      <c r="L2044" s="8">
        <f>[1]!sar("881001.WI",A2044,4,"2","20","1",1)</f>
        <v>4064.6247397932289</v>
      </c>
      <c r="M2044" s="12">
        <f>[1]!kdj("881001.WI",A2044,9,3,3,1,1,1)</f>
        <v>55.247697604750691</v>
      </c>
      <c r="N2044" s="7">
        <f>[1]!rsi("881001.WI",A2044,6,1,1)</f>
        <v>42.743534608033137</v>
      </c>
      <c r="O2044" s="7">
        <f>[1]!atr("881001.WI",A2044,14,"2","1",1)</f>
        <v>52.433157142857127</v>
      </c>
      <c r="P2044" s="21">
        <f>[1]!s_dq_close("000001.SH",A2044,1)</f>
        <v>3105.54</v>
      </c>
      <c r="Q2044" s="21">
        <f>[1]!s_dq_close("399107.SZ",A2044,1)</f>
        <v>1870.7035000000001</v>
      </c>
    </row>
    <row r="2045" spans="1:17" x14ac:dyDescent="0.25">
      <c r="A2045" s="6">
        <v>42891</v>
      </c>
      <c r="B2045" s="8">
        <f>[1]!i_dq_close($A$1,A2045)</f>
        <v>4134.9314999999997</v>
      </c>
      <c r="C2045" s="8">
        <f>[1]!i_dq_pctchange($A$1,A2045)</f>
        <v>0.2430674043126988</v>
      </c>
      <c r="D2045" s="8">
        <f>[1]!s_dq_volume("881001.WI",A2045,1000000)</f>
        <v>26697.916068999999</v>
      </c>
      <c r="E2045" s="8">
        <f>[1]!s_dq_turn($A$1,A2045)</f>
        <v>0.63060000000000005</v>
      </c>
      <c r="F2045" s="8">
        <f>[1]!s_share_freeshares($A$1,A2045,10000)</f>
        <v>187316369.56259999</v>
      </c>
      <c r="G2045" s="8">
        <f>[1]!s_val_pe_ttm($A$1,A2045)</f>
        <v>19.368600845336914</v>
      </c>
      <c r="H2045" s="8">
        <f>[1]!s_val_dividendyield2($A$1,A2045)</f>
        <v>1.3386</v>
      </c>
      <c r="I2045" s="8">
        <f>[1]!s_val_pb_lf($A$1,A2045)</f>
        <v>1.9366999864578247</v>
      </c>
      <c r="J2045" s="11">
        <f>[1]!i_val_pe_percentile("881001.WI",A2045,"2000-01-01",A2045)</f>
        <v>29.829140958709065</v>
      </c>
      <c r="K2045" s="8">
        <f>[1]!macd("881001.WI",A2045,26,12,9,1,1,1)</f>
        <v>-42.962625039432169</v>
      </c>
      <c r="L2045" s="8">
        <f>[1]!sar("881001.WI",A2045,4,"2","20","1",1)</f>
        <v>4072.776031405635</v>
      </c>
      <c r="M2045" s="12">
        <f>[1]!kdj("881001.WI",A2045,9,3,3,1,1,1)</f>
        <v>57.475129502375779</v>
      </c>
      <c r="N2045" s="7">
        <f>[1]!rsi("881001.WI",A2045,6,1,1)</f>
        <v>46.932275885506435</v>
      </c>
      <c r="O2045" s="7">
        <f>[1]!atr("881001.WI",A2045,14,"2","1",1)</f>
        <v>50.661071428571439</v>
      </c>
      <c r="P2045" s="21">
        <f>[1]!s_dq_close("000001.SH",A2045,1)</f>
        <v>3091.6561000000002</v>
      </c>
      <c r="Q2045" s="21">
        <f>[1]!s_dq_close("399107.SZ",A2045,1)</f>
        <v>1883.6273000000001</v>
      </c>
    </row>
    <row r="2046" spans="1:17" x14ac:dyDescent="0.25">
      <c r="A2046" s="6">
        <v>42892</v>
      </c>
      <c r="B2046" s="8">
        <f>[1]!i_dq_close($A$1,A2046)</f>
        <v>4157.1651000000002</v>
      </c>
      <c r="C2046" s="8">
        <f>[1]!i_dq_pctchange($A$1,A2046)</f>
        <v>0.53770177329420044</v>
      </c>
      <c r="D2046" s="8">
        <f>[1]!s_dq_volume("881001.WI",A2046,1000000)</f>
        <v>24132.068141</v>
      </c>
      <c r="E2046" s="8">
        <f>[1]!s_dq_turn($A$1,A2046)</f>
        <v>0.5696</v>
      </c>
      <c r="F2046" s="8">
        <f>[1]!s_share_freeshares($A$1,A2046,10000)</f>
        <v>187494871.05180001</v>
      </c>
      <c r="G2046" s="8">
        <f>[1]!s_val_pe_ttm($A$1,A2046)</f>
        <v>19.452999114990234</v>
      </c>
      <c r="H2046" s="8">
        <f>[1]!s_val_dividendyield2($A$1,A2046)</f>
        <v>1.3516999999999999</v>
      </c>
      <c r="I2046" s="8">
        <f>[1]!s_val_pb_lf($A$1,A2046)</f>
        <v>1.9456000328063965</v>
      </c>
      <c r="J2046" s="11">
        <f>[1]!i_val_pe_percentile("881001.WI",A2046,"2000-01-01",A2046)</f>
        <v>30.367734282325031</v>
      </c>
      <c r="K2046" s="8">
        <f>[1]!macd("881001.WI",A2046,26,12,9,1,1,1)</f>
        <v>-38.74264067945478</v>
      </c>
      <c r="L2046" s="8">
        <f>[1]!sar("881001.WI",A2046,4,"2","20","1",1)</f>
        <v>4080.4382455212967</v>
      </c>
      <c r="M2046" s="12">
        <f>[1]!kdj("881001.WI",A2046,9,3,3,1,1,1)</f>
        <v>63.264471774464823</v>
      </c>
      <c r="N2046" s="7">
        <f>[1]!rsi("881001.WI",A2046,6,1,1)</f>
        <v>55.579767817524619</v>
      </c>
      <c r="O2046" s="7">
        <f>[1]!atr("881001.WI",A2046,14,"2","1",1)</f>
        <v>51.086657142857156</v>
      </c>
      <c r="P2046" s="21">
        <f>[1]!s_dq_close("000001.SH",A2046,1)</f>
        <v>3102.1260000000002</v>
      </c>
      <c r="Q2046" s="21">
        <f>[1]!s_dq_close("399107.SZ",A2046,1)</f>
        <v>1893.9612</v>
      </c>
    </row>
    <row r="2047" spans="1:17" x14ac:dyDescent="0.25">
      <c r="A2047" s="6">
        <v>42893</v>
      </c>
      <c r="B2047" s="8">
        <f>[1]!i_dq_close($A$1,A2047)</f>
        <v>4227.8158000000003</v>
      </c>
      <c r="C2047" s="8">
        <f>[1]!i_dq_pctchange($A$1,A2047)</f>
        <v>1.6994922814107176</v>
      </c>
      <c r="D2047" s="8">
        <f>[1]!s_dq_volume("881001.WI",A2047,1000000)</f>
        <v>36773.855581999997</v>
      </c>
      <c r="E2047" s="8">
        <f>[1]!s_dq_turn($A$1,A2047)</f>
        <v>0.86709999999999998</v>
      </c>
      <c r="F2047" s="8">
        <f>[1]!s_share_freeshares($A$1,A2047,10000)</f>
        <v>187820672.45280001</v>
      </c>
      <c r="G2047" s="8">
        <f>[1]!s_val_pe_ttm($A$1,A2047)</f>
        <v>19.750799179077148</v>
      </c>
      <c r="H2047" s="8">
        <f>[1]!s_val_dividendyield2($A$1,A2047)</f>
        <v>1.3177000000000001</v>
      </c>
      <c r="I2047" s="8">
        <f>[1]!s_val_pb_lf($A$1,A2047)</f>
        <v>1.9759000539779663</v>
      </c>
      <c r="J2047" s="11">
        <f>[1]!i_val_pe_percentile("881001.WI",A2047,"2000-01-01",A2047)</f>
        <v>32.234345351043643</v>
      </c>
      <c r="K2047" s="8">
        <f>[1]!macd("881001.WI",A2047,26,12,9,1,1,1)</f>
        <v>-29.358920275718447</v>
      </c>
      <c r="L2047" s="8">
        <f>[1]!sar("881001.WI",A2047,4,"2","20","1",1)</f>
        <v>4085.0441967900188</v>
      </c>
      <c r="M2047" s="12">
        <f>[1]!kdj("881001.WI",A2047,9,3,3,1,1,1)</f>
        <v>75.40062314531464</v>
      </c>
      <c r="N2047" s="7">
        <f>[1]!rsi("881001.WI",A2047,6,1,1)</f>
        <v>72.603208323964182</v>
      </c>
      <c r="O2047" s="7">
        <f>[1]!atr("881001.WI",A2047,14,"2","1",1)</f>
        <v>49.36777857142858</v>
      </c>
      <c r="P2047" s="21">
        <f>[1]!s_dq_close("000001.SH",A2047,1)</f>
        <v>3140.3249000000001</v>
      </c>
      <c r="Q2047" s="21">
        <f>[1]!s_dq_close("399107.SZ",A2047,1)</f>
        <v>1935.5763999999999</v>
      </c>
    </row>
    <row r="2048" spans="1:17" x14ac:dyDescent="0.25">
      <c r="A2048" s="6">
        <v>42894</v>
      </c>
      <c r="B2048" s="8">
        <f>[1]!i_dq_close($A$1,A2048)</f>
        <v>4242.6995999999999</v>
      </c>
      <c r="C2048" s="8">
        <f>[1]!i_dq_pctchange($A$1,A2048)</f>
        <v>0.352044665711302</v>
      </c>
      <c r="D2048" s="8">
        <f>[1]!s_dq_volume("881001.WI",A2048,1000000)</f>
        <v>33338.637018000001</v>
      </c>
      <c r="E2048" s="8">
        <f>[1]!s_dq_turn($A$1,A2048)</f>
        <v>0.78569999999999995</v>
      </c>
      <c r="F2048" s="8">
        <f>[1]!s_share_freeshares($A$1,A2048,10000)</f>
        <v>187935009.5706</v>
      </c>
      <c r="G2048" s="8">
        <f>[1]!s_val_pe_ttm($A$1,A2048)</f>
        <v>19.80780029296875</v>
      </c>
      <c r="H2048" s="8">
        <f>[1]!s_val_dividendyield2($A$1,A2048)</f>
        <v>1.3204</v>
      </c>
      <c r="I2048" s="8">
        <f>[1]!s_val_pb_lf($A$1,A2048)</f>
        <v>1.9814000129699707</v>
      </c>
      <c r="J2048" s="11">
        <f>[1]!i_val_pe_percentile("881001.WI",A2048,"2000-01-01",A2048)</f>
        <v>32.594261323215555</v>
      </c>
      <c r="K2048" s="8">
        <f>[1]!macd("881001.WI",A2048,26,12,9,1,1,1)</f>
        <v>-20.485116309535442</v>
      </c>
      <c r="L2048" s="8">
        <f>[1]!sar("881001.WI",A2048,4,"2","20","1",1)</f>
        <v>4096.5183010468172</v>
      </c>
      <c r="M2048" s="12">
        <f>[1]!kdj("881001.WI",A2048,9,3,3,1,1,1)</f>
        <v>82.948479765514847</v>
      </c>
      <c r="N2048" s="7">
        <f>[1]!rsi("881001.WI",A2048,6,1,1)</f>
        <v>75.0230376452119</v>
      </c>
      <c r="O2048" s="7">
        <f>[1]!atr("881001.WI",A2048,14,"2","1",1)</f>
        <v>49.050621428571439</v>
      </c>
      <c r="P2048" s="21">
        <f>[1]!s_dq_close("000001.SH",A2048,1)</f>
        <v>3150.3335999999999</v>
      </c>
      <c r="Q2048" s="21">
        <f>[1]!s_dq_close("399107.SZ",A2048,1)</f>
        <v>1937.9665</v>
      </c>
    </row>
    <row r="2049" spans="1:17" x14ac:dyDescent="0.25">
      <c r="A2049" s="6">
        <v>42895</v>
      </c>
      <c r="B2049" s="8">
        <f>[1]!i_dq_close($A$1,A2049)</f>
        <v>4255.4363999999996</v>
      </c>
      <c r="C2049" s="8">
        <f>[1]!i_dq_pctchange($A$1,A2049)</f>
        <v>0.30020508640299859</v>
      </c>
      <c r="D2049" s="8">
        <f>[1]!s_dq_volume("881001.WI",A2049,1000000)</f>
        <v>32334.852183999996</v>
      </c>
      <c r="E2049" s="8">
        <f>[1]!s_dq_turn($A$1,A2049)</f>
        <v>0.76019999999999999</v>
      </c>
      <c r="F2049" s="8">
        <f>[1]!s_share_freeshares($A$1,A2049,10000)</f>
        <v>188591885.9005</v>
      </c>
      <c r="G2049" s="8">
        <f>[1]!s_val_pe_ttm($A$1,A2049)</f>
        <v>19.861400604248047</v>
      </c>
      <c r="H2049" s="8">
        <f>[1]!s_val_dividendyield2($A$1,A2049)</f>
        <v>1.2930999999999999</v>
      </c>
      <c r="I2049" s="8">
        <f>[1]!s_val_pb_lf($A$1,A2049)</f>
        <v>1.9869999885559082</v>
      </c>
      <c r="J2049" s="11">
        <f>[1]!i_val_pe_percentile("881001.WI",A2049,"2000-01-01",A2049)</f>
        <v>32.882882882882889</v>
      </c>
      <c r="K2049" s="8">
        <f>[1]!macd("881001.WI",A2049,26,12,9,1,1,1)</f>
        <v>-12.283216150166481</v>
      </c>
      <c r="L2049" s="8">
        <f>[1]!sar("881001.WI",A2049,4,"2","20","1",1)</f>
        <v>4111.4861509421353</v>
      </c>
      <c r="M2049" s="12">
        <f>[1]!kdj("881001.WI",A2049,9,3,3,1,1,1)</f>
        <v>88.249132363038214</v>
      </c>
      <c r="N2049" s="7">
        <f>[1]!rsi("881001.WI",A2049,6,1,1)</f>
        <v>77.100086093492905</v>
      </c>
      <c r="O2049" s="7">
        <f>[1]!atr("881001.WI",A2049,14,"2","1",1)</f>
        <v>47.816714285714234</v>
      </c>
      <c r="P2049" s="21">
        <f>[1]!s_dq_close("000001.SH",A2049,1)</f>
        <v>3158.4004</v>
      </c>
      <c r="Q2049" s="21">
        <f>[1]!s_dq_close("399107.SZ",A2049,1)</f>
        <v>1942.4817</v>
      </c>
    </row>
    <row r="2050" spans="1:17" x14ac:dyDescent="0.25">
      <c r="A2050" s="6">
        <v>42898</v>
      </c>
      <c r="B2050" s="8">
        <f>[1]!i_dq_close($A$1,A2050)</f>
        <v>4223.5128000000004</v>
      </c>
      <c r="C2050" s="8">
        <f>[1]!i_dq_pctchange($A$1,A2050)</f>
        <v>-0.75018392943198897</v>
      </c>
      <c r="D2050" s="8">
        <f>[1]!s_dq_volume("881001.WI",A2050,1000000)</f>
        <v>30360.344172000005</v>
      </c>
      <c r="E2050" s="8">
        <f>[1]!s_dq_turn($A$1,A2050)</f>
        <v>0.71309999999999996</v>
      </c>
      <c r="F2050" s="8">
        <f>[1]!s_share_freeshares($A$1,A2050,10000)</f>
        <v>188859966.39219999</v>
      </c>
      <c r="G2050" s="8">
        <f>[1]!s_val_pe_ttm($A$1,A2050)</f>
        <v>19.719900131225586</v>
      </c>
      <c r="H2050" s="8">
        <f>[1]!s_val_dividendyield2($A$1,A2050)</f>
        <v>1.3279000000000001</v>
      </c>
      <c r="I2050" s="8">
        <f>[1]!s_val_pb_lf($A$1,A2050)</f>
        <v>1.973099946975708</v>
      </c>
      <c r="J2050" s="11">
        <f>[1]!i_val_pe_percentile("881001.WI",A2050,"2000-01-01",A2050)</f>
        <v>31.998103816070163</v>
      </c>
      <c r="K2050" s="8">
        <f>[1]!macd("881001.WI",A2050,26,12,9,1,1,1)</f>
        <v>-8.2638582913996288</v>
      </c>
      <c r="L2050" s="8">
        <f>[1]!sar("881001.WI",A2050,4,"2","20","1",1)</f>
        <v>4129.0226088290792</v>
      </c>
      <c r="M2050" s="12">
        <f>[1]!kdj("881001.WI",A2050,9,3,3,1,1,1)</f>
        <v>85.791272416513721</v>
      </c>
      <c r="N2050" s="7">
        <f>[1]!rsi("881001.WI",A2050,6,1,1)</f>
        <v>61.674393508243021</v>
      </c>
      <c r="O2050" s="7">
        <f>[1]!atr("881001.WI",A2050,14,"2","1",1)</f>
        <v>48.911221428571416</v>
      </c>
      <c r="P2050" s="21">
        <f>[1]!s_dq_close("000001.SH",A2050,1)</f>
        <v>3139.8766000000001</v>
      </c>
      <c r="Q2050" s="21">
        <f>[1]!s_dq_close("399107.SZ",A2050,1)</f>
        <v>1921.0717</v>
      </c>
    </row>
    <row r="2051" spans="1:17" x14ac:dyDescent="0.25">
      <c r="A2051" s="6">
        <v>42899</v>
      </c>
      <c r="B2051" s="8">
        <f>[1]!i_dq_close($A$1,A2051)</f>
        <v>4258.8226000000004</v>
      </c>
      <c r="C2051" s="8">
        <f>[1]!i_dq_pctchange($A$1,A2051)</f>
        <v>0.83602919351872196</v>
      </c>
      <c r="D2051" s="8">
        <f>[1]!s_dq_volume("881001.WI",A2051,1000000)</f>
        <v>28256.990332000001</v>
      </c>
      <c r="E2051" s="8">
        <f>[1]!s_dq_turn($A$1,A2051)</f>
        <v>0.66320000000000001</v>
      </c>
      <c r="F2051" s="8">
        <f>[1]!s_share_freeshares($A$1,A2051,10000)</f>
        <v>189123277.757</v>
      </c>
      <c r="G2051" s="8">
        <f>[1]!s_val_pe_ttm($A$1,A2051)</f>
        <v>19.86359977722168</v>
      </c>
      <c r="H2051" s="8">
        <f>[1]!s_val_dividendyield2($A$1,A2051)</f>
        <v>1.3260000000000001</v>
      </c>
      <c r="I2051" s="8">
        <f>[1]!s_val_pb_lf($A$1,A2051)</f>
        <v>1.9876999855041504</v>
      </c>
      <c r="J2051" s="11">
        <f>[1]!i_val_pe_percentile("881001.WI",A2051,"2000-01-01",A2051)</f>
        <v>32.938388625592417</v>
      </c>
      <c r="K2051" s="8">
        <f>[1]!macd("881001.WI",A2051,26,12,9,1,1,1)</f>
        <v>-2.2038775383334723</v>
      </c>
      <c r="L2051" s="8">
        <f>[1]!sar("881001.WI",A2051,4,"2","20","1",1)</f>
        <v>4147.4198955930078</v>
      </c>
      <c r="M2051" s="12">
        <f>[1]!kdj("881001.WI",A2051,9,3,3,1,1,1)</f>
        <v>89.987893421150659</v>
      </c>
      <c r="N2051" s="7">
        <f>[1]!rsi("881001.WI",A2051,6,1,1)</f>
        <v>69.716363921129329</v>
      </c>
      <c r="O2051" s="7">
        <f>[1]!atr("881001.WI",A2051,14,"2","1",1)</f>
        <v>47.279342857142829</v>
      </c>
      <c r="P2051" s="21">
        <f>[1]!s_dq_close("000001.SH",A2051,1)</f>
        <v>3153.7429000000002</v>
      </c>
      <c r="Q2051" s="21">
        <f>[1]!s_dq_close("399107.SZ",A2051,1)</f>
        <v>1945.3005000000001</v>
      </c>
    </row>
    <row r="2052" spans="1:17" x14ac:dyDescent="0.25">
      <c r="A2052" s="6">
        <v>42900</v>
      </c>
      <c r="B2052" s="8">
        <f>[1]!i_dq_close($A$1,A2052)</f>
        <v>4235.9430000000002</v>
      </c>
      <c r="C2052" s="8">
        <f>[1]!i_dq_pctchange($A$1,A2052)</f>
        <v>-0.5372282940360138</v>
      </c>
      <c r="D2052" s="8">
        <f>[1]!s_dq_volume("881001.WI",A2052,1000000)</f>
        <v>29938.324826</v>
      </c>
      <c r="E2052" s="8">
        <f>[1]!s_dq_turn($A$1,A2052)</f>
        <v>0.70250000000000001</v>
      </c>
      <c r="F2052" s="8">
        <f>[1]!s_share_freeshares($A$1,A2052,10000)</f>
        <v>189204081.16580001</v>
      </c>
      <c r="G2052" s="8">
        <f>[1]!s_val_pe_ttm($A$1,A2052)</f>
        <v>19.742900848388672</v>
      </c>
      <c r="H2052" s="8">
        <f>[1]!s_val_dividendyield2($A$1,A2052)</f>
        <v>1.3404</v>
      </c>
      <c r="I2052" s="8">
        <f>[1]!s_val_pb_lf($A$1,A2052)</f>
        <v>1.9783999919891357</v>
      </c>
      <c r="J2052" s="11">
        <f>[1]!i_val_pe_percentile("881001.WI",A2052,"2000-01-01",A2052)</f>
        <v>32.172470978441126</v>
      </c>
      <c r="K2052" s="8">
        <f>[1]!macd("881001.WI",A2052,26,12,9,1,1,1)</f>
        <v>0.7439327672127547</v>
      </c>
      <c r="L2052" s="8">
        <f>[1]!sar("881001.WI",A2052,4,"2","20","1",1)</f>
        <v>4165.7483442981265</v>
      </c>
      <c r="M2052" s="12">
        <f>[1]!kdj("881001.WI",A2052,9,3,3,1,1,1)</f>
        <v>88.866297053559393</v>
      </c>
      <c r="N2052" s="7">
        <f>[1]!rsi("881001.WI",A2052,6,1,1)</f>
        <v>59.937150141389282</v>
      </c>
      <c r="O2052" s="7">
        <f>[1]!atr("881001.WI",A2052,14,"2","1",1)</f>
        <v>45.063685714285711</v>
      </c>
      <c r="P2052" s="21">
        <f>[1]!s_dq_close("000001.SH",A2052,1)</f>
        <v>3130.674</v>
      </c>
      <c r="Q2052" s="21">
        <f>[1]!s_dq_close("399107.SZ",A2052,1)</f>
        <v>1937.8556000000001</v>
      </c>
    </row>
    <row r="2053" spans="1:17" x14ac:dyDescent="0.25">
      <c r="A2053" s="6">
        <v>42901</v>
      </c>
      <c r="B2053" s="8">
        <f>[1]!i_dq_close($A$1,A2053)</f>
        <v>4257.5649000000003</v>
      </c>
      <c r="C2053" s="8">
        <f>[1]!i_dq_pctchange($A$1,A2053)</f>
        <v>0.51043887984328629</v>
      </c>
      <c r="D2053" s="8">
        <f>[1]!s_dq_volume("881001.WI",A2053,1000000)</f>
        <v>32513.008070999997</v>
      </c>
      <c r="E2053" s="8">
        <f>[1]!s_dq_turn($A$1,A2053)</f>
        <v>0.76270000000000004</v>
      </c>
      <c r="F2053" s="8">
        <f>[1]!s_share_freeshares($A$1,A2053,10000)</f>
        <v>189298282.12369999</v>
      </c>
      <c r="G2053" s="8">
        <f>[1]!s_val_pe_ttm($A$1,A2053)</f>
        <v>19.805099487304688</v>
      </c>
      <c r="H2053" s="8">
        <f>[1]!s_val_dividendyield2($A$1,A2053)</f>
        <v>1.4088000000000001</v>
      </c>
      <c r="I2053" s="8">
        <f>[1]!s_val_pb_lf($A$1,A2053)</f>
        <v>1.985200047492981</v>
      </c>
      <c r="J2053" s="11">
        <f>[1]!i_val_pe_percentile("881001.WI",A2053,"2000-01-01",A2053)</f>
        <v>32.567503552818572</v>
      </c>
      <c r="K2053" s="8">
        <f>[1]!macd("881001.WI",A2053,26,12,9,1,1,1)</f>
        <v>4.7698168212200471</v>
      </c>
      <c r="L2053" s="8">
        <f>[1]!sar("881001.WI",A2053,4,"2","20","1",1)</f>
        <v>4181.1442412104261</v>
      </c>
      <c r="M2053" s="12">
        <f>[1]!kdj("881001.WI",A2053,9,3,3,1,1,1)</f>
        <v>91.519738661180995</v>
      </c>
      <c r="N2053" s="7">
        <f>[1]!rsi("881001.WI",A2053,6,1,1)</f>
        <v>65.435432206007079</v>
      </c>
      <c r="O2053" s="7">
        <f>[1]!atr("881001.WI",A2053,14,"2","1",1)</f>
        <v>42.108528571428579</v>
      </c>
      <c r="P2053" s="21">
        <f>[1]!s_dq_close("000001.SH",A2053,1)</f>
        <v>3132.4863</v>
      </c>
      <c r="Q2053" s="21">
        <f>[1]!s_dq_close("399107.SZ",A2053,1)</f>
        <v>1955.6093000000001</v>
      </c>
    </row>
    <row r="2054" spans="1:17" x14ac:dyDescent="0.25">
      <c r="A2054" s="6">
        <v>42902</v>
      </c>
      <c r="B2054" s="8">
        <f>[1]!i_dq_close($A$1,A2054)</f>
        <v>4250.8753999999999</v>
      </c>
      <c r="C2054" s="8">
        <f>[1]!i_dq_pctchange($A$1,A2054)</f>
        <v>-0.15712032951042995</v>
      </c>
      <c r="D2054" s="8">
        <f>[1]!s_dq_volume("881001.WI",A2054,1000000)</f>
        <v>28682.189802000001</v>
      </c>
      <c r="E2054" s="8">
        <f>[1]!s_dq_turn($A$1,A2054)</f>
        <v>0.67259999999999998</v>
      </c>
      <c r="F2054" s="8">
        <f>[1]!s_share_freeshares($A$1,A2054,10000)</f>
        <v>189437036.15880001</v>
      </c>
      <c r="G2054" s="8">
        <f>[1]!s_val_pe_ttm($A$1,A2054)</f>
        <v>19.753400802612305</v>
      </c>
      <c r="H2054" s="8">
        <f>[1]!s_val_dividendyield2($A$1,A2054)</f>
        <v>1.419</v>
      </c>
      <c r="I2054" s="8">
        <f>[1]!s_val_pb_lf($A$1,A2054)</f>
        <v>1.9832999706268311</v>
      </c>
      <c r="J2054" s="11">
        <f>[1]!i_val_pe_percentile("881001.WI",A2054,"2000-01-01",A2054)</f>
        <v>32.275633435946013</v>
      </c>
      <c r="K2054" s="8">
        <f>[1]!macd("881001.WI",A2054,26,12,9,1,1,1)</f>
        <v>7.3360072701289027</v>
      </c>
      <c r="L2054" s="8">
        <f>[1]!sar("881001.WI",A2054,4,"2","20","1",1)</f>
        <v>4194.076794616758</v>
      </c>
      <c r="M2054" s="12">
        <f>[1]!kdj("881001.WI",A2054,9,3,3,1,1,1)</f>
        <v>91.008727906542219</v>
      </c>
      <c r="N2054" s="7">
        <f>[1]!rsi("881001.WI",A2054,6,1,1)</f>
        <v>62.262972766893732</v>
      </c>
      <c r="O2054" s="7">
        <f>[1]!atr("881001.WI",A2054,14,"2","1",1)</f>
        <v>37.513142857142874</v>
      </c>
      <c r="P2054" s="21">
        <f>[1]!s_dq_close("000001.SH",A2054,1)</f>
        <v>3123.1662000000001</v>
      </c>
      <c r="Q2054" s="21">
        <f>[1]!s_dq_close("399107.SZ",A2054,1)</f>
        <v>1951.7602999999999</v>
      </c>
    </row>
    <row r="2055" spans="1:17" x14ac:dyDescent="0.25">
      <c r="A2055" s="6">
        <v>42905</v>
      </c>
      <c r="B2055" s="8">
        <f>[1]!i_dq_close($A$1,A2055)</f>
        <v>4284.9503999999997</v>
      </c>
      <c r="C2055" s="8">
        <f>[1]!i_dq_pctchange($A$1,A2055)</f>
        <v>0.80159959522689894</v>
      </c>
      <c r="D2055" s="8">
        <f>[1]!s_dq_volume("881001.WI",A2055,1000000)</f>
        <v>28242.340798000001</v>
      </c>
      <c r="E2055" s="8">
        <f>[1]!s_dq_turn($A$1,A2055)</f>
        <v>0.66180000000000005</v>
      </c>
      <c r="F2055" s="8">
        <f>[1]!s_share_freeshares($A$1,A2055,10000)</f>
        <v>189625896.20629999</v>
      </c>
      <c r="G2055" s="8">
        <f>[1]!s_val_pe_ttm($A$1,A2055)</f>
        <v>19.878799438476563</v>
      </c>
      <c r="H2055" s="8">
        <f>[1]!s_val_dividendyield2($A$1,A2055)</f>
        <v>1.4319</v>
      </c>
      <c r="I2055" s="8">
        <f>[1]!s_val_pb_lf($A$1,A2055)</f>
        <v>1.9960000514984131</v>
      </c>
      <c r="J2055" s="11">
        <f>[1]!i_val_pe_percentile("881001.WI",A2055,"2000-01-01",A2055)</f>
        <v>33.096590909090914</v>
      </c>
      <c r="K2055" s="8">
        <f>[1]!macd("881001.WI",A2055,26,12,9,1,1,1)</f>
        <v>11.981187738418157</v>
      </c>
      <c r="L2055" s="8">
        <f>[1]!sar("881001.WI",A2055,4,"2","20","1",1)</f>
        <v>4206.8603595857412</v>
      </c>
      <c r="M2055" s="12">
        <f>[1]!kdj("881001.WI",A2055,9,3,3,1,1,1)</f>
        <v>93.943991786208713</v>
      </c>
      <c r="N2055" s="7">
        <f>[1]!rsi("881001.WI",A2055,6,1,1)</f>
        <v>70.889809867905512</v>
      </c>
      <c r="O2055" s="7">
        <f>[1]!atr("881001.WI",A2055,14,"2","1",1)</f>
        <v>38.107828571428662</v>
      </c>
      <c r="P2055" s="21">
        <f>[1]!s_dq_close("000001.SH",A2055,1)</f>
        <v>3144.3739</v>
      </c>
      <c r="Q2055" s="21">
        <f>[1]!s_dq_close("399107.SZ",A2055,1)</f>
        <v>1963.0717999999999</v>
      </c>
    </row>
    <row r="2056" spans="1:17" x14ac:dyDescent="0.25">
      <c r="A2056" s="6">
        <v>42906</v>
      </c>
      <c r="B2056" s="8">
        <f>[1]!i_dq_close($A$1,A2056)</f>
        <v>4284.1391999999996</v>
      </c>
      <c r="C2056" s="8">
        <f>[1]!i_dq_pctchange($A$1,A2056)</f>
        <v>-1.8931374328162564E-2</v>
      </c>
      <c r="D2056" s="8">
        <f>[1]!s_dq_volume("881001.WI",A2056,1000000)</f>
        <v>31613.480756000001</v>
      </c>
      <c r="E2056" s="8">
        <f>[1]!s_dq_turn($A$1,A2056)</f>
        <v>0.73980000000000001</v>
      </c>
      <c r="F2056" s="8">
        <f>[1]!s_share_freeshares($A$1,A2056,10000)</f>
        <v>190026010.60910001</v>
      </c>
      <c r="G2056" s="8">
        <f>[1]!s_val_pe_ttm($A$1,A2056)</f>
        <v>19.878000259399414</v>
      </c>
      <c r="H2056" s="8">
        <f>[1]!s_val_dividendyield2($A$1,A2056)</f>
        <v>1.4422999999999999</v>
      </c>
      <c r="I2056" s="8">
        <f>[1]!s_val_pb_lf($A$1,A2056)</f>
        <v>1.9958000183105469</v>
      </c>
      <c r="J2056" s="11">
        <f>[1]!i_val_pe_percentile("881001.WI",A2056,"2000-01-01",A2056)</f>
        <v>33.088757396449701</v>
      </c>
      <c r="K2056" s="8">
        <f>[1]!macd("881001.WI",A2056,26,12,9,1,1,1)</f>
        <v>15.419325282081445</v>
      </c>
      <c r="L2056" s="8">
        <f>[1]!sar("881001.WI",A2056,4,"2","20","1",1)</f>
        <v>4222.5265276685932</v>
      </c>
      <c r="M2056" s="12">
        <f>[1]!kdj("881001.WI",A2056,9,3,3,1,1,1)</f>
        <v>90.439288478619901</v>
      </c>
      <c r="N2056" s="7">
        <f>[1]!rsi("881001.WI",A2056,6,1,1)</f>
        <v>70.429856251697004</v>
      </c>
      <c r="O2056" s="7">
        <f>[1]!atr("881001.WI",A2056,14,"2","1",1)</f>
        <v>36.358657142857219</v>
      </c>
      <c r="P2056" s="21">
        <f>[1]!s_dq_close("000001.SH",A2056,1)</f>
        <v>3140.0136000000002</v>
      </c>
      <c r="Q2056" s="21">
        <f>[1]!s_dq_close("399107.SZ",A2056,1)</f>
        <v>1965.4019000000001</v>
      </c>
    </row>
    <row r="2057" spans="1:17" x14ac:dyDescent="0.25">
      <c r="A2057" s="6">
        <v>42907</v>
      </c>
      <c r="B2057" s="8">
        <f>[1]!i_dq_close($A$1,A2057)</f>
        <v>4308.8416999999999</v>
      </c>
      <c r="C2057" s="8">
        <f>[1]!i_dq_pctchange($A$1,A2057)</f>
        <v>0.57660358001440126</v>
      </c>
      <c r="D2057" s="8">
        <f>[1]!s_dq_volume("881001.WI",A2057,1000000)</f>
        <v>30200.607855999999</v>
      </c>
      <c r="E2057" s="8">
        <f>[1]!s_dq_turn($A$1,A2057)</f>
        <v>0.70650000000000002</v>
      </c>
      <c r="F2057" s="8">
        <f>[1]!s_share_freeshares($A$1,A2057,10000)</f>
        <v>190139695.26809999</v>
      </c>
      <c r="G2057" s="8">
        <f>[1]!s_val_pe_ttm($A$1,A2057)</f>
        <v>19.975299835205078</v>
      </c>
      <c r="H2057" s="8">
        <f>[1]!s_val_dividendyield2($A$1,A2057)</f>
        <v>1.4318</v>
      </c>
      <c r="I2057" s="8">
        <f>[1]!s_val_pb_lf($A$1,A2057)</f>
        <v>2.0060999393463135</v>
      </c>
      <c r="J2057" s="11">
        <f>[1]!i_val_pe_percentile("881001.WI",A2057,"2000-01-01",A2057)</f>
        <v>33.885470894462848</v>
      </c>
      <c r="K2057" s="8">
        <f>[1]!macd("881001.WI",A2057,26,12,9,1,1,1)</f>
        <v>19.90787378173718</v>
      </c>
      <c r="L2057" s="8">
        <f>[1]!sar("881001.WI",A2057,4,"2","20","1",1)</f>
        <v>4237.5109621348747</v>
      </c>
      <c r="M2057" s="12">
        <f>[1]!kdj("881001.WI",A2057,9,3,3,1,1,1)</f>
        <v>93.59710589426993</v>
      </c>
      <c r="N2057" s="7">
        <f>[1]!rsi("881001.WI",A2057,6,1,1)</f>
        <v>76.097133129032571</v>
      </c>
      <c r="O2057" s="7">
        <f>[1]!atr("881001.WI",A2057,14,"2","1",1)</f>
        <v>34.948278571428609</v>
      </c>
      <c r="P2057" s="21">
        <f>[1]!s_dq_close("000001.SH",A2057,1)</f>
        <v>3156.2118</v>
      </c>
      <c r="Q2057" s="21">
        <f>[1]!s_dq_close("399107.SZ",A2057,1)</f>
        <v>1973.9172000000001</v>
      </c>
    </row>
    <row r="2058" spans="1:17" x14ac:dyDescent="0.25">
      <c r="A2058" s="6">
        <v>42908</v>
      </c>
      <c r="B2058" s="8">
        <f>[1]!i_dq_close($A$1,A2058)</f>
        <v>4274.3307999999997</v>
      </c>
      <c r="C2058" s="8">
        <f>[1]!i_dq_pctchange($A$1,A2058)</f>
        <v>-0.80093218555697276</v>
      </c>
      <c r="D2058" s="8">
        <f>[1]!s_dq_volume("881001.WI",A2058,1000000)</f>
        <v>38074.742093000001</v>
      </c>
      <c r="E2058" s="8">
        <f>[1]!s_dq_turn($A$1,A2058)</f>
        <v>0.89059999999999995</v>
      </c>
      <c r="F2058" s="8">
        <f>[1]!s_share_freeshares($A$1,A2058,10000)</f>
        <v>190223319.09130001</v>
      </c>
      <c r="G2058" s="8">
        <f>[1]!s_val_pe_ttm($A$1,A2058)</f>
        <v>19.862800598144531</v>
      </c>
      <c r="H2058" s="8">
        <f>[1]!s_val_dividendyield2($A$1,A2058)</f>
        <v>1.4483999999999999</v>
      </c>
      <c r="I2058" s="8">
        <f>[1]!s_val_pb_lf($A$1,A2058)</f>
        <v>1.9952000379562378</v>
      </c>
      <c r="J2058" s="11">
        <f>[1]!i_val_pe_percentile("881001.WI",A2058,"2000-01-01",A2058)</f>
        <v>32.931156848828955</v>
      </c>
      <c r="K2058" s="8">
        <f>[1]!macd("881001.WI",A2058,26,12,9,1,1,1)</f>
        <v>20.444666209880779</v>
      </c>
      <c r="L2058" s="8">
        <f>[1]!sar("881001.WI",A2058,4,"2","20","1",1)</f>
        <v>4251.7931297078994</v>
      </c>
      <c r="M2058" s="12">
        <f>[1]!kdj("881001.WI",A2058,9,3,3,1,1,1)</f>
        <v>78.542729157270799</v>
      </c>
      <c r="N2058" s="7">
        <f>[1]!rsi("881001.WI",A2058,6,1,1)</f>
        <v>57.592400995228957</v>
      </c>
      <c r="O2058" s="7">
        <f>[1]!atr("881001.WI",A2058,14,"2","1",1)</f>
        <v>34.741500000000087</v>
      </c>
      <c r="P2058" s="21">
        <f>[1]!s_dq_close("000001.SH",A2058,1)</f>
        <v>3147.4531999999999</v>
      </c>
      <c r="Q2058" s="21">
        <f>[1]!s_dq_close("399107.SZ",A2058,1)</f>
        <v>1948.3427999999999</v>
      </c>
    </row>
    <row r="2059" spans="1:17" x14ac:dyDescent="0.25">
      <c r="A2059" s="6">
        <v>42909</v>
      </c>
      <c r="B2059" s="8">
        <f>[1]!i_dq_close($A$1,A2059)</f>
        <v>4295.3467000000001</v>
      </c>
      <c r="C2059" s="8">
        <f>[1]!i_dq_pctchange($A$1,A2059)</f>
        <v>0.49167696613468309</v>
      </c>
      <c r="D2059" s="8">
        <f>[1]!s_dq_volume("881001.WI",A2059,1000000)</f>
        <v>32563.594583999995</v>
      </c>
      <c r="E2059" s="8">
        <f>[1]!s_dq_turn($A$1,A2059)</f>
        <v>0.76149999999999995</v>
      </c>
      <c r="F2059" s="8">
        <f>[1]!s_share_freeshares($A$1,A2059,10000)</f>
        <v>190271078.0361</v>
      </c>
      <c r="G2059" s="8">
        <f>[1]!s_val_pe_ttm($A$1,A2059)</f>
        <v>19.943700790405273</v>
      </c>
      <c r="H2059" s="8">
        <f>[1]!s_val_dividendyield2($A$1,A2059)</f>
        <v>1.4591000000000001</v>
      </c>
      <c r="I2059" s="8">
        <f>[1]!s_val_pb_lf($A$1,A2059)</f>
        <v>2.0034000873565674</v>
      </c>
      <c r="J2059" s="11">
        <f>[1]!i_val_pe_percentile("881001.WI",A2059,"2000-01-01",A2059)</f>
        <v>33.609271523178805</v>
      </c>
      <c r="K2059" s="8">
        <f>[1]!macd("881001.WI",A2059,26,12,9,1,1,1)</f>
        <v>22.308724480250021</v>
      </c>
      <c r="L2059" s="8">
        <f>[1]!sar("881001.WI",A2059,4,"2","20","1",1)</f>
        <v>4235.8957</v>
      </c>
      <c r="M2059" s="12">
        <f>[1]!kdj("881001.WI",A2059,9,3,3,1,1,1)</f>
        <v>74.437744297913397</v>
      </c>
      <c r="N2059" s="7">
        <f>[1]!rsi("881001.WI",A2059,6,1,1)</f>
        <v>63.991170492623837</v>
      </c>
      <c r="O2059" s="7">
        <f>[1]!atr("881001.WI",A2059,14,"2","1",1)</f>
        <v>37.808150000000033</v>
      </c>
      <c r="P2059" s="21">
        <f>[1]!s_dq_close("000001.SH",A2059,1)</f>
        <v>3157.873</v>
      </c>
      <c r="Q2059" s="21">
        <f>[1]!s_dq_close("399107.SZ",A2059,1)</f>
        <v>1957.2212999999999</v>
      </c>
    </row>
    <row r="2060" spans="1:17" x14ac:dyDescent="0.25">
      <c r="A2060" s="6">
        <v>42912</v>
      </c>
      <c r="B2060" s="8">
        <f>[1]!i_dq_close($A$1,A2060)</f>
        <v>4350.5544</v>
      </c>
      <c r="C2060" s="8">
        <f>[1]!i_dq_pctchange($A$1,A2060)</f>
        <v>1.2852908939806869</v>
      </c>
      <c r="D2060" s="8">
        <f>[1]!s_dq_volume("881001.WI",A2060,1000000)</f>
        <v>35036.748063999999</v>
      </c>
      <c r="E2060" s="8">
        <f>[1]!s_dq_turn($A$1,A2060)</f>
        <v>0.81889999999999996</v>
      </c>
      <c r="F2060" s="8">
        <f>[1]!s_share_freeshares($A$1,A2060,10000)</f>
        <v>190484825.81580001</v>
      </c>
      <c r="G2060" s="8">
        <f>[1]!s_val_pe_ttm($A$1,A2060)</f>
        <v>20.151599884033203</v>
      </c>
      <c r="H2060" s="8">
        <f>[1]!s_val_dividendyield2($A$1,A2060)</f>
        <v>1.2868999999999999</v>
      </c>
      <c r="I2060" s="8">
        <f>[1]!s_val_pb_lf($A$1,A2060)</f>
        <v>2.0239999294281006</v>
      </c>
      <c r="J2060" s="11">
        <f>[1]!i_val_pe_percentile("881001.WI",A2060,"2000-01-01",A2060)</f>
        <v>35.433908725467013</v>
      </c>
      <c r="K2060" s="8">
        <f>[1]!macd("881001.WI",A2060,26,12,9,1,1,1)</f>
        <v>27.918971564097774</v>
      </c>
      <c r="L2060" s="8">
        <f>[1]!sar("881001.WI",A2060,4,"2","20","1",1)</f>
        <v>4255.7634399999997</v>
      </c>
      <c r="M2060" s="12">
        <f>[1]!kdj("881001.WI",A2060,9,3,3,1,1,1)</f>
        <v>82.819963189410899</v>
      </c>
      <c r="N2060" s="7">
        <f>[1]!rsi("881001.WI",A2060,6,1,1)</f>
        <v>75.597954832173116</v>
      </c>
      <c r="O2060" s="7">
        <f>[1]!atr("881001.WI",A2060,14,"2","1",1)</f>
        <v>39.350271428571496</v>
      </c>
      <c r="P2060" s="21">
        <f>[1]!s_dq_close("000001.SH",A2060,1)</f>
        <v>3185.4439000000002</v>
      </c>
      <c r="Q2060" s="21">
        <f>[1]!s_dq_close("399107.SZ",A2060,1)</f>
        <v>1983.866</v>
      </c>
    </row>
    <row r="2061" spans="1:17" x14ac:dyDescent="0.25">
      <c r="A2061" s="6">
        <v>42913</v>
      </c>
      <c r="B2061" s="8">
        <f>[1]!i_dq_close($A$1,A2061)</f>
        <v>4358.9623000000001</v>
      </c>
      <c r="C2061" s="8">
        <f>[1]!i_dq_pctchange($A$1,A2061)</f>
        <v>0.19326042676308461</v>
      </c>
      <c r="D2061" s="8">
        <f>[1]!s_dq_volume("881001.WI",A2061,1000000)</f>
        <v>30846.268888999999</v>
      </c>
      <c r="E2061" s="8">
        <f>[1]!s_dq_turn($A$1,A2061)</f>
        <v>0.72089999999999999</v>
      </c>
      <c r="F2061" s="8">
        <f>[1]!s_share_freeshares($A$1,A2061,10000)</f>
        <v>190507105.7669</v>
      </c>
      <c r="G2061" s="8">
        <f>[1]!s_val_pe_ttm($A$1,A2061)</f>
        <v>20.18589973449707</v>
      </c>
      <c r="H2061" s="8">
        <f>[1]!s_val_dividendyield2($A$1,A2061)</f>
        <v>1.2894000000000001</v>
      </c>
      <c r="I2061" s="8">
        <f>[1]!s_val_pb_lf($A$1,A2061)</f>
        <v>2.0276000499725342</v>
      </c>
      <c r="J2061" s="11">
        <f>[1]!i_val_pe_percentile("881001.WI",A2061,"2000-01-01",A2061)</f>
        <v>35.697399527186761</v>
      </c>
      <c r="K2061" s="8">
        <f>[1]!macd("881001.WI",A2061,26,12,9,1,1,1)</f>
        <v>32.667015045014523</v>
      </c>
      <c r="L2061" s="8">
        <f>[1]!sar("881001.WI",A2061,4,"2","20","1",1)</f>
        <v>4274.8241719999996</v>
      </c>
      <c r="M2061" s="12">
        <f>[1]!kdj("881001.WI",A2061,9,3,3,1,1,1)</f>
        <v>87.792860559855811</v>
      </c>
      <c r="N2061" s="7">
        <f>[1]!rsi("881001.WI",A2061,6,1,1)</f>
        <v>76.955455843067227</v>
      </c>
      <c r="O2061" s="7">
        <f>[1]!atr("881001.WI",A2061,14,"2","1",1)</f>
        <v>36.074307142857251</v>
      </c>
      <c r="P2061" s="21">
        <f>[1]!s_dq_close("000001.SH",A2061,1)</f>
        <v>3191.1968999999999</v>
      </c>
      <c r="Q2061" s="21">
        <f>[1]!s_dq_close("399107.SZ",A2061,1)</f>
        <v>1985.6949999999999</v>
      </c>
    </row>
    <row r="2062" spans="1:17" x14ac:dyDescent="0.25">
      <c r="A2062" s="6">
        <v>42914</v>
      </c>
      <c r="B2062" s="8">
        <f>[1]!i_dq_close($A$1,A2062)</f>
        <v>4329.9121999999998</v>
      </c>
      <c r="C2062" s="8">
        <f>[1]!i_dq_pctchange($A$1,A2062)</f>
        <v>-0.66644531428960474</v>
      </c>
      <c r="D2062" s="8">
        <f>[1]!s_dq_volume("881001.WI",A2062,1000000)</f>
        <v>30013.409126999999</v>
      </c>
      <c r="E2062" s="8">
        <f>[1]!s_dq_turn($A$1,A2062)</f>
        <v>0.70109999999999995</v>
      </c>
      <c r="F2062" s="8">
        <f>[1]!s_share_freeshares($A$1,A2062,10000)</f>
        <v>190656259.82210001</v>
      </c>
      <c r="G2062" s="8">
        <f>[1]!s_val_pe_ttm($A$1,A2062)</f>
        <v>20.065500259399414</v>
      </c>
      <c r="H2062" s="8">
        <f>[1]!s_val_dividendyield2($A$1,A2062)</f>
        <v>1.2950999999999999</v>
      </c>
      <c r="I2062" s="8">
        <f>[1]!s_val_pb_lf($A$1,A2062)</f>
        <v>2.0151998996734619</v>
      </c>
      <c r="J2062" s="11">
        <f>[1]!i_val_pe_percentile("881001.WI",A2062,"2000-01-01",A2062)</f>
        <v>34.578113921058851</v>
      </c>
      <c r="K2062" s="8">
        <f>[1]!macd("881001.WI",A2062,26,12,9,1,1,1)</f>
        <v>33.697331560889324</v>
      </c>
      <c r="L2062" s="8">
        <f>[1]!sar("881001.WI",A2062,4,"2","20","1",1)</f>
        <v>4292.2591775999999</v>
      </c>
      <c r="M2062" s="12">
        <f>[1]!kdj("881001.WI",A2062,9,3,3,1,1,1)</f>
        <v>83.380249776888334</v>
      </c>
      <c r="N2062" s="7">
        <f>[1]!rsi("881001.WI",A2062,6,1,1)</f>
        <v>62.532316686325387</v>
      </c>
      <c r="O2062" s="7">
        <f>[1]!atr("881001.WI",A2062,14,"2","1",1)</f>
        <v>36.782092857142935</v>
      </c>
      <c r="P2062" s="21">
        <f>[1]!s_dq_close("000001.SH",A2062,1)</f>
        <v>3173.2013999999999</v>
      </c>
      <c r="Q2062" s="21">
        <f>[1]!s_dq_close("399107.SZ",A2062,1)</f>
        <v>1969.7945999999999</v>
      </c>
    </row>
    <row r="2063" spans="1:17" x14ac:dyDescent="0.25">
      <c r="A2063" s="6">
        <v>42915</v>
      </c>
      <c r="B2063" s="8">
        <f>[1]!i_dq_close($A$1,A2063)</f>
        <v>4353.1550999999999</v>
      </c>
      <c r="C2063" s="8">
        <f>[1]!i_dq_pctchange($A$1,A2063)</f>
        <v>0.53679841360294078</v>
      </c>
      <c r="D2063" s="8">
        <f>[1]!s_dq_volume("881001.WI",A2063,1000000)</f>
        <v>27796.845862999999</v>
      </c>
      <c r="E2063" s="8">
        <f>[1]!s_dq_turn($A$1,A2063)</f>
        <v>0.64929999999999999</v>
      </c>
      <c r="F2063" s="8">
        <f>[1]!s_share_freeshares($A$1,A2063,10000)</f>
        <v>190673277.85030001</v>
      </c>
      <c r="G2063" s="8">
        <f>[1]!s_val_pe_ttm($A$1,A2063)</f>
        <v>20.166200637817383</v>
      </c>
      <c r="H2063" s="8">
        <f>[1]!s_val_dividendyield2($A$1,A2063)</f>
        <v>1.2797000000000001</v>
      </c>
      <c r="I2063" s="8">
        <f>[1]!s_val_pb_lf($A$1,A2063)</f>
        <v>2.0260999202728271</v>
      </c>
      <c r="J2063" s="11">
        <f>[1]!i_val_pe_percentile("881001.WI",A2063,"2000-01-01",A2063)</f>
        <v>35.562381852551979</v>
      </c>
      <c r="K2063" s="8">
        <f>[1]!macd("881001.WI",A2063,26,12,9,1,1,1)</f>
        <v>35.974678898844104</v>
      </c>
      <c r="L2063" s="8">
        <f>[1]!sar("881001.WI",A2063,4,"2","20","1",1)</f>
        <v>4306.2071820800002</v>
      </c>
      <c r="M2063" s="12">
        <f>[1]!kdj("881001.WI",A2063,9,3,3,1,1,1)</f>
        <v>86.582377849622603</v>
      </c>
      <c r="N2063" s="7">
        <f>[1]!rsi("881001.WI",A2063,6,1,1)</f>
        <v>68.246296390031489</v>
      </c>
      <c r="O2063" s="7">
        <f>[1]!atr("881001.WI",A2063,14,"2","1",1)</f>
        <v>36.914342857142984</v>
      </c>
      <c r="P2063" s="21">
        <f>[1]!s_dq_close("000001.SH",A2063,1)</f>
        <v>3188.0625</v>
      </c>
      <c r="Q2063" s="21">
        <f>[1]!s_dq_close("399107.SZ",A2063,1)</f>
        <v>1979.1006</v>
      </c>
    </row>
    <row r="2064" spans="1:17" x14ac:dyDescent="0.25">
      <c r="A2064" s="6">
        <v>42916</v>
      </c>
      <c r="B2064" s="8">
        <f>[1]!i_dq_close($A$1,A2064)</f>
        <v>4357.9826000000003</v>
      </c>
      <c r="C2064" s="8">
        <f>[1]!i_dq_pctchange($A$1,A2064)</f>
        <v>0.11089657705971304</v>
      </c>
      <c r="D2064" s="8">
        <f>[1]!s_dq_volume("881001.WI",A2064,1000000)</f>
        <v>26528.971398000001</v>
      </c>
      <c r="E2064" s="8">
        <f>[1]!s_dq_turn($A$1,A2064)</f>
        <v>0.61909999999999998</v>
      </c>
      <c r="F2064" s="8">
        <f>[1]!s_share_freeshares($A$1,A2064,10000)</f>
        <v>190926344.54949999</v>
      </c>
      <c r="G2064" s="8">
        <f>[1]!s_val_pe_ttm($A$1,A2064)</f>
        <v>20.182399749755859</v>
      </c>
      <c r="H2064" s="8">
        <f>[1]!s_val_dividendyield2($A$1,A2064)</f>
        <v>1.2904</v>
      </c>
      <c r="I2064" s="8">
        <f>[1]!s_val_pb_lf($A$1,A2064)</f>
        <v>2.0334000587463379</v>
      </c>
      <c r="J2064" s="11">
        <f>[1]!i_val_pe_percentile("881001.WI",A2064,"2000-01-01",A2064)</f>
        <v>35.660288211670213</v>
      </c>
      <c r="K2064" s="8">
        <f>[1]!macd("881001.WI",A2064,26,12,9,1,1,1)</f>
        <v>37.734057253095671</v>
      </c>
      <c r="L2064" s="8">
        <f>[1]!sar("881001.WI",A2064,4,"2","20","1",1)</f>
        <v>4317.3655856639998</v>
      </c>
      <c r="M2064" s="12">
        <f>[1]!kdj("881001.WI",A2064,9,3,3,1,1,1)</f>
        <v>89.993198101347375</v>
      </c>
      <c r="N2064" s="7">
        <f>[1]!rsi("881001.WI",A2064,6,1,1)</f>
        <v>69.409050864202413</v>
      </c>
      <c r="O2064" s="7">
        <f>[1]!atr("881001.WI",A2064,14,"2","1",1)</f>
        <v>36.071878571428634</v>
      </c>
      <c r="P2064" s="21">
        <f>[1]!s_dq_close("000001.SH",A2064,1)</f>
        <v>3192.4268999999999</v>
      </c>
      <c r="Q2064" s="21">
        <f>[1]!s_dq_close("399107.SZ",A2064,1)</f>
        <v>1984.7602999999999</v>
      </c>
    </row>
    <row r="2065" spans="1:17" x14ac:dyDescent="0.25">
      <c r="A2065" s="6">
        <v>42919</v>
      </c>
      <c r="B2065" s="8">
        <f>[1]!i_dq_close($A$1,A2065)</f>
        <v>4367.2224999999999</v>
      </c>
      <c r="C2065" s="8">
        <f>[1]!i_dq_pctchange($A$1,A2065)</f>
        <v>0.21202241606011873</v>
      </c>
      <c r="D2065" s="8">
        <f>[1]!s_dq_volume("881001.WI",A2065,1000000)</f>
        <v>29648.076352999997</v>
      </c>
      <c r="E2065" s="8">
        <f>[1]!s_dq_turn($A$1,A2065)</f>
        <v>0.69130000000000003</v>
      </c>
      <c r="F2065" s="8">
        <f>[1]!s_share_freeshares($A$1,A2065,10000)</f>
        <v>191122725.61489999</v>
      </c>
      <c r="G2065" s="8">
        <f>[1]!s_val_pe_ttm($A$1,A2065)</f>
        <v>20.218399047851563</v>
      </c>
      <c r="H2065" s="8">
        <f>[1]!s_val_dividendyield2($A$1,A2065)</f>
        <v>1.2721</v>
      </c>
      <c r="I2065" s="8">
        <f>[1]!s_val_pb_lf($A$1,A2065)</f>
        <v>2.0374000072479248</v>
      </c>
      <c r="J2065" s="11">
        <f>[1]!i_val_pe_percentile("881001.WI",A2065,"2000-01-01",A2065)</f>
        <v>36.11242324043458</v>
      </c>
      <c r="K2065" s="8">
        <f>[1]!macd("881001.WI",A2065,26,12,9,1,1,1)</f>
        <v>39.419555881035194</v>
      </c>
      <c r="L2065" s="8">
        <f>[1]!sar("881001.WI",A2065,4,"2","20","1",1)</f>
        <v>4326.2923085311995</v>
      </c>
      <c r="M2065" s="12">
        <f>[1]!kdj("881001.WI",A2065,9,3,3,1,1,1)</f>
        <v>93.328798734231597</v>
      </c>
      <c r="N2065" s="7">
        <f>[1]!rsi("881001.WI",A2065,6,1,1)</f>
        <v>71.782290663173626</v>
      </c>
      <c r="O2065" s="7">
        <f>[1]!atr("881001.WI",A2065,14,"2","1",1)</f>
        <v>34.961328571428631</v>
      </c>
      <c r="P2065" s="21">
        <f>[1]!s_dq_close("000001.SH",A2065,1)</f>
        <v>3195.9115999999999</v>
      </c>
      <c r="Q2065" s="21">
        <f>[1]!s_dq_close("399107.SZ",A2065,1)</f>
        <v>1992.6621</v>
      </c>
    </row>
    <row r="2066" spans="1:17" x14ac:dyDescent="0.25">
      <c r="A2066" s="6">
        <v>42920</v>
      </c>
      <c r="B2066" s="8">
        <f>[1]!i_dq_close($A$1,A2066)</f>
        <v>4344.4196000000002</v>
      </c>
      <c r="C2066" s="8">
        <f>[1]!i_dq_pctchange($A$1,A2066)</f>
        <v>-0.52213735389025129</v>
      </c>
      <c r="D2066" s="8">
        <f>[1]!s_dq_volume("881001.WI",A2066,1000000)</f>
        <v>30166.798492000002</v>
      </c>
      <c r="E2066" s="8">
        <f>[1]!s_dq_turn($A$1,A2066)</f>
        <v>0.70320000000000005</v>
      </c>
      <c r="F2066" s="8">
        <f>[1]!s_share_freeshares($A$1,A2066,10000)</f>
        <v>191180964.45410001</v>
      </c>
      <c r="G2066" s="8">
        <f>[1]!s_val_pe_ttm($A$1,A2066)</f>
        <v>20.139499664306641</v>
      </c>
      <c r="H2066" s="8">
        <f>[1]!s_val_dividendyield2($A$1,A2066)</f>
        <v>1.2798</v>
      </c>
      <c r="I2066" s="8">
        <f>[1]!s_val_pb_lf($A$1,A2066)</f>
        <v>2.0288999080657959</v>
      </c>
      <c r="J2066" s="11">
        <f>[1]!i_val_pe_percentile("881001.WI",A2066,"2000-01-01",A2066)</f>
        <v>35.324675324675326</v>
      </c>
      <c r="K2066" s="8">
        <f>[1]!macd("881001.WI",A2066,26,12,9,1,1,1)</f>
        <v>38.471842773226854</v>
      </c>
      <c r="L2066" s="8">
        <f>[1]!sar("881001.WI",A2066,4,"2","20","1",1)</f>
        <v>4334.4783468249598</v>
      </c>
      <c r="M2066" s="12">
        <f>[1]!kdj("881001.WI",A2066,9,3,3,1,1,1)</f>
        <v>89.764706496113504</v>
      </c>
      <c r="N2066" s="7">
        <f>[1]!rsi("881001.WI",A2066,6,1,1)</f>
        <v>58.37152011575121</v>
      </c>
      <c r="O2066" s="7">
        <f>[1]!atr("881001.WI",A2066,14,"2","1",1)</f>
        <v>35.126628571428554</v>
      </c>
      <c r="P2066" s="21">
        <f>[1]!s_dq_close("000001.SH",A2066,1)</f>
        <v>3182.8038999999999</v>
      </c>
      <c r="Q2066" s="21">
        <f>[1]!s_dq_close("399107.SZ",A2066,1)</f>
        <v>1983.5863999999999</v>
      </c>
    </row>
    <row r="2067" spans="1:17" x14ac:dyDescent="0.25">
      <c r="A2067" s="6">
        <v>42921</v>
      </c>
      <c r="B2067" s="8">
        <f>[1]!i_dq_close($A$1,A2067)</f>
        <v>4386.95</v>
      </c>
      <c r="C2067" s="8">
        <f>[1]!i_dq_pctchange($A$1,A2067)</f>
        <v>0.97896621219551727</v>
      </c>
      <c r="D2067" s="8">
        <f>[1]!s_dq_volume("881001.WI",A2067,1000000)</f>
        <v>31738.111658000002</v>
      </c>
      <c r="E2067" s="8">
        <f>[1]!s_dq_turn($A$1,A2067)</f>
        <v>0.73960000000000004</v>
      </c>
      <c r="F2067" s="8">
        <f>[1]!s_share_freeshares($A$1,A2067,10000)</f>
        <v>191281136.39289999</v>
      </c>
      <c r="G2067" s="8">
        <f>[1]!s_val_pe_ttm($A$1,A2067)</f>
        <v>20.298999786376953</v>
      </c>
      <c r="H2067" s="8">
        <f>[1]!s_val_dividendyield2($A$1,A2067)</f>
        <v>1.2663</v>
      </c>
      <c r="I2067" s="8">
        <f>[1]!s_val_pb_lf($A$1,A2067)</f>
        <v>2.046299934387207</v>
      </c>
      <c r="J2067" s="11">
        <f>[1]!i_val_pe_percentile("881001.WI",A2067,"2000-01-01",A2067)</f>
        <v>37.016052880075549</v>
      </c>
      <c r="K2067" s="8">
        <f>[1]!macd("881001.WI",A2067,26,12,9,1,1,1)</f>
        <v>40.683645406445066</v>
      </c>
      <c r="L2067" s="8">
        <f>[1]!sar("881001.WI",A2067,4,"2","20","1",1)</f>
        <v>4336.2651999999998</v>
      </c>
      <c r="M2067" s="12">
        <f>[1]!kdj("881001.WI",A2067,9,3,3,1,1,1)</f>
        <v>93.137061635304931</v>
      </c>
      <c r="N2067" s="7">
        <f>[1]!rsi("881001.WI",A2067,6,1,1)</f>
        <v>70.645825436898704</v>
      </c>
      <c r="O2067" s="7">
        <f>[1]!atr("881001.WI",A2067,14,"2","1",1)</f>
        <v>36.398307142857185</v>
      </c>
      <c r="P2067" s="21">
        <f>[1]!s_dq_close("000001.SH",A2067,1)</f>
        <v>3207.1342</v>
      </c>
      <c r="Q2067" s="21">
        <f>[1]!s_dq_close("399107.SZ",A2067,1)</f>
        <v>2000.9694</v>
      </c>
    </row>
    <row r="2068" spans="1:17" x14ac:dyDescent="0.25">
      <c r="A2068" s="6">
        <v>42922</v>
      </c>
      <c r="B2068" s="8">
        <f>[1]!i_dq_close($A$1,A2068)</f>
        <v>4392.2278999999999</v>
      </c>
      <c r="C2068" s="8">
        <f>[1]!i_dq_pctchange($A$1,A2068)</f>
        <v>0.12030909857646074</v>
      </c>
      <c r="D2068" s="8">
        <f>[1]!s_dq_volume("881001.WI",A2068,1000000)</f>
        <v>37669.757980000002</v>
      </c>
      <c r="E2068" s="8">
        <f>[1]!s_dq_turn($A$1,A2068)</f>
        <v>0.87639999999999996</v>
      </c>
      <c r="F2068" s="8">
        <f>[1]!s_share_freeshares($A$1,A2068,10000)</f>
        <v>191588592.03780001</v>
      </c>
      <c r="G2068" s="8">
        <f>[1]!s_val_pe_ttm($A$1,A2068)</f>
        <v>20.321500778198242</v>
      </c>
      <c r="H2068" s="8">
        <f>[1]!s_val_dividendyield2($A$1,A2068)</f>
        <v>1.2882</v>
      </c>
      <c r="I2068" s="8">
        <f>[1]!s_val_pb_lf($A$1,A2068)</f>
        <v>2.0499000549316406</v>
      </c>
      <c r="J2068" s="11">
        <f>[1]!i_val_pe_percentile("881001.WI",A2068,"2000-01-01",A2068)</f>
        <v>37.196129336794904</v>
      </c>
      <c r="K2068" s="8">
        <f>[1]!macd("881001.WI",A2068,26,12,9,1,1,1)</f>
        <v>42.373936980546205</v>
      </c>
      <c r="L2068" s="8">
        <f>[1]!sar("881001.WI",A2068,4,"2","20","1",1)</f>
        <v>4346.4379200000003</v>
      </c>
      <c r="M2068" s="12">
        <f>[1]!kdj("881001.WI",A2068,9,3,3,1,1,1)</f>
        <v>93.630320344426323</v>
      </c>
      <c r="N2068" s="7">
        <f>[1]!rsi("881001.WI",A2068,6,1,1)</f>
        <v>71.880511980523053</v>
      </c>
      <c r="O2068" s="7">
        <f>[1]!atr("881001.WI",A2068,14,"2","1",1)</f>
        <v>38.055521428571474</v>
      </c>
      <c r="P2068" s="21">
        <f>[1]!s_dq_close("000001.SH",A2068,1)</f>
        <v>3212.444</v>
      </c>
      <c r="Q2068" s="21">
        <f>[1]!s_dq_close("399107.SZ",A2068,1)</f>
        <v>2002.4799</v>
      </c>
    </row>
    <row r="2069" spans="1:17" x14ac:dyDescent="0.25">
      <c r="A2069" s="6">
        <v>42923</v>
      </c>
      <c r="B2069" s="8">
        <f>[1]!i_dq_close($A$1,A2069)</f>
        <v>4401.7745000000004</v>
      </c>
      <c r="C2069" s="8">
        <f>[1]!i_dq_pctchange($A$1,A2069)</f>
        <v>0.2173521096207367</v>
      </c>
      <c r="D2069" s="8">
        <f>[1]!s_dq_volume("881001.WI",A2069,1000000)</f>
        <v>37093.526762000001</v>
      </c>
      <c r="E2069" s="8">
        <f>[1]!s_dq_turn($A$1,A2069)</f>
        <v>0.86240000000000006</v>
      </c>
      <c r="F2069" s="8">
        <f>[1]!s_share_freeshares($A$1,A2069,10000)</f>
        <v>191533922.85120001</v>
      </c>
      <c r="G2069" s="8">
        <f>[1]!s_val_pe_ttm($A$1,A2069)</f>
        <v>20.351100921630859</v>
      </c>
      <c r="H2069" s="8">
        <f>[1]!s_val_dividendyield2($A$1,A2069)</f>
        <v>1.2958000000000001</v>
      </c>
      <c r="I2069" s="8">
        <f>[1]!s_val_pb_lf($A$1,A2069)</f>
        <v>2.0552999973297119</v>
      </c>
      <c r="J2069" s="11">
        <f>[1]!i_val_pe_percentile("881001.WI",A2069,"2000-01-01",A2069)</f>
        <v>37.423312883435585</v>
      </c>
      <c r="K2069" s="8">
        <f>[1]!macd("881001.WI",A2069,26,12,9,1,1,1)</f>
        <v>43.976897763895067</v>
      </c>
      <c r="L2069" s="8">
        <f>[1]!sar("881001.WI",A2069,4,"2","20","1",1)</f>
        <v>4356.6747759999998</v>
      </c>
      <c r="M2069" s="12">
        <f>[1]!kdj("881001.WI",A2069,9,3,3,1,1,1)</f>
        <v>95.589017202001784</v>
      </c>
      <c r="N2069" s="7">
        <f>[1]!rsi("881001.WI",A2069,6,1,1)</f>
        <v>74.232960759038463</v>
      </c>
      <c r="O2069" s="7">
        <f>[1]!atr("881001.WI",A2069,14,"2","1",1)</f>
        <v>37.570478571428531</v>
      </c>
      <c r="P2069" s="21">
        <f>[1]!s_dq_close("000001.SH",A2069,1)</f>
        <v>3217.9567000000002</v>
      </c>
      <c r="Q2069" s="21">
        <f>[1]!s_dq_close("399107.SZ",A2069,1)</f>
        <v>2006.1883</v>
      </c>
    </row>
    <row r="2070" spans="1:17" x14ac:dyDescent="0.25">
      <c r="A2070" s="6">
        <v>42926</v>
      </c>
      <c r="B2070" s="8">
        <f>[1]!i_dq_close($A$1,A2070)</f>
        <v>4390.3420999999998</v>
      </c>
      <c r="C2070" s="8">
        <f>[1]!i_dq_pctchange($A$1,A2070)</f>
        <v>-0.25972252781237654</v>
      </c>
      <c r="D2070" s="8">
        <f>[1]!s_dq_volume("881001.WI",A2070,1000000)</f>
        <v>41086.185598999997</v>
      </c>
      <c r="E2070" s="8">
        <f>[1]!s_dq_turn($A$1,A2070)</f>
        <v>0.95509999999999995</v>
      </c>
      <c r="F2070" s="8">
        <f>[1]!s_share_freeshares($A$1,A2070,10000)</f>
        <v>191600892.90200001</v>
      </c>
      <c r="G2070" s="8">
        <f>[1]!s_val_pe_ttm($A$1,A2070)</f>
        <v>20.280000686645508</v>
      </c>
      <c r="H2070" s="8">
        <f>[1]!s_val_dividendyield2($A$1,A2070)</f>
        <v>1.0502</v>
      </c>
      <c r="I2070" s="8">
        <f>[1]!s_val_pb_lf($A$1,A2070)</f>
        <v>2.0527000427246094</v>
      </c>
      <c r="J2070" s="11">
        <f>[1]!i_val_pe_percentile("881001.WI",A2070,"2000-01-01",A2070)</f>
        <v>36.753951403632932</v>
      </c>
      <c r="K2070" s="8">
        <f>[1]!macd("881001.WI",A2070,26,12,9,1,1,1)</f>
        <v>43.819631166645195</v>
      </c>
      <c r="L2070" s="8">
        <f>[1]!sar("881001.WI",A2070,4,"2","20","1",1)</f>
        <v>4365.7703807999997</v>
      </c>
      <c r="M2070" s="12">
        <f>[1]!kdj("881001.WI",A2070,9,3,3,1,1,1)</f>
        <v>89.206171709408594</v>
      </c>
      <c r="N2070" s="7">
        <f>[1]!rsi("881001.WI",A2070,6,1,1)</f>
        <v>66.266314799354518</v>
      </c>
      <c r="O2070" s="7">
        <f>[1]!atr("881001.WI",A2070,14,"2","1",1)</f>
        <v>38.085042857142852</v>
      </c>
      <c r="P2070" s="21">
        <f>[1]!s_dq_close("000001.SH",A2070,1)</f>
        <v>3212.6318999999999</v>
      </c>
      <c r="Q2070" s="21">
        <f>[1]!s_dq_close("399107.SZ",A2070,1)</f>
        <v>1992.7835</v>
      </c>
    </row>
    <row r="2071" spans="1:17" x14ac:dyDescent="0.25">
      <c r="A2071" s="6">
        <v>42927</v>
      </c>
      <c r="B2071" s="8">
        <f>[1]!i_dq_close($A$1,A2071)</f>
        <v>4373.7503999999999</v>
      </c>
      <c r="C2071" s="8">
        <f>[1]!i_dq_pctchange($A$1,A2071)</f>
        <v>-0.37791360267802243</v>
      </c>
      <c r="D2071" s="8">
        <f>[1]!s_dq_volume("881001.WI",A2071,1000000)</f>
        <v>37518.640853999997</v>
      </c>
      <c r="E2071" s="8">
        <f>[1]!s_dq_turn($A$1,A2071)</f>
        <v>0.87180000000000002</v>
      </c>
      <c r="F2071" s="8">
        <f>[1]!s_share_freeshares($A$1,A2071,10000)</f>
        <v>191715561.41069999</v>
      </c>
      <c r="G2071" s="8">
        <f>[1]!s_val_pe_ttm($A$1,A2071)</f>
        <v>20.204200744628906</v>
      </c>
      <c r="H2071" s="8">
        <f>[1]!s_val_dividendyield2($A$1,A2071)</f>
        <v>1.1548</v>
      </c>
      <c r="I2071" s="8">
        <f>[1]!s_val_pb_lf($A$1,A2071)</f>
        <v>2.051800012588501</v>
      </c>
      <c r="J2071" s="11">
        <f>[1]!i_val_pe_percentile("881001.WI",A2071,"2000-01-01",A2071)</f>
        <v>35.89622641509434</v>
      </c>
      <c r="K2071" s="8">
        <f>[1]!macd("881001.WI",A2071,26,12,9,1,1,1)</f>
        <v>41.873493164051979</v>
      </c>
      <c r="L2071" s="8">
        <f>[1]!sar("881001.WI",A2071,4,"2","20","1",1)</f>
        <v>4412.9539999999997</v>
      </c>
      <c r="M2071" s="12">
        <f>[1]!kdj("881001.WI",A2071,9,3,3,1,1,1)</f>
        <v>76.994725929579914</v>
      </c>
      <c r="N2071" s="7">
        <f>[1]!rsi("881001.WI",A2071,6,1,1)</f>
        <v>55.831337916425326</v>
      </c>
      <c r="O2071" s="7">
        <f>[1]!atr("881001.WI",A2071,14,"2","1",1)</f>
        <v>38.543321428571417</v>
      </c>
      <c r="P2071" s="21">
        <f>[1]!s_dq_close("000001.SH",A2071,1)</f>
        <v>3203.0374999999999</v>
      </c>
      <c r="Q2071" s="21">
        <f>[1]!s_dq_close("399107.SZ",A2071,1)</f>
        <v>1978.2973</v>
      </c>
    </row>
    <row r="2072" spans="1:17" x14ac:dyDescent="0.25">
      <c r="A2072" s="6">
        <v>42928</v>
      </c>
      <c r="B2072" s="8">
        <f>[1]!i_dq_close($A$1,A2072)</f>
        <v>4367.3653999999997</v>
      </c>
      <c r="C2072" s="8">
        <f>[1]!i_dq_pctchange($A$1,A2072)</f>
        <v>-0.14598455366817956</v>
      </c>
      <c r="D2072" s="8">
        <f>[1]!s_dq_volume("881001.WI",A2072,1000000)</f>
        <v>37511.965112999998</v>
      </c>
      <c r="E2072" s="8">
        <f>[1]!s_dq_turn($A$1,A2072)</f>
        <v>0.87160000000000004</v>
      </c>
      <c r="F2072" s="8">
        <f>[1]!s_share_freeshares($A$1,A2072,10000)</f>
        <v>191754173.3831</v>
      </c>
      <c r="G2072" s="8">
        <f>[1]!s_val_pe_ttm($A$1,A2072)</f>
        <v>20.178400039672852</v>
      </c>
      <c r="H2072" s="8">
        <f>[1]!s_val_dividendyield2($A$1,A2072)</f>
        <v>1.2862</v>
      </c>
      <c r="I2072" s="8">
        <f>[1]!s_val_pb_lf($A$1,A2072)</f>
        <v>2.0495998859405518</v>
      </c>
      <c r="J2072" s="11">
        <f>[1]!i_val_pe_percentile("881001.WI",A2072,"2000-01-01",A2072)</f>
        <v>35.604810186276822</v>
      </c>
      <c r="K2072" s="8">
        <f>[1]!macd("881001.WI",A2072,26,12,9,1,1,1)</f>
        <v>39.362205633084159</v>
      </c>
      <c r="L2072" s="8">
        <f>[1]!sar("881001.WI",A2072,4,"2","20","1",1)</f>
        <v>4411.8260579999996</v>
      </c>
      <c r="M2072" s="12">
        <f>[1]!kdj("881001.WI",A2072,9,3,3,1,1,1)</f>
        <v>66.278923391919776</v>
      </c>
      <c r="N2072" s="7">
        <f>[1]!rsi("881001.WI",A2072,6,1,1)</f>
        <v>52.046547307101697</v>
      </c>
      <c r="O2072" s="7">
        <f>[1]!atr("881001.WI",A2072,14,"2","1",1)</f>
        <v>37.974699999999949</v>
      </c>
      <c r="P2072" s="21">
        <f>[1]!s_dq_close("000001.SH",A2072,1)</f>
        <v>3197.5439000000001</v>
      </c>
      <c r="Q2072" s="21">
        <f>[1]!s_dq_close("399107.SZ",A2072,1)</f>
        <v>1976.0458000000001</v>
      </c>
    </row>
    <row r="2073" spans="1:17" x14ac:dyDescent="0.25">
      <c r="A2073" s="6">
        <v>42929</v>
      </c>
      <c r="B2073" s="8">
        <f>[1]!i_dq_close($A$1,A2073)</f>
        <v>4386.9915000000001</v>
      </c>
      <c r="C2073" s="8">
        <f>[1]!i_dq_pctchange($A$1,A2073)</f>
        <v>0.44938076397272386</v>
      </c>
      <c r="D2073" s="8">
        <f>[1]!s_dq_volume("881001.WI",A2073,1000000)</f>
        <v>36706.819244999999</v>
      </c>
      <c r="E2073" s="8">
        <f>[1]!s_dq_turn($A$1,A2073)</f>
        <v>0.85199999999999998</v>
      </c>
      <c r="F2073" s="8">
        <f>[1]!s_share_freeshares($A$1,A2073,10000)</f>
        <v>192015655.85730001</v>
      </c>
      <c r="G2073" s="8">
        <f>[1]!s_val_pe_ttm($A$1,A2073)</f>
        <v>20.26140022277832</v>
      </c>
      <c r="H2073" s="8">
        <f>[1]!s_val_dividendyield2($A$1,A2073)</f>
        <v>1.29</v>
      </c>
      <c r="I2073" s="8">
        <f>[1]!s_val_pb_lf($A$1,A2073)</f>
        <v>2.0627999305725098</v>
      </c>
      <c r="J2073" s="11">
        <f>[1]!i_val_pe_percentile("881001.WI",A2073,"2000-01-01",A2073)</f>
        <v>36.562942008486566</v>
      </c>
      <c r="K2073" s="8">
        <f>[1]!macd("881001.WI",A2073,26,12,9,1,1,1)</f>
        <v>38.511715338075192</v>
      </c>
      <c r="L2073" s="8">
        <f>[1]!sar("881001.WI",A2073,4,"2","20","1",1)</f>
        <v>4408.7040636799993</v>
      </c>
      <c r="M2073" s="12">
        <f>[1]!kdj("881001.WI",A2073,9,3,3,1,1,1)</f>
        <v>66.589240422953196</v>
      </c>
      <c r="N2073" s="7">
        <f>[1]!rsi("881001.WI",A2073,6,1,1)</f>
        <v>61.638618845495344</v>
      </c>
      <c r="O2073" s="7">
        <f>[1]!atr("881001.WI",A2073,14,"2","1",1)</f>
        <v>35.9158714285714</v>
      </c>
      <c r="P2073" s="21">
        <f>[1]!s_dq_close("000001.SH",A2073,1)</f>
        <v>3218.1632</v>
      </c>
      <c r="Q2073" s="21">
        <f>[1]!s_dq_close("399107.SZ",A2073,1)</f>
        <v>1975.2325000000001</v>
      </c>
    </row>
    <row r="2074" spans="1:17" x14ac:dyDescent="0.25">
      <c r="A2074" s="6">
        <v>42930</v>
      </c>
      <c r="B2074" s="8">
        <f>[1]!i_dq_close($A$1,A2074)</f>
        <v>4386.9143999999997</v>
      </c>
      <c r="C2074" s="8">
        <f>[1]!i_dq_pctchange($A$1,A2074)</f>
        <v>-1.7574686433841468E-3</v>
      </c>
      <c r="D2074" s="8">
        <f>[1]!s_dq_volume("881001.WI",A2074,1000000)</f>
        <v>32059.011445999997</v>
      </c>
      <c r="E2074" s="8">
        <f>[1]!s_dq_turn($A$1,A2074)</f>
        <v>0.74380000000000002</v>
      </c>
      <c r="F2074" s="8">
        <f>[1]!s_share_freeshares($A$1,A2074,10000)</f>
        <v>192115193.1279</v>
      </c>
      <c r="G2074" s="8">
        <f>[1]!s_val_pe_ttm($A$1,A2074)</f>
        <v>20.253000259399414</v>
      </c>
      <c r="H2074" s="8">
        <f>[1]!s_val_dividendyield2($A$1,A2074)</f>
        <v>1.3386</v>
      </c>
      <c r="I2074" s="8">
        <f>[1]!s_val_pb_lf($A$1,A2074)</f>
        <v>2.0671000480651855</v>
      </c>
      <c r="J2074" s="11">
        <f>[1]!i_val_pe_percentile("881001.WI",A2074,"2000-01-01",A2074)</f>
        <v>36.507188310157908</v>
      </c>
      <c r="K2074" s="8">
        <f>[1]!macd("881001.WI",A2074,26,12,9,1,1,1)</f>
        <v>37.400346413631269</v>
      </c>
      <c r="L2074" s="8">
        <f>[1]!sar("881001.WI",A2074,4,"2","20","1",1)</f>
        <v>4405.7069491327993</v>
      </c>
      <c r="M2074" s="12">
        <f>[1]!kdj("881001.WI",A2074,9,3,3,1,1,1)</f>
        <v>66.763659850450438</v>
      </c>
      <c r="N2074" s="7">
        <f>[1]!rsi("881001.WI",A2074,6,1,1)</f>
        <v>61.580550732638649</v>
      </c>
      <c r="O2074" s="7">
        <f>[1]!atr("881001.WI",A2074,14,"2","1",1)</f>
        <v>33.659142857142797</v>
      </c>
      <c r="P2074" s="21">
        <f>[1]!s_dq_close("000001.SH",A2074,1)</f>
        <v>3222.4168</v>
      </c>
      <c r="Q2074" s="21">
        <f>[1]!s_dq_close("399107.SZ",A2074,1)</f>
        <v>1967.1573000000001</v>
      </c>
    </row>
    <row r="2075" spans="1:17" x14ac:dyDescent="0.25">
      <c r="A2075" s="6">
        <v>42933</v>
      </c>
      <c r="B2075" s="8">
        <f>[1]!i_dq_close($A$1,A2075)</f>
        <v>4254.5455000000002</v>
      </c>
      <c r="C2075" s="8">
        <f>[1]!i_dq_pctchange($A$1,A2075)</f>
        <v>-3.0173577127467883</v>
      </c>
      <c r="D2075" s="8">
        <f>[1]!s_dq_volume("881001.WI",A2075,1000000)</f>
        <v>50972.848878999997</v>
      </c>
      <c r="E2075" s="8">
        <f>[1]!s_dq_turn($A$1,A2075)</f>
        <v>1.1813</v>
      </c>
      <c r="F2075" s="8">
        <f>[1]!s_share_freeshares($A$1,A2075,10000)</f>
        <v>192446027.7854</v>
      </c>
      <c r="G2075" s="8">
        <f>[1]!s_val_pe_ttm($A$1,A2075)</f>
        <v>19.802799224853516</v>
      </c>
      <c r="H2075" s="8">
        <f>[1]!s_val_dividendyield2($A$1,A2075)</f>
        <v>1.4664999999999999</v>
      </c>
      <c r="I2075" s="8">
        <f>[1]!s_val_pb_lf($A$1,A2075)</f>
        <v>2.0209000110626221</v>
      </c>
      <c r="J2075" s="11">
        <f>[1]!i_val_pe_percentile("881001.WI",A2075,"2000-01-01",A2075)</f>
        <v>32.422243166823748</v>
      </c>
      <c r="K2075" s="8">
        <f>[1]!macd("881001.WI",A2075,26,12,9,1,1,1)</f>
        <v>25.544058550734917</v>
      </c>
      <c r="L2075" s="8">
        <f>[1]!sar("881001.WI",A2075,4,"2","20","1",1)</f>
        <v>4402.8297191674874</v>
      </c>
      <c r="M2075" s="12">
        <f>[1]!kdj("881001.WI",A2075,9,3,3,1,1,1)</f>
        <v>48.545358280495407</v>
      </c>
      <c r="N2075" s="7">
        <f>[1]!rsi("881001.WI",A2075,6,1,1)</f>
        <v>20.939531156898351</v>
      </c>
      <c r="O2075" s="7">
        <f>[1]!atr("881001.WI",A2075,14,"2","1",1)</f>
        <v>42.727142857142745</v>
      </c>
      <c r="P2075" s="21">
        <f>[1]!s_dq_close("000001.SH",A2075,1)</f>
        <v>3176.4648000000002</v>
      </c>
      <c r="Q2075" s="21">
        <f>[1]!s_dq_close("399107.SZ",A2075,1)</f>
        <v>1882.8307</v>
      </c>
    </row>
    <row r="2076" spans="1:17" x14ac:dyDescent="0.25">
      <c r="A2076" s="6">
        <v>42934</v>
      </c>
      <c r="B2076" s="8">
        <f>[1]!i_dq_close($A$1,A2076)</f>
        <v>4277.3294999999998</v>
      </c>
      <c r="C2076" s="8">
        <f>[1]!i_dq_pctchange($A$1,A2076)</f>
        <v>0.53552136179997722</v>
      </c>
      <c r="D2076" s="8">
        <f>[1]!s_dq_volume("881001.WI",A2076,1000000)</f>
        <v>36604.113744000002</v>
      </c>
      <c r="E2076" s="8">
        <f>[1]!s_dq_turn($A$1,A2076)</f>
        <v>0.84789999999999999</v>
      </c>
      <c r="F2076" s="8">
        <f>[1]!s_share_freeshares($A$1,A2076,10000)</f>
        <v>192570166.49919999</v>
      </c>
      <c r="G2076" s="8">
        <f>[1]!s_val_pe_ttm($A$1,A2076)</f>
        <v>19.871799468994141</v>
      </c>
      <c r="H2076" s="8">
        <f>[1]!s_val_dividendyield2($A$1,A2076)</f>
        <v>1.4658</v>
      </c>
      <c r="I2076" s="8">
        <f>[1]!s_val_pb_lf($A$1,A2076)</f>
        <v>2.0288000106811523</v>
      </c>
      <c r="J2076" s="11">
        <f>[1]!i_val_pe_percentile("881001.WI",A2076,"2000-01-01",A2076)</f>
        <v>32.944640753828033</v>
      </c>
      <c r="K2076" s="8">
        <f>[1]!macd("881001.WI",A2076,26,12,9,1,1,1)</f>
        <v>17.781370811419947</v>
      </c>
      <c r="L2076" s="8">
        <f>[1]!sar("881001.WI",A2076,4,"2","20","1",1)</f>
        <v>4392.6232320174386</v>
      </c>
      <c r="M2076" s="12">
        <f>[1]!kdj("881001.WI",A2076,9,3,3,1,1,1)</f>
        <v>42.38835624806665</v>
      </c>
      <c r="N2076" s="7">
        <f>[1]!rsi("881001.WI",A2076,6,1,1)</f>
        <v>30.423860224517945</v>
      </c>
      <c r="O2076" s="7">
        <f>[1]!atr("881001.WI",A2076,14,"2","1",1)</f>
        <v>44.505014285714161</v>
      </c>
      <c r="P2076" s="21">
        <f>[1]!s_dq_close("000001.SH",A2076,1)</f>
        <v>3187.5672</v>
      </c>
      <c r="Q2076" s="21">
        <f>[1]!s_dq_close("399107.SZ",A2076,1)</f>
        <v>1894.0929000000001</v>
      </c>
    </row>
    <row r="2077" spans="1:17" x14ac:dyDescent="0.25">
      <c r="A2077" s="6">
        <v>42935</v>
      </c>
      <c r="B2077" s="8">
        <f>[1]!i_dq_close($A$1,A2077)</f>
        <v>4347.5370000000003</v>
      </c>
      <c r="C2077" s="8">
        <f>[1]!i_dq_pctchange($A$1,A2077)</f>
        <v>1.6413862902074867</v>
      </c>
      <c r="D2077" s="8">
        <f>[1]!s_dq_volume("881001.WI",A2077,1000000)</f>
        <v>48585.240894000002</v>
      </c>
      <c r="E2077" s="8">
        <f>[1]!s_dq_turn($A$1,A2077)</f>
        <v>1.1246</v>
      </c>
      <c r="F2077" s="8">
        <f>[1]!s_share_freeshares($A$1,A2077,10000)</f>
        <v>192781904.33950001</v>
      </c>
      <c r="G2077" s="8">
        <f>[1]!s_val_pe_ttm($A$1,A2077)</f>
        <v>20.149200439453125</v>
      </c>
      <c r="H2077" s="8">
        <f>[1]!s_val_dividendyield2($A$1,A2077)</f>
        <v>1.4628000000000001</v>
      </c>
      <c r="I2077" s="8">
        <f>[1]!s_val_pb_lf($A$1,A2077)</f>
        <v>2.0585000514984131</v>
      </c>
      <c r="J2077" s="11">
        <f>[1]!i_val_pe_percentile("881001.WI",A2077,"2000-01-01",A2077)</f>
        <v>35.350918511540272</v>
      </c>
      <c r="K2077" s="8">
        <f>[1]!macd("881001.WI",A2077,26,12,9,1,1,1)</f>
        <v>17.097454539177306</v>
      </c>
      <c r="L2077" s="8">
        <f>[1]!sar("881001.WI",A2077,4,"2","20","1",1)</f>
        <v>4378.7332694560437</v>
      </c>
      <c r="M2077" s="12">
        <f>[1]!kdj("881001.WI",A2077,9,3,3,1,1,1)</f>
        <v>50.349612694611118</v>
      </c>
      <c r="N2077" s="7">
        <f>[1]!rsi("881001.WI",A2077,6,1,1)</f>
        <v>51.803402086464125</v>
      </c>
      <c r="O2077" s="7">
        <f>[1]!atr("881001.WI",A2077,14,"2","1",1)</f>
        <v>48.529999999999873</v>
      </c>
      <c r="P2077" s="21">
        <f>[1]!s_dq_close("000001.SH",A2077,1)</f>
        <v>3230.9762000000001</v>
      </c>
      <c r="Q2077" s="21">
        <f>[1]!s_dq_close("399107.SZ",A2077,1)</f>
        <v>1923.1318000000001</v>
      </c>
    </row>
    <row r="2078" spans="1:17" x14ac:dyDescent="0.25">
      <c r="A2078" s="6">
        <v>42936</v>
      </c>
      <c r="B2078" s="8">
        <f>[1]!i_dq_close($A$1,A2078)</f>
        <v>4369.3882999999996</v>
      </c>
      <c r="C2078" s="8">
        <f>[1]!i_dq_pctchange($A$1,A2078)</f>
        <v>0.50261331875954951</v>
      </c>
      <c r="D2078" s="8">
        <f>[1]!s_dq_volume("881001.WI",A2078,1000000)</f>
        <v>43600.772835000003</v>
      </c>
      <c r="E2078" s="8">
        <f>[1]!s_dq_turn($A$1,A2078)</f>
        <v>1.0091000000000001</v>
      </c>
      <c r="F2078" s="8">
        <f>[1]!s_share_freeshares($A$1,A2078,10000)</f>
        <v>192772387.26390001</v>
      </c>
      <c r="G2078" s="8">
        <f>[1]!s_val_pe_ttm($A$1,A2078)</f>
        <v>20.22960090637207</v>
      </c>
      <c r="H2078" s="8">
        <f>[1]!s_val_dividendyield2($A$1,A2078)</f>
        <v>1.4659</v>
      </c>
      <c r="I2078" s="8">
        <f>[1]!s_val_pb_lf($A$1,A2078)</f>
        <v>2.0685000419616699</v>
      </c>
      <c r="J2078" s="11">
        <f>[1]!i_val_pe_percentile("881001.WI",A2078,"2000-01-01",A2078)</f>
        <v>36.331528137508826</v>
      </c>
      <c r="K2078" s="8">
        <f>[1]!macd("881001.WI",A2078,26,12,9,1,1,1)</f>
        <v>18.109903561902684</v>
      </c>
      <c r="L2078" s="8">
        <f>[1]!sar("881001.WI",A2078,4,"2","20","1",1)</f>
        <v>4218.9987000000001</v>
      </c>
      <c r="M2078" s="12">
        <f>[1]!kdj("881001.WI",A2078,9,3,3,1,1,1)</f>
        <v>59.412501179626098</v>
      </c>
      <c r="N2078" s="7">
        <f>[1]!rsi("881001.WI",A2078,6,1,1)</f>
        <v>56.765276499031444</v>
      </c>
      <c r="O2078" s="7">
        <f>[1]!atr("881001.WI",A2078,14,"2","1",1)</f>
        <v>49.026135714285637</v>
      </c>
      <c r="P2078" s="21">
        <f>[1]!s_dq_close("000001.SH",A2078,1)</f>
        <v>3244.8647000000001</v>
      </c>
      <c r="Q2078" s="21">
        <f>[1]!s_dq_close("399107.SZ",A2078,1)</f>
        <v>1932.4628</v>
      </c>
    </row>
    <row r="2079" spans="1:17" x14ac:dyDescent="0.25">
      <c r="A2079" s="6">
        <v>42937</v>
      </c>
      <c r="B2079" s="8">
        <f>[1]!i_dq_close($A$1,A2079)</f>
        <v>4362.3397000000004</v>
      </c>
      <c r="C2079" s="8">
        <f>[1]!i_dq_pctchange($A$1,A2079)</f>
        <v>-0.16131777530505056</v>
      </c>
      <c r="D2079" s="8">
        <f>[1]!s_dq_volume("881001.WI",A2079,1000000)</f>
        <v>38405.105428000003</v>
      </c>
      <c r="E2079" s="8">
        <f>[1]!s_dq_turn($A$1,A2079)</f>
        <v>0.88829999999999998</v>
      </c>
      <c r="F2079" s="8">
        <f>[1]!s_share_freeshares($A$1,A2079,10000)</f>
        <v>193016729.86629999</v>
      </c>
      <c r="G2079" s="8">
        <f>[1]!s_val_pe_ttm($A$1,A2079)</f>
        <v>20.188199996948242</v>
      </c>
      <c r="H2079" s="8">
        <f>[1]!s_val_dividendyield2($A$1,A2079)</f>
        <v>1.474</v>
      </c>
      <c r="I2079" s="8">
        <f>[1]!s_val_pb_lf($A$1,A2079)</f>
        <v>2.0648999214172363</v>
      </c>
      <c r="J2079" s="11">
        <f>[1]!i_val_pe_percentile("881001.WI",A2079,"2000-01-01",A2079)</f>
        <v>35.781544256120526</v>
      </c>
      <c r="K2079" s="8">
        <f>[1]!macd("881001.WI",A2079,26,12,9,1,1,1)</f>
        <v>18.134470704357227</v>
      </c>
      <c r="L2079" s="8">
        <f>[1]!sar("881001.WI",A2079,4,"2","20","1",1)</f>
        <v>4222.1782739999999</v>
      </c>
      <c r="M2079" s="12">
        <f>[1]!kdj("881001.WI",A2079,9,3,3,1,1,1)</f>
        <v>64.243048063290061</v>
      </c>
      <c r="N2079" s="7">
        <f>[1]!rsi("881001.WI",A2079,6,1,1)</f>
        <v>54.589832162096471</v>
      </c>
      <c r="O2079" s="7">
        <f>[1]!atr("881001.WI",A2079,14,"2","1",1)</f>
        <v>48.420285714285647</v>
      </c>
      <c r="P2079" s="21">
        <f>[1]!s_dq_close("000001.SH",A2079,1)</f>
        <v>3237.9816999999998</v>
      </c>
      <c r="Q2079" s="21">
        <f>[1]!s_dq_close("399107.SZ",A2079,1)</f>
        <v>1930.1765</v>
      </c>
    </row>
    <row r="2080" spans="1:17" x14ac:dyDescent="0.25">
      <c r="A2080" s="6">
        <v>42940</v>
      </c>
      <c r="B2080" s="8">
        <f>[1]!i_dq_close($A$1,A2080)</f>
        <v>4385.5691999999999</v>
      </c>
      <c r="C2080" s="8">
        <f>[1]!i_dq_pctchange($A$1,A2080)</f>
        <v>0.5325009420976422</v>
      </c>
      <c r="D2080" s="8">
        <f>[1]!s_dq_volume("881001.WI",A2080,1000000)</f>
        <v>42956.048474000003</v>
      </c>
      <c r="E2080" s="8">
        <f>[1]!s_dq_turn($A$1,A2080)</f>
        <v>0.99329999999999996</v>
      </c>
      <c r="F2080" s="8">
        <f>[1]!s_share_freeshares($A$1,A2080,10000)</f>
        <v>193033368.79319999</v>
      </c>
      <c r="G2080" s="8">
        <f>[1]!s_val_pe_ttm($A$1,A2080)</f>
        <v>20.283899307250977</v>
      </c>
      <c r="H2080" s="8">
        <f>[1]!s_val_dividendyield2($A$1,A2080)</f>
        <v>1.4762999999999999</v>
      </c>
      <c r="I2080" s="8">
        <f>[1]!s_val_pb_lf($A$1,A2080)</f>
        <v>2.073699951171875</v>
      </c>
      <c r="J2080" s="11">
        <f>[1]!i_val_pe_percentile("881001.WI",A2080,"2000-01-01",A2080)</f>
        <v>36.902800658978585</v>
      </c>
      <c r="K2080" s="8">
        <f>[1]!macd("881001.WI",A2080,26,12,9,1,1,1)</f>
        <v>19.800123357797929</v>
      </c>
      <c r="L2080" s="8">
        <f>[1]!sar("881001.WI",A2080,4,"2","20","1",1)</f>
        <v>4225.2894065199998</v>
      </c>
      <c r="M2080" s="12">
        <f>[1]!kdj("881001.WI",A2080,9,3,3,1,1,1)</f>
        <v>74.845312623330514</v>
      </c>
      <c r="N2080" s="7">
        <f>[1]!rsi("881001.WI",A2080,6,1,1)</f>
        <v>60.566376502938702</v>
      </c>
      <c r="O2080" s="7">
        <f>[1]!atr("881001.WI",A2080,14,"2","1",1)</f>
        <v>48.931078571428507</v>
      </c>
      <c r="P2080" s="21">
        <f>[1]!s_dq_close("000001.SH",A2080,1)</f>
        <v>3250.5989</v>
      </c>
      <c r="Q2080" s="21">
        <f>[1]!s_dq_close("399107.SZ",A2080,1)</f>
        <v>1939.4366</v>
      </c>
    </row>
    <row r="2081" spans="1:17" x14ac:dyDescent="0.25">
      <c r="A2081" s="6">
        <v>42941</v>
      </c>
      <c r="B2081" s="8">
        <f>[1]!i_dq_close($A$1,A2081)</f>
        <v>4367.9722000000002</v>
      </c>
      <c r="C2081" s="8">
        <f>[1]!i_dq_pctchange($A$1,A2081)</f>
        <v>-0.40124780153964401</v>
      </c>
      <c r="D2081" s="8">
        <f>[1]!s_dq_volume("881001.WI",A2081,1000000)</f>
        <v>38505.581713</v>
      </c>
      <c r="E2081" s="8">
        <f>[1]!s_dq_turn($A$1,A2081)</f>
        <v>0.8901</v>
      </c>
      <c r="F2081" s="8">
        <f>[1]!s_share_freeshares($A$1,A2081,10000)</f>
        <v>193164159.09979999</v>
      </c>
      <c r="G2081" s="8">
        <f>[1]!s_val_pe_ttm($A$1,A2081)</f>
        <v>20.23390007019043</v>
      </c>
      <c r="H2081" s="8">
        <f>[1]!s_val_dividendyield2($A$1,A2081)</f>
        <v>1.4957</v>
      </c>
      <c r="I2081" s="8">
        <f>[1]!s_val_pb_lf($A$1,A2081)</f>
        <v>2.0694999694824219</v>
      </c>
      <c r="J2081" s="11">
        <f>[1]!i_val_pe_percentile("881001.WI",A2081,"2000-01-01",A2081)</f>
        <v>36.4</v>
      </c>
      <c r="K2081" s="8">
        <f>[1]!macd("881001.WI",A2081,26,12,9,1,1,1)</f>
        <v>19.475730156274949</v>
      </c>
      <c r="L2081" s="8">
        <f>[1]!sar("881001.WI",A2081,4,"2","20","1",1)</f>
        <v>4231.9575462592002</v>
      </c>
      <c r="M2081" s="12">
        <f>[1]!kdj("881001.WI",A2081,9,3,3,1,1,1)</f>
        <v>78.53115926211639</v>
      </c>
      <c r="N2081" s="7">
        <f>[1]!rsi("881001.WI",A2081,6,1,1)</f>
        <v>54.094500712579617</v>
      </c>
      <c r="O2081" s="7">
        <f>[1]!atr("881001.WI",A2081,14,"2","1",1)</f>
        <v>48.139507142857056</v>
      </c>
      <c r="P2081" s="21">
        <f>[1]!s_dq_close("000001.SH",A2081,1)</f>
        <v>3243.6894000000002</v>
      </c>
      <c r="Q2081" s="21">
        <f>[1]!s_dq_close("399107.SZ",A2081,1)</f>
        <v>1933.0793000000001</v>
      </c>
    </row>
    <row r="2082" spans="1:17" x14ac:dyDescent="0.25">
      <c r="A2082" s="6">
        <v>42942</v>
      </c>
      <c r="B2082" s="8">
        <f>[1]!i_dq_close($A$1,A2082)</f>
        <v>4360.6755999999996</v>
      </c>
      <c r="C2082" s="8">
        <f>[1]!i_dq_pctchange($A$1,A2082)</f>
        <v>-0.16704776646702515</v>
      </c>
      <c r="D2082" s="8">
        <f>[1]!s_dq_volume("881001.WI",A2082,1000000)</f>
        <v>40655.017754</v>
      </c>
      <c r="E2082" s="8">
        <f>[1]!s_dq_turn($A$1,A2082)</f>
        <v>0.93969999999999998</v>
      </c>
      <c r="F2082" s="8">
        <f>[1]!s_share_freeshares($A$1,A2082,10000)</f>
        <v>193191822.7861</v>
      </c>
      <c r="G2082" s="8">
        <f>[1]!s_val_pe_ttm($A$1,A2082)</f>
        <v>20.249399185180664</v>
      </c>
      <c r="H2082" s="8">
        <f>[1]!s_val_dividendyield2($A$1,A2082)</f>
        <v>1.4782</v>
      </c>
      <c r="I2082" s="8">
        <f>[1]!s_val_pb_lf($A$1,A2082)</f>
        <v>2.0699000358581543</v>
      </c>
      <c r="J2082" s="11">
        <f>[1]!i_val_pe_percentile("881001.WI",A2082,"2000-01-01",A2082)</f>
        <v>36.556104446012704</v>
      </c>
      <c r="K2082" s="8">
        <f>[1]!macd("881001.WI",A2082,26,12,9,1,1,1)</f>
        <v>18.417565338485474</v>
      </c>
      <c r="L2082" s="8">
        <f>[1]!sar("881001.WI",A2082,4,"2","20","1",1)</f>
        <v>4241.5697594836483</v>
      </c>
      <c r="M2082" s="12">
        <f>[1]!kdj("881001.WI",A2082,9,3,3,1,1,1)</f>
        <v>79.62655870100464</v>
      </c>
      <c r="N2082" s="7">
        <f>[1]!rsi("881001.WI",A2082,6,1,1)</f>
        <v>51.363532668155187</v>
      </c>
      <c r="O2082" s="7">
        <f>[1]!atr("881001.WI",A2082,14,"2","1",1)</f>
        <v>48.255521428571356</v>
      </c>
      <c r="P2082" s="21">
        <f>[1]!s_dq_close("000001.SH",A2082,1)</f>
        <v>3247.6747999999998</v>
      </c>
      <c r="Q2082" s="21">
        <f>[1]!s_dq_close("399107.SZ",A2082,1)</f>
        <v>1927.3413</v>
      </c>
    </row>
    <row r="2083" spans="1:17" x14ac:dyDescent="0.25">
      <c r="A2083" s="6">
        <v>42943</v>
      </c>
      <c r="B2083" s="8">
        <f>[1]!i_dq_close($A$1,A2083)</f>
        <v>4389.8914000000004</v>
      </c>
      <c r="C2083" s="8">
        <f>[1]!i_dq_pctchange($A$1,A2083)</f>
        <v>0.66998333927891485</v>
      </c>
      <c r="D2083" s="8">
        <f>[1]!s_dq_volume("881001.WI",A2083,1000000)</f>
        <v>47845.167598</v>
      </c>
      <c r="E2083" s="8">
        <f>[1]!s_dq_turn($A$1,A2083)</f>
        <v>1.1056999999999999</v>
      </c>
      <c r="F2083" s="8">
        <f>[1]!s_share_freeshares($A$1,A2083,10000)</f>
        <v>193258653.4833</v>
      </c>
      <c r="G2083" s="8">
        <f>[1]!s_val_pe_ttm($A$1,A2083)</f>
        <v>20.339500427246094</v>
      </c>
      <c r="H2083" s="8">
        <f>[1]!s_val_dividendyield2($A$1,A2083)</f>
        <v>1.4704999999999999</v>
      </c>
      <c r="I2083" s="8">
        <f>[1]!s_val_pb_lf($A$1,A2083)</f>
        <v>2.0789999961853027</v>
      </c>
      <c r="J2083" s="11">
        <f>[1]!i_val_pe_percentile("881001.WI",A2083,"2000-01-01",A2083)</f>
        <v>37.464722483537159</v>
      </c>
      <c r="K2083" s="8">
        <f>[1]!macd("881001.WI",A2083,26,12,9,1,1,1)</f>
        <v>19.709237172542089</v>
      </c>
      <c r="L2083" s="8">
        <f>[1]!sar("881001.WI",A2083,4,"2","20","1",1)</f>
        <v>4250.6052399146292</v>
      </c>
      <c r="M2083" s="12">
        <f>[1]!kdj("881001.WI",A2083,9,3,3,1,1,1)</f>
        <v>85.685736708617569</v>
      </c>
      <c r="N2083" s="7">
        <f>[1]!rsi("881001.WI",A2083,6,1,1)</f>
        <v>60.858253355518499</v>
      </c>
      <c r="O2083" s="7">
        <f>[1]!atr("881001.WI",A2083,14,"2","1",1)</f>
        <v>50.58984999999997</v>
      </c>
      <c r="P2083" s="21">
        <f>[1]!s_dq_close("000001.SH",A2083,1)</f>
        <v>3249.7813999999998</v>
      </c>
      <c r="Q2083" s="21">
        <f>[1]!s_dq_close("399107.SZ",A2083,1)</f>
        <v>1951.2855999999999</v>
      </c>
    </row>
    <row r="2084" spans="1:17" x14ac:dyDescent="0.25">
      <c r="A2084" s="6">
        <v>42944</v>
      </c>
      <c r="B2084" s="8">
        <f>[1]!i_dq_close($A$1,A2084)</f>
        <v>4398.5199000000002</v>
      </c>
      <c r="C2084" s="8">
        <f>[1]!i_dq_pctchange($A$1,A2084)</f>
        <v>0.19655383729993417</v>
      </c>
      <c r="D2084" s="8">
        <f>[1]!s_dq_volume("881001.WI",A2084,1000000)</f>
        <v>38804.217133999999</v>
      </c>
      <c r="E2084" s="8">
        <f>[1]!s_dq_turn($A$1,A2084)</f>
        <v>0.89659999999999995</v>
      </c>
      <c r="F2084" s="8">
        <f>[1]!s_share_freeshares($A$1,A2084,10000)</f>
        <v>193003076.99590001</v>
      </c>
      <c r="G2084" s="8">
        <f>[1]!s_val_pe_ttm($A$1,A2084)</f>
        <v>20.356500625610352</v>
      </c>
      <c r="H2084" s="8">
        <f>[1]!s_val_dividendyield2($A$1,A2084)</f>
        <v>1.4697</v>
      </c>
      <c r="I2084" s="8">
        <f>[1]!s_val_pb_lf($A$1,A2084)</f>
        <v>2.081899881362915</v>
      </c>
      <c r="J2084" s="11">
        <f>[1]!i_val_pe_percentile("881001.WI",A2084,"2000-01-01",A2084)</f>
        <v>37.691041617681634</v>
      </c>
      <c r="K2084" s="8">
        <f>[1]!macd("881001.WI",A2084,26,12,9,1,1,1)</f>
        <v>21.184937473612081</v>
      </c>
      <c r="L2084" s="8">
        <f>[1]!sar("881001.WI",A2084,4,"2","20","1",1)</f>
        <v>4262.055084721459</v>
      </c>
      <c r="M2084" s="12">
        <f>[1]!kdj("881001.WI",A2084,9,3,3,1,1,1)</f>
        <v>89.594780416608117</v>
      </c>
      <c r="N2084" s="7">
        <f>[1]!rsi("881001.WI",A2084,6,1,1)</f>
        <v>63.391082116021721</v>
      </c>
      <c r="O2084" s="7">
        <f>[1]!atr("881001.WI",A2084,14,"2","1",1)</f>
        <v>50.569821428571423</v>
      </c>
      <c r="P2084" s="21">
        <f>[1]!s_dq_close("000001.SH",A2084,1)</f>
        <v>3253.2404000000001</v>
      </c>
      <c r="Q2084" s="21">
        <f>[1]!s_dq_close("399107.SZ",A2084,1)</f>
        <v>1953.8232</v>
      </c>
    </row>
    <row r="2085" spans="1:17" x14ac:dyDescent="0.25">
      <c r="A2085" s="6">
        <v>42947</v>
      </c>
      <c r="B2085" s="8">
        <f>[1]!i_dq_close($A$1,A2085)</f>
        <v>4428.3127000000004</v>
      </c>
      <c r="C2085" s="8">
        <f>[1]!i_dq_pctchange($A$1,A2085)</f>
        <v>0.67733693781856408</v>
      </c>
      <c r="D2085" s="8">
        <f>[1]!s_dq_volume("881001.WI",A2085,1000000)</f>
        <v>48185.712855999998</v>
      </c>
      <c r="E2085" s="8">
        <f>[1]!s_dq_turn($A$1,A2085)</f>
        <v>1.1127</v>
      </c>
      <c r="F2085" s="8">
        <f>[1]!s_share_freeshares($A$1,A2085,10000)</f>
        <v>193143628.29370001</v>
      </c>
      <c r="G2085" s="8">
        <f>[1]!s_val_pe_ttm($A$1,A2085)</f>
        <v>20.458700180053711</v>
      </c>
      <c r="H2085" s="8">
        <f>[1]!s_val_dividendyield2($A$1,A2085)</f>
        <v>1.4451000000000001</v>
      </c>
      <c r="I2085" s="8">
        <f>[1]!s_val_pb_lf($A$1,A2085)</f>
        <v>2.0927000045776367</v>
      </c>
      <c r="J2085" s="11">
        <f>[1]!i_val_pe_percentile("881001.WI",A2085,"2000-01-01",A2085)</f>
        <v>38.48142924306535</v>
      </c>
      <c r="K2085" s="8">
        <f>[1]!macd("881001.WI",A2085,26,12,9,1,1,1)</f>
        <v>24.476322752529995</v>
      </c>
      <c r="L2085" s="8">
        <f>[1]!sar("881001.WI",A2085,4,"2","20","1",1)</f>
        <v>4276.1783462493131</v>
      </c>
      <c r="M2085" s="12">
        <f>[1]!kdj("881001.WI",A2085,9,3,3,1,1,1)</f>
        <v>92.496400369644661</v>
      </c>
      <c r="N2085" s="7">
        <f>[1]!rsi("881001.WI",A2085,6,1,1)</f>
        <v>71.131256890014782</v>
      </c>
      <c r="O2085" s="7">
        <f>[1]!atr("881001.WI",A2085,14,"2","1",1)</f>
        <v>50.544228571428576</v>
      </c>
      <c r="P2085" s="21">
        <f>[1]!s_dq_close("000001.SH",A2085,1)</f>
        <v>3273.0282999999999</v>
      </c>
      <c r="Q2085" s="21">
        <f>[1]!s_dq_close("399107.SZ",A2085,1)</f>
        <v>1965.0463999999999</v>
      </c>
    </row>
    <row r="2086" spans="1:17" x14ac:dyDescent="0.25">
      <c r="A2086" s="6">
        <v>42948</v>
      </c>
      <c r="B2086" s="8">
        <f>[1]!i_dq_close($A$1,A2086)</f>
        <v>4447.6331</v>
      </c>
      <c r="C2086" s="8">
        <f>[1]!i_dq_pctchange($A$1,A2086)</f>
        <v>0.43629258611298177</v>
      </c>
      <c r="D2086" s="8">
        <f>[1]!s_dq_volume("881001.WI",A2086,1000000)</f>
        <v>46955.668410999999</v>
      </c>
      <c r="E2086" s="8">
        <f>[1]!s_dq_turn($A$1,A2086)</f>
        <v>1.0840000000000001</v>
      </c>
      <c r="F2086" s="8">
        <f>[1]!s_share_freeshares($A$1,A2086,10000)</f>
        <v>193284613.1045</v>
      </c>
      <c r="G2086" s="8">
        <f>[1]!s_val_pe_ttm($A$1,A2086)</f>
        <v>20.55109977722168</v>
      </c>
      <c r="H2086" s="8">
        <f>[1]!s_val_dividendyield2($A$1,A2086)</f>
        <v>1.4406000000000001</v>
      </c>
      <c r="I2086" s="8">
        <f>[1]!s_val_pb_lf($A$1,A2086)</f>
        <v>2.1034998893737793</v>
      </c>
      <c r="J2086" s="11">
        <f>[1]!i_val_pe_percentile("881001.WI",A2086,"2000-01-01",A2086)</f>
        <v>39.130434782608695</v>
      </c>
      <c r="K2086" s="8">
        <f>[1]!macd("881001.WI",A2086,26,12,9,1,1,1)</f>
        <v>28.317339449657084</v>
      </c>
      <c r="L2086" s="8">
        <f>[1]!sar("881001.WI",A2086,4,"2","20","1",1)</f>
        <v>4294.7694126993956</v>
      </c>
      <c r="M2086" s="12">
        <f>[1]!kdj("881001.WI",A2086,9,3,3,1,1,1)</f>
        <v>94.952312245224434</v>
      </c>
      <c r="N2086" s="7">
        <f>[1]!rsi("881001.WI",A2086,6,1,1)</f>
        <v>75.210000705024456</v>
      </c>
      <c r="O2086" s="7">
        <f>[1]!atr("881001.WI",A2086,14,"2","1",1)</f>
        <v>48.47734285714283</v>
      </c>
      <c r="P2086" s="21">
        <f>[1]!s_dq_close("000001.SH",A2086,1)</f>
        <v>3292.6383000000001</v>
      </c>
      <c r="Q2086" s="21">
        <f>[1]!s_dq_close("399107.SZ",A2086,1)</f>
        <v>1968.5876000000001</v>
      </c>
    </row>
    <row r="2087" spans="1:17" x14ac:dyDescent="0.25">
      <c r="A2087" s="6">
        <v>42949</v>
      </c>
      <c r="B2087" s="8">
        <f>[1]!i_dq_close($A$1,A2087)</f>
        <v>4426.7605999999996</v>
      </c>
      <c r="C2087" s="8">
        <f>[1]!i_dq_pctchange($A$1,A2087)</f>
        <v>-0.46929455579419083</v>
      </c>
      <c r="D2087" s="8">
        <f>[1]!s_dq_volume("881001.WI",A2087,1000000)</f>
        <v>51460.627297999999</v>
      </c>
      <c r="E2087" s="8">
        <f>[1]!s_dq_turn($A$1,A2087)</f>
        <v>1.1867000000000001</v>
      </c>
      <c r="F2087" s="8">
        <f>[1]!s_share_freeshares($A$1,A2087,10000)</f>
        <v>193796067.10769999</v>
      </c>
      <c r="G2087" s="8">
        <f>[1]!s_val_pe_ttm($A$1,A2087)</f>
        <v>20.505300521850586</v>
      </c>
      <c r="H2087" s="8">
        <f>[1]!s_val_dividendyield2($A$1,A2087)</f>
        <v>1.4492</v>
      </c>
      <c r="I2087" s="8">
        <f>[1]!s_val_pb_lf($A$1,A2087)</f>
        <v>2.0917000770568848</v>
      </c>
      <c r="J2087" s="11">
        <f>[1]!i_val_pe_percentile("881001.WI",A2087,"2000-01-01",A2087)</f>
        <v>38.839285714285715</v>
      </c>
      <c r="K2087" s="8">
        <f>[1]!macd("881001.WI",A2087,26,12,9,1,1,1)</f>
        <v>29.338935557668265</v>
      </c>
      <c r="L2087" s="8">
        <f>[1]!sar("881001.WI",A2087,4,"2","20","1",1)</f>
        <v>4316.1921689214805</v>
      </c>
      <c r="M2087" s="12">
        <f>[1]!kdj("881001.WI",A2087,9,3,3,1,1,1)</f>
        <v>88.260979037814465</v>
      </c>
      <c r="N2087" s="7">
        <f>[1]!rsi("881001.WI",A2087,6,1,1)</f>
        <v>63.566887919871654</v>
      </c>
      <c r="O2087" s="7">
        <f>[1]!atr("881001.WI",A2087,14,"2","1",1)</f>
        <v>48.641178571428554</v>
      </c>
      <c r="P2087" s="21">
        <f>[1]!s_dq_close("000001.SH",A2087,1)</f>
        <v>3285.0567999999998</v>
      </c>
      <c r="Q2087" s="21">
        <f>[1]!s_dq_close("399107.SZ",A2087,1)</f>
        <v>1954.8055999999999</v>
      </c>
    </row>
    <row r="2088" spans="1:17" x14ac:dyDescent="0.25">
      <c r="A2088" s="6">
        <v>42950</v>
      </c>
      <c r="B2088" s="8">
        <f>[1]!i_dq_close($A$1,A2088)</f>
        <v>4416.4775</v>
      </c>
      <c r="C2088" s="8">
        <f>[1]!i_dq_pctchange($A$1,A2088)</f>
        <v>-0.23229401653208104</v>
      </c>
      <c r="D2088" s="8">
        <f>[1]!s_dq_volume("881001.WI",A2088,1000000)</f>
        <v>45797.810957000002</v>
      </c>
      <c r="E2088" s="8">
        <f>[1]!s_dq_turn($A$1,A2088)</f>
        <v>1.0557000000000001</v>
      </c>
      <c r="F2088" s="8">
        <f>[1]!s_share_freeshares($A$1,A2088,10000)</f>
        <v>193863893.81549999</v>
      </c>
      <c r="G2088" s="8">
        <f>[1]!s_val_pe_ttm($A$1,A2088)</f>
        <v>20.449600219726563</v>
      </c>
      <c r="H2088" s="8">
        <f>[1]!s_val_dividendyield2($A$1,A2088)</f>
        <v>1.4637</v>
      </c>
      <c r="I2088" s="8">
        <f>[1]!s_val_pb_lf($A$1,A2088)</f>
        <v>2.0861001014709473</v>
      </c>
      <c r="J2088" s="11">
        <f>[1]!i_val_pe_percentile("881001.WI",A2088,"2000-01-01",A2088)</f>
        <v>38.383838383838381</v>
      </c>
      <c r="K2088" s="8">
        <f>[1]!macd("881001.WI",A2088,26,12,9,1,1,1)</f>
        <v>28.984680251321151</v>
      </c>
      <c r="L2088" s="8">
        <f>[1]!sar("881001.WI",A2088,4,"2","20","1",1)</f>
        <v>4338.917885894044</v>
      </c>
      <c r="M2088" s="12">
        <f>[1]!kdj("881001.WI",A2088,9,3,3,1,1,1)</f>
        <v>81.063611163422749</v>
      </c>
      <c r="N2088" s="7">
        <f>[1]!rsi("881001.WI",A2088,6,1,1)</f>
        <v>58.236940797198265</v>
      </c>
      <c r="O2088" s="7">
        <f>[1]!atr("881001.WI",A2088,14,"2","1",1)</f>
        <v>49.601600000000026</v>
      </c>
      <c r="P2088" s="21">
        <f>[1]!s_dq_close("000001.SH",A2088,1)</f>
        <v>3272.9286000000002</v>
      </c>
      <c r="Q2088" s="21">
        <f>[1]!s_dq_close("399107.SZ",A2088,1)</f>
        <v>1954.713</v>
      </c>
    </row>
    <row r="2089" spans="1:17" x14ac:dyDescent="0.25">
      <c r="A2089" s="6">
        <v>42951</v>
      </c>
      <c r="B2089" s="8">
        <f>[1]!i_dq_close($A$1,A2089)</f>
        <v>4395.0191999999997</v>
      </c>
      <c r="C2089" s="8">
        <f>[1]!i_dq_pctchange($A$1,A2089)</f>
        <v>-0.48586911175252762</v>
      </c>
      <c r="D2089" s="8">
        <f>[1]!s_dq_volume("881001.WI",A2089,1000000)</f>
        <v>51274.976461999999</v>
      </c>
      <c r="E2089" s="8">
        <f>[1]!s_dq_turn($A$1,A2089)</f>
        <v>1.1819</v>
      </c>
      <c r="F2089" s="8">
        <f>[1]!s_share_freeshares($A$1,A2089,10000)</f>
        <v>193882020.1803</v>
      </c>
      <c r="G2089" s="8">
        <f>[1]!s_val_pe_ttm($A$1,A2089)</f>
        <v>20.361499786376953</v>
      </c>
      <c r="H2089" s="8">
        <f>[1]!s_val_dividendyield2($A$1,A2089)</f>
        <v>1.4704999999999999</v>
      </c>
      <c r="I2089" s="8">
        <f>[1]!s_val_pb_lf($A$1,A2089)</f>
        <v>2.0773000717163086</v>
      </c>
      <c r="J2089" s="11">
        <f>[1]!i_val_pe_percentile("881001.WI",A2089,"2000-01-01",A2089)</f>
        <v>37.670267731329261</v>
      </c>
      <c r="K2089" s="8">
        <f>[1]!macd("881001.WI",A2089,26,12,9,1,1,1)</f>
        <v>26.665046831802101</v>
      </c>
      <c r="L2089" s="8">
        <f>[1]!sar("881001.WI",A2089,4,"2","20","1",1)</f>
        <v>4358.0074881509972</v>
      </c>
      <c r="M2089" s="12">
        <f>[1]!kdj("881001.WI",A2089,9,3,3,1,1,1)</f>
        <v>70.555007285008315</v>
      </c>
      <c r="N2089" s="7">
        <f>[1]!rsi("881001.WI",A2089,6,1,1)</f>
        <v>48.131142596507431</v>
      </c>
      <c r="O2089" s="7">
        <f>[1]!atr("881001.WI",A2089,14,"2","1",1)</f>
        <v>41.185735714285784</v>
      </c>
      <c r="P2089" s="21">
        <f>[1]!s_dq_close("000001.SH",A2089,1)</f>
        <v>3262.0808999999999</v>
      </c>
      <c r="Q2089" s="21">
        <f>[1]!s_dq_close("399107.SZ",A2089,1)</f>
        <v>1943.4751000000001</v>
      </c>
    </row>
    <row r="2090" spans="1:17" x14ac:dyDescent="0.25">
      <c r="A2090" s="6">
        <v>42954</v>
      </c>
      <c r="B2090" s="8">
        <f>[1]!i_dq_close($A$1,A2090)</f>
        <v>4426.5874999999996</v>
      </c>
      <c r="C2090" s="8">
        <f>[1]!i_dq_pctchange($A$1,A2090)</f>
        <v>0.71827445031411719</v>
      </c>
      <c r="D2090" s="8">
        <f>[1]!s_dq_volume("881001.WI",A2090,1000000)</f>
        <v>42405.529022000002</v>
      </c>
      <c r="E2090" s="8">
        <f>[1]!s_dq_turn($A$1,A2090)</f>
        <v>0.97729999999999995</v>
      </c>
      <c r="F2090" s="8">
        <f>[1]!s_share_freeshares($A$1,A2090,10000)</f>
        <v>193964098.52990001</v>
      </c>
      <c r="G2090" s="8">
        <f>[1]!s_val_pe_ttm($A$1,A2090)</f>
        <v>20.477699279785156</v>
      </c>
      <c r="H2090" s="8">
        <f>[1]!s_val_dividendyield2($A$1,A2090)</f>
        <v>1.4545999999999999</v>
      </c>
      <c r="I2090" s="8">
        <f>[1]!s_val_pb_lf($A$1,A2090)</f>
        <v>2.0890998840332031</v>
      </c>
      <c r="J2090" s="11">
        <f>[1]!i_val_pe_percentile("881001.WI",A2090,"2000-01-01",A2090)</f>
        <v>38.671049542146044</v>
      </c>
      <c r="K2090" s="8">
        <f>[1]!macd("881001.WI",A2090,26,12,9,1,1,1)</f>
        <v>27.062063989365924</v>
      </c>
      <c r="L2090" s="8">
        <f>[1]!sar("881001.WI",A2090,4,"2","20","1",1)</f>
        <v>4374.0427540468372</v>
      </c>
      <c r="M2090" s="12">
        <f>[1]!kdj("881001.WI",A2090,9,3,3,1,1,1)</f>
        <v>71.950044693969929</v>
      </c>
      <c r="N2090" s="7">
        <f>[1]!rsi("881001.WI",A2090,6,1,1)</f>
        <v>60.294637173082485</v>
      </c>
      <c r="O2090" s="7">
        <f>[1]!atr("881001.WI",A2090,14,"2","1",1)</f>
        <v>39.996578571428664</v>
      </c>
      <c r="P2090" s="21">
        <f>[1]!s_dq_close("000001.SH",A2090,1)</f>
        <v>3279.4566</v>
      </c>
      <c r="Q2090" s="21">
        <f>[1]!s_dq_close("399107.SZ",A2090,1)</f>
        <v>1957.9319</v>
      </c>
    </row>
    <row r="2091" spans="1:17" x14ac:dyDescent="0.25">
      <c r="A2091" s="6">
        <v>42955</v>
      </c>
      <c r="B2091" s="8">
        <f>[1]!i_dq_close($A$1,A2091)</f>
        <v>4436.4363000000003</v>
      </c>
      <c r="C2091" s="8">
        <f>[1]!i_dq_pctchange($A$1,A2091)</f>
        <v>0.22249193086097738</v>
      </c>
      <c r="D2091" s="8">
        <f>[1]!s_dq_volume("881001.WI",A2091,1000000)</f>
        <v>48052.345734000002</v>
      </c>
      <c r="E2091" s="8">
        <f>[1]!s_dq_turn($A$1,A2091)</f>
        <v>1.1068</v>
      </c>
      <c r="F2091" s="8">
        <f>[1]!s_share_freeshares($A$1,A2091,10000)</f>
        <v>193824534.4373</v>
      </c>
      <c r="G2091" s="8">
        <f>[1]!s_val_pe_ttm($A$1,A2091)</f>
        <v>20.512500762939453</v>
      </c>
      <c r="H2091" s="8">
        <f>[1]!s_val_dividendyield2($A$1,A2091)</f>
        <v>1.4515</v>
      </c>
      <c r="I2091" s="8">
        <f>[1]!s_val_pb_lf($A$1,A2091)</f>
        <v>2.0936000347137451</v>
      </c>
      <c r="J2091" s="11">
        <f>[1]!i_val_pe_percentile("881001.WI",A2091,"2000-01-01",A2091)</f>
        <v>38.943661971830984</v>
      </c>
      <c r="K2091" s="8">
        <f>[1]!macd("881001.WI",A2091,26,12,9,1,1,1)</f>
        <v>27.850376987579693</v>
      </c>
      <c r="L2091" s="8">
        <f>[1]!sar("881001.WI",A2091,4,"2","20","1",1)</f>
        <v>4387.5123773993437</v>
      </c>
      <c r="M2091" s="12">
        <f>[1]!kdj("881001.WI",A2091,9,3,3,1,1,1)</f>
        <v>75.500975299780848</v>
      </c>
      <c r="N2091" s="7">
        <f>[1]!rsi("881001.WI",A2091,6,1,1)</f>
        <v>63.499190818481999</v>
      </c>
      <c r="O2091" s="7">
        <f>[1]!atr("881001.WI",A2091,14,"2","1",1)</f>
        <v>35.973250000000071</v>
      </c>
      <c r="P2091" s="21">
        <f>[1]!s_dq_close("000001.SH",A2091,1)</f>
        <v>3281.8728000000001</v>
      </c>
      <c r="Q2091" s="21">
        <f>[1]!s_dq_close("399107.SZ",A2091,1)</f>
        <v>1965.1392000000001</v>
      </c>
    </row>
    <row r="2092" spans="1:17" x14ac:dyDescent="0.25">
      <c r="A2092" s="6">
        <v>42956</v>
      </c>
      <c r="B2092" s="8">
        <f>[1]!i_dq_close($A$1,A2092)</f>
        <v>4443.8954000000003</v>
      </c>
      <c r="C2092" s="8">
        <f>[1]!i_dq_pctchange($A$1,A2092)</f>
        <v>0.16813269695769181</v>
      </c>
      <c r="D2092" s="8">
        <f>[1]!s_dq_volume("881001.WI",A2092,1000000)</f>
        <v>44832.029665000002</v>
      </c>
      <c r="E2092" s="8">
        <f>[1]!s_dq_turn($A$1,A2092)</f>
        <v>1.0326</v>
      </c>
      <c r="F2092" s="8">
        <f>[1]!s_share_freeshares($A$1,A2092,10000)</f>
        <v>193849766.18220001</v>
      </c>
      <c r="G2092" s="8">
        <f>[1]!s_val_pe_ttm($A$1,A2092)</f>
        <v>20.496400833129883</v>
      </c>
      <c r="H2092" s="8">
        <f>[1]!s_val_dividendyield2($A$1,A2092)</f>
        <v>1.4597</v>
      </c>
      <c r="I2092" s="8">
        <f>[1]!s_val_pb_lf($A$1,A2092)</f>
        <v>2.0913000106811523</v>
      </c>
      <c r="J2092" s="11">
        <f>[1]!i_val_pe_percentile("881001.WI",A2092,"2000-01-01",A2092)</f>
        <v>38.770241727294064</v>
      </c>
      <c r="K2092" s="8">
        <f>[1]!macd("881001.WI",A2092,26,12,9,1,1,1)</f>
        <v>28.745645838173004</v>
      </c>
      <c r="L2092" s="8">
        <f>[1]!sar("881001.WI",A2092,4,"2","20","1",1)</f>
        <v>4396.3657890154491</v>
      </c>
      <c r="M2092" s="12">
        <f>[1]!kdj("881001.WI",A2092,9,3,3,1,1,1)</f>
        <v>77.818658477139081</v>
      </c>
      <c r="N2092" s="7">
        <f>[1]!rsi("881001.WI",A2092,6,1,1)</f>
        <v>65.993576974622954</v>
      </c>
      <c r="O2092" s="7">
        <f>[1]!atr("881001.WI",A2092,14,"2","1",1)</f>
        <v>35.096850000000032</v>
      </c>
      <c r="P2092" s="21">
        <f>[1]!s_dq_close("000001.SH",A2092,1)</f>
        <v>3275.5729999999999</v>
      </c>
      <c r="Q2092" s="21">
        <f>[1]!s_dq_close("399107.SZ",A2092,1)</f>
        <v>1971.8395</v>
      </c>
    </row>
    <row r="2093" spans="1:17" x14ac:dyDescent="0.25">
      <c r="A2093" s="6">
        <v>42957</v>
      </c>
      <c r="B2093" s="8">
        <f>[1]!i_dq_close($A$1,A2093)</f>
        <v>4416.7529000000004</v>
      </c>
      <c r="C2093" s="8">
        <f>[1]!i_dq_pctchange($A$1,A2093)</f>
        <v>-0.6107817029176682</v>
      </c>
      <c r="D2093" s="8">
        <f>[1]!s_dq_volume("881001.WI",A2093,1000000)</f>
        <v>45890.232476999998</v>
      </c>
      <c r="E2093" s="8">
        <f>[1]!s_dq_turn($A$1,A2093)</f>
        <v>1.0569</v>
      </c>
      <c r="F2093" s="8">
        <f>[1]!s_share_freeshares($A$1,A2093,10000)</f>
        <v>193878800.99900001</v>
      </c>
      <c r="G2093" s="8">
        <f>[1]!s_val_pe_ttm($A$1,A2093)</f>
        <v>20.384599685668945</v>
      </c>
      <c r="H2093" s="8">
        <f>[1]!s_val_dividendyield2($A$1,A2093)</f>
        <v>1.4691000000000001</v>
      </c>
      <c r="I2093" s="8">
        <f>[1]!s_val_pb_lf($A$1,A2093)</f>
        <v>2.0801999568939209</v>
      </c>
      <c r="J2093" s="11">
        <f>[1]!i_val_pe_percentile("881001.WI",A2093,"2000-01-01",A2093)</f>
        <v>37.846081651806664</v>
      </c>
      <c r="K2093" s="8">
        <f>[1]!macd("881001.WI",A2093,26,12,9,1,1,1)</f>
        <v>26.954267919541962</v>
      </c>
      <c r="L2093" s="8">
        <f>[1]!sar("881001.WI",A2093,4,"2","20","1",1)</f>
        <v>4385.1166999999996</v>
      </c>
      <c r="M2093" s="12">
        <f>[1]!kdj("881001.WI",A2093,9,3,3,1,1,1)</f>
        <v>66.320949242189442</v>
      </c>
      <c r="N2093" s="7">
        <f>[1]!rsi("881001.WI",A2093,6,1,1)</f>
        <v>50.826656762650877</v>
      </c>
      <c r="O2093" s="7">
        <f>[1]!atr("881001.WI",A2093,14,"2","1",1)</f>
        <v>38.394507142857165</v>
      </c>
      <c r="P2093" s="21">
        <f>[1]!s_dq_close("000001.SH",A2093,1)</f>
        <v>3261.7494000000002</v>
      </c>
      <c r="Q2093" s="21">
        <f>[1]!s_dq_close("399107.SZ",A2093,1)</f>
        <v>1958.2653</v>
      </c>
    </row>
    <row r="2094" spans="1:17" x14ac:dyDescent="0.25">
      <c r="A2094" s="6">
        <v>42958</v>
      </c>
      <c r="B2094" s="8">
        <f>[1]!i_dq_close($A$1,A2094)</f>
        <v>4339.8055999999997</v>
      </c>
      <c r="C2094" s="8">
        <f>[1]!i_dq_pctchange($A$1,A2094)</f>
        <v>-1.7421690038399187</v>
      </c>
      <c r="D2094" s="8">
        <f>[1]!s_dq_volume("881001.WI",A2094,1000000)</f>
        <v>48549.134329</v>
      </c>
      <c r="E2094" s="8">
        <f>[1]!s_dq_turn($A$1,A2094)</f>
        <v>1.1180000000000001</v>
      </c>
      <c r="F2094" s="8">
        <f>[1]!s_share_freeshares($A$1,A2094,10000)</f>
        <v>193950180.43040001</v>
      </c>
      <c r="G2094" s="8">
        <f>[1]!s_val_pe_ttm($A$1,A2094)</f>
        <v>20.058900833129883</v>
      </c>
      <c r="H2094" s="8">
        <f>[1]!s_val_dividendyield2($A$1,A2094)</f>
        <v>1.4946999999999999</v>
      </c>
      <c r="I2094" s="8">
        <f>[1]!s_val_pb_lf($A$1,A2094)</f>
        <v>2.0471000671386719</v>
      </c>
      <c r="J2094" s="11">
        <f>[1]!i_val_pe_percentile("881001.WI",A2094,"2000-01-01",A2094)</f>
        <v>34.271639690358903</v>
      </c>
      <c r="K2094" s="8">
        <f>[1]!macd("881001.WI",A2094,26,12,9,1,1,1)</f>
        <v>19.105349403012951</v>
      </c>
      <c r="L2094" s="8">
        <f>[1]!sar("881001.WI",A2094,4,"2","20","1",1)</f>
        <v>4452.1005999999998</v>
      </c>
      <c r="M2094" s="12">
        <f>[1]!kdj("881001.WI",A2094,9,3,3,1,1,1)</f>
        <v>45.186891010638902</v>
      </c>
      <c r="N2094" s="7">
        <f>[1]!rsi("881001.WI",A2094,6,1,1)</f>
        <v>28.52473934967923</v>
      </c>
      <c r="O2094" s="7">
        <f>[1]!atr("881001.WI",A2094,14,"2","1",1)</f>
        <v>41.334685714285762</v>
      </c>
      <c r="P2094" s="21">
        <f>[1]!s_dq_close("000001.SH",A2094,1)</f>
        <v>3208.5412999999999</v>
      </c>
      <c r="Q2094" s="21">
        <f>[1]!s_dq_close("399107.SZ",A2094,1)</f>
        <v>1926.8698999999999</v>
      </c>
    </row>
    <row r="2095" spans="1:17" x14ac:dyDescent="0.25">
      <c r="A2095" s="6">
        <v>42961</v>
      </c>
      <c r="B2095" s="8">
        <f>[1]!i_dq_close($A$1,A2095)</f>
        <v>4409.893</v>
      </c>
      <c r="C2095" s="8">
        <f>[1]!i_dq_pctchange($A$1,A2095)</f>
        <v>1.6149893903081822</v>
      </c>
      <c r="D2095" s="8">
        <f>[1]!s_dq_volume("881001.WI",A2095,1000000)</f>
        <v>39235.087513999999</v>
      </c>
      <c r="E2095" s="8">
        <f>[1]!s_dq_turn($A$1,A2095)</f>
        <v>0.90339999999999998</v>
      </c>
      <c r="F2095" s="8">
        <f>[1]!s_share_freeshares($A$1,A2095,10000)</f>
        <v>194013673.6442</v>
      </c>
      <c r="G2095" s="8">
        <f>[1]!s_val_pe_ttm($A$1,A2095)</f>
        <v>20.312299728393555</v>
      </c>
      <c r="H2095" s="8">
        <f>[1]!s_val_dividendyield2($A$1,A2095)</f>
        <v>1.4630000000000001</v>
      </c>
      <c r="I2095" s="8">
        <f>[1]!s_val_pb_lf($A$1,A2095)</f>
        <v>2.0718998908996582</v>
      </c>
      <c r="J2095" s="11">
        <f>[1]!i_val_pe_percentile("881001.WI",A2095,"2000-01-01",A2095)</f>
        <v>37.195121951219512</v>
      </c>
      <c r="K2095" s="8">
        <f>[1]!macd("881001.WI",A2095,26,12,9,1,1,1)</f>
        <v>18.329204703133655</v>
      </c>
      <c r="L2095" s="8">
        <f>[1]!sar("881001.WI",A2095,4,"2","20","1",1)</f>
        <v>4449.7834919999996</v>
      </c>
      <c r="M2095" s="12">
        <f>[1]!kdj("881001.WI",A2095,9,3,3,1,1,1)</f>
        <v>50.249797553715744</v>
      </c>
      <c r="N2095" s="7">
        <f>[1]!rsi("881001.WI",A2095,6,1,1)</f>
        <v>51.69282355584064</v>
      </c>
      <c r="O2095" s="7">
        <f>[1]!atr("881001.WI",A2095,14,"2","1",1)</f>
        <v>43.499385714285772</v>
      </c>
      <c r="P2095" s="21">
        <f>[1]!s_dq_close("000001.SH",A2095,1)</f>
        <v>3237.3602000000001</v>
      </c>
      <c r="Q2095" s="21">
        <f>[1]!s_dq_close("399107.SZ",A2095,1)</f>
        <v>1965.8196</v>
      </c>
    </row>
    <row r="2096" spans="1:17" x14ac:dyDescent="0.25">
      <c r="A2096" s="6">
        <v>42962</v>
      </c>
      <c r="B2096" s="8">
        <f>[1]!i_dq_close($A$1,A2096)</f>
        <v>4426.2013999999999</v>
      </c>
      <c r="C2096" s="8">
        <f>[1]!i_dq_pctchange($A$1,A2096)</f>
        <v>0.36981396147253215</v>
      </c>
      <c r="D2096" s="8">
        <f>[1]!s_dq_volume("881001.WI",A2096,1000000)</f>
        <v>37202.822478000002</v>
      </c>
      <c r="E2096" s="8">
        <f>[1]!s_dq_turn($A$1,A2096)</f>
        <v>0.85609999999999997</v>
      </c>
      <c r="F2096" s="8">
        <f>[1]!s_share_freeshares($A$1,A2096,10000)</f>
        <v>194228128.9619</v>
      </c>
      <c r="G2096" s="8">
        <f>[1]!s_val_pe_ttm($A$1,A2096)</f>
        <v>20.434299468994141</v>
      </c>
      <c r="H2096" s="8">
        <f>[1]!s_val_dividendyield2($A$1,A2096)</f>
        <v>1.458</v>
      </c>
      <c r="I2096" s="8">
        <f>[1]!s_val_pb_lf($A$1,A2096)</f>
        <v>2.0820000171661377</v>
      </c>
      <c r="J2096" s="11">
        <f>[1]!i_val_pe_percentile("881001.WI",A2096,"2000-01-01",A2096)</f>
        <v>38.264947245017581</v>
      </c>
      <c r="K2096" s="8">
        <f>[1]!macd("881001.WI",A2096,26,12,9,1,1,1)</f>
        <v>18.813189286383022</v>
      </c>
      <c r="L2096" s="8">
        <f>[1]!sar("881001.WI",A2096,4,"2","20","1",1)</f>
        <v>4447.5127261599991</v>
      </c>
      <c r="M2096" s="12">
        <f>[1]!kdj("881001.WI",A2096,9,3,3,1,1,1)</f>
        <v>59.381610729148925</v>
      </c>
      <c r="N2096" s="7">
        <f>[1]!rsi("881001.WI",A2096,6,1,1)</f>
        <v>55.702135240257199</v>
      </c>
      <c r="O2096" s="7">
        <f>[1]!atr("881001.WI",A2096,14,"2","1",1)</f>
        <v>42.237085714285776</v>
      </c>
      <c r="P2096" s="21">
        <f>[1]!s_dq_close("000001.SH",A2096,1)</f>
        <v>3251.2617</v>
      </c>
      <c r="Q2096" s="21">
        <f>[1]!s_dq_close("399107.SZ",A2096,1)</f>
        <v>1973.7077999999999</v>
      </c>
    </row>
    <row r="2097" spans="1:17" x14ac:dyDescent="0.25">
      <c r="A2097" s="6">
        <v>42963</v>
      </c>
      <c r="B2097" s="8">
        <f>[1]!i_dq_close($A$1,A2097)</f>
        <v>4432.7146000000002</v>
      </c>
      <c r="C2097" s="8">
        <f>[1]!i_dq_pctchange($A$1,A2097)</f>
        <v>0.147151008537486</v>
      </c>
      <c r="D2097" s="8">
        <f>[1]!s_dq_volume("881001.WI",A2097,1000000)</f>
        <v>39347.164292000001</v>
      </c>
      <c r="E2097" s="8">
        <f>[1]!s_dq_turn($A$1,A2097)</f>
        <v>0.9052</v>
      </c>
      <c r="F2097" s="8">
        <f>[1]!s_share_freeshares($A$1,A2097,10000)</f>
        <v>194363874.4201</v>
      </c>
      <c r="G2097" s="8">
        <f>[1]!s_val_pe_ttm($A$1,A2097)</f>
        <v>20.453800201416016</v>
      </c>
      <c r="H2097" s="8">
        <f>[1]!s_val_dividendyield2($A$1,A2097)</f>
        <v>1.4556</v>
      </c>
      <c r="I2097" s="8">
        <f>[1]!s_val_pb_lf($A$1,A2097)</f>
        <v>2.0834999084472656</v>
      </c>
      <c r="J2097" s="11">
        <f>[1]!i_val_pe_percentile("881001.WI",A2097,"2000-01-01",A2097)</f>
        <v>38.490389123300517</v>
      </c>
      <c r="K2097" s="8">
        <f>[1]!macd("881001.WI",A2097,26,12,9,1,1,1)</f>
        <v>19.497555677404307</v>
      </c>
      <c r="L2097" s="8">
        <f>[1]!sar("881001.WI",A2097,4,"2","20","1",1)</f>
        <v>4445.287375636799</v>
      </c>
      <c r="M2097" s="12">
        <f>[1]!kdj("881001.WI",A2097,9,3,3,1,1,1)</f>
        <v>67.343431344416459</v>
      </c>
      <c r="N2097" s="7">
        <f>[1]!rsi("881001.WI",A2097,6,1,1)</f>
        <v>57.396728298875011</v>
      </c>
      <c r="O2097" s="7">
        <f>[1]!atr("881001.WI",A2097,14,"2","1",1)</f>
        <v>40.582300000000096</v>
      </c>
      <c r="P2097" s="21">
        <f>[1]!s_dq_close("000001.SH",A2097,1)</f>
        <v>3246.4512</v>
      </c>
      <c r="Q2097" s="21">
        <f>[1]!s_dq_close("399107.SZ",A2097,1)</f>
        <v>1985.3743999999999</v>
      </c>
    </row>
    <row r="2098" spans="1:17" x14ac:dyDescent="0.25">
      <c r="A2098" s="6">
        <v>42964</v>
      </c>
      <c r="B2098" s="8">
        <f>[1]!i_dq_close($A$1,A2098)</f>
        <v>4462.4561000000003</v>
      </c>
      <c r="C2098" s="8">
        <f>[1]!i_dq_pctchange($A$1,A2098)</f>
        <v>0.67095454329498416</v>
      </c>
      <c r="D2098" s="8">
        <f>[1]!s_dq_volume("881001.WI",A2098,1000000)</f>
        <v>42685.390818</v>
      </c>
      <c r="E2098" s="8">
        <f>[1]!s_dq_turn($A$1,A2098)</f>
        <v>0.9819</v>
      </c>
      <c r="F2098" s="8">
        <f>[1]!s_share_freeshares($A$1,A2098,10000)</f>
        <v>194404454.706</v>
      </c>
      <c r="G2098" s="8">
        <f>[1]!s_val_pe_ttm($A$1,A2098)</f>
        <v>20.57859992980957</v>
      </c>
      <c r="H2098" s="8">
        <f>[1]!s_val_dividendyield2($A$1,A2098)</f>
        <v>1.4471000000000001</v>
      </c>
      <c r="I2098" s="8">
        <f>[1]!s_val_pb_lf($A$1,A2098)</f>
        <v>2.0962998867034912</v>
      </c>
      <c r="J2098" s="11">
        <f>[1]!i_val_pe_percentile("881001.WI",A2098,"2000-01-01",A2098)</f>
        <v>39.465666744785565</v>
      </c>
      <c r="K2098" s="8">
        <f>[1]!macd("881001.WI",A2098,26,12,9,1,1,1)</f>
        <v>22.184087115640978</v>
      </c>
      <c r="L2098" s="8">
        <f>[1]!sar("881001.WI",A2098,4,"2","20","1",1)</f>
        <v>4342.8562000000002</v>
      </c>
      <c r="M2098" s="12">
        <f>[1]!kdj("881001.WI",A2098,9,3,3,1,1,1)</f>
        <v>78.148647990938642</v>
      </c>
      <c r="N2098" s="7">
        <f>[1]!rsi("881001.WI",A2098,6,1,1)</f>
        <v>64.779618169415102</v>
      </c>
      <c r="O2098" s="7">
        <f>[1]!atr("881001.WI",A2098,14,"2","1",1)</f>
        <v>40.818092857142929</v>
      </c>
      <c r="P2098" s="21">
        <f>[1]!s_dq_close("000001.SH",A2098,1)</f>
        <v>3268.4297999999999</v>
      </c>
      <c r="Q2098" s="21">
        <f>[1]!s_dq_close("399107.SZ",A2098,1)</f>
        <v>1996.9105999999999</v>
      </c>
    </row>
    <row r="2099" spans="1:17" x14ac:dyDescent="0.25">
      <c r="A2099" s="6">
        <v>42965</v>
      </c>
      <c r="B2099" s="8">
        <f>[1]!i_dq_close($A$1,A2099)</f>
        <v>4457.3262000000004</v>
      </c>
      <c r="C2099" s="8">
        <f>[1]!i_dq_pctchange($A$1,A2099)</f>
        <v>-0.11495687318918177</v>
      </c>
      <c r="D2099" s="8">
        <f>[1]!s_dq_volume("881001.WI",A2099,1000000)</f>
        <v>38863.708397000002</v>
      </c>
      <c r="E2099" s="8">
        <f>[1]!s_dq_turn($A$1,A2099)</f>
        <v>0.89380000000000004</v>
      </c>
      <c r="F2099" s="8">
        <f>[1]!s_share_freeshares($A$1,A2099,10000)</f>
        <v>194459151.52559999</v>
      </c>
      <c r="G2099" s="8">
        <f>[1]!s_val_pe_ttm($A$1,A2099)</f>
        <v>20.503400802612305</v>
      </c>
      <c r="H2099" s="8">
        <f>[1]!s_val_dividendyield2($A$1,A2099)</f>
        <v>1.4482999999999999</v>
      </c>
      <c r="I2099" s="8">
        <f>[1]!s_val_pb_lf($A$1,A2099)</f>
        <v>2.0927000045776367</v>
      </c>
      <c r="J2099" s="11">
        <f>[1]!i_val_pe_percentile("881001.WI",A2099,"2000-01-01",A2099)</f>
        <v>38.940955951265224</v>
      </c>
      <c r="K2099" s="8">
        <f>[1]!macd("881001.WI",A2099,26,12,9,1,1,1)</f>
        <v>23.62688653744226</v>
      </c>
      <c r="L2099" s="8">
        <f>[1]!sar("881001.WI",A2099,4,"2","20","1",1)</f>
        <v>4345.2542940000003</v>
      </c>
      <c r="M2099" s="12">
        <f>[1]!kdj("881001.WI",A2099,9,3,3,1,1,1)</f>
        <v>83.066684500463737</v>
      </c>
      <c r="N2099" s="7">
        <f>[1]!rsi("881001.WI",A2099,6,1,1)</f>
        <v>62.53653922297746</v>
      </c>
      <c r="O2099" s="7">
        <f>[1]!atr("881001.WI",A2099,14,"2","1",1)</f>
        <v>40.458978571428688</v>
      </c>
      <c r="P2099" s="21">
        <f>[1]!s_dq_close("000001.SH",A2099,1)</f>
        <v>3268.7242999999999</v>
      </c>
      <c r="Q2099" s="21">
        <f>[1]!s_dq_close("399107.SZ",A2099,1)</f>
        <v>1989.4236000000001</v>
      </c>
    </row>
    <row r="2100" spans="1:17" x14ac:dyDescent="0.25">
      <c r="A2100" s="6">
        <v>42968</v>
      </c>
      <c r="B2100" s="8">
        <f>[1]!i_dq_close($A$1,A2100)</f>
        <v>4486.0364</v>
      </c>
      <c r="C2100" s="8">
        <f>[1]!i_dq_pctchange($A$1,A2100)</f>
        <v>0.64411260723972874</v>
      </c>
      <c r="D2100" s="8">
        <f>[1]!s_dq_volume("881001.WI",A2100,1000000)</f>
        <v>37237.251113999999</v>
      </c>
      <c r="E2100" s="8">
        <f>[1]!s_dq_turn($A$1,A2100)</f>
        <v>0.85589999999999999</v>
      </c>
      <c r="F2100" s="8">
        <f>[1]!s_share_freeshares($A$1,A2100,10000)</f>
        <v>194419447.4867</v>
      </c>
      <c r="G2100" s="8">
        <f>[1]!s_val_pe_ttm($A$1,A2100)</f>
        <v>20.611499786376953</v>
      </c>
      <c r="H2100" s="8">
        <f>[1]!s_val_dividendyield2($A$1,A2100)</f>
        <v>1.4356</v>
      </c>
      <c r="I2100" s="8">
        <f>[1]!s_val_pb_lf($A$1,A2100)</f>
        <v>2.1022000312805176</v>
      </c>
      <c r="J2100" s="11">
        <f>[1]!i_val_pe_percentile("881001.WI",A2100,"2000-01-01",A2100)</f>
        <v>39.611150152260485</v>
      </c>
      <c r="K2100" s="8">
        <f>[1]!macd("881001.WI",A2100,26,12,9,1,1,1)</f>
        <v>26.778305041277235</v>
      </c>
      <c r="L2100" s="8">
        <f>[1]!sar("881001.WI",A2100,4,"2","20","1",1)</f>
        <v>4350.10716624</v>
      </c>
      <c r="M2100" s="12">
        <f>[1]!kdj("881001.WI",A2100,9,3,3,1,1,1)</f>
        <v>88.662259949508254</v>
      </c>
      <c r="N2100" s="7">
        <f>[1]!rsi("881001.WI",A2100,6,1,1)</f>
        <v>69.604894826692515</v>
      </c>
      <c r="O2100" s="7">
        <f>[1]!atr("881001.WI",A2100,14,"2","1",1)</f>
        <v>40.80970000000012</v>
      </c>
      <c r="P2100" s="21">
        <f>[1]!s_dq_close("000001.SH",A2100,1)</f>
        <v>3286.9054999999998</v>
      </c>
      <c r="Q2100" s="21">
        <f>[1]!s_dq_close("399107.SZ",A2100,1)</f>
        <v>2004.3064999999999</v>
      </c>
    </row>
    <row r="2101" spans="1:17" x14ac:dyDescent="0.25">
      <c r="A2101" s="6">
        <v>42969</v>
      </c>
      <c r="B2101" s="8">
        <f>[1]!i_dq_close($A$1,A2101)</f>
        <v>4479.8391000000001</v>
      </c>
      <c r="C2101" s="8">
        <f>[1]!i_dq_pctchange($A$1,A2101)</f>
        <v>-0.13814644927980999</v>
      </c>
      <c r="D2101" s="8">
        <f>[1]!s_dq_volume("881001.WI",A2101,1000000)</f>
        <v>37767.910709999996</v>
      </c>
      <c r="E2101" s="8">
        <f>[1]!s_dq_turn($A$1,A2101)</f>
        <v>0.8679</v>
      </c>
      <c r="F2101" s="8">
        <f>[1]!s_share_freeshares($A$1,A2101,10000)</f>
        <v>194520168.5474</v>
      </c>
      <c r="G2101" s="8">
        <f>[1]!s_val_pe_ttm($A$1,A2101)</f>
        <v>20.587600708007813</v>
      </c>
      <c r="H2101" s="8">
        <f>[1]!s_val_dividendyield2($A$1,A2101)</f>
        <v>1.4368000000000001</v>
      </c>
      <c r="I2101" s="8">
        <f>[1]!s_val_pb_lf($A$1,A2101)</f>
        <v>2.0999000072479248</v>
      </c>
      <c r="J2101" s="11">
        <f>[1]!i_val_pe_percentile("881001.WI",A2101,"2000-01-01",A2101)</f>
        <v>39.484777517564403</v>
      </c>
      <c r="K2101" s="8">
        <f>[1]!macd("881001.WI",A2101,26,12,9,1,1,1)</f>
        <v>28.44782774324176</v>
      </c>
      <c r="L2101" s="8">
        <f>[1]!sar("881001.WI",A2101,4,"2","20","1",1)</f>
        <v>4358.2761142656</v>
      </c>
      <c r="M2101" s="12">
        <f>[1]!kdj("881001.WI",A2101,9,3,3,1,1,1)</f>
        <v>89.831614847874292</v>
      </c>
      <c r="N2101" s="7">
        <f>[1]!rsi("881001.WI",A2101,6,1,1)</f>
        <v>66.36168213593659</v>
      </c>
      <c r="O2101" s="7">
        <f>[1]!atr("881001.WI",A2101,14,"2","1",1)</f>
        <v>40.105907142857241</v>
      </c>
      <c r="P2101" s="21">
        <f>[1]!s_dq_close("000001.SH",A2101,1)</f>
        <v>3290.2257</v>
      </c>
      <c r="Q2101" s="21">
        <f>[1]!s_dq_close("399107.SZ",A2101,1)</f>
        <v>1995.8317999999999</v>
      </c>
    </row>
    <row r="2102" spans="1:17" x14ac:dyDescent="0.25">
      <c r="A2102" s="6">
        <v>42970</v>
      </c>
      <c r="B2102" s="8">
        <f>[1]!i_dq_close($A$1,A2102)</f>
        <v>4467.5703999999996</v>
      </c>
      <c r="C2102" s="8">
        <f>[1]!i_dq_pctchange($A$1,A2102)</f>
        <v>-0.2738647466155768</v>
      </c>
      <c r="D2102" s="8">
        <f>[1]!s_dq_volume("881001.WI",A2102,1000000)</f>
        <v>35049.259672</v>
      </c>
      <c r="E2102" s="8">
        <f>[1]!s_dq_turn($A$1,A2102)</f>
        <v>0.80510000000000004</v>
      </c>
      <c r="F2102" s="8">
        <f>[1]!s_share_freeshares($A$1,A2102,10000)</f>
        <v>194609669.99849999</v>
      </c>
      <c r="G2102" s="8">
        <f>[1]!s_val_pe_ttm($A$1,A2102)</f>
        <v>20.560300827026367</v>
      </c>
      <c r="H2102" s="8">
        <f>[1]!s_val_dividendyield2($A$1,A2102)</f>
        <v>1.4388000000000001</v>
      </c>
      <c r="I2102" s="8">
        <f>[1]!s_val_pb_lf($A$1,A2102)</f>
        <v>2.0971999168395996</v>
      </c>
      <c r="J2102" s="11">
        <f>[1]!i_val_pe_percentile("881001.WI",A2102,"2000-01-01",A2102)</f>
        <v>39.381877780379305</v>
      </c>
      <c r="K2102" s="8">
        <f>[1]!macd("881001.WI",A2102,26,12,9,1,1,1)</f>
        <v>28.452966865939743</v>
      </c>
      <c r="L2102" s="8">
        <f>[1]!sar("881001.WI",A2102,4,"2","20","1",1)</f>
        <v>4368.9769931243518</v>
      </c>
      <c r="M2102" s="12">
        <f>[1]!kdj("881001.WI",A2102,9,3,3,1,1,1)</f>
        <v>87.986165978327676</v>
      </c>
      <c r="N2102" s="7">
        <f>[1]!rsi("881001.WI",A2102,6,1,1)</f>
        <v>59.748096300420627</v>
      </c>
      <c r="O2102" s="7">
        <f>[1]!atr("881001.WI",A2102,14,"2","1",1)</f>
        <v>39.734892857142896</v>
      </c>
      <c r="P2102" s="21">
        <f>[1]!s_dq_close("000001.SH",A2102,1)</f>
        <v>3287.7049000000002</v>
      </c>
      <c r="Q2102" s="21">
        <f>[1]!s_dq_close("399107.SZ",A2102,1)</f>
        <v>1989.2138</v>
      </c>
    </row>
    <row r="2103" spans="1:17" x14ac:dyDescent="0.25">
      <c r="A2103" s="6">
        <v>42971</v>
      </c>
      <c r="B2103" s="8">
        <f>[1]!i_dq_close($A$1,A2103)</f>
        <v>4441.6692000000003</v>
      </c>
      <c r="C2103" s="8">
        <f>[1]!i_dq_pctchange($A$1,A2103)</f>
        <v>-0.57976030998860895</v>
      </c>
      <c r="D2103" s="8">
        <f>[1]!s_dq_volume("881001.WI",A2103,1000000)</f>
        <v>32525.883185999999</v>
      </c>
      <c r="E2103" s="8">
        <f>[1]!s_dq_turn($A$1,A2103)</f>
        <v>0.747</v>
      </c>
      <c r="F2103" s="8">
        <f>[1]!s_share_freeshares($A$1,A2103,10000)</f>
        <v>194726748.6559</v>
      </c>
      <c r="G2103" s="8">
        <f>[1]!s_val_pe_ttm($A$1,A2103)</f>
        <v>20.416200637817383</v>
      </c>
      <c r="H2103" s="8">
        <f>[1]!s_val_dividendyield2($A$1,A2103)</f>
        <v>1.4432</v>
      </c>
      <c r="I2103" s="8">
        <f>[1]!s_val_pb_lf($A$1,A2103)</f>
        <v>2.0910999774932861</v>
      </c>
      <c r="J2103" s="11">
        <f>[1]!i_val_pe_percentile("881001.WI",A2103,"2000-01-01",A2103)</f>
        <v>38.085205992509366</v>
      </c>
      <c r="K2103" s="8">
        <f>[1]!macd("881001.WI",A2103,26,12,9,1,1,1)</f>
        <v>26.066550316874782</v>
      </c>
      <c r="L2103" s="8">
        <f>[1]!sar("881001.WI",A2103,4,"2","20","1",1)</f>
        <v>4378.821801674404</v>
      </c>
      <c r="M2103" s="12">
        <f>[1]!kdj("881001.WI",A2103,9,3,3,1,1,1)</f>
        <v>80.736454547002225</v>
      </c>
      <c r="N2103" s="7">
        <f>[1]!rsi("881001.WI",A2103,6,1,1)</f>
        <v>47.703938668147345</v>
      </c>
      <c r="O2103" s="7">
        <f>[1]!atr("881001.WI",A2103,14,"2","1",1)</f>
        <v>39.845421428571434</v>
      </c>
      <c r="P2103" s="21">
        <f>[1]!s_dq_close("000001.SH",A2103,1)</f>
        <v>3271.5117</v>
      </c>
      <c r="Q2103" s="21">
        <f>[1]!s_dq_close("399107.SZ",A2103,1)</f>
        <v>1977.1785</v>
      </c>
    </row>
    <row r="2104" spans="1:17" x14ac:dyDescent="0.25">
      <c r="A2104" s="6">
        <v>42972</v>
      </c>
      <c r="B2104" s="8">
        <f>[1]!i_dq_close($A$1,A2104)</f>
        <v>4500.9089000000004</v>
      </c>
      <c r="C2104" s="8">
        <f>[1]!i_dq_pctchange($A$1,A2104)</f>
        <v>1.3337260685689984</v>
      </c>
      <c r="D2104" s="8">
        <f>[1]!s_dq_volume("881001.WI",A2104,1000000)</f>
        <v>37981.625015999998</v>
      </c>
      <c r="E2104" s="8">
        <f>[1]!s_dq_turn($A$1,A2104)</f>
        <v>0.87170000000000003</v>
      </c>
      <c r="F2104" s="8">
        <f>[1]!s_share_freeshares($A$1,A2104,10000)</f>
        <v>194869808.09619999</v>
      </c>
      <c r="G2104" s="8">
        <f>[1]!s_val_pe_ttm($A$1,A2104)</f>
        <v>20.731599807739258</v>
      </c>
      <c r="H2104" s="8">
        <f>[1]!s_val_dividendyield2($A$1,A2104)</f>
        <v>1.4175</v>
      </c>
      <c r="I2104" s="8">
        <f>[1]!s_val_pb_lf($A$1,A2104)</f>
        <v>2.1224000453948975</v>
      </c>
      <c r="J2104" s="11">
        <f>[1]!i_val_pe_percentile("881001.WI",A2104,"2000-01-01",A2104)</f>
        <v>40.439971916686169</v>
      </c>
      <c r="K2104" s="8">
        <f>[1]!macd("881001.WI",A2104,26,12,9,1,1,1)</f>
        <v>28.625470111004688</v>
      </c>
      <c r="L2104" s="8">
        <f>[1]!sar("881001.WI",A2104,4,"2","20","1",1)</f>
        <v>4387.8790255404519</v>
      </c>
      <c r="M2104" s="12">
        <f>[1]!kdj("881001.WI",A2104,9,3,3,1,1,1)</f>
        <v>86.8045963655088</v>
      </c>
      <c r="N2104" s="7">
        <f>[1]!rsi("881001.WI",A2104,6,1,1)</f>
        <v>66.331343591958543</v>
      </c>
      <c r="O2104" s="7">
        <f>[1]!atr("881001.WI",A2104,14,"2","1",1)</f>
        <v>41.202014285714348</v>
      </c>
      <c r="P2104" s="21">
        <f>[1]!s_dq_close("000001.SH",A2104,1)</f>
        <v>3331.5221000000001</v>
      </c>
      <c r="Q2104" s="21">
        <f>[1]!s_dq_close("399107.SZ",A2104,1)</f>
        <v>1997.7949000000001</v>
      </c>
    </row>
    <row r="2105" spans="1:17" x14ac:dyDescent="0.25">
      <c r="A2105" s="6">
        <v>42975</v>
      </c>
      <c r="B2105" s="8">
        <f>[1]!i_dq_close($A$1,A2105)</f>
        <v>4555.4669999999996</v>
      </c>
      <c r="C2105" s="8">
        <f>[1]!i_dq_pctchange($A$1,A2105)</f>
        <v>1.2121573933655774</v>
      </c>
      <c r="D2105" s="8">
        <f>[1]!s_dq_volume("881001.WI",A2105,1000000)</f>
        <v>48968.672931000001</v>
      </c>
      <c r="E2105" s="8">
        <f>[1]!s_dq_turn($A$1,A2105)</f>
        <v>1.1233</v>
      </c>
      <c r="F2105" s="8">
        <f>[1]!s_share_freeshares($A$1,A2105,10000)</f>
        <v>194966860.15459999</v>
      </c>
      <c r="G2105" s="8">
        <f>[1]!s_val_pe_ttm($A$1,A2105)</f>
        <v>20.829900741577148</v>
      </c>
      <c r="H2105" s="8">
        <f>[1]!s_val_dividendyield2($A$1,A2105)</f>
        <v>1.4041999999999999</v>
      </c>
      <c r="I2105" s="8">
        <f>[1]!s_val_pb_lf($A$1,A2105)</f>
        <v>2.1403000354766846</v>
      </c>
      <c r="J2105" s="11">
        <f>[1]!i_val_pe_percentile("881001.WI",A2105,"2000-01-01",A2105)</f>
        <v>40.758072063640618</v>
      </c>
      <c r="K2105" s="8">
        <f>[1]!macd("881001.WI",A2105,26,12,9,1,1,1)</f>
        <v>34.65631872337417</v>
      </c>
      <c r="L2105" s="8">
        <f>[1]!sar("881001.WI",A2105,4,"2","20","1",1)</f>
        <v>4399.2895229864071</v>
      </c>
      <c r="M2105" s="12">
        <f>[1]!kdj("881001.WI",A2105,9,3,3,1,1,1)</f>
        <v>87.979690529775709</v>
      </c>
      <c r="N2105" s="7">
        <f>[1]!rsi("881001.WI",A2105,6,1,1)</f>
        <v>75.841394930440657</v>
      </c>
      <c r="O2105" s="7">
        <f>[1]!atr("881001.WI",A2105,14,"2","1",1)</f>
        <v>44.504321428571465</v>
      </c>
      <c r="P2105" s="21">
        <f>[1]!s_dq_close("000001.SH",A2105,1)</f>
        <v>3362.6514000000002</v>
      </c>
      <c r="Q2105" s="21">
        <f>[1]!s_dq_close("399107.SZ",A2105,1)</f>
        <v>2025.7352000000001</v>
      </c>
    </row>
    <row r="2106" spans="1:17" x14ac:dyDescent="0.25">
      <c r="A2106" s="6">
        <v>42976</v>
      </c>
      <c r="B2106" s="8">
        <f>[1]!i_dq_close($A$1,A2106)</f>
        <v>4549.2296999999999</v>
      </c>
      <c r="C2106" s="8">
        <f>[1]!i_dq_pctchange($A$1,A2106)</f>
        <v>-0.13691900303524923</v>
      </c>
      <c r="D2106" s="8">
        <f>[1]!s_dq_volume("881001.WI",A2106,1000000)</f>
        <v>42783.284545000002</v>
      </c>
      <c r="E2106" s="8">
        <f>[1]!s_dq_turn($A$1,A2106)</f>
        <v>0.98119999999999996</v>
      </c>
      <c r="F2106" s="8">
        <f>[1]!s_share_freeshares($A$1,A2106,10000)</f>
        <v>195012205.47330001</v>
      </c>
      <c r="G2106" s="8">
        <f>[1]!s_val_pe_ttm($A$1,A2106)</f>
        <v>20.749799728393555</v>
      </c>
      <c r="H2106" s="8">
        <f>[1]!s_val_dividendyield2($A$1,A2106)</f>
        <v>1.4046000000000001</v>
      </c>
      <c r="I2106" s="8">
        <f>[1]!s_val_pb_lf($A$1,A2106)</f>
        <v>2.1319999694824219</v>
      </c>
      <c r="J2106" s="11">
        <f>[1]!i_val_pe_percentile("881001.WI",A2106,"2000-01-01",A2106)</f>
        <v>40.491228070175438</v>
      </c>
      <c r="K2106" s="8">
        <f>[1]!macd("881001.WI",A2106,26,12,9,1,1,1)</f>
        <v>38.488836368696866</v>
      </c>
      <c r="L2106" s="8">
        <f>[1]!sar("881001.WI",A2106,4,"2","20","1",1)</f>
        <v>4420.0219082280382</v>
      </c>
      <c r="M2106" s="12">
        <f>[1]!kdj("881001.WI",A2106,9,3,3,1,1,1)</f>
        <v>86.527977644822627</v>
      </c>
      <c r="N2106" s="7">
        <f>[1]!rsi("881001.WI",A2106,6,1,1)</f>
        <v>73.012148065534205</v>
      </c>
      <c r="O2106" s="7">
        <f>[1]!atr("881001.WI",A2106,14,"2","1",1)</f>
        <v>44.517742857142949</v>
      </c>
      <c r="P2106" s="21">
        <f>[1]!s_dq_close("000001.SH",A2106,1)</f>
        <v>3365.2260999999999</v>
      </c>
      <c r="Q2106" s="21">
        <f>[1]!s_dq_close("399107.SZ",A2106,1)</f>
        <v>2020.8411000000001</v>
      </c>
    </row>
    <row r="2107" spans="1:17" x14ac:dyDescent="0.25">
      <c r="A2107" s="6">
        <v>42977</v>
      </c>
      <c r="B2107" s="8">
        <f>[1]!i_dq_close($A$1,A2107)</f>
        <v>4559.6190999999999</v>
      </c>
      <c r="C2107" s="8">
        <f>[1]!i_dq_pctchange($A$1,A2107)</f>
        <v>0.22837712503283852</v>
      </c>
      <c r="D2107" s="8">
        <f>[1]!s_dq_volume("881001.WI",A2107,1000000)</f>
        <v>45160.413898999999</v>
      </c>
      <c r="E2107" s="8">
        <f>[1]!s_dq_turn($A$1,A2107)</f>
        <v>1.0357000000000001</v>
      </c>
      <c r="F2107" s="8">
        <f>[1]!s_share_freeshares($A$1,A2107,10000)</f>
        <v>195065581.18880001</v>
      </c>
      <c r="G2107" s="8">
        <f>[1]!s_val_pe_ttm($A$1,A2107)</f>
        <v>20.670400619506836</v>
      </c>
      <c r="H2107" s="8">
        <f>[1]!s_val_dividendyield2($A$1,A2107)</f>
        <v>1.4165000000000001</v>
      </c>
      <c r="I2107" s="8">
        <f>[1]!s_val_pb_lf($A$1,A2107)</f>
        <v>2.1257998943328857</v>
      </c>
      <c r="J2107" s="11">
        <f>[1]!i_val_pe_percentile("881001.WI",A2107,"2000-01-01",A2107)</f>
        <v>40.014031805425631</v>
      </c>
      <c r="K2107" s="8">
        <f>[1]!macd("881001.WI",A2107,26,12,9,1,1,1)</f>
        <v>41.881685961257062</v>
      </c>
      <c r="L2107" s="8">
        <f>[1]!sar("881001.WI",A2107,4,"2","20","1",1)</f>
        <v>4438.2664072406733</v>
      </c>
      <c r="M2107" s="12">
        <f>[1]!kdj("881001.WI",A2107,9,3,3,1,1,1)</f>
        <v>88.044229741163733</v>
      </c>
      <c r="N2107" s="7">
        <f>[1]!rsi("881001.WI",A2107,6,1,1)</f>
        <v>74.884877000368789</v>
      </c>
      <c r="O2107" s="7">
        <f>[1]!atr("881001.WI",A2107,14,"2","1",1)</f>
        <v>41.222621428571529</v>
      </c>
      <c r="P2107" s="21">
        <f>[1]!s_dq_close("000001.SH",A2107,1)</f>
        <v>3363.6266000000001</v>
      </c>
      <c r="Q2107" s="21">
        <f>[1]!s_dq_close("399107.SZ",A2107,1)</f>
        <v>2028.0137999999999</v>
      </c>
    </row>
    <row r="2108" spans="1:17" x14ac:dyDescent="0.25">
      <c r="A2108" s="6">
        <v>42978</v>
      </c>
      <c r="B2108" s="8">
        <f>[1]!i_dq_close($A$1,A2108)</f>
        <v>4563.3838999999998</v>
      </c>
      <c r="C2108" s="8">
        <f>[1]!i_dq_pctchange($A$1,A2108)</f>
        <v>8.2568300496853403E-2</v>
      </c>
      <c r="D2108" s="8">
        <f>[1]!s_dq_volume("881001.WI",A2108,1000000)</f>
        <v>42744.195074000003</v>
      </c>
      <c r="E2108" s="8">
        <f>[1]!s_dq_turn($A$1,A2108)</f>
        <v>0.98029999999999995</v>
      </c>
      <c r="F2108" s="8">
        <f>[1]!s_share_freeshares($A$1,A2108,10000)</f>
        <v>195096604.4034</v>
      </c>
      <c r="G2108" s="8">
        <f>[1]!s_val_pe_ttm($A$1,A2108)</f>
        <v>20.457000732421875</v>
      </c>
      <c r="H2108" s="8">
        <f>[1]!s_val_dividendyield2($A$1,A2108)</f>
        <v>1.4144000000000001</v>
      </c>
      <c r="I2108" s="8">
        <f>[1]!s_val_pb_lf($A$1,A2108)</f>
        <v>2.1078000068664551</v>
      </c>
      <c r="J2108" s="11">
        <f>[1]!i_val_pe_percentile("881001.WI",A2108,"2000-01-01",A2108)</f>
        <v>38.461538461538467</v>
      </c>
      <c r="K2108" s="8">
        <f>[1]!macd("881001.WI",A2108,26,12,9,1,1,1)</f>
        <v>44.36294320943216</v>
      </c>
      <c r="L2108" s="8">
        <f>[1]!sar("881001.WI",A2108,4,"2","20","1",1)</f>
        <v>4454.3215663717929</v>
      </c>
      <c r="M2108" s="12">
        <f>[1]!kdj("881001.WI",A2108,9,3,3,1,1,1)</f>
        <v>89.929892835847568</v>
      </c>
      <c r="N2108" s="7">
        <f>[1]!rsi("881001.WI",A2108,6,1,1)</f>
        <v>75.620514445750061</v>
      </c>
      <c r="O2108" s="7">
        <f>[1]!atr("881001.WI",A2108,14,"2","1",1)</f>
        <v>37.483878571428704</v>
      </c>
      <c r="P2108" s="21">
        <f>[1]!s_dq_close("000001.SH",A2108,1)</f>
        <v>3360.8103000000001</v>
      </c>
      <c r="Q2108" s="21">
        <f>[1]!s_dq_close("399107.SZ",A2108,1)</f>
        <v>2034.3595</v>
      </c>
    </row>
    <row r="2109" spans="1:17" x14ac:dyDescent="0.25">
      <c r="A2109" s="6">
        <v>42979</v>
      </c>
      <c r="B2109" s="8">
        <f>[1]!i_dq_close($A$1,A2109)</f>
        <v>4586.2843000000003</v>
      </c>
      <c r="C2109" s="8">
        <f>[1]!i_dq_pctchange($A$1,A2109)</f>
        <v>0.50182935518531424</v>
      </c>
      <c r="D2109" s="8">
        <f>[1]!s_dq_volume("881001.WI",A2109,1000000)</f>
        <v>51836.976509</v>
      </c>
      <c r="E2109" s="8">
        <f>[1]!s_dq_turn($A$1,A2109)</f>
        <v>1.1883999999999999</v>
      </c>
      <c r="F2109" s="8">
        <f>[1]!s_share_freeshares($A$1,A2109,10000)</f>
        <v>194614429.28979999</v>
      </c>
      <c r="G2109" s="8">
        <f>[1]!s_val_pe_ttm($A$1,A2109)</f>
        <v>20.511499404907227</v>
      </c>
      <c r="H2109" s="8">
        <f>[1]!s_val_dividendyield2($A$1,A2109)</f>
        <v>1.4088000000000001</v>
      </c>
      <c r="I2109" s="8">
        <f>[1]!s_val_pb_lf($A$1,A2109)</f>
        <v>2.1131999492645264</v>
      </c>
      <c r="J2109" s="11">
        <f>[1]!i_val_pe_percentile("881001.WI",A2109,"2000-01-01",A2109)</f>
        <v>38.990182328190741</v>
      </c>
      <c r="K2109" s="8">
        <f>[1]!macd("881001.WI",A2109,26,12,9,1,1,1)</f>
        <v>47.628200105187716</v>
      </c>
      <c r="L2109" s="8">
        <f>[1]!sar("881001.WI",A2109,4,"2","20","1",1)</f>
        <v>4468.4501064071774</v>
      </c>
      <c r="M2109" s="12">
        <f>[1]!kdj("881001.WI",A2109,9,3,3,1,1,1)</f>
        <v>92.588774913702238</v>
      </c>
      <c r="N2109" s="7">
        <f>[1]!rsi("881001.WI",A2109,6,1,1)</f>
        <v>79.914768743831488</v>
      </c>
      <c r="O2109" s="7">
        <f>[1]!atr("881001.WI",A2109,14,"2","1",1)</f>
        <v>34.345464285714378</v>
      </c>
      <c r="P2109" s="21">
        <f>[1]!s_dq_close("000001.SH",A2109,1)</f>
        <v>3367.1194</v>
      </c>
      <c r="Q2109" s="21">
        <f>[1]!s_dq_close("399107.SZ",A2109,1)</f>
        <v>2046.3252</v>
      </c>
    </row>
    <row r="2110" spans="1:17" x14ac:dyDescent="0.25">
      <c r="A2110" s="6">
        <v>42982</v>
      </c>
      <c r="B2110" s="8">
        <f>[1]!i_dq_close($A$1,A2110)</f>
        <v>4608.1634000000004</v>
      </c>
      <c r="C2110" s="8">
        <f>[1]!i_dq_pctchange($A$1,A2110)</f>
        <v>0.47705503123738108</v>
      </c>
      <c r="D2110" s="8">
        <f>[1]!s_dq_volume("881001.WI",A2110,1000000)</f>
        <v>52052.326312999998</v>
      </c>
      <c r="E2110" s="8">
        <f>[1]!s_dq_turn($A$1,A2110)</f>
        <v>1.1930000000000001</v>
      </c>
      <c r="F2110" s="8">
        <f>[1]!s_share_freeshares($A$1,A2110,10000)</f>
        <v>194706186.04409999</v>
      </c>
      <c r="G2110" s="8">
        <f>[1]!s_val_pe_ttm($A$1,A2110)</f>
        <v>20.606800079345703</v>
      </c>
      <c r="H2110" s="8">
        <f>[1]!s_val_dividendyield2($A$1,A2110)</f>
        <v>1.4023000000000001</v>
      </c>
      <c r="I2110" s="8">
        <f>[1]!s_val_pb_lf($A$1,A2110)</f>
        <v>2.1236000061035156</v>
      </c>
      <c r="J2110" s="11">
        <f>[1]!i_val_pe_percentile("881001.WI",A2110,"2000-01-01",A2110)</f>
        <v>39.612058892264542</v>
      </c>
      <c r="K2110" s="8">
        <f>[1]!macd("881001.WI",A2110,26,12,9,1,1,1)</f>
        <v>51.389019609210663</v>
      </c>
      <c r="L2110" s="8">
        <f>[1]!sar("881001.WI",A2110,4,"2","20","1",1)</f>
        <v>4485.4017815101724</v>
      </c>
      <c r="M2110" s="12">
        <f>[1]!kdj("881001.WI",A2110,9,3,3,1,1,1)</f>
        <v>94.910685066313064</v>
      </c>
      <c r="N2110" s="7">
        <f>[1]!rsi("881001.WI",A2110,6,1,1)</f>
        <v>83.289377838804924</v>
      </c>
      <c r="O2110" s="7">
        <f>[1]!atr("881001.WI",A2110,14,"2","1",1)</f>
        <v>35.014792857142957</v>
      </c>
      <c r="P2110" s="21">
        <f>[1]!s_dq_close("000001.SH",A2110,1)</f>
        <v>3379.5830000000001</v>
      </c>
      <c r="Q2110" s="21">
        <f>[1]!s_dq_close("399107.SZ",A2110,1)</f>
        <v>2058.6709999999998</v>
      </c>
    </row>
    <row r="2111" spans="1:17" x14ac:dyDescent="0.25">
      <c r="A2111" s="6">
        <v>42983</v>
      </c>
      <c r="B2111" s="8">
        <f>[1]!i_dq_close($A$1,A2111)</f>
        <v>4617.0219999999999</v>
      </c>
      <c r="C2111" s="8">
        <f>[1]!i_dq_pctchange($A$1,A2111)</f>
        <v>0.19223710686994236</v>
      </c>
      <c r="D2111" s="8">
        <f>[1]!s_dq_volume("881001.WI",A2111,1000000)</f>
        <v>44203.406588999998</v>
      </c>
      <c r="E2111" s="8">
        <f>[1]!s_dq_turn($A$1,A2111)</f>
        <v>1.0129999999999999</v>
      </c>
      <c r="F2111" s="8">
        <f>[1]!s_share_freeshares($A$1,A2111,10000)</f>
        <v>194732100.96720001</v>
      </c>
      <c r="G2111" s="8">
        <f>[1]!s_val_pe_ttm($A$1,A2111)</f>
        <v>20.662399291992188</v>
      </c>
      <c r="H2111" s="8">
        <f>[1]!s_val_dividendyield2($A$1,A2111)</f>
        <v>1.4094</v>
      </c>
      <c r="I2111" s="8">
        <f>[1]!s_val_pb_lf($A$1,A2111)</f>
        <v>2.1293001174926758</v>
      </c>
      <c r="J2111" s="11">
        <f>[1]!i_val_pe_percentile("881001.WI",A2111,"2000-01-01",A2111)</f>
        <v>39.976635514018696</v>
      </c>
      <c r="K2111" s="8">
        <f>[1]!macd("881001.WI",A2111,26,12,9,1,1,1)</f>
        <v>54.45656970940945</v>
      </c>
      <c r="L2111" s="8">
        <f>[1]!sar("881001.WI",A2111,4,"2","20","1",1)</f>
        <v>4505.1681044685447</v>
      </c>
      <c r="M2111" s="12">
        <f>[1]!kdj("881001.WI",A2111,9,3,3,1,1,1)</f>
        <v>95.973798277578126</v>
      </c>
      <c r="N2111" s="7">
        <f>[1]!rsi("881001.WI",A2111,6,1,1)</f>
        <v>84.550555822080995</v>
      </c>
      <c r="O2111" s="7">
        <f>[1]!atr("881001.WI",A2111,14,"2","1",1)</f>
        <v>34.080542857142973</v>
      </c>
      <c r="P2111" s="21">
        <f>[1]!s_dq_close("000001.SH",A2111,1)</f>
        <v>3384.317</v>
      </c>
      <c r="Q2111" s="21">
        <f>[1]!s_dq_close("399107.SZ",A2111,1)</f>
        <v>2062.8656000000001</v>
      </c>
    </row>
    <row r="2112" spans="1:17" x14ac:dyDescent="0.25">
      <c r="A2112" s="6">
        <v>42984</v>
      </c>
      <c r="B2112" s="8">
        <f>[1]!i_dq_close($A$1,A2112)</f>
        <v>4625.7278999999999</v>
      </c>
      <c r="C2112" s="8">
        <f>[1]!i_dq_pctchange($A$1,A2112)</f>
        <v>0.1885609381978238</v>
      </c>
      <c r="D2112" s="8">
        <f>[1]!s_dq_volume("881001.WI",A2112,1000000)</f>
        <v>46526.850073000001</v>
      </c>
      <c r="E2112" s="8">
        <f>[1]!s_dq_turn($A$1,A2112)</f>
        <v>1.0640000000000001</v>
      </c>
      <c r="F2112" s="8">
        <f>[1]!s_share_freeshares($A$1,A2112,10000)</f>
        <v>195343725.4303</v>
      </c>
      <c r="G2112" s="8">
        <f>[1]!s_val_pe_ttm($A$1,A2112)</f>
        <v>20.694000244140625</v>
      </c>
      <c r="H2112" s="8">
        <f>[1]!s_val_dividendyield2($A$1,A2112)</f>
        <v>1.4024000000000001</v>
      </c>
      <c r="I2112" s="8">
        <f>[1]!s_val_pb_lf($A$1,A2112)</f>
        <v>2.1314001083374023</v>
      </c>
      <c r="J2112" s="11">
        <f>[1]!i_val_pe_percentile("881001.WI",A2112,"2000-01-01",A2112)</f>
        <v>40.259285213735104</v>
      </c>
      <c r="K2112" s="8">
        <f>[1]!macd("881001.WI",A2112,26,12,9,1,1,1)</f>
        <v>56.93382098780603</v>
      </c>
      <c r="L2112" s="8">
        <f>[1]!sar("881001.WI",A2112,4,"2","20","1",1)</f>
        <v>4525.9387176642067</v>
      </c>
      <c r="M2112" s="12">
        <f>[1]!kdj("881001.WI",A2112,9,3,3,1,1,1)</f>
        <v>97.152811190323519</v>
      </c>
      <c r="N2112" s="7">
        <f>[1]!rsi("881001.WI",A2112,6,1,1)</f>
        <v>85.813245533066066</v>
      </c>
      <c r="O2112" s="7">
        <f>[1]!atr("881001.WI",A2112,14,"2","1",1)</f>
        <v>34.132757142857244</v>
      </c>
      <c r="P2112" s="21">
        <f>[1]!s_dq_close("000001.SH",A2112,1)</f>
        <v>3385.3888000000002</v>
      </c>
      <c r="Q2112" s="21">
        <f>[1]!s_dq_close("399107.SZ",A2112,1)</f>
        <v>2070.6482999999998</v>
      </c>
    </row>
    <row r="2113" spans="1:17" x14ac:dyDescent="0.25">
      <c r="A2113" s="6">
        <v>42985</v>
      </c>
      <c r="B2113" s="8">
        <f>[1]!i_dq_close($A$1,A2113)</f>
        <v>4603.4147000000003</v>
      </c>
      <c r="C2113" s="8">
        <f>[1]!i_dq_pctchange($A$1,A2113)</f>
        <v>-0.48237165009207733</v>
      </c>
      <c r="D2113" s="8">
        <f>[1]!s_dq_volume("881001.WI",A2113,1000000)</f>
        <v>47189.705855</v>
      </c>
      <c r="E2113" s="8">
        <f>[1]!s_dq_turn($A$1,A2113)</f>
        <v>1.0790999999999999</v>
      </c>
      <c r="F2113" s="8">
        <f>[1]!s_share_freeshares($A$1,A2113,10000)</f>
        <v>195349921.34130001</v>
      </c>
      <c r="G2113" s="8">
        <f>[1]!s_val_pe_ttm($A$1,A2113)</f>
        <v>20.600700378417969</v>
      </c>
      <c r="H2113" s="8">
        <f>[1]!s_val_dividendyield2($A$1,A2113)</f>
        <v>1.4085000000000001</v>
      </c>
      <c r="I2113" s="8">
        <f>[1]!s_val_pb_lf($A$1,A2113)</f>
        <v>2.1208999156951904</v>
      </c>
      <c r="J2113" s="11">
        <f>[1]!i_val_pe_percentile("881001.WI",A2113,"2000-01-01",A2113)</f>
        <v>39.560952825782344</v>
      </c>
      <c r="K2113" s="8">
        <f>[1]!macd("881001.WI",A2113,26,12,9,1,1,1)</f>
        <v>56.445898530846534</v>
      </c>
      <c r="L2113" s="8">
        <f>[1]!sar("881001.WI",A2113,4,"2","20","1",1)</f>
        <v>4546.0778741313652</v>
      </c>
      <c r="M2113" s="12">
        <f>[1]!kdj("881001.WI",A2113,9,3,3,1,1,1)</f>
        <v>89.332473429836284</v>
      </c>
      <c r="N2113" s="7">
        <f>[1]!rsi("881001.WI",A2113,6,1,1)</f>
        <v>68.575445141255415</v>
      </c>
      <c r="O2113" s="7">
        <f>[1]!atr("881001.WI",A2113,14,"2","1",1)</f>
        <v>34.272971428571509</v>
      </c>
      <c r="P2113" s="21">
        <f>[1]!s_dq_close("000001.SH",A2113,1)</f>
        <v>3365.4974000000002</v>
      </c>
      <c r="Q2113" s="21">
        <f>[1]!s_dq_close("399107.SZ",A2113,1)</f>
        <v>2063.5272</v>
      </c>
    </row>
    <row r="2114" spans="1:17" x14ac:dyDescent="0.25">
      <c r="A2114" s="6">
        <v>42986</v>
      </c>
      <c r="B2114" s="8">
        <f>[1]!i_dq_close($A$1,A2114)</f>
        <v>4608.2591000000002</v>
      </c>
      <c r="C2114" s="8">
        <f>[1]!i_dq_pctchange($A$1,A2114)</f>
        <v>0.10523492484828599</v>
      </c>
      <c r="D2114" s="8">
        <f>[1]!s_dq_volume("881001.WI",A2114,1000000)</f>
        <v>41607.351089000003</v>
      </c>
      <c r="E2114" s="8">
        <f>[1]!s_dq_turn($A$1,A2114)</f>
        <v>0.95109999999999995</v>
      </c>
      <c r="F2114" s="8">
        <f>[1]!s_share_freeshares($A$1,A2114,10000)</f>
        <v>195469986.62650001</v>
      </c>
      <c r="G2114" s="8">
        <f>[1]!s_val_pe_ttm($A$1,A2114)</f>
        <v>20.613700866699219</v>
      </c>
      <c r="H2114" s="8">
        <f>[1]!s_val_dividendyield2($A$1,A2114)</f>
        <v>1.4069</v>
      </c>
      <c r="I2114" s="8">
        <f>[1]!s_val_pb_lf($A$1,A2114)</f>
        <v>2.1222000122070313</v>
      </c>
      <c r="J2114" s="11">
        <f>[1]!i_val_pe_percentile("881001.WI",A2114,"2000-01-01",A2114)</f>
        <v>39.668456689236514</v>
      </c>
      <c r="K2114" s="8">
        <f>[1]!macd("881001.WI",A2114,26,12,9,1,1,1)</f>
        <v>55.806812861937942</v>
      </c>
      <c r="L2114" s="8">
        <f>[1]!sar("881001.WI",A2114,4,"2","20","1",1)</f>
        <v>4564.3303193050924</v>
      </c>
      <c r="M2114" s="12">
        <f>[1]!kdj("881001.WI",A2114,9,3,3,1,1,1)</f>
        <v>83.102357582978073</v>
      </c>
      <c r="N2114" s="7">
        <f>[1]!rsi("881001.WI",A2114,6,1,1)</f>
        <v>70.138241128263189</v>
      </c>
      <c r="O2114" s="7">
        <f>[1]!atr("881001.WI",A2114,14,"2","1",1)</f>
        <v>34.849950000000135</v>
      </c>
      <c r="P2114" s="21">
        <f>[1]!s_dq_close("000001.SH",A2114,1)</f>
        <v>3365.2426</v>
      </c>
      <c r="Q2114" s="21">
        <f>[1]!s_dq_close("399107.SZ",A2114,1)</f>
        <v>2066.7372999999998</v>
      </c>
    </row>
    <row r="2115" spans="1:17" x14ac:dyDescent="0.25">
      <c r="A2115" s="6">
        <v>42989</v>
      </c>
      <c r="B2115" s="8">
        <f>[1]!i_dq_close($A$1,A2115)</f>
        <v>4633.9254000000001</v>
      </c>
      <c r="C2115" s="8">
        <f>[1]!i_dq_pctchange($A$1,A2115)</f>
        <v>0.55696304055472623</v>
      </c>
      <c r="D2115" s="8">
        <f>[1]!s_dq_volume("881001.WI",A2115,1000000)</f>
        <v>44616.907917999997</v>
      </c>
      <c r="E2115" s="8">
        <f>[1]!s_dq_turn($A$1,A2115)</f>
        <v>1.0195000000000001</v>
      </c>
      <c r="F2115" s="8">
        <f>[1]!s_share_freeshares($A$1,A2115,10000)</f>
        <v>195575912.7881</v>
      </c>
      <c r="G2115" s="8">
        <f>[1]!s_val_pe_ttm($A$1,A2115)</f>
        <v>20.711799621582031</v>
      </c>
      <c r="H2115" s="8">
        <f>[1]!s_val_dividendyield2($A$1,A2115)</f>
        <v>1.3992</v>
      </c>
      <c r="I2115" s="8">
        <f>[1]!s_val_pb_lf($A$1,A2115)</f>
        <v>2.1321001052856445</v>
      </c>
      <c r="J2115" s="11">
        <f>[1]!i_val_pe_percentile("881001.WI",A2115,"2000-01-01",A2115)</f>
        <v>40.429505135387487</v>
      </c>
      <c r="K2115" s="8">
        <f>[1]!macd("881001.WI",A2115,26,12,9,1,1,1)</f>
        <v>56.717583772485341</v>
      </c>
      <c r="L2115" s="8">
        <f>[1]!sar("881001.WI",A2115,4,"2","20","1",1)</f>
        <v>4578.9322754440736</v>
      </c>
      <c r="M2115" s="12">
        <f>[1]!kdj("881001.WI",A2115,9,3,3,1,1,1)</f>
        <v>87.585834840792089</v>
      </c>
      <c r="N2115" s="7">
        <f>[1]!rsi("881001.WI",A2115,6,1,1)</f>
        <v>77.311838211352551</v>
      </c>
      <c r="O2115" s="7">
        <f>[1]!atr("881001.WI",A2115,14,"2","1",1)</f>
        <v>35.546771428571574</v>
      </c>
      <c r="P2115" s="21">
        <f>[1]!s_dq_close("000001.SH",A2115,1)</f>
        <v>3376.4187999999999</v>
      </c>
      <c r="Q2115" s="21">
        <f>[1]!s_dq_close("399107.SZ",A2115,1)</f>
        <v>2083.3447999999999</v>
      </c>
    </row>
    <row r="2116" spans="1:17" x14ac:dyDescent="0.25">
      <c r="A2116" s="6">
        <v>42990</v>
      </c>
      <c r="B2116" s="8">
        <f>[1]!i_dq_close($A$1,A2116)</f>
        <v>4635.116</v>
      </c>
      <c r="C2116" s="8">
        <f>[1]!i_dq_pctchange($A$1,A2116)</f>
        <v>2.5693119703651335E-2</v>
      </c>
      <c r="D2116" s="8">
        <f>[1]!s_dq_volume("881001.WI",A2116,1000000)</f>
        <v>56948.133522999997</v>
      </c>
      <c r="E2116" s="8">
        <f>[1]!s_dq_turn($A$1,A2116)</f>
        <v>1.3009999999999999</v>
      </c>
      <c r="F2116" s="8">
        <f>[1]!s_share_freeshares($A$1,A2116,10000)</f>
        <v>195632381.7022</v>
      </c>
      <c r="G2116" s="8">
        <f>[1]!s_val_pe_ttm($A$1,A2116)</f>
        <v>20.708900451660156</v>
      </c>
      <c r="H2116" s="8">
        <f>[1]!s_val_dividendyield2($A$1,A2116)</f>
        <v>1.4009</v>
      </c>
      <c r="I2116" s="8">
        <f>[1]!s_val_pb_lf($A$1,A2116)</f>
        <v>2.1315999031066895</v>
      </c>
      <c r="J2116" s="11">
        <f>[1]!i_val_pe_percentile("881001.WI",A2116,"2000-01-01",A2116)</f>
        <v>40.396732788798133</v>
      </c>
      <c r="K2116" s="8">
        <f>[1]!macd("881001.WI",A2116,26,12,9,1,1,1)</f>
        <v>56.87977313234569</v>
      </c>
      <c r="L2116" s="8">
        <f>[1]!sar("881001.WI",A2116,4,"2","20","1",1)</f>
        <v>4590.6138403552586</v>
      </c>
      <c r="M2116" s="12">
        <f>[1]!kdj("881001.WI",A2116,9,3,3,1,1,1)</f>
        <v>84.361146783660004</v>
      </c>
      <c r="N2116" s="7">
        <f>[1]!rsi("881001.WI",A2116,6,1,1)</f>
        <v>77.611227145504571</v>
      </c>
      <c r="O2116" s="7">
        <f>[1]!atr("881001.WI",A2116,14,"2","1",1)</f>
        <v>35.961021428571648</v>
      </c>
      <c r="P2116" s="21">
        <f>[1]!s_dq_close("000001.SH",A2116,1)</f>
        <v>3379.4879999999998</v>
      </c>
      <c r="Q2116" s="21">
        <f>[1]!s_dq_close("399107.SZ",A2116,1)</f>
        <v>2077.5396999999998</v>
      </c>
    </row>
    <row r="2117" spans="1:17" x14ac:dyDescent="0.25">
      <c r="A2117" s="6">
        <v>42991</v>
      </c>
      <c r="B2117" s="8">
        <f>[1]!i_dq_close($A$1,A2117)</f>
        <v>4649.8148000000001</v>
      </c>
      <c r="C2117" s="8">
        <f>[1]!i_dq_pctchange($A$1,A2117)</f>
        <v>0.31711827708303569</v>
      </c>
      <c r="D2117" s="8">
        <f>[1]!s_dq_volume("881001.WI",A2117,1000000)</f>
        <v>41112.593276</v>
      </c>
      <c r="E2117" s="8">
        <f>[1]!s_dq_turn($A$1,A2117)</f>
        <v>0.93910000000000005</v>
      </c>
      <c r="F2117" s="8">
        <f>[1]!s_share_freeshares($A$1,A2117,10000)</f>
        <v>195938899.25549999</v>
      </c>
      <c r="G2117" s="8">
        <f>[1]!s_val_pe_ttm($A$1,A2117)</f>
        <v>20.759199142456055</v>
      </c>
      <c r="H2117" s="8">
        <f>[1]!s_val_dividendyield2($A$1,A2117)</f>
        <v>1.3969</v>
      </c>
      <c r="I2117" s="8">
        <f>[1]!s_val_pb_lf($A$1,A2117)</f>
        <v>2.1363999843597412</v>
      </c>
      <c r="J2117" s="11">
        <f>[1]!i_val_pe_percentile("881001.WI",A2117,"2000-01-01",A2117)</f>
        <v>40.643957069528696</v>
      </c>
      <c r="K2117" s="8">
        <f>[1]!macd("881001.WI",A2117,26,12,9,1,1,1)</f>
        <v>57.531195871468299</v>
      </c>
      <c r="L2117" s="8">
        <f>[1]!sar("881001.WI",A2117,4,"2","20","1",1)</f>
        <v>4605.0047522842069</v>
      </c>
      <c r="M2117" s="12">
        <f>[1]!kdj("881001.WI",A2117,9,3,3,1,1,1)</f>
        <v>85.092763406463476</v>
      </c>
      <c r="N2117" s="7">
        <f>[1]!rsi("881001.WI",A2117,6,1,1)</f>
        <v>81.27236878491199</v>
      </c>
      <c r="O2117" s="7">
        <f>[1]!atr("881001.WI",A2117,14,"2","1",1)</f>
        <v>35.396714285714488</v>
      </c>
      <c r="P2117" s="21">
        <f>[1]!s_dq_close("000001.SH",A2117,1)</f>
        <v>3384.1469999999999</v>
      </c>
      <c r="Q2117" s="21">
        <f>[1]!s_dq_close("399107.SZ",A2117,1)</f>
        <v>2086.7003</v>
      </c>
    </row>
    <row r="2118" spans="1:17" x14ac:dyDescent="0.25">
      <c r="A2118" s="6">
        <v>42992</v>
      </c>
      <c r="B2118" s="8">
        <f>[1]!i_dq_close($A$1,A2118)</f>
        <v>4640.0281999999997</v>
      </c>
      <c r="C2118" s="8">
        <f>[1]!i_dq_pctchange($A$1,A2118)</f>
        <v>-0.21047289883460224</v>
      </c>
      <c r="D2118" s="8">
        <f>[1]!s_dq_volume("881001.WI",A2118,1000000)</f>
        <v>45776.333285000001</v>
      </c>
      <c r="E2118" s="8">
        <f>[1]!s_dq_turn($A$1,A2118)</f>
        <v>1.0456000000000001</v>
      </c>
      <c r="F2118" s="8">
        <f>[1]!s_share_freeshares($A$1,A2118,10000)</f>
        <v>195972848.78240001</v>
      </c>
      <c r="G2118" s="8">
        <f>[1]!s_val_pe_ttm($A$1,A2118)</f>
        <v>20.696599960327148</v>
      </c>
      <c r="H2118" s="8">
        <f>[1]!s_val_dividendyield2($A$1,A2118)</f>
        <v>1.4006000000000001</v>
      </c>
      <c r="I2118" s="8">
        <f>[1]!s_val_pb_lf($A$1,A2118)</f>
        <v>2.1296999454498291</v>
      </c>
      <c r="J2118" s="11">
        <f>[1]!i_val_pe_percentile("881001.WI",A2118,"2000-01-01",A2118)</f>
        <v>40.331233963144392</v>
      </c>
      <c r="K2118" s="8">
        <f>[1]!macd("881001.WI",A2118,26,12,9,1,1,1)</f>
        <v>56.605246212701786</v>
      </c>
      <c r="L2118" s="8">
        <f>[1]!sar("881001.WI",A2118,4,"2","20","1",1)</f>
        <v>4616.5174818273654</v>
      </c>
      <c r="M2118" s="12">
        <f>[1]!kdj("881001.WI",A2118,9,3,3,1,1,1)</f>
        <v>81.525342810656284</v>
      </c>
      <c r="N2118" s="7">
        <f>[1]!rsi("881001.WI",A2118,6,1,1)</f>
        <v>71.880949136153333</v>
      </c>
      <c r="O2118" s="7">
        <f>[1]!atr("881001.WI",A2118,14,"2","1",1)</f>
        <v>33.67869285714297</v>
      </c>
      <c r="P2118" s="21">
        <f>[1]!s_dq_close("000001.SH",A2118,1)</f>
        <v>3371.4256</v>
      </c>
      <c r="Q2118" s="21">
        <f>[1]!s_dq_close("399107.SZ",A2118,1)</f>
        <v>2085.1952999999999</v>
      </c>
    </row>
    <row r="2119" spans="1:17" x14ac:dyDescent="0.25">
      <c r="A2119" s="6">
        <v>42993</v>
      </c>
      <c r="B2119" s="8">
        <f>[1]!i_dq_close($A$1,A2119)</f>
        <v>4625.9249</v>
      </c>
      <c r="C2119" s="8">
        <f>[1]!i_dq_pctchange($A$1,A2119)</f>
        <v>-0.3039485837607574</v>
      </c>
      <c r="D2119" s="8">
        <f>[1]!s_dq_volume("881001.WI",A2119,1000000)</f>
        <v>44649.967943000003</v>
      </c>
      <c r="E2119" s="8">
        <f>[1]!s_dq_turn($A$1,A2119)</f>
        <v>1.0197000000000001</v>
      </c>
      <c r="F2119" s="8">
        <f>[1]!s_share_freeshares($A$1,A2119,10000)</f>
        <v>195996466.69350001</v>
      </c>
      <c r="G2119" s="8">
        <f>[1]!s_val_pe_ttm($A$1,A2119)</f>
        <v>20.609500885009766</v>
      </c>
      <c r="H2119" s="8">
        <f>[1]!s_val_dividendyield2($A$1,A2119)</f>
        <v>1.4061999999999999</v>
      </c>
      <c r="I2119" s="8">
        <f>[1]!s_val_pb_lf($A$1,A2119)</f>
        <v>2.1215000152587891</v>
      </c>
      <c r="J2119" s="11">
        <f>[1]!i_val_pe_percentile("881001.WI",A2119,"2000-01-01",A2119)</f>
        <v>39.598880597014926</v>
      </c>
      <c r="K2119" s="8">
        <f>[1]!macd("881001.WI",A2119,26,12,9,1,1,1)</f>
        <v>54.109663474777335</v>
      </c>
      <c r="L2119" s="8">
        <f>[1]!sar("881001.WI",A2119,4,"2","20","1",1)</f>
        <v>4612.0469999999996</v>
      </c>
      <c r="M2119" s="12">
        <f>[1]!kdj("881001.WI",A2119,9,3,3,1,1,1)</f>
        <v>71.494480507550023</v>
      </c>
      <c r="N2119" s="7">
        <f>[1]!rsi("881001.WI",A2119,6,1,1)</f>
        <v>59.909328803416827</v>
      </c>
      <c r="O2119" s="7">
        <f>[1]!atr("881001.WI",A2119,14,"2","1",1)</f>
        <v>30.682764285714452</v>
      </c>
      <c r="P2119" s="21">
        <f>[1]!s_dq_close("000001.SH",A2119,1)</f>
        <v>3353.6192000000001</v>
      </c>
      <c r="Q2119" s="21">
        <f>[1]!s_dq_close("399107.SZ",A2119,1)</f>
        <v>2079.3379</v>
      </c>
    </row>
    <row r="2120" spans="1:17" x14ac:dyDescent="0.25">
      <c r="A2120" s="6">
        <v>42996</v>
      </c>
      <c r="B2120" s="8">
        <f>[1]!i_dq_close($A$1,A2120)</f>
        <v>4651.1122999999998</v>
      </c>
      <c r="C2120" s="8">
        <f>[1]!i_dq_pctchange($A$1,A2120)</f>
        <v>0.54448354749554617</v>
      </c>
      <c r="D2120" s="8">
        <f>[1]!s_dq_volume("881001.WI",A2120,1000000)</f>
        <v>39576.495917</v>
      </c>
      <c r="E2120" s="8">
        <f>[1]!s_dq_turn($A$1,A2120)</f>
        <v>0.90369999999999995</v>
      </c>
      <c r="F2120" s="8">
        <f>[1]!s_share_freeshares($A$1,A2120,10000)</f>
        <v>196031989.7976</v>
      </c>
      <c r="G2120" s="8">
        <f>[1]!s_val_pe_ttm($A$1,A2120)</f>
        <v>20.693500518798828</v>
      </c>
      <c r="H2120" s="8">
        <f>[1]!s_val_dividendyield2($A$1,A2120)</f>
        <v>1.4196</v>
      </c>
      <c r="I2120" s="8">
        <f>[1]!s_val_pb_lf($A$1,A2120)</f>
        <v>2.1301999092102051</v>
      </c>
      <c r="J2120" s="11">
        <f>[1]!i_val_pe_percentile("881001.WI",A2120,"2000-01-01",A2120)</f>
        <v>40.219165306598278</v>
      </c>
      <c r="K2120" s="8">
        <f>[1]!macd("881001.WI",A2120,26,12,9,1,1,1)</f>
        <v>53.547051774411557</v>
      </c>
      <c r="L2120" s="8">
        <f>[1]!sar("881001.WI",A2120,4,"2","20","1",1)</f>
        <v>4622.15128</v>
      </c>
      <c r="M2120" s="12">
        <f>[1]!kdj("881001.WI",A2120,9,3,3,1,1,1)</f>
        <v>75.935020652486045</v>
      </c>
      <c r="N2120" s="7">
        <f>[1]!rsi("881001.WI",A2120,6,1,1)</f>
        <v>70.45487010608268</v>
      </c>
      <c r="O2120" s="7">
        <f>[1]!atr("881001.WI",A2120,14,"2","1",1)</f>
        <v>31.085157142857302</v>
      </c>
      <c r="P2120" s="21">
        <f>[1]!s_dq_close("000001.SH",A2120,1)</f>
        <v>3362.8587000000002</v>
      </c>
      <c r="Q2120" s="21">
        <f>[1]!s_dq_close("399107.SZ",A2120,1)</f>
        <v>2094.8105999999998</v>
      </c>
    </row>
    <row r="2121" spans="1:17" x14ac:dyDescent="0.25">
      <c r="A2121" s="6">
        <v>42997</v>
      </c>
      <c r="B2121" s="8">
        <f>[1]!i_dq_close($A$1,A2121)</f>
        <v>4634.8521000000001</v>
      </c>
      <c r="C2121" s="8">
        <f>[1]!i_dq_pctchange($A$1,A2121)</f>
        <v>-0.34959809506211481</v>
      </c>
      <c r="D2121" s="8">
        <f>[1]!s_dq_volume("881001.WI",A2121,1000000)</f>
        <v>40359.53959</v>
      </c>
      <c r="E2121" s="8">
        <f>[1]!s_dq_turn($A$1,A2121)</f>
        <v>0.92159999999999997</v>
      </c>
      <c r="F2121" s="8">
        <f>[1]!s_share_freeshares($A$1,A2121,10000)</f>
        <v>196120815.33129999</v>
      </c>
      <c r="G2121" s="8">
        <f>[1]!s_val_pe_ttm($A$1,A2121)</f>
        <v>20.650999069213867</v>
      </c>
      <c r="H2121" s="8">
        <f>[1]!s_val_dividendyield2($A$1,A2121)</f>
        <v>1.4245000000000001</v>
      </c>
      <c r="I2121" s="8">
        <f>[1]!s_val_pb_lf($A$1,A2121)</f>
        <v>2.1259000301361084</v>
      </c>
      <c r="J2121" s="11">
        <f>[1]!i_val_pe_percentile("881001.WI",A2121,"2000-01-01",A2121)</f>
        <v>39.86013986013986</v>
      </c>
      <c r="K2121" s="8">
        <f>[1]!macd("881001.WI",A2121,26,12,9,1,1,1)</f>
        <v>51.19892634792086</v>
      </c>
      <c r="L2121" s="8">
        <f>[1]!sar("881001.WI",A2121,4,"2","20","1",1)</f>
        <v>4620.1679999999997</v>
      </c>
      <c r="M2121" s="12">
        <f>[1]!kdj("881001.WI",A2121,9,3,3,1,1,1)</f>
        <v>71.711631903311527</v>
      </c>
      <c r="N2121" s="7">
        <f>[1]!rsi("881001.WI",A2121,6,1,1)</f>
        <v>58.52830720546195</v>
      </c>
      <c r="O2121" s="7">
        <f>[1]!atr("881001.WI",A2121,14,"2","1",1)</f>
        <v>32.540107142857323</v>
      </c>
      <c r="P2121" s="21">
        <f>[1]!s_dq_close("000001.SH",A2121,1)</f>
        <v>3356.8445999999999</v>
      </c>
      <c r="Q2121" s="21">
        <f>[1]!s_dq_close("399107.SZ",A2121,1)</f>
        <v>2087.3276000000001</v>
      </c>
    </row>
    <row r="2122" spans="1:17" x14ac:dyDescent="0.25">
      <c r="A2122" s="6">
        <v>42998</v>
      </c>
      <c r="B2122" s="8">
        <f>[1]!i_dq_close($A$1,A2122)</f>
        <v>4661.6233000000002</v>
      </c>
      <c r="C2122" s="8">
        <f>[1]!i_dq_pctchange($A$1,A2122)</f>
        <v>0.57760634907854203</v>
      </c>
      <c r="D2122" s="8">
        <f>[1]!s_dq_volume("881001.WI",A2122,1000000)</f>
        <v>41209.476243999998</v>
      </c>
      <c r="E2122" s="8">
        <f>[1]!s_dq_turn($A$1,A2122)</f>
        <v>0.94079999999999997</v>
      </c>
      <c r="F2122" s="8">
        <f>[1]!s_share_freeshares($A$1,A2122,10000)</f>
        <v>196202833.03580001</v>
      </c>
      <c r="G2122" s="8">
        <f>[1]!s_val_pe_ttm($A$1,A2122)</f>
        <v>20.74799919128418</v>
      </c>
      <c r="H2122" s="8">
        <f>[1]!s_val_dividendyield2($A$1,A2122)</f>
        <v>1.4161999999999999</v>
      </c>
      <c r="I2122" s="8">
        <f>[1]!s_val_pb_lf($A$1,A2122)</f>
        <v>2.1363999843597412</v>
      </c>
      <c r="J2122" s="11">
        <f>[1]!i_val_pe_percentile("881001.WI",A2122,"2000-01-01",A2122)</f>
        <v>40.66651130272664</v>
      </c>
      <c r="K2122" s="8">
        <f>[1]!macd("881001.WI",A2122,26,12,9,1,1,1)</f>
        <v>50.911357693570608</v>
      </c>
      <c r="L2122" s="8">
        <f>[1]!sar("881001.WI",A2122,4,"2","20","1",1)</f>
        <v>4625.6674000000003</v>
      </c>
      <c r="M2122" s="12">
        <f>[1]!kdj("881001.WI",A2122,9,3,3,1,1,1)</f>
        <v>80.508353496590232</v>
      </c>
      <c r="N2122" s="7">
        <f>[1]!rsi("881001.WI",A2122,6,1,1)</f>
        <v>68.922191397497329</v>
      </c>
      <c r="O2122" s="7">
        <f>[1]!atr("881001.WI",A2122,14,"2","1",1)</f>
        <v>33.199550000000144</v>
      </c>
      <c r="P2122" s="21">
        <f>[1]!s_dq_close("000001.SH",A2122,1)</f>
        <v>3365.9958999999999</v>
      </c>
      <c r="Q2122" s="21">
        <f>[1]!s_dq_close("399107.SZ",A2122,1)</f>
        <v>2104.7622000000001</v>
      </c>
    </row>
    <row r="2123" spans="1:17" x14ac:dyDescent="0.25">
      <c r="A2123" s="6">
        <v>42999</v>
      </c>
      <c r="B2123" s="8">
        <f>[1]!i_dq_close($A$1,A2123)</f>
        <v>4631.5214999999998</v>
      </c>
      <c r="C2123" s="8">
        <f>[1]!i_dq_pctchange($A$1,A2123)</f>
        <v>-0.6457364326285302</v>
      </c>
      <c r="D2123" s="8">
        <f>[1]!s_dq_volume("881001.WI",A2123,1000000)</f>
        <v>41820.427492000003</v>
      </c>
      <c r="E2123" s="8">
        <f>[1]!s_dq_turn($A$1,A2123)</f>
        <v>0.95450000000000002</v>
      </c>
      <c r="F2123" s="8">
        <f>[1]!s_share_freeshares($A$1,A2123,10000)</f>
        <v>196286528.16069999</v>
      </c>
      <c r="G2123" s="8">
        <f>[1]!s_val_pe_ttm($A$1,A2123)</f>
        <v>20.681299209594727</v>
      </c>
      <c r="H2123" s="8">
        <f>[1]!s_val_dividendyield2($A$1,A2123)</f>
        <v>1.4394</v>
      </c>
      <c r="I2123" s="8">
        <f>[1]!s_val_pb_lf($A$1,A2123)</f>
        <v>2.1294999122619629</v>
      </c>
      <c r="J2123" s="11">
        <f>[1]!i_val_pe_percentile("881001.WI",A2123,"2000-01-01",A2123)</f>
        <v>40.144454799627219</v>
      </c>
      <c r="K2123" s="8">
        <f>[1]!macd("881001.WI",A2123,26,12,9,1,1,1)</f>
        <v>47.704585013455471</v>
      </c>
      <c r="L2123" s="8">
        <f>[1]!sar("881001.WI",A2123,4,"2","20","1",1)</f>
        <v>4667.7816000000003</v>
      </c>
      <c r="M2123" s="12">
        <f>[1]!kdj("881001.WI",A2123,9,3,3,1,1,1)</f>
        <v>68.325031580857726</v>
      </c>
      <c r="N2123" s="7">
        <f>[1]!rsi("881001.WI",A2123,6,1,1)</f>
        <v>51.504902555260671</v>
      </c>
      <c r="O2123" s="7">
        <f>[1]!atr("881001.WI",A2123,14,"2","1",1)</f>
        <v>33.921728571428766</v>
      </c>
      <c r="P2123" s="21">
        <f>[1]!s_dq_close("000001.SH",A2123,1)</f>
        <v>3357.8123000000001</v>
      </c>
      <c r="Q2123" s="21">
        <f>[1]!s_dq_close("399107.SZ",A2123,1)</f>
        <v>2087.1125999999999</v>
      </c>
    </row>
    <row r="2124" spans="1:17" x14ac:dyDescent="0.25">
      <c r="A2124" s="6">
        <v>43000</v>
      </c>
      <c r="B2124" s="8">
        <f>[1]!i_dq_close($A$1,A2124)</f>
        <v>4619.7340999999997</v>
      </c>
      <c r="C2124" s="8">
        <f>[1]!i_dq_pctchange($A$1,A2124)</f>
        <v>-0.25450383853340985</v>
      </c>
      <c r="D2124" s="8">
        <f>[1]!s_dq_volume("881001.WI",A2124,1000000)</f>
        <v>37285.369830000003</v>
      </c>
      <c r="E2124" s="8">
        <f>[1]!s_dq_turn($A$1,A2124)</f>
        <v>0.85060000000000002</v>
      </c>
      <c r="F2124" s="8">
        <f>[1]!s_share_freeshares($A$1,A2124,10000)</f>
        <v>196385796.71349999</v>
      </c>
      <c r="G2124" s="8">
        <f>[1]!s_val_pe_ttm($A$1,A2124)</f>
        <v>20.646499633789063</v>
      </c>
      <c r="H2124" s="8">
        <f>[1]!s_val_dividendyield2($A$1,A2124)</f>
        <v>1.4226000000000001</v>
      </c>
      <c r="I2124" s="8">
        <f>[1]!s_val_pb_lf($A$1,A2124)</f>
        <v>2.125999927520752</v>
      </c>
      <c r="J2124" s="11">
        <f>[1]!i_val_pe_percentile("881001.WI",A2124,"2000-01-01",A2124)</f>
        <v>39.808991381318428</v>
      </c>
      <c r="K2124" s="8">
        <f>[1]!macd("881001.WI",A2124,26,12,9,1,1,1)</f>
        <v>43.708208867912617</v>
      </c>
      <c r="L2124" s="8">
        <f>[1]!sar("881001.WI",A2124,4,"2","20","1",1)</f>
        <v>4666.8293279999998</v>
      </c>
      <c r="M2124" s="12">
        <f>[1]!kdj("881001.WI",A2124,9,3,3,1,1,1)</f>
        <v>55.173440660285074</v>
      </c>
      <c r="N2124" s="7">
        <f>[1]!rsi("881001.WI",A2124,6,1,1)</f>
        <v>46.037961813345603</v>
      </c>
      <c r="O2124" s="7">
        <f>[1]!atr("881001.WI",A2124,14,"2","1",1)</f>
        <v>33.700378571428701</v>
      </c>
      <c r="P2124" s="21">
        <f>[1]!s_dq_close("000001.SH",A2124,1)</f>
        <v>3352.5293999999999</v>
      </c>
      <c r="Q2124" s="21">
        <f>[1]!s_dq_close("399107.SZ",A2124,1)</f>
        <v>2079.9508999999998</v>
      </c>
    </row>
    <row r="2125" spans="1:17" x14ac:dyDescent="0.25">
      <c r="A2125" s="6">
        <v>43003</v>
      </c>
      <c r="B2125" s="8">
        <f>[1]!i_dq_close($A$1,A2125)</f>
        <v>4576.4413000000004</v>
      </c>
      <c r="C2125" s="8">
        <f>[1]!i_dq_pctchange($A$1,A2125)</f>
        <v>-0.93712752861683668</v>
      </c>
      <c r="D2125" s="8">
        <f>[1]!s_dq_volume("881001.WI",A2125,1000000)</f>
        <v>35250.730729000003</v>
      </c>
      <c r="E2125" s="8">
        <f>[1]!s_dq_turn($A$1,A2125)</f>
        <v>0.80400000000000005</v>
      </c>
      <c r="F2125" s="8">
        <f>[1]!s_share_freeshares($A$1,A2125,10000)</f>
        <v>196453559.38600001</v>
      </c>
      <c r="G2125" s="8">
        <f>[1]!s_val_pe_ttm($A$1,A2125)</f>
        <v>20.526599884033203</v>
      </c>
      <c r="H2125" s="8">
        <f>[1]!s_val_dividendyield2($A$1,A2125)</f>
        <v>1.4318</v>
      </c>
      <c r="I2125" s="8">
        <f>[1]!s_val_pb_lf($A$1,A2125)</f>
        <v>2.1136999130249023</v>
      </c>
      <c r="J2125" s="11">
        <f>[1]!i_val_pe_percentile("881001.WI",A2125,"2000-01-01",A2125)</f>
        <v>38.984629715882626</v>
      </c>
      <c r="K2125" s="8">
        <f>[1]!macd("881001.WI",A2125,26,12,9,1,1,1)</f>
        <v>36.625488994704938</v>
      </c>
      <c r="L2125" s="8">
        <f>[1]!sar("881001.WI",A2125,4,"2","20","1",1)</f>
        <v>4664.1654548799997</v>
      </c>
      <c r="M2125" s="12">
        <f>[1]!kdj("881001.WI",A2125,9,3,3,1,1,1)</f>
        <v>38.452094197551496</v>
      </c>
      <c r="N2125" s="7">
        <f>[1]!rsi("881001.WI",A2125,6,1,1)</f>
        <v>31.364949338469678</v>
      </c>
      <c r="O2125" s="7">
        <f>[1]!atr("881001.WI",A2125,14,"2","1",1)</f>
        <v>35.385828571428647</v>
      </c>
      <c r="P2125" s="21">
        <f>[1]!s_dq_close("000001.SH",A2125,1)</f>
        <v>3341.5486999999998</v>
      </c>
      <c r="Q2125" s="21">
        <f>[1]!s_dq_close("399107.SZ",A2125,1)</f>
        <v>2054.0916999999999</v>
      </c>
    </row>
    <row r="2126" spans="1:17" x14ac:dyDescent="0.25">
      <c r="A2126" s="6">
        <v>43004</v>
      </c>
      <c r="B2126" s="8">
        <f>[1]!i_dq_close($A$1,A2126)</f>
        <v>4582.8136000000004</v>
      </c>
      <c r="C2126" s="8">
        <f>[1]!i_dq_pctchange($A$1,A2126)</f>
        <v>0.13924137954091087</v>
      </c>
      <c r="D2126" s="8">
        <f>[1]!s_dq_volume("881001.WI",A2126,1000000)</f>
        <v>29978.437257000001</v>
      </c>
      <c r="E2126" s="8">
        <f>[1]!s_dq_turn($A$1,A2126)</f>
        <v>0.68330000000000002</v>
      </c>
      <c r="F2126" s="8">
        <f>[1]!s_share_freeshares($A$1,A2126,10000)</f>
        <v>196619540.32870001</v>
      </c>
      <c r="G2126" s="8">
        <f>[1]!s_val_pe_ttm($A$1,A2126)</f>
        <v>20.534999847412109</v>
      </c>
      <c r="H2126" s="8">
        <f>[1]!s_val_dividendyield2($A$1,A2126)</f>
        <v>1.4312</v>
      </c>
      <c r="I2126" s="8">
        <f>[1]!s_val_pb_lf($A$1,A2126)</f>
        <v>2.1150999069213867</v>
      </c>
      <c r="J2126" s="11">
        <f>[1]!i_val_pe_percentile("881001.WI",A2126,"2000-01-01",A2126)</f>
        <v>39.06868451688009</v>
      </c>
      <c r="K2126" s="8">
        <f>[1]!macd("881001.WI",A2126,26,12,9,1,1,1)</f>
        <v>31.167296626867028</v>
      </c>
      <c r="L2126" s="8">
        <f>[1]!sar("881001.WI",A2126,4,"2","20","1",1)</f>
        <v>4658.6129915871998</v>
      </c>
      <c r="M2126" s="12">
        <f>[1]!kdj("881001.WI",A2126,9,3,3,1,1,1)</f>
        <v>32.17759648130653</v>
      </c>
      <c r="N2126" s="7">
        <f>[1]!rsi("881001.WI",A2126,6,1,1)</f>
        <v>35.022800041224919</v>
      </c>
      <c r="O2126" s="7">
        <f>[1]!atr("881001.WI",A2126,14,"2","1",1)</f>
        <v>34.755035714285832</v>
      </c>
      <c r="P2126" s="21">
        <f>[1]!s_dq_close("000001.SH",A2126,1)</f>
        <v>3343.5826000000002</v>
      </c>
      <c r="Q2126" s="21">
        <f>[1]!s_dq_close("399107.SZ",A2126,1)</f>
        <v>2054.2186000000002</v>
      </c>
    </row>
    <row r="2127" spans="1:17" x14ac:dyDescent="0.25">
      <c r="A2127" s="6">
        <v>43005</v>
      </c>
      <c r="B2127" s="8">
        <f>[1]!i_dq_close($A$1,A2127)</f>
        <v>4603.4429</v>
      </c>
      <c r="C2127" s="8">
        <f>[1]!i_dq_pctchange($A$1,A2127)</f>
        <v>0.45014486297238016</v>
      </c>
      <c r="D2127" s="8">
        <f>[1]!s_dq_volume("881001.WI",A2127,1000000)</f>
        <v>31270.682020999997</v>
      </c>
      <c r="E2127" s="8">
        <f>[1]!s_dq_turn($A$1,A2127)</f>
        <v>0.71260000000000001</v>
      </c>
      <c r="F2127" s="8">
        <f>[1]!s_share_freeshares($A$1,A2127,10000)</f>
        <v>196667582.28130001</v>
      </c>
      <c r="G2127" s="8">
        <f>[1]!s_val_pe_ttm($A$1,A2127)</f>
        <v>20.590400695800781</v>
      </c>
      <c r="H2127" s="8">
        <f>[1]!s_val_dividendyield2($A$1,A2127)</f>
        <v>1.4208000000000001</v>
      </c>
      <c r="I2127" s="8">
        <f>[1]!s_val_pb_lf($A$1,A2127)</f>
        <v>2.1205000877380371</v>
      </c>
      <c r="J2127" s="11">
        <f>[1]!i_val_pe_percentile("881001.WI",A2127,"2000-01-01",A2127)</f>
        <v>39.40875232774674</v>
      </c>
      <c r="K2127" s="8">
        <f>[1]!macd("881001.WI",A2127,26,12,9,1,1,1)</f>
        <v>28.181394382812869</v>
      </c>
      <c r="L2127" s="8">
        <f>[1]!sar("881001.WI",A2127,4,"2","20","1",1)</f>
        <v>4650.888944260224</v>
      </c>
      <c r="M2127" s="12">
        <f>[1]!kdj("881001.WI",A2127,9,3,3,1,1,1)</f>
        <v>34.499029869859925</v>
      </c>
      <c r="N2127" s="7">
        <f>[1]!rsi("881001.WI",A2127,6,1,1)</f>
        <v>46.168046594817831</v>
      </c>
      <c r="O2127" s="7">
        <f>[1]!atr("881001.WI",A2127,14,"2","1",1)</f>
        <v>34.200257142857289</v>
      </c>
      <c r="P2127" s="21">
        <f>[1]!s_dq_close("000001.SH",A2127,1)</f>
        <v>3345.2716999999998</v>
      </c>
      <c r="Q2127" s="21">
        <f>[1]!s_dq_close("399107.SZ",A2127,1)</f>
        <v>2070.1837999999998</v>
      </c>
    </row>
    <row r="2128" spans="1:17" x14ac:dyDescent="0.25">
      <c r="A2128" s="6">
        <v>43006</v>
      </c>
      <c r="B2128" s="8">
        <f>[1]!i_dq_close($A$1,A2128)</f>
        <v>4595.0038000000004</v>
      </c>
      <c r="C2128" s="8">
        <f>[1]!i_dq_pctchange($A$1,A2128)</f>
        <v>-0.18332148748927893</v>
      </c>
      <c r="D2128" s="8">
        <f>[1]!s_dq_volume("881001.WI",A2128,1000000)</f>
        <v>33148.882560000005</v>
      </c>
      <c r="E2128" s="8">
        <f>[1]!s_dq_turn($A$1,A2128)</f>
        <v>0.75509999999999999</v>
      </c>
      <c r="F2128" s="8">
        <f>[1]!s_share_freeshares($A$1,A2128,10000)</f>
        <v>196821903.1164</v>
      </c>
      <c r="G2128" s="8">
        <f>[1]!s_val_pe_ttm($A$1,A2128)</f>
        <v>20.557300567626953</v>
      </c>
      <c r="H2128" s="8">
        <f>[1]!s_val_dividendyield2($A$1,A2128)</f>
        <v>1.4233</v>
      </c>
      <c r="I2128" s="8">
        <f>[1]!s_val_pb_lf($A$1,A2128)</f>
        <v>2.1171000003814697</v>
      </c>
      <c r="J2128" s="11">
        <f>[1]!i_val_pe_percentile("881001.WI",A2128,"2000-01-01",A2128)</f>
        <v>39.20176867582034</v>
      </c>
      <c r="K2128" s="8">
        <f>[1]!macd("881001.WI",A2128,26,12,9,1,1,1)</f>
        <v>24.847652232824657</v>
      </c>
      <c r="L2128" s="8">
        <f>[1]!sar("881001.WI",A2128,4,"2","20","1",1)</f>
        <v>4643.7828207194061</v>
      </c>
      <c r="M2128" s="12">
        <f>[1]!kdj("881001.WI",A2128,9,3,3,1,1,1)</f>
        <v>33.385798345161639</v>
      </c>
      <c r="N2128" s="7">
        <f>[1]!rsi("881001.WI",A2128,6,1,1)</f>
        <v>42.582520104028362</v>
      </c>
      <c r="O2128" s="7">
        <f>[1]!atr("881001.WI",A2128,14,"2","1",1)</f>
        <v>32.746235714285831</v>
      </c>
      <c r="P2128" s="21">
        <f>[1]!s_dq_close("000001.SH",A2128,1)</f>
        <v>3339.6421</v>
      </c>
      <c r="Q2128" s="21">
        <f>[1]!s_dq_close("399107.SZ",A2128,1)</f>
        <v>2065.4488000000001</v>
      </c>
    </row>
    <row r="2129" spans="1:17" x14ac:dyDescent="0.25">
      <c r="A2129" s="6">
        <v>43007</v>
      </c>
      <c r="B2129" s="8">
        <f>[1]!i_dq_close($A$1,A2129)</f>
        <v>4621.7525999999998</v>
      </c>
      <c r="C2129" s="8">
        <f>[1]!i_dq_pctchange($A$1,A2129)</f>
        <v>0.5821279190236881</v>
      </c>
      <c r="D2129" s="8">
        <f>[1]!s_dq_volume("881001.WI",A2129,1000000)</f>
        <v>32518.703743999999</v>
      </c>
      <c r="E2129" s="8">
        <f>[1]!s_dq_turn($A$1,A2129)</f>
        <v>0.74029999999999996</v>
      </c>
      <c r="F2129" s="8">
        <f>[1]!s_share_freeshares($A$1,A2129,10000)</f>
        <v>196891154.52320001</v>
      </c>
      <c r="G2129" s="8">
        <f>[1]!s_val_pe_ttm($A$1,A2129)</f>
        <v>20.650800704956055</v>
      </c>
      <c r="H2129" s="8">
        <f>[1]!s_val_dividendyield2($A$1,A2129)</f>
        <v>1.4157</v>
      </c>
      <c r="I2129" s="8">
        <f>[1]!s_val_pb_lf($A$1,A2129)</f>
        <v>2.1254000663757324</v>
      </c>
      <c r="J2129" s="11">
        <f>[1]!i_val_pe_percentile("881001.WI",A2129,"2000-01-01",A2129)</f>
        <v>39.902280130293164</v>
      </c>
      <c r="K2129" s="8">
        <f>[1]!macd("881001.WI",A2129,26,12,9,1,1,1)</f>
        <v>24.086389269354186</v>
      </c>
      <c r="L2129" s="8">
        <f>[1]!sar("881001.WI",A2129,4,"2","20","1",1)</f>
        <v>4637.2451870618534</v>
      </c>
      <c r="M2129" s="12">
        <f>[1]!kdj("881001.WI",A2129,9,3,3,1,1,1)</f>
        <v>41.077558238628363</v>
      </c>
      <c r="N2129" s="7">
        <f>[1]!rsi("881001.WI",A2129,6,1,1)</f>
        <v>55.675644215086116</v>
      </c>
      <c r="O2129" s="7">
        <f>[1]!atr("881001.WI",A2129,14,"2","1",1)</f>
        <v>32.67626428571436</v>
      </c>
      <c r="P2129" s="21">
        <f>[1]!s_dq_close("000001.SH",A2129,1)</f>
        <v>3348.9431</v>
      </c>
      <c r="Q2129" s="21">
        <f>[1]!s_dq_close("399107.SZ",A2129,1)</f>
        <v>2079.7842000000001</v>
      </c>
    </row>
    <row r="2130" spans="1:17" x14ac:dyDescent="0.25">
      <c r="A2130" s="6">
        <v>43017</v>
      </c>
      <c r="B2130" s="8">
        <f>[1]!i_dq_close($A$1,A2130)</f>
        <v>4675.0160999999998</v>
      </c>
      <c r="C2130" s="8">
        <f>[1]!i_dq_pctchange($A$1,A2130)</f>
        <v>1.1524524268131535</v>
      </c>
      <c r="D2130" s="8">
        <f>[1]!s_dq_volume("881001.WI",A2130,1000000)</f>
        <v>40712.132249000002</v>
      </c>
      <c r="E2130" s="8">
        <f>[1]!s_dq_turn($A$1,A2130)</f>
        <v>0.92549999999999999</v>
      </c>
      <c r="F2130" s="8">
        <f>[1]!s_share_freeshares($A$1,A2130,10000)</f>
        <v>197100524.2234</v>
      </c>
      <c r="G2130" s="8">
        <f>[1]!s_val_pe_ttm($A$1,A2130)</f>
        <v>20.850299835205078</v>
      </c>
      <c r="H2130" s="8">
        <f>[1]!s_val_dividendyield2($A$1,A2130)</f>
        <v>1.3993</v>
      </c>
      <c r="I2130" s="8">
        <f>[1]!s_val_pb_lf($A$1,A2130)</f>
        <v>2.1459000110626221</v>
      </c>
      <c r="J2130" s="11">
        <f>[1]!i_val_pe_percentile("881001.WI",A2130,"2000-01-01",A2130)</f>
        <v>41.149104442893695</v>
      </c>
      <c r="K2130" s="8">
        <f>[1]!macd("881001.WI",A2130,26,12,9,1,1,1)</f>
        <v>27.464409576956314</v>
      </c>
      <c r="L2130" s="8">
        <f>[1]!sar("881001.WI",A2130,4,"2","20","1",1)</f>
        <v>4582.0913</v>
      </c>
      <c r="M2130" s="12">
        <f>[1]!kdj("881001.WI",A2130,9,3,3,1,1,1)</f>
        <v>54.86379974087324</v>
      </c>
      <c r="N2130" s="7">
        <f>[1]!rsi("881001.WI",A2130,6,1,1)</f>
        <v>71.308983103574988</v>
      </c>
      <c r="O2130" s="7">
        <f>[1]!atr("881001.WI",A2130,14,"2","1",1)</f>
        <v>35.472821428571478</v>
      </c>
      <c r="P2130" s="21">
        <f>[1]!s_dq_close("000001.SH",A2130,1)</f>
        <v>3374.3780999999999</v>
      </c>
      <c r="Q2130" s="21">
        <f>[1]!s_dq_close("399107.SZ",A2130,1)</f>
        <v>2106.9557</v>
      </c>
    </row>
    <row r="2131" spans="1:17" x14ac:dyDescent="0.25">
      <c r="A2131" s="6">
        <v>43018</v>
      </c>
      <c r="B2131" s="8">
        <f>[1]!i_dq_close($A$1,A2131)</f>
        <v>4697.5437000000002</v>
      </c>
      <c r="C2131" s="8">
        <f>[1]!i_dq_pctchange($A$1,A2131)</f>
        <v>0.48187213729596245</v>
      </c>
      <c r="D2131" s="8">
        <f>[1]!s_dq_volume("881001.WI",A2131,1000000)</f>
        <v>39306.364162999998</v>
      </c>
      <c r="E2131" s="8">
        <f>[1]!s_dq_turn($A$1,A2131)</f>
        <v>0.89300000000000002</v>
      </c>
      <c r="F2131" s="8">
        <f>[1]!s_share_freeshares($A$1,A2131,10000)</f>
        <v>197219563.85409999</v>
      </c>
      <c r="G2131" s="8">
        <f>[1]!s_val_pe_ttm($A$1,A2131)</f>
        <v>20.949800491333008</v>
      </c>
      <c r="H2131" s="8">
        <f>[1]!s_val_dividendyield2($A$1,A2131)</f>
        <v>1.3923000000000001</v>
      </c>
      <c r="I2131" s="8">
        <f>[1]!s_val_pb_lf($A$1,A2131)</f>
        <v>2.1563000679016113</v>
      </c>
      <c r="J2131" s="11">
        <f>[1]!i_val_pe_percentile("881001.WI",A2131,"2000-01-01",A2131)</f>
        <v>41.511627906976742</v>
      </c>
      <c r="K2131" s="8">
        <f>[1]!macd("881001.WI",A2131,26,12,9,1,1,1)</f>
        <v>31.595095463801954</v>
      </c>
      <c r="L2131" s="8">
        <f>[1]!sar("881001.WI",A2131,4,"2","20","1",1)</f>
        <v>4584.4311100000004</v>
      </c>
      <c r="M2131" s="12">
        <f>[1]!kdj("881001.WI",A2131,9,3,3,1,1,1)</f>
        <v>69.535019236763162</v>
      </c>
      <c r="N2131" s="7">
        <f>[1]!rsi("881001.WI",A2131,6,1,1)</f>
        <v>75.665149528308078</v>
      </c>
      <c r="O2131" s="7">
        <f>[1]!atr("881001.WI",A2131,14,"2","1",1)</f>
        <v>36.054914285714339</v>
      </c>
      <c r="P2131" s="21">
        <f>[1]!s_dq_close("000001.SH",A2131,1)</f>
        <v>3382.9879000000001</v>
      </c>
      <c r="Q2131" s="21">
        <f>[1]!s_dq_close("399107.SZ",A2131,1)</f>
        <v>2123.4499999999998</v>
      </c>
    </row>
    <row r="2132" spans="1:17" x14ac:dyDescent="0.25">
      <c r="A2132" s="6">
        <v>43019</v>
      </c>
      <c r="B2132" s="8">
        <f>[1]!i_dq_close($A$1,A2132)</f>
        <v>4694.0108</v>
      </c>
      <c r="C2132" s="8">
        <f>[1]!i_dq_pctchange($A$1,A2132)</f>
        <v>-7.5207389768405006E-2</v>
      </c>
      <c r="D2132" s="8">
        <f>[1]!s_dq_volume("881001.WI",A2132,1000000)</f>
        <v>41043.546814000001</v>
      </c>
      <c r="E2132" s="8">
        <f>[1]!s_dq_turn($A$1,A2132)</f>
        <v>0.93220000000000003</v>
      </c>
      <c r="F2132" s="8">
        <f>[1]!s_share_freeshares($A$1,A2132,10000)</f>
        <v>197370046.99450001</v>
      </c>
      <c r="G2132" s="8">
        <f>[1]!s_val_pe_ttm($A$1,A2132)</f>
        <v>20.957399368286133</v>
      </c>
      <c r="H2132" s="8">
        <f>[1]!s_val_dividendyield2($A$1,A2132)</f>
        <v>1.3919999999999999</v>
      </c>
      <c r="I2132" s="8">
        <f>[1]!s_val_pb_lf($A$1,A2132)</f>
        <v>2.1572000980377197</v>
      </c>
      <c r="J2132" s="11">
        <f>[1]!i_val_pe_percentile("881001.WI",A2132,"2000-01-01",A2132)</f>
        <v>41.571727505231344</v>
      </c>
      <c r="K2132" s="8">
        <f>[1]!macd("881001.WI",A2132,26,12,9,1,1,1)</f>
        <v>34.189502976700169</v>
      </c>
      <c r="L2132" s="8">
        <f>[1]!sar("881001.WI",A2132,4,"2","20","1",1)</f>
        <v>4586.7241238000006</v>
      </c>
      <c r="M2132" s="12">
        <f>[1]!kdj("881001.WI",A2132,9,3,3,1,1,1)</f>
        <v>76.726172177551362</v>
      </c>
      <c r="N2132" s="7">
        <f>[1]!rsi("881001.WI",A2132,6,1,1)</f>
        <v>73.563225805017311</v>
      </c>
      <c r="O2132" s="7">
        <f>[1]!atr("881001.WI",A2132,14,"2","1",1)</f>
        <v>34.785814285714359</v>
      </c>
      <c r="P2132" s="21">
        <f>[1]!s_dq_close("000001.SH",A2132,1)</f>
        <v>3388.2838000000002</v>
      </c>
      <c r="Q2132" s="21">
        <f>[1]!s_dq_close("399107.SZ",A2132,1)</f>
        <v>2119.549</v>
      </c>
    </row>
    <row r="2133" spans="1:17" x14ac:dyDescent="0.25">
      <c r="A2133" s="6">
        <v>43020</v>
      </c>
      <c r="B2133" s="8">
        <f>[1]!i_dq_close($A$1,A2133)</f>
        <v>4693.2808000000005</v>
      </c>
      <c r="C2133" s="8">
        <f>[1]!i_dq_pctchange($A$1,A2133)</f>
        <v>-1.5551732433158515E-2</v>
      </c>
      <c r="D2133" s="8">
        <f>[1]!s_dq_volume("881001.WI",A2133,1000000)</f>
        <v>35958.757485000002</v>
      </c>
      <c r="E2133" s="8">
        <f>[1]!s_dq_turn($A$1,A2133)</f>
        <v>0.81630000000000003</v>
      </c>
      <c r="F2133" s="8">
        <f>[1]!s_share_freeshares($A$1,A2133,10000)</f>
        <v>197579759.72799999</v>
      </c>
      <c r="G2133" s="8">
        <f>[1]!s_val_pe_ttm($A$1,A2133)</f>
        <v>20.931800842285156</v>
      </c>
      <c r="H2133" s="8">
        <f>[1]!s_val_dividendyield2($A$1,A2133)</f>
        <v>1.3929</v>
      </c>
      <c r="I2133" s="8">
        <f>[1]!s_val_pb_lf($A$1,A2133)</f>
        <v>2.1556999683380127</v>
      </c>
      <c r="J2133" s="11">
        <f>[1]!i_val_pe_percentile("881001.WI",A2133,"2000-01-01",A2133)</f>
        <v>41.422594142259413</v>
      </c>
      <c r="K2133" s="8">
        <f>[1]!macd("881001.WI",A2133,26,12,9,1,1,1)</f>
        <v>35.774300851743646</v>
      </c>
      <c r="L2133" s="8">
        <f>[1]!sar("881001.WI",A2133,4,"2","20","1",1)</f>
        <v>4591.5306788480002</v>
      </c>
      <c r="M2133" s="12">
        <f>[1]!kdj("881001.WI",A2133,9,3,3,1,1,1)</f>
        <v>81.35225596081176</v>
      </c>
      <c r="N2133" s="7">
        <f>[1]!rsi("881001.WI",A2133,6,1,1)</f>
        <v>73.059987820747907</v>
      </c>
      <c r="O2133" s="7">
        <f>[1]!atr("881001.WI",A2133,14,"2","1",1)</f>
        <v>34.898207142857181</v>
      </c>
      <c r="P2133" s="21">
        <f>[1]!s_dq_close("000001.SH",A2133,1)</f>
        <v>3386.1</v>
      </c>
      <c r="Q2133" s="21">
        <f>[1]!s_dq_close("399107.SZ",A2133,1)</f>
        <v>2116.2905999999998</v>
      </c>
    </row>
    <row r="2134" spans="1:17" x14ac:dyDescent="0.25">
      <c r="A2134" s="6">
        <v>43021</v>
      </c>
      <c r="B2134" s="8">
        <f>[1]!i_dq_close($A$1,A2134)</f>
        <v>4712.6782000000003</v>
      </c>
      <c r="C2134" s="8">
        <f>[1]!i_dq_pctchange($A$1,A2134)</f>
        <v>0.41330150115884468</v>
      </c>
      <c r="D2134" s="8">
        <f>[1]!s_dq_volume("881001.WI",A2134,1000000)</f>
        <v>33430.937150999998</v>
      </c>
      <c r="E2134" s="8">
        <f>[1]!s_dq_turn($A$1,A2134)</f>
        <v>0.75880000000000003</v>
      </c>
      <c r="F2134" s="8">
        <f>[1]!s_share_freeshares($A$1,A2134,10000)</f>
        <v>197650087.76519999</v>
      </c>
      <c r="G2134" s="8">
        <f>[1]!s_val_pe_ttm($A$1,A2134)</f>
        <v>20.995700836181641</v>
      </c>
      <c r="H2134" s="8">
        <f>[1]!s_val_dividendyield2($A$1,A2134)</f>
        <v>1.3873</v>
      </c>
      <c r="I2134" s="8">
        <f>[1]!s_val_pb_lf($A$1,A2134)</f>
        <v>2.1621999740600586</v>
      </c>
      <c r="J2134" s="11">
        <f>[1]!i_val_pe_percentile("881001.WI",A2134,"2000-01-01",A2134)</f>
        <v>41.831280501975364</v>
      </c>
      <c r="K2134" s="8">
        <f>[1]!macd("881001.WI",A2134,26,12,9,1,1,1)</f>
        <v>38.155638208524579</v>
      </c>
      <c r="L2134" s="8">
        <f>[1]!sar("881001.WI",A2134,4,"2","20","1",1)</f>
        <v>4596.1449716940806</v>
      </c>
      <c r="M2134" s="12">
        <f>[1]!kdj("881001.WI",A2134,9,3,3,1,1,1)</f>
        <v>86.829902767507505</v>
      </c>
      <c r="N2134" s="7">
        <f>[1]!rsi("881001.WI",A2134,6,1,1)</f>
        <v>77.884116193158661</v>
      </c>
      <c r="O2134" s="7">
        <f>[1]!atr("881001.WI",A2134,14,"2","1",1)</f>
        <v>34.492407142857182</v>
      </c>
      <c r="P2134" s="21">
        <f>[1]!s_dq_close("000001.SH",A2134,1)</f>
        <v>3390.5232999999998</v>
      </c>
      <c r="Q2134" s="21">
        <f>[1]!s_dq_close("399107.SZ",A2134,1)</f>
        <v>2130.3906000000002</v>
      </c>
    </row>
    <row r="2135" spans="1:17" x14ac:dyDescent="0.25">
      <c r="A2135" s="6">
        <v>43024</v>
      </c>
      <c r="B2135" s="8">
        <f>[1]!i_dq_close($A$1,A2135)</f>
        <v>4664.9258</v>
      </c>
      <c r="C2135" s="8">
        <f>[1]!i_dq_pctchange($A$1,A2135)</f>
        <v>-1.013275211534713</v>
      </c>
      <c r="D2135" s="8">
        <f>[1]!s_dq_volume("881001.WI",A2135,1000000)</f>
        <v>40971.029411000003</v>
      </c>
      <c r="E2135" s="8">
        <f>[1]!s_dq_turn($A$1,A2135)</f>
        <v>0.92959999999999998</v>
      </c>
      <c r="F2135" s="8">
        <f>[1]!s_share_freeshares($A$1,A2135,10000)</f>
        <v>197768111.0729</v>
      </c>
      <c r="G2135" s="8">
        <f>[1]!s_val_pe_ttm($A$1,A2135)</f>
        <v>20.831300735473633</v>
      </c>
      <c r="H2135" s="8">
        <f>[1]!s_val_dividendyield2($A$1,A2135)</f>
        <v>1.3993</v>
      </c>
      <c r="I2135" s="8">
        <f>[1]!s_val_pb_lf($A$1,A2135)</f>
        <v>2.1470999717712402</v>
      </c>
      <c r="J2135" s="11">
        <f>[1]!i_val_pe_percentile("881001.WI",A2135,"2000-01-01",A2135)</f>
        <v>41.054832713754649</v>
      </c>
      <c r="K2135" s="8">
        <f>[1]!macd("881001.WI",A2135,26,12,9,1,1,1)</f>
        <v>35.777228009893406</v>
      </c>
      <c r="L2135" s="8">
        <f>[1]!sar("881001.WI",A2135,4,"2","20","1",1)</f>
        <v>4603.341649392436</v>
      </c>
      <c r="M2135" s="12">
        <f>[1]!kdj("881001.WI",A2135,9,3,3,1,1,1)</f>
        <v>78.492460277537305</v>
      </c>
      <c r="N2135" s="7">
        <f>[1]!rsi("881001.WI",A2135,6,1,1)</f>
        <v>50.938011869864596</v>
      </c>
      <c r="O2135" s="7">
        <f>[1]!atr("881001.WI",A2135,14,"2","1",1)</f>
        <v>35.246664285714296</v>
      </c>
      <c r="P2135" s="21">
        <f>[1]!s_dq_close("000001.SH",A2135,1)</f>
        <v>3378.4704000000002</v>
      </c>
      <c r="Q2135" s="21">
        <f>[1]!s_dq_close("399107.SZ",A2135,1)</f>
        <v>2098.0394000000001</v>
      </c>
    </row>
    <row r="2136" spans="1:17" x14ac:dyDescent="0.25">
      <c r="A2136" s="6">
        <v>43025</v>
      </c>
      <c r="B2136" s="8">
        <f>[1]!i_dq_close($A$1,A2136)</f>
        <v>4663.1733999999997</v>
      </c>
      <c r="C2136" s="8">
        <f>[1]!i_dq_pctchange($A$1,A2136)</f>
        <v>-3.7565442091282715E-2</v>
      </c>
      <c r="D2136" s="8">
        <f>[1]!s_dq_volume("881001.WI",A2136,1000000)</f>
        <v>28201.275720000001</v>
      </c>
      <c r="E2136" s="8">
        <f>[1]!s_dq_turn($A$1,A2136)</f>
        <v>0.63980000000000004</v>
      </c>
      <c r="F2136" s="8">
        <f>[1]!s_share_freeshares($A$1,A2136,10000)</f>
        <v>197787131.09560001</v>
      </c>
      <c r="G2136" s="8">
        <f>[1]!s_val_pe_ttm($A$1,A2136)</f>
        <v>20.815500259399414</v>
      </c>
      <c r="H2136" s="8">
        <f>[1]!s_val_dividendyield2($A$1,A2136)</f>
        <v>1.3995</v>
      </c>
      <c r="I2136" s="8">
        <f>[1]!s_val_pb_lf($A$1,A2136)</f>
        <v>2.144399881362915</v>
      </c>
      <c r="J2136" s="11">
        <f>[1]!i_val_pe_percentile("881001.WI",A2136,"2000-01-01",A2136)</f>
        <v>40.929152148664343</v>
      </c>
      <c r="K2136" s="8">
        <f>[1]!macd("881001.WI",A2136,26,12,9,1,1,1)</f>
        <v>33.36629092538351</v>
      </c>
      <c r="L2136" s="8">
        <f>[1]!sar("881001.WI",A2136,4,"2","20","1",1)</f>
        <v>4610.10652642889</v>
      </c>
      <c r="M2136" s="12">
        <f>[1]!kdj("881001.WI",A2136,9,3,3,1,1,1)</f>
        <v>71.249944848136707</v>
      </c>
      <c r="N2136" s="7">
        <f>[1]!rsi("881001.WI",A2136,6,1,1)</f>
        <v>50.173575348769639</v>
      </c>
      <c r="O2136" s="7">
        <f>[1]!atr("881001.WI",A2136,14,"2","1",1)</f>
        <v>34.89022857142858</v>
      </c>
      <c r="P2136" s="21">
        <f>[1]!s_dq_close("000001.SH",A2136,1)</f>
        <v>3372.0407</v>
      </c>
      <c r="Q2136" s="21">
        <f>[1]!s_dq_close("399107.SZ",A2136,1)</f>
        <v>2100.27</v>
      </c>
    </row>
    <row r="2137" spans="1:17" x14ac:dyDescent="0.25">
      <c r="A2137" s="6">
        <v>43026</v>
      </c>
      <c r="B2137" s="8">
        <f>[1]!i_dq_close($A$1,A2137)</f>
        <v>4657.9714000000004</v>
      </c>
      <c r="C2137" s="8">
        <f>[1]!i_dq_pctchange($A$1,A2137)</f>
        <v>-0.11155493381394131</v>
      </c>
      <c r="D2137" s="8">
        <f>[1]!s_dq_volume("881001.WI",A2137,1000000)</f>
        <v>33520.119697000002</v>
      </c>
      <c r="E2137" s="8">
        <f>[1]!s_dq_turn($A$1,A2137)</f>
        <v>0.76039999999999996</v>
      </c>
      <c r="F2137" s="8">
        <f>[1]!s_share_freeshares($A$1,A2137,10000)</f>
        <v>197813562.74869999</v>
      </c>
      <c r="G2137" s="8">
        <f>[1]!s_val_pe_ttm($A$1,A2137)</f>
        <v>20.838699340820313</v>
      </c>
      <c r="H2137" s="8">
        <f>[1]!s_val_dividendyield2($A$1,A2137)</f>
        <v>1.3995</v>
      </c>
      <c r="I2137" s="8">
        <f>[1]!s_val_pb_lf($A$1,A2137)</f>
        <v>2.146899938583374</v>
      </c>
      <c r="J2137" s="11">
        <f>[1]!i_val_pe_percentile("881001.WI",A2137,"2000-01-01",A2137)</f>
        <v>41.105434277751975</v>
      </c>
      <c r="K2137" s="8">
        <f>[1]!macd("881001.WI",A2137,26,12,9,1,1,1)</f>
        <v>30.682163113583556</v>
      </c>
      <c r="L2137" s="8">
        <f>[1]!sar("881001.WI",A2137,4,"2","20","1",1)</f>
        <v>4616.4655108431562</v>
      </c>
      <c r="M2137" s="12">
        <f>[1]!kdj("881001.WI",A2137,9,3,3,1,1,1)</f>
        <v>64.285545628747869</v>
      </c>
      <c r="N2137" s="7">
        <f>[1]!rsi("881001.WI",A2137,6,1,1)</f>
        <v>47.627475958061034</v>
      </c>
      <c r="O2137" s="7">
        <f>[1]!atr("881001.WI",A2137,14,"2","1",1)</f>
        <v>34.48295000000001</v>
      </c>
      <c r="P2137" s="21">
        <f>[1]!s_dq_close("000001.SH",A2137,1)</f>
        <v>3381.7937000000002</v>
      </c>
      <c r="Q2137" s="21">
        <f>[1]!s_dq_close("399107.SZ",A2137,1)</f>
        <v>2091.9348</v>
      </c>
    </row>
    <row r="2138" spans="1:17" x14ac:dyDescent="0.25">
      <c r="A2138" s="6">
        <v>43027</v>
      </c>
      <c r="B2138" s="8">
        <f>[1]!i_dq_close($A$1,A2138)</f>
        <v>4626.4724999999999</v>
      </c>
      <c r="C2138" s="8">
        <f>[1]!i_dq_pctchange($A$1,A2138)</f>
        <v>-0.67623644061018706</v>
      </c>
      <c r="D2138" s="8">
        <f>[1]!s_dq_volume("881001.WI",A2138,1000000)</f>
        <v>34023.337626</v>
      </c>
      <c r="E2138" s="8">
        <f>[1]!s_dq_turn($A$1,A2138)</f>
        <v>0.77170000000000005</v>
      </c>
      <c r="F2138" s="8">
        <f>[1]!s_share_freeshares($A$1,A2138,10000)</f>
        <v>197854524.7802</v>
      </c>
      <c r="G2138" s="8">
        <f>[1]!s_val_pe_ttm($A$1,A2138)</f>
        <v>20.727399826049805</v>
      </c>
      <c r="H2138" s="8">
        <f>[1]!s_val_dividendyield2($A$1,A2138)</f>
        <v>1.4071</v>
      </c>
      <c r="I2138" s="8">
        <f>[1]!s_val_pb_lf($A$1,A2138)</f>
        <v>2.136699914932251</v>
      </c>
      <c r="J2138" s="11">
        <f>[1]!i_val_pe_percentile("881001.WI",A2138,"2000-01-01",A2138)</f>
        <v>40.608312050150921</v>
      </c>
      <c r="K2138" s="8">
        <f>[1]!macd("881001.WI",A2138,26,12,9,1,1,1)</f>
        <v>25.716826929254239</v>
      </c>
      <c r="L2138" s="8">
        <f>[1]!sar("881001.WI",A2138,4,"2","20","1",1)</f>
        <v>4619.2177000000001</v>
      </c>
      <c r="M2138" s="12">
        <f>[1]!kdj("881001.WI",A2138,9,3,3,1,1,1)</f>
        <v>45.353385571347218</v>
      </c>
      <c r="N2138" s="7">
        <f>[1]!rsi("881001.WI",A2138,6,1,1)</f>
        <v>34.796878586719558</v>
      </c>
      <c r="O2138" s="7">
        <f>[1]!atr("881001.WI",A2138,14,"2","1",1)</f>
        <v>35.016142857142896</v>
      </c>
      <c r="P2138" s="21">
        <f>[1]!s_dq_close("000001.SH",A2138,1)</f>
        <v>3370.1720999999998</v>
      </c>
      <c r="Q2138" s="21">
        <f>[1]!s_dq_close("399107.SZ",A2138,1)</f>
        <v>2074.7646</v>
      </c>
    </row>
    <row r="2139" spans="1:17" x14ac:dyDescent="0.25">
      <c r="A2139" s="6">
        <v>43028</v>
      </c>
      <c r="B2139" s="8">
        <f>[1]!i_dq_close($A$1,A2139)</f>
        <v>4652.4421000000002</v>
      </c>
      <c r="C2139" s="8">
        <f>[1]!i_dq_pctchange($A$1,A2139)</f>
        <v>0.56132615075525372</v>
      </c>
      <c r="D2139" s="8">
        <f>[1]!s_dq_volume("881001.WI",A2139,1000000)</f>
        <v>27073.524902999998</v>
      </c>
      <c r="E2139" s="8">
        <f>[1]!s_dq_turn($A$1,A2139)</f>
        <v>0.6139</v>
      </c>
      <c r="F2139" s="8">
        <f>[1]!s_share_freeshares($A$1,A2139,10000)</f>
        <v>197948816.30669999</v>
      </c>
      <c r="G2139" s="8">
        <f>[1]!s_val_pe_ttm($A$1,A2139)</f>
        <v>20.790000915527344</v>
      </c>
      <c r="H2139" s="8">
        <f>[1]!s_val_dividendyield2($A$1,A2139)</f>
        <v>1.3998999999999999</v>
      </c>
      <c r="I2139" s="8">
        <f>[1]!s_val_pb_lf($A$1,A2139)</f>
        <v>2.1442999839782715</v>
      </c>
      <c r="J2139" s="11">
        <f>[1]!i_val_pe_percentile("881001.WI",A2139,"2000-01-01",A2139)</f>
        <v>40.831012070566388</v>
      </c>
      <c r="K2139" s="8">
        <f>[1]!macd("881001.WI",A2139,26,12,9,1,1,1)</f>
        <v>23.605186022110502</v>
      </c>
      <c r="L2139" s="8">
        <f>[1]!sar("881001.WI",A2139,4,"2","20","1",1)</f>
        <v>4614.8004000000001</v>
      </c>
      <c r="M2139" s="12">
        <f>[1]!kdj("881001.WI",A2139,9,3,3,1,1,1)</f>
        <v>42.623123635513004</v>
      </c>
      <c r="N2139" s="7">
        <f>[1]!rsi("881001.WI",A2139,6,1,1)</f>
        <v>48.518155465323794</v>
      </c>
      <c r="O2139" s="7">
        <f>[1]!atr("881001.WI",A2139,14,"2","1",1)</f>
        <v>34.28831428571435</v>
      </c>
      <c r="P2139" s="21">
        <f>[1]!s_dq_close("000001.SH",A2139,1)</f>
        <v>3378.6480999999999</v>
      </c>
      <c r="Q2139" s="21">
        <f>[1]!s_dq_close("399107.SZ",A2139,1)</f>
        <v>2091.4668000000001</v>
      </c>
    </row>
    <row r="2140" spans="1:17" x14ac:dyDescent="0.25">
      <c r="A2140" s="6">
        <v>43031</v>
      </c>
      <c r="B2140" s="8">
        <f>[1]!i_dq_close($A$1,A2140)</f>
        <v>4669.9269999999997</v>
      </c>
      <c r="C2140" s="8">
        <f>[1]!i_dq_pctchange($A$1,A2140)</f>
        <v>0.37582197960076646</v>
      </c>
      <c r="D2140" s="8">
        <f>[1]!s_dq_volume("881001.WI",A2140,1000000)</f>
        <v>28466.609208999995</v>
      </c>
      <c r="E2140" s="8">
        <f>[1]!s_dq_turn($A$1,A2140)</f>
        <v>0.64539999999999997</v>
      </c>
      <c r="F2140" s="8">
        <f>[1]!s_share_freeshares($A$1,A2140,10000)</f>
        <v>197967373.18239999</v>
      </c>
      <c r="G2140" s="8">
        <f>[1]!s_val_pe_ttm($A$1,A2140)</f>
        <v>20.830699920654297</v>
      </c>
      <c r="H2140" s="8">
        <f>[1]!s_val_dividendyield2($A$1,A2140)</f>
        <v>1.3948</v>
      </c>
      <c r="I2140" s="8">
        <f>[1]!s_val_pb_lf($A$1,A2140)</f>
        <v>2.1475000381469727</v>
      </c>
      <c r="J2140" s="11">
        <f>[1]!i_val_pe_percentile("881001.WI",A2140,"2000-01-01",A2140)</f>
        <v>41.076815966581577</v>
      </c>
      <c r="K2140" s="8">
        <f>[1]!macd("881001.WI",A2140,26,12,9,1,1,1)</f>
        <v>23.076568376660362</v>
      </c>
      <c r="L2140" s="8">
        <f>[1]!sar("881001.WI",A2140,4,"2","20","1",1)</f>
        <v>4618.6372799999999</v>
      </c>
      <c r="M2140" s="12">
        <f>[1]!kdj("881001.WI",A2140,9,3,3,1,1,1)</f>
        <v>46.557066923503385</v>
      </c>
      <c r="N2140" s="7">
        <f>[1]!rsi("881001.WI",A2140,6,1,1)</f>
        <v>55.999253180458538</v>
      </c>
      <c r="O2140" s="7">
        <f>[1]!atr("881001.WI",A2140,14,"2","1",1)</f>
        <v>34.161621428571443</v>
      </c>
      <c r="P2140" s="21">
        <f>[1]!s_dq_close("000001.SH",A2140,1)</f>
        <v>3380.6990000000001</v>
      </c>
      <c r="Q2140" s="21">
        <f>[1]!s_dq_close("399107.SZ",A2140,1)</f>
        <v>2104.4295999999999</v>
      </c>
    </row>
    <row r="2141" spans="1:17" x14ac:dyDescent="0.25">
      <c r="A2141" s="6">
        <v>43032</v>
      </c>
      <c r="B2141" s="8">
        <f>[1]!i_dq_close($A$1,A2141)</f>
        <v>4674.4695000000002</v>
      </c>
      <c r="C2141" s="8">
        <f>[1]!i_dq_pctchange($A$1,A2141)</f>
        <v>9.7271327795926427E-2</v>
      </c>
      <c r="D2141" s="8">
        <f>[1]!s_dq_volume("881001.WI",A2141,1000000)</f>
        <v>29568.687945000001</v>
      </c>
      <c r="E2141" s="8">
        <f>[1]!s_dq_turn($A$1,A2141)</f>
        <v>0.67020000000000002</v>
      </c>
      <c r="F2141" s="8">
        <f>[1]!s_share_freeshares($A$1,A2141,10000)</f>
        <v>197942939.39969999</v>
      </c>
      <c r="G2141" s="8">
        <f>[1]!s_val_pe_ttm($A$1,A2141)</f>
        <v>20.823999404907227</v>
      </c>
      <c r="H2141" s="8">
        <f>[1]!s_val_dividendyield2($A$1,A2141)</f>
        <v>1.3926000000000001</v>
      </c>
      <c r="I2141" s="8">
        <f>[1]!s_val_pb_lf($A$1,A2141)</f>
        <v>2.1493000984191895</v>
      </c>
      <c r="J2141" s="11">
        <f>[1]!i_val_pe_percentile("881001.WI",A2141,"2000-01-01",A2141)</f>
        <v>40.997679814385151</v>
      </c>
      <c r="K2141" s="8">
        <f>[1]!macd("881001.WI",A2141,26,12,9,1,1,1)</f>
        <v>22.761793088895502</v>
      </c>
      <c r="L2141" s="8">
        <f>[1]!sar("881001.WI",A2141,4,"2","20","1",1)</f>
        <v>4622.2439471999996</v>
      </c>
      <c r="M2141" s="12">
        <f>[1]!kdj("881001.WI",A2141,9,3,3,1,1,1)</f>
        <v>50.674590269104819</v>
      </c>
      <c r="N2141" s="7">
        <f>[1]!rsi("881001.WI",A2141,6,1,1)</f>
        <v>57.906216001600932</v>
      </c>
      <c r="O2141" s="7">
        <f>[1]!atr("881001.WI",A2141,14,"2","1",1)</f>
        <v>33.681742857142844</v>
      </c>
      <c r="P2141" s="21">
        <f>[1]!s_dq_close("000001.SH",A2141,1)</f>
        <v>3388.2476999999999</v>
      </c>
      <c r="Q2141" s="21">
        <f>[1]!s_dq_close("399107.SZ",A2141,1)</f>
        <v>2101.9194000000002</v>
      </c>
    </row>
    <row r="2142" spans="1:17" x14ac:dyDescent="0.25">
      <c r="A2142" s="6">
        <v>43033</v>
      </c>
      <c r="B2142" s="8">
        <f>[1]!i_dq_close($A$1,A2142)</f>
        <v>4701.6305000000002</v>
      </c>
      <c r="C2142" s="8">
        <f>[1]!i_dq_pctchange($A$1,A2142)</f>
        <v>0.58104989239955585</v>
      </c>
      <c r="D2142" s="8">
        <f>[1]!s_dq_volume("881001.WI",A2142,1000000)</f>
        <v>28242.376029000003</v>
      </c>
      <c r="E2142" s="8">
        <f>[1]!s_dq_turn($A$1,A2142)</f>
        <v>0.64</v>
      </c>
      <c r="F2142" s="8">
        <f>[1]!s_share_freeshares($A$1,A2142,10000)</f>
        <v>198045875.63339999</v>
      </c>
      <c r="G2142" s="8">
        <f>[1]!s_val_pe_ttm($A$1,A2142)</f>
        <v>20.861900329589844</v>
      </c>
      <c r="H2142" s="8">
        <f>[1]!s_val_dividendyield2($A$1,A2142)</f>
        <v>1.3861000000000001</v>
      </c>
      <c r="I2142" s="8">
        <f>[1]!s_val_pb_lf($A$1,A2142)</f>
        <v>2.1554000377655029</v>
      </c>
      <c r="J2142" s="11">
        <f>[1]!i_val_pe_percentile("881001.WI",A2142,"2000-01-01",A2142)</f>
        <v>41.289723961957783</v>
      </c>
      <c r="K2142" s="8">
        <f>[1]!macd("881001.WI",A2142,26,12,9,1,1,1)</f>
        <v>24.422470078949118</v>
      </c>
      <c r="L2142" s="8">
        <f>[1]!sar("881001.WI",A2142,4,"2","20","1",1)</f>
        <v>4625.4299503679995</v>
      </c>
      <c r="M2142" s="12">
        <f>[1]!kdj("881001.WI",A2142,9,3,3,1,1,1)</f>
        <v>62.358038229053783</v>
      </c>
      <c r="N2142" s="7">
        <f>[1]!rsi("881001.WI",A2142,6,1,1)</f>
        <v>67.891041208417192</v>
      </c>
      <c r="O2142" s="7">
        <f>[1]!atr("881001.WI",A2142,14,"2","1",1)</f>
        <v>34.915992857142818</v>
      </c>
      <c r="P2142" s="21">
        <f>[1]!s_dq_close("000001.SH",A2142,1)</f>
        <v>3396.8975</v>
      </c>
      <c r="Q2142" s="21">
        <f>[1]!s_dq_close("399107.SZ",A2142,1)</f>
        <v>2118.3017</v>
      </c>
    </row>
    <row r="2143" spans="1:17" x14ac:dyDescent="0.25">
      <c r="A2143" s="6">
        <v>43034</v>
      </c>
      <c r="B2143" s="8">
        <f>[1]!i_dq_close($A$1,A2143)</f>
        <v>4720.3985000000002</v>
      </c>
      <c r="C2143" s="8">
        <f>[1]!i_dq_pctchange($A$1,A2143)</f>
        <v>0.39918066721746903</v>
      </c>
      <c r="D2143" s="8">
        <f>[1]!s_dq_volume("881001.WI",A2143,1000000)</f>
        <v>36670.265895999997</v>
      </c>
      <c r="E2143" s="8">
        <f>[1]!s_dq_turn($A$1,A2143)</f>
        <v>0.83079999999999998</v>
      </c>
      <c r="F2143" s="8">
        <f>[1]!s_share_freeshares($A$1,A2143,10000)</f>
        <v>198104988.26570001</v>
      </c>
      <c r="G2143" s="8">
        <f>[1]!s_val_pe_ttm($A$1,A2143)</f>
        <v>20.782699584960938</v>
      </c>
      <c r="H2143" s="8">
        <f>[1]!s_val_dividendyield2($A$1,A2143)</f>
        <v>1.3815</v>
      </c>
      <c r="I2143" s="8">
        <f>[1]!s_val_pb_lf($A$1,A2143)</f>
        <v>2.1566998958587646</v>
      </c>
      <c r="J2143" s="11">
        <f>[1]!i_val_pe_percentile("881001.WI",A2143,"2000-01-01",A2143)</f>
        <v>40.793135435992575</v>
      </c>
      <c r="K2143" s="8">
        <f>[1]!macd("881001.WI",A2143,26,12,9,1,1,1)</f>
        <v>26.942413930655675</v>
      </c>
      <c r="L2143" s="8">
        <f>[1]!sar("881001.WI",A2143,4,"2","20","1",1)</f>
        <v>4631.5815863385596</v>
      </c>
      <c r="M2143" s="12">
        <f>[1]!kdj("881001.WI",A2143,9,3,3,1,1,1)</f>
        <v>71.69199124677688</v>
      </c>
      <c r="N2143" s="7">
        <f>[1]!rsi("881001.WI",A2143,6,1,1)</f>
        <v>73.168460246770024</v>
      </c>
      <c r="O2143" s="7">
        <f>[1]!atr("881001.WI",A2143,14,"2","1",1)</f>
        <v>35.293478571428622</v>
      </c>
      <c r="P2143" s="21">
        <f>[1]!s_dq_close("000001.SH",A2143,1)</f>
        <v>3407.5671000000002</v>
      </c>
      <c r="Q2143" s="21">
        <f>[1]!s_dq_close("399107.SZ",A2143,1)</f>
        <v>2123.5681</v>
      </c>
    </row>
    <row r="2144" spans="1:17" x14ac:dyDescent="0.25">
      <c r="A2144" s="6">
        <v>43035</v>
      </c>
      <c r="B2144" s="8">
        <f>[1]!i_dq_close($A$1,A2144)</f>
        <v>4719.4875000000002</v>
      </c>
      <c r="C2144" s="8">
        <f>[1]!i_dq_pctchange($A$1,A2144)</f>
        <v>-1.9299218063899861E-2</v>
      </c>
      <c r="D2144" s="8">
        <f>[1]!s_dq_volume("881001.WI",A2144,1000000)</f>
        <v>34643.019954000003</v>
      </c>
      <c r="E2144" s="8">
        <f>[1]!s_dq_turn($A$1,A2144)</f>
        <v>0.78469999999999995</v>
      </c>
      <c r="F2144" s="8">
        <f>[1]!s_share_freeshares($A$1,A2144,10000)</f>
        <v>198488645.89300001</v>
      </c>
      <c r="G2144" s="8">
        <f>[1]!s_val_pe_ttm($A$1,A2144)</f>
        <v>20.603099822998047</v>
      </c>
      <c r="H2144" s="8">
        <f>[1]!s_val_dividendyield2($A$1,A2144)</f>
        <v>1.3809</v>
      </c>
      <c r="I2144" s="8">
        <f>[1]!s_val_pb_lf($A$1,A2144)</f>
        <v>2.1466000080108643</v>
      </c>
      <c r="J2144" s="11">
        <f>[1]!i_val_pe_percentile("881001.WI",A2144,"2000-01-01",A2144)</f>
        <v>39.415719916531415</v>
      </c>
      <c r="K2144" s="8">
        <f>[1]!macd("881001.WI",A2144,26,12,9,1,1,1)</f>
        <v>28.537020493324235</v>
      </c>
      <c r="L2144" s="8">
        <f>[1]!sar("881001.WI",A2144,4,"2","20","1",1)</f>
        <v>4641.5898577047037</v>
      </c>
      <c r="M2144" s="12">
        <f>[1]!kdj("881001.WI",A2144,9,3,3,1,1,1)</f>
        <v>77.654780166582384</v>
      </c>
      <c r="N2144" s="7">
        <f>[1]!rsi("881001.WI",A2144,6,1,1)</f>
        <v>72.474614549897822</v>
      </c>
      <c r="O2144" s="7">
        <f>[1]!atr("881001.WI",A2144,14,"2","1",1)</f>
        <v>31.203714285714341</v>
      </c>
      <c r="P2144" s="21">
        <f>[1]!s_dq_close("000001.SH",A2144,1)</f>
        <v>3416.8123999999998</v>
      </c>
      <c r="Q2144" s="21">
        <f>[1]!s_dq_close("399107.SZ",A2144,1)</f>
        <v>2116.3883999999998</v>
      </c>
    </row>
    <row r="2145" spans="1:17" x14ac:dyDescent="0.25">
      <c r="A2145" s="6">
        <v>43038</v>
      </c>
      <c r="B2145" s="8">
        <f>[1]!i_dq_close($A$1,A2145)</f>
        <v>4656.2489999999998</v>
      </c>
      <c r="C2145" s="8">
        <f>[1]!i_dq_pctchange($A$1,A2145)</f>
        <v>-1.3399442206383718</v>
      </c>
      <c r="D2145" s="8">
        <f>[1]!s_dq_volume("881001.WI",A2145,1000000)</f>
        <v>43048.567890999999</v>
      </c>
      <c r="E2145" s="8">
        <f>[1]!s_dq_turn($A$1,A2145)</f>
        <v>0.97489999999999999</v>
      </c>
      <c r="F2145" s="8">
        <f>[1]!s_share_freeshares($A$1,A2145,10000)</f>
        <v>200993151.9725</v>
      </c>
      <c r="G2145" s="8">
        <f>[1]!s_val_pe_ttm($A$1,A2145)</f>
        <v>20.144100189208984</v>
      </c>
      <c r="H2145" s="8">
        <f>[1]!s_val_dividendyield2($A$1,A2145)</f>
        <v>1.3964000000000001</v>
      </c>
      <c r="I2145" s="8">
        <f>[1]!s_val_pb_lf($A$1,A2145)</f>
        <v>2.1073000431060791</v>
      </c>
      <c r="J2145" s="11">
        <f>[1]!i_val_pe_percentile("881001.WI",A2145,"2000-01-01",A2145)</f>
        <v>34.793694946685214</v>
      </c>
      <c r="K2145" s="8">
        <f>[1]!macd("881001.WI",A2145,26,12,9,1,1,1)</f>
        <v>24.416481241930342</v>
      </c>
      <c r="L2145" s="8">
        <f>[1]!sar("881001.WI",A2145,4,"2","20","1",1)</f>
        <v>4616.0402000000004</v>
      </c>
      <c r="M2145" s="12">
        <f>[1]!kdj("881001.WI",A2145,9,3,3,1,1,1)</f>
        <v>63.592323856551353</v>
      </c>
      <c r="N2145" s="7">
        <f>[1]!rsi("881001.WI",A2145,6,1,1)</f>
        <v>40.490408658495575</v>
      </c>
      <c r="O2145" s="7">
        <f>[1]!atr("881001.WI",A2145,14,"2","1",1)</f>
        <v>36.065635714285754</v>
      </c>
      <c r="P2145" s="21">
        <f>[1]!s_dq_close("000001.SH",A2145,1)</f>
        <v>3390.3371000000002</v>
      </c>
      <c r="Q2145" s="21">
        <f>[1]!s_dq_close("399107.SZ",A2145,1)</f>
        <v>2079.7248</v>
      </c>
    </row>
    <row r="2146" spans="1:17" x14ac:dyDescent="0.25">
      <c r="A2146" s="6">
        <v>43039</v>
      </c>
      <c r="B2146" s="8">
        <f>[1]!i_dq_close($A$1,A2146)</f>
        <v>4672.8540000000003</v>
      </c>
      <c r="C2146" s="8">
        <f>[1]!i_dq_pctchange($A$1,A2146)</f>
        <v>0.35661752625343862</v>
      </c>
      <c r="D2146" s="8">
        <f>[1]!s_dq_volume("881001.WI",A2146,1000000)</f>
        <v>30875.780529000003</v>
      </c>
      <c r="E2146" s="8">
        <f>[1]!s_dq_turn($A$1,A2146)</f>
        <v>0.69899999999999995</v>
      </c>
      <c r="F2146" s="8">
        <f>[1]!s_share_freeshares($A$1,A2146,10000)</f>
        <v>203268275.18720001</v>
      </c>
      <c r="G2146" s="8">
        <f>[1]!s_val_pe_ttm($A$1,A2146)</f>
        <v>19.903999328613281</v>
      </c>
      <c r="H2146" s="8">
        <f>[1]!s_val_dividendyield2($A$1,A2146)</f>
        <v>1.391</v>
      </c>
      <c r="I2146" s="8">
        <f>[1]!s_val_pb_lf($A$1,A2146)</f>
        <v>2.0915999412536621</v>
      </c>
      <c r="J2146" s="11">
        <f>[1]!i_val_pe_percentile("881001.WI",A2146,"2000-01-01",A2146)</f>
        <v>32.699884125144848</v>
      </c>
      <c r="K2146" s="8">
        <f>[1]!macd("881001.WI",A2146,26,12,9,1,1,1)</f>
        <v>22.234503409733406</v>
      </c>
      <c r="L2146" s="8">
        <f>[1]!sar("881001.WI",A2146,4,"2","20","1",1)</f>
        <v>4627.6026099999999</v>
      </c>
      <c r="M2146" s="12">
        <f>[1]!kdj("881001.WI",A2146,9,3,3,1,1,1)</f>
        <v>58.953631680040537</v>
      </c>
      <c r="N2146" s="7">
        <f>[1]!rsi("881001.WI",A2146,6,1,1)</f>
        <v>47.755319690184578</v>
      </c>
      <c r="O2146" s="7">
        <f>[1]!atr("881001.WI",A2146,14,"2","1",1)</f>
        <v>37.109314285714326</v>
      </c>
      <c r="P2146" s="21">
        <f>[1]!s_dq_close("000001.SH",A2146,1)</f>
        <v>3393.3416999999999</v>
      </c>
      <c r="Q2146" s="21">
        <f>[1]!s_dq_close("399107.SZ",A2146,1)</f>
        <v>2094.1408000000001</v>
      </c>
    </row>
    <row r="2147" spans="1:17" x14ac:dyDescent="0.25">
      <c r="A2147" s="6">
        <v>43040</v>
      </c>
      <c r="B2147" s="8">
        <f>[1]!i_dq_close($A$1,A2147)</f>
        <v>4668.3504999999996</v>
      </c>
      <c r="C2147" s="8">
        <f>[1]!i_dq_pctchange($A$1,A2147)</f>
        <v>-9.6375790897826302E-2</v>
      </c>
      <c r="D2147" s="8">
        <f>[1]!s_dq_volume("881001.WI",A2147,1000000)</f>
        <v>34282.229770999998</v>
      </c>
      <c r="E2147" s="8">
        <f>[1]!s_dq_turn($A$1,A2147)</f>
        <v>0.77610000000000001</v>
      </c>
      <c r="F2147" s="8">
        <f>[1]!s_share_freeshares($A$1,A2147,10000)</f>
        <v>199772700.08149999</v>
      </c>
      <c r="G2147" s="8">
        <f>[1]!s_val_pe_ttm($A$1,A2147)</f>
        <v>19.913400650024414</v>
      </c>
      <c r="H2147" s="8">
        <f>[1]!s_val_dividendyield2($A$1,A2147)</f>
        <v>1.3897999999999999</v>
      </c>
      <c r="I2147" s="8">
        <f>[1]!s_val_pb_lf($A$1,A2147)</f>
        <v>2.0915999412536621</v>
      </c>
      <c r="J2147" s="11">
        <f>[1]!i_val_pe_percentile("881001.WI",A2147,"2000-01-01",A2147)</f>
        <v>32.761816496756261</v>
      </c>
      <c r="K2147" s="8">
        <f>[1]!macd("881001.WI",A2147,26,12,9,1,1,1)</f>
        <v>19.912338402630667</v>
      </c>
      <c r="L2147" s="8">
        <f>[1]!sar("881001.WI",A2147,4,"2","20","1",1)</f>
        <v>4638.0087789999998</v>
      </c>
      <c r="M2147" s="12">
        <f>[1]!kdj("881001.WI",A2147,9,3,3,1,1,1)</f>
        <v>54.576627554463244</v>
      </c>
      <c r="N2147" s="7">
        <f>[1]!rsi("881001.WI",A2147,6,1,1)</f>
        <v>45.930430973555723</v>
      </c>
      <c r="O2147" s="7">
        <f>[1]!atr("881001.WI",A2147,14,"2","1",1)</f>
        <v>37.221757142857186</v>
      </c>
      <c r="P2147" s="21">
        <f>[1]!s_dq_close("000001.SH",A2147,1)</f>
        <v>3395.9124999999999</v>
      </c>
      <c r="Q2147" s="21">
        <f>[1]!s_dq_close("399107.SZ",A2147,1)</f>
        <v>2095.3352</v>
      </c>
    </row>
    <row r="2148" spans="1:17" x14ac:dyDescent="0.25">
      <c r="A2148" s="6">
        <v>43041</v>
      </c>
      <c r="B2148" s="8">
        <f>[1]!i_dq_close($A$1,A2148)</f>
        <v>4642.4485000000004</v>
      </c>
      <c r="C2148" s="8">
        <f>[1]!i_dq_pctchange($A$1,A2148)</f>
        <v>-0.55484265802233868</v>
      </c>
      <c r="D2148" s="8">
        <f>[1]!s_dq_volume("881001.WI",A2148,1000000)</f>
        <v>34720.515538</v>
      </c>
      <c r="E2148" s="8">
        <f>[1]!s_dq_turn($A$1,A2148)</f>
        <v>0.78610000000000002</v>
      </c>
      <c r="F2148" s="8">
        <f>[1]!s_share_freeshares($A$1,A2148,10000)</f>
        <v>201115995.67550001</v>
      </c>
      <c r="G2148" s="8">
        <f>[1]!s_val_pe_ttm($A$1,A2148)</f>
        <v>19.849199295043945</v>
      </c>
      <c r="H2148" s="8">
        <f>[1]!s_val_dividendyield2($A$1,A2148)</f>
        <v>1.3952</v>
      </c>
      <c r="I2148" s="8">
        <f>[1]!s_val_pb_lf($A$1,A2148)</f>
        <v>2.0803999900817871</v>
      </c>
      <c r="J2148" s="11">
        <f>[1]!i_val_pe_percentile("881001.WI",A2148,"2000-01-01",A2148)</f>
        <v>32.175121612230718</v>
      </c>
      <c r="K2148" s="8">
        <f>[1]!macd("881001.WI",A2148,26,12,9,1,1,1)</f>
        <v>15.799800708717157</v>
      </c>
      <c r="L2148" s="8">
        <f>[1]!sar("881001.WI",A2148,4,"2","20","1",1)</f>
        <v>4722.2741999999998</v>
      </c>
      <c r="M2148" s="12">
        <f>[1]!kdj("881001.WI",A2148,9,3,3,1,1,1)</f>
        <v>43.997681233237806</v>
      </c>
      <c r="N2148" s="7">
        <f>[1]!rsi("881001.WI",A2148,6,1,1)</f>
        <v>36.344789782889045</v>
      </c>
      <c r="O2148" s="7">
        <f>[1]!atr("881001.WI",A2148,14,"2","1",1)</f>
        <v>38.184471428571406</v>
      </c>
      <c r="P2148" s="21">
        <f>[1]!s_dq_close("000001.SH",A2148,1)</f>
        <v>3383.3094999999998</v>
      </c>
      <c r="Q2148" s="21">
        <f>[1]!s_dq_close("399107.SZ",A2148,1)</f>
        <v>2081.2305999999999</v>
      </c>
    </row>
    <row r="2149" spans="1:17" x14ac:dyDescent="0.25">
      <c r="A2149" s="6">
        <v>43042</v>
      </c>
      <c r="B2149" s="8">
        <f>[1]!i_dq_close($A$1,A2149)</f>
        <v>4620.7182000000003</v>
      </c>
      <c r="C2149" s="8">
        <f>[1]!i_dq_pctchange($A$1,A2149)</f>
        <v>-0.46807842887218176</v>
      </c>
      <c r="D2149" s="8">
        <f>[1]!s_dq_volume("881001.WI",A2149,1000000)</f>
        <v>35167.260383000001</v>
      </c>
      <c r="E2149" s="8">
        <f>[1]!s_dq_turn($A$1,A2149)</f>
        <v>0.79590000000000005</v>
      </c>
      <c r="F2149" s="8">
        <f>[1]!s_share_freeshares($A$1,A2149,10000)</f>
        <v>201128278.07069999</v>
      </c>
      <c r="G2149" s="8">
        <f>[1]!s_val_pe_ttm($A$1,A2149)</f>
        <v>19.759599685668945</v>
      </c>
      <c r="H2149" s="8">
        <f>[1]!s_val_dividendyield2($A$1,A2149)</f>
        <v>1.4017999999999999</v>
      </c>
      <c r="I2149" s="8">
        <f>[1]!s_val_pb_lf($A$1,A2149)</f>
        <v>2.0708000659942627</v>
      </c>
      <c r="J2149" s="11">
        <f>[1]!i_val_pe_percentile("881001.WI",A2149,"2000-01-01",A2149)</f>
        <v>31.588698471514594</v>
      </c>
      <c r="K2149" s="8">
        <f>[1]!macd("881001.WI",A2149,26,12,9,1,1,1)</f>
        <v>10.664201082900945</v>
      </c>
      <c r="L2149" s="8">
        <f>[1]!sar("881001.WI",A2149,4,"2","20","1",1)</f>
        <v>4720.1495199999999</v>
      </c>
      <c r="M2149" s="12">
        <f>[1]!kdj("881001.WI",A2149,9,3,3,1,1,1)</f>
        <v>35.949750769371377</v>
      </c>
      <c r="N2149" s="7">
        <f>[1]!rsi("881001.WI",A2149,6,1,1)</f>
        <v>30.034434921006959</v>
      </c>
      <c r="O2149" s="7">
        <f>[1]!atr("881001.WI",A2149,14,"2","1",1)</f>
        <v>38.213064285714282</v>
      </c>
      <c r="P2149" s="21">
        <f>[1]!s_dq_close("000001.SH",A2149,1)</f>
        <v>3371.7440999999999</v>
      </c>
      <c r="Q2149" s="21">
        <f>[1]!s_dq_close("399107.SZ",A2149,1)</f>
        <v>2066.5068000000001</v>
      </c>
    </row>
    <row r="2150" spans="1:17" x14ac:dyDescent="0.25">
      <c r="A2150" s="6">
        <v>43045</v>
      </c>
      <c r="B2150" s="8">
        <f>[1]!i_dq_close($A$1,A2150)</f>
        <v>4661.1561000000002</v>
      </c>
      <c r="C2150" s="8">
        <f>[1]!i_dq_pctchange($A$1,A2150)</f>
        <v>0.87514317579461764</v>
      </c>
      <c r="D2150" s="8">
        <f>[1]!s_dq_volume("881001.WI",A2150,1000000)</f>
        <v>33242.297239</v>
      </c>
      <c r="E2150" s="8">
        <f>[1]!s_dq_turn($A$1,A2150)</f>
        <v>0.75219999999999998</v>
      </c>
      <c r="F2150" s="8">
        <f>[1]!s_share_freeshares($A$1,A2150,10000)</f>
        <v>201094736.9391</v>
      </c>
      <c r="G2150" s="8">
        <f>[1]!s_val_pe_ttm($A$1,A2150)</f>
        <v>19.891799926757813</v>
      </c>
      <c r="H2150" s="8">
        <f>[1]!s_val_dividendyield2($A$1,A2150)</f>
        <v>1.3898999999999999</v>
      </c>
      <c r="I2150" s="8">
        <f>[1]!s_val_pb_lf($A$1,A2150)</f>
        <v>2.084399938583374</v>
      </c>
      <c r="J2150" s="11">
        <f>[1]!i_val_pe_percentile("881001.WI",A2150,"2000-01-01",A2150)</f>
        <v>32.623292428802962</v>
      </c>
      <c r="K2150" s="8">
        <f>[1]!macd("881001.WI",A2150,26,12,9,1,1,1)</f>
        <v>9.7448691699937626</v>
      </c>
      <c r="L2150" s="8">
        <f>[1]!sar("881001.WI",A2150,4,"2","20","1",1)</f>
        <v>4715.0729191999999</v>
      </c>
      <c r="M2150" s="12">
        <f>[1]!kdj("881001.WI",A2150,9,3,3,1,1,1)</f>
        <v>40.321745794879114</v>
      </c>
      <c r="N2150" s="7">
        <f>[1]!rsi("881001.WI",A2150,6,1,1)</f>
        <v>49.582281707473719</v>
      </c>
      <c r="O2150" s="7">
        <f>[1]!atr("881001.WI",A2150,14,"2","1",1)</f>
        <v>40.00966428571428</v>
      </c>
      <c r="P2150" s="21">
        <f>[1]!s_dq_close("000001.SH",A2150,1)</f>
        <v>3388.1741999999999</v>
      </c>
      <c r="Q2150" s="21">
        <f>[1]!s_dq_close("399107.SZ",A2150,1)</f>
        <v>2090.9405000000002</v>
      </c>
    </row>
    <row r="2151" spans="1:17" x14ac:dyDescent="0.25">
      <c r="A2151" s="6">
        <v>43046</v>
      </c>
      <c r="B2151" s="8">
        <f>[1]!i_dq_close($A$1,A2151)</f>
        <v>4693.8074999999999</v>
      </c>
      <c r="C2151" s="8">
        <f>[1]!i_dq_pctchange($A$1,A2151)</f>
        <v>0.70050003259920302</v>
      </c>
      <c r="D2151" s="8">
        <f>[1]!s_dq_volume("881001.WI",A2151,1000000)</f>
        <v>38335.101664000002</v>
      </c>
      <c r="E2151" s="8">
        <f>[1]!s_dq_turn($A$1,A2151)</f>
        <v>0.86729999999999996</v>
      </c>
      <c r="F2151" s="8">
        <f>[1]!s_share_freeshares($A$1,A2151,10000)</f>
        <v>201109055.88150001</v>
      </c>
      <c r="G2151" s="8">
        <f>[1]!s_val_pe_ttm($A$1,A2151)</f>
        <v>20.041599273681641</v>
      </c>
      <c r="H2151" s="8">
        <f>[1]!s_val_dividendyield2($A$1,A2151)</f>
        <v>1.3796999999999999</v>
      </c>
      <c r="I2151" s="8">
        <f>[1]!s_val_pb_lf($A$1,A2151)</f>
        <v>2.0999999046325684</v>
      </c>
      <c r="J2151" s="11">
        <f>[1]!i_val_pe_percentile("881001.WI",A2151,"2000-01-01",A2151)</f>
        <v>33.86574074074074</v>
      </c>
      <c r="K2151" s="8">
        <f>[1]!macd("881001.WI",A2151,26,12,9,1,1,1)</f>
        <v>11.518212324609522</v>
      </c>
      <c r="L2151" s="8">
        <f>[1]!sar("881001.WI",A2151,4,"2","20","1",1)</f>
        <v>4710.1993824319998</v>
      </c>
      <c r="M2151" s="12">
        <f>[1]!kdj("881001.WI",A2151,9,3,3,1,1,1)</f>
        <v>51.098733586920083</v>
      </c>
      <c r="N2151" s="7">
        <f>[1]!rsi("881001.WI",A2151,6,1,1)</f>
        <v>60.32328301469969</v>
      </c>
      <c r="O2151" s="7">
        <f>[1]!atr("881001.WI",A2151,14,"2","1",1)</f>
        <v>40.36455714285713</v>
      </c>
      <c r="P2151" s="21">
        <f>[1]!s_dq_close("000001.SH",A2151,1)</f>
        <v>3413.5747999999999</v>
      </c>
      <c r="Q2151" s="21">
        <f>[1]!s_dq_close("399107.SZ",A2151,1)</f>
        <v>2105.0059000000001</v>
      </c>
    </row>
    <row r="2152" spans="1:17" x14ac:dyDescent="0.25">
      <c r="A2152" s="6">
        <v>43047</v>
      </c>
      <c r="B2152" s="8">
        <f>[1]!i_dq_close($A$1,A2152)</f>
        <v>4697.6831000000002</v>
      </c>
      <c r="C2152" s="8">
        <f>[1]!i_dq_pctchange($A$1,A2152)</f>
        <v>8.2568362677853835E-2</v>
      </c>
      <c r="D2152" s="8">
        <f>[1]!s_dq_volume("881001.WI",A2152,1000000)</f>
        <v>39466.695421999997</v>
      </c>
      <c r="E2152" s="8">
        <f>[1]!s_dq_turn($A$1,A2152)</f>
        <v>0.89290000000000003</v>
      </c>
      <c r="F2152" s="8">
        <f>[1]!s_share_freeshares($A$1,A2152,10000)</f>
        <v>201070145.74489999</v>
      </c>
      <c r="G2152" s="8">
        <f>[1]!s_val_pe_ttm($A$1,A2152)</f>
        <v>20.053300857543945</v>
      </c>
      <c r="H2152" s="8">
        <f>[1]!s_val_dividendyield2($A$1,A2152)</f>
        <v>1.3788</v>
      </c>
      <c r="I2152" s="8">
        <f>[1]!s_val_pb_lf($A$1,A2152)</f>
        <v>2.0985000133514404</v>
      </c>
      <c r="J2152" s="11">
        <f>[1]!i_val_pe_percentile("881001.WI",A2152,"2000-01-01",A2152)</f>
        <v>33.950474427215923</v>
      </c>
      <c r="K2152" s="8">
        <f>[1]!macd("881001.WI",A2152,26,12,9,1,1,1)</f>
        <v>13.085486735495579</v>
      </c>
      <c r="L2152" s="8">
        <f>[1]!sar("881001.WI",A2152,4,"2","20","1",1)</f>
        <v>4729.0733</v>
      </c>
      <c r="M2152" s="12">
        <f>[1]!kdj("881001.WI",A2152,9,3,3,1,1,1)</f>
        <v>59.597353460355443</v>
      </c>
      <c r="N2152" s="7">
        <f>[1]!rsi("881001.WI",A2152,6,1,1)</f>
        <v>61.491795187840673</v>
      </c>
      <c r="O2152" s="7">
        <f>[1]!atr("881001.WI",A2152,14,"2","1",1)</f>
        <v>40.706121428571414</v>
      </c>
      <c r="P2152" s="21">
        <f>[1]!s_dq_close("000001.SH",A2152,1)</f>
        <v>3415.4602</v>
      </c>
      <c r="Q2152" s="21">
        <f>[1]!s_dq_close("399107.SZ",A2152,1)</f>
        <v>2106.0153</v>
      </c>
    </row>
    <row r="2153" spans="1:17" x14ac:dyDescent="0.25">
      <c r="A2153" s="6">
        <v>43048</v>
      </c>
      <c r="B2153" s="8">
        <f>[1]!i_dq_close($A$1,A2153)</f>
        <v>4727.8854000000001</v>
      </c>
      <c r="C2153" s="8">
        <f>[1]!i_dq_pctchange($A$1,A2153)</f>
        <v>0.64291905939759797</v>
      </c>
      <c r="D2153" s="8">
        <f>[1]!s_dq_volume("881001.WI",A2153,1000000)</f>
        <v>34356.722655999998</v>
      </c>
      <c r="E2153" s="8">
        <f>[1]!s_dq_turn($A$1,A2153)</f>
        <v>0.77790000000000004</v>
      </c>
      <c r="F2153" s="8">
        <f>[1]!s_share_freeshares($A$1,A2153,10000)</f>
        <v>201120730.56380001</v>
      </c>
      <c r="G2153" s="8">
        <f>[1]!s_val_pe_ttm($A$1,A2153)</f>
        <v>20.154899597167969</v>
      </c>
      <c r="H2153" s="8">
        <f>[1]!s_val_dividendyield2($A$1,A2153)</f>
        <v>1.3695999999999999</v>
      </c>
      <c r="I2153" s="8">
        <f>[1]!s_val_pb_lf($A$1,A2153)</f>
        <v>2.1082999706268311</v>
      </c>
      <c r="J2153" s="11">
        <f>[1]!i_val_pe_percentile("881001.WI",A2153,"2000-01-01",A2153)</f>
        <v>35.053216103655714</v>
      </c>
      <c r="K2153" s="8">
        <f>[1]!macd("881001.WI",A2153,26,12,9,1,1,1)</f>
        <v>16.573586211426118</v>
      </c>
      <c r="L2153" s="8">
        <f>[1]!sar("881001.WI",A2153,4,"2","20","1",1)</f>
        <v>4604.2448999999997</v>
      </c>
      <c r="M2153" s="12">
        <f>[1]!kdj("881001.WI",A2153,9,3,3,1,1,1)</f>
        <v>72.773404835881635</v>
      </c>
      <c r="N2153" s="7">
        <f>[1]!rsi("881001.WI",A2153,6,1,1)</f>
        <v>69.80719731375855</v>
      </c>
      <c r="O2153" s="7">
        <f>[1]!atr("881001.WI",A2153,14,"2","1",1)</f>
        <v>40.43228571428569</v>
      </c>
      <c r="P2153" s="21">
        <f>[1]!s_dq_close("000001.SH",A2153,1)</f>
        <v>3427.7946000000002</v>
      </c>
      <c r="Q2153" s="21">
        <f>[1]!s_dq_close("399107.SZ",A2153,1)</f>
        <v>2121.7260999999999</v>
      </c>
    </row>
    <row r="2154" spans="1:17" x14ac:dyDescent="0.25">
      <c r="A2154" s="6">
        <v>43049</v>
      </c>
      <c r="B2154" s="8">
        <f>[1]!i_dq_close($A$1,A2154)</f>
        <v>4753.8869999999997</v>
      </c>
      <c r="C2154" s="8">
        <f>[1]!i_dq_pctchange($A$1,A2154)</f>
        <v>0.54996256888966888</v>
      </c>
      <c r="D2154" s="8">
        <f>[1]!s_dq_volume("881001.WI",A2154,1000000)</f>
        <v>39286.96415</v>
      </c>
      <c r="E2154" s="8">
        <f>[1]!s_dq_turn($A$1,A2154)</f>
        <v>0.88849999999999996</v>
      </c>
      <c r="F2154" s="8">
        <f>[1]!s_share_freeshares($A$1,A2154,10000)</f>
        <v>201169800.43529999</v>
      </c>
      <c r="G2154" s="8">
        <f>[1]!s_val_pe_ttm($A$1,A2154)</f>
        <v>20.208400726318359</v>
      </c>
      <c r="H2154" s="8">
        <f>[1]!s_val_dividendyield2($A$1,A2154)</f>
        <v>1.3651</v>
      </c>
      <c r="I2154" s="8">
        <f>[1]!s_val_pb_lf($A$1,A2154)</f>
        <v>2.1138999462127686</v>
      </c>
      <c r="J2154" s="11">
        <f>[1]!i_val_pe_percentile("881001.WI",A2154,"2000-01-01",A2154)</f>
        <v>35.60027758501041</v>
      </c>
      <c r="K2154" s="8">
        <f>[1]!macd("881001.WI",A2154,26,12,9,1,1,1)</f>
        <v>21.191756613235157</v>
      </c>
      <c r="L2154" s="8">
        <f>[1]!sar("881001.WI",A2154,4,"2","20","1",1)</f>
        <v>4606.7414679999993</v>
      </c>
      <c r="M2154" s="12">
        <f>[1]!kdj("881001.WI",A2154,9,3,3,1,1,1)</f>
        <v>81.022921556569528</v>
      </c>
      <c r="N2154" s="7">
        <f>[1]!rsi("881001.WI",A2154,6,1,1)</f>
        <v>75.314233205588181</v>
      </c>
      <c r="O2154" s="7">
        <f>[1]!atr("881001.WI",A2154,14,"2","1",1)</f>
        <v>41.86034999999999</v>
      </c>
      <c r="P2154" s="21">
        <f>[1]!s_dq_close("000001.SH",A2154,1)</f>
        <v>3432.6731</v>
      </c>
      <c r="Q2154" s="21">
        <f>[1]!s_dq_close("399107.SZ",A2154,1)</f>
        <v>2132.6943999999999</v>
      </c>
    </row>
    <row r="2155" spans="1:17" x14ac:dyDescent="0.25">
      <c r="A2155" s="6">
        <v>43052</v>
      </c>
      <c r="B2155" s="8">
        <f>[1]!i_dq_close($A$1,A2155)</f>
        <v>4770.0459000000001</v>
      </c>
      <c r="C2155" s="8">
        <f>[1]!i_dq_pctchange($A$1,A2155)</f>
        <v>0.33990921534315727</v>
      </c>
      <c r="D2155" s="8">
        <f>[1]!s_dq_volume("881001.WI",A2155,1000000)</f>
        <v>41735.785671999998</v>
      </c>
      <c r="E2155" s="8">
        <f>[1]!s_dq_turn($A$1,A2155)</f>
        <v>0.94369999999999998</v>
      </c>
      <c r="F2155" s="8">
        <f>[1]!s_share_freeshares($A$1,A2155,10000)</f>
        <v>201209187.41409999</v>
      </c>
      <c r="G2155" s="8">
        <f>[1]!s_val_pe_ttm($A$1,A2155)</f>
        <v>20.293500900268555</v>
      </c>
      <c r="H2155" s="8">
        <f>[1]!s_val_dividendyield2($A$1,A2155)</f>
        <v>1.3557999999999999</v>
      </c>
      <c r="I2155" s="8">
        <f>[1]!s_val_pb_lf($A$1,A2155)</f>
        <v>2.122499942779541</v>
      </c>
      <c r="J2155" s="11">
        <f>[1]!i_val_pe_percentile("881001.WI",A2155,"2000-01-01",A2155)</f>
        <v>36.702127659574465</v>
      </c>
      <c r="K2155" s="8">
        <f>[1]!macd("881001.WI",A2155,26,12,9,1,1,1)</f>
        <v>25.857508846981546</v>
      </c>
      <c r="L2155" s="8">
        <f>[1]!sar("881001.WI",A2155,4,"2","20","1",1)</f>
        <v>4612.7905772799995</v>
      </c>
      <c r="M2155" s="12">
        <f>[1]!kdj("881001.WI",A2155,9,3,3,1,1,1)</f>
        <v>86.7943355341976</v>
      </c>
      <c r="N2155" s="7">
        <f>[1]!rsi("881001.WI",A2155,6,1,1)</f>
        <v>78.269982056794774</v>
      </c>
      <c r="O2155" s="7">
        <f>[1]!atr("881001.WI",A2155,14,"2","1",1)</f>
        <v>41.698921428571467</v>
      </c>
      <c r="P2155" s="21">
        <f>[1]!s_dq_close("000001.SH",A2155,1)</f>
        <v>3447.8357999999998</v>
      </c>
      <c r="Q2155" s="21">
        <f>[1]!s_dq_close("399107.SZ",A2155,1)</f>
        <v>2138.9983999999999</v>
      </c>
    </row>
    <row r="2156" spans="1:17" x14ac:dyDescent="0.25">
      <c r="A2156" s="6">
        <v>43053</v>
      </c>
      <c r="B2156" s="8">
        <f>[1]!i_dq_close($A$1,A2156)</f>
        <v>4735.8962000000001</v>
      </c>
      <c r="C2156" s="8">
        <f>[1]!i_dq_pctchange($A$1,A2156)</f>
        <v>-0.71591973569897804</v>
      </c>
      <c r="D2156" s="8">
        <f>[1]!s_dq_volume("881001.WI",A2156,1000000)</f>
        <v>41346.378774999997</v>
      </c>
      <c r="E2156" s="8">
        <f>[1]!s_dq_turn($A$1,A2156)</f>
        <v>0.93469999999999998</v>
      </c>
      <c r="F2156" s="8">
        <f>[1]!s_share_freeshares($A$1,A2156,10000)</f>
        <v>201295845.3944</v>
      </c>
      <c r="G2156" s="8">
        <f>[1]!s_val_pe_ttm($A$1,A2156)</f>
        <v>20.163799285888672</v>
      </c>
      <c r="H2156" s="8">
        <f>[1]!s_val_dividendyield2($A$1,A2156)</f>
        <v>1.3652</v>
      </c>
      <c r="I2156" s="8">
        <f>[1]!s_val_pb_lf($A$1,A2156)</f>
        <v>2.1087000370025635</v>
      </c>
      <c r="J2156" s="11">
        <f>[1]!i_val_pe_percentile("881001.WI",A2156,"2000-01-01",A2156)</f>
        <v>35.121387283236992</v>
      </c>
      <c r="K2156" s="8">
        <f>[1]!macd("881001.WI",A2156,26,12,9,1,1,1)</f>
        <v>26.494147675733075</v>
      </c>
      <c r="L2156" s="8">
        <f>[1]!sar("881001.WI",A2156,4,"2","20","1",1)</f>
        <v>4622.4052846431996</v>
      </c>
      <c r="M2156" s="12">
        <f>[1]!kdj("881001.WI",A2156,9,3,3,1,1,1)</f>
        <v>84.267641155705334</v>
      </c>
      <c r="N2156" s="7">
        <f>[1]!rsi("881001.WI",A2156,6,1,1)</f>
        <v>60.038979405194716</v>
      </c>
      <c r="O2156" s="7">
        <f>[1]!atr("881001.WI",A2156,14,"2","1",1)</f>
        <v>43.07512857142865</v>
      </c>
      <c r="P2156" s="21">
        <f>[1]!s_dq_close("000001.SH",A2156,1)</f>
        <v>3429.5482000000002</v>
      </c>
      <c r="Q2156" s="21">
        <f>[1]!s_dq_close("399107.SZ",A2156,1)</f>
        <v>2118.7404000000001</v>
      </c>
    </row>
    <row r="2157" spans="1:17" x14ac:dyDescent="0.25">
      <c r="A2157" s="6">
        <v>43054</v>
      </c>
      <c r="B2157" s="8">
        <f>[1]!i_dq_close($A$1,A2157)</f>
        <v>4697.4589999999998</v>
      </c>
      <c r="C2157" s="8">
        <f>[1]!i_dq_pctchange($A$1,A2157)</f>
        <v>-0.81161407211586056</v>
      </c>
      <c r="D2157" s="8">
        <f>[1]!s_dq_volume("881001.WI",A2157,1000000)</f>
        <v>34742.180963999999</v>
      </c>
      <c r="E2157" s="8">
        <f>[1]!s_dq_turn($A$1,A2157)</f>
        <v>0.78539999999999999</v>
      </c>
      <c r="F2157" s="8">
        <f>[1]!s_share_freeshares($A$1,A2157,10000)</f>
        <v>201315149.12850001</v>
      </c>
      <c r="G2157" s="8">
        <f>[1]!s_val_pe_ttm($A$1,A2157)</f>
        <v>19.994800567626953</v>
      </c>
      <c r="H2157" s="8">
        <f>[1]!s_val_dividendyield2($A$1,A2157)</f>
        <v>1.3777999999999999</v>
      </c>
      <c r="I2157" s="8">
        <f>[1]!s_val_pb_lf($A$1,A2157)</f>
        <v>2.0908000469207764</v>
      </c>
      <c r="J2157" s="11">
        <f>[1]!i_val_pe_percentile("881001.WI",A2157,"2000-01-01",A2157)</f>
        <v>33.518261673601479</v>
      </c>
      <c r="K2157" s="8">
        <f>[1]!macd("881001.WI",A2157,26,12,9,1,1,1)</f>
        <v>23.624795787425683</v>
      </c>
      <c r="L2157" s="8">
        <f>[1]!sar("881001.WI",A2157,4,"2","20","1",1)</f>
        <v>4634.4793018717437</v>
      </c>
      <c r="M2157" s="12">
        <f>[1]!kdj("881001.WI",A2157,9,3,3,1,1,1)</f>
        <v>75.468972479780817</v>
      </c>
      <c r="N2157" s="7">
        <f>[1]!rsi("881001.WI",A2157,6,1,1)</f>
        <v>45.67084294226769</v>
      </c>
      <c r="O2157" s="7">
        <f>[1]!atr("881001.WI",A2157,14,"2","1",1)</f>
        <v>44.427421428571442</v>
      </c>
      <c r="P2157" s="21">
        <f>[1]!s_dq_close("000001.SH",A2157,1)</f>
        <v>3402.5245</v>
      </c>
      <c r="Q2157" s="21">
        <f>[1]!s_dq_close("399107.SZ",A2157,1)</f>
        <v>2097.6295</v>
      </c>
    </row>
    <row r="2158" spans="1:17" x14ac:dyDescent="0.25">
      <c r="A2158" s="6">
        <v>43055</v>
      </c>
      <c r="B2158" s="8">
        <f>[1]!i_dq_close($A$1,A2158)</f>
        <v>4710.5284000000001</v>
      </c>
      <c r="C2158" s="8">
        <f>[1]!i_dq_pctchange($A$1,A2158)</f>
        <v>0.27822275830401744</v>
      </c>
      <c r="D2158" s="8">
        <f>[1]!s_dq_volume("881001.WI",A2158,1000000)</f>
        <v>33603.660156999998</v>
      </c>
      <c r="E2158" s="8">
        <f>[1]!s_dq_turn($A$1,A2158)</f>
        <v>0.7591</v>
      </c>
      <c r="F2158" s="8">
        <f>[1]!s_share_freeshares($A$1,A2158,10000)</f>
        <v>201620896.81889999</v>
      </c>
      <c r="G2158" s="8">
        <f>[1]!s_val_pe_ttm($A$1,A2158)</f>
        <v>20.006999969482422</v>
      </c>
      <c r="H2158" s="8">
        <f>[1]!s_val_dividendyield2($A$1,A2158)</f>
        <v>1.377</v>
      </c>
      <c r="I2158" s="8">
        <f>[1]!s_val_pb_lf($A$1,A2158)</f>
        <v>2.0922000408172607</v>
      </c>
      <c r="J2158" s="11">
        <f>[1]!i_val_pe_percentile("881001.WI",A2158,"2000-01-01",A2158)</f>
        <v>33.626068869886758</v>
      </c>
      <c r="K2158" s="8">
        <f>[1]!macd("881001.WI",A2158,26,12,9,1,1,1)</f>
        <v>22.150072846016883</v>
      </c>
      <c r="L2158" s="8">
        <f>[1]!sar("881001.WI",A2158,4,"2","20","1",1)</f>
        <v>4645.5873977220044</v>
      </c>
      <c r="M2158" s="12">
        <f>[1]!kdj("881001.WI",A2158,9,3,3,1,1,1)</f>
        <v>71.265250630951584</v>
      </c>
      <c r="N2158" s="7">
        <f>[1]!rsi("881001.WI",A2158,6,1,1)</f>
        <v>50.503913725278004</v>
      </c>
      <c r="O2158" s="7">
        <f>[1]!atr("881001.WI",A2158,14,"2","1",1)</f>
        <v>45.681228571428555</v>
      </c>
      <c r="P2158" s="21">
        <f>[1]!s_dq_close("000001.SH",A2158,1)</f>
        <v>3399.2503000000002</v>
      </c>
      <c r="Q2158" s="21">
        <f>[1]!s_dq_close("399107.SZ",A2158,1)</f>
        <v>2102.3829000000001</v>
      </c>
    </row>
    <row r="2159" spans="1:17" x14ac:dyDescent="0.25">
      <c r="A2159" s="6">
        <v>43056</v>
      </c>
      <c r="B2159" s="8">
        <f>[1]!i_dq_close($A$1,A2159)</f>
        <v>4638.7151999999996</v>
      </c>
      <c r="C2159" s="8">
        <f>[1]!i_dq_pctchange($A$1,A2159)</f>
        <v>-1.5245253589809693</v>
      </c>
      <c r="D2159" s="8">
        <f>[1]!s_dq_volume("881001.WI",A2159,1000000)</f>
        <v>48515.139845999998</v>
      </c>
      <c r="E2159" s="8">
        <f>[1]!s_dq_turn($A$1,A2159)</f>
        <v>1.0958000000000001</v>
      </c>
      <c r="F2159" s="8">
        <f>[1]!s_share_freeshares($A$1,A2159,10000)</f>
        <v>201663415.4725</v>
      </c>
      <c r="G2159" s="8">
        <f>[1]!s_val_pe_ttm($A$1,A2159)</f>
        <v>19.786800384521484</v>
      </c>
      <c r="H2159" s="8">
        <f>[1]!s_val_dividendyield2($A$1,A2159)</f>
        <v>1.3964000000000001</v>
      </c>
      <c r="I2159" s="8">
        <f>[1]!s_val_pb_lf($A$1,A2159)</f>
        <v>2.0690999031066895</v>
      </c>
      <c r="J2159" s="11">
        <f>[1]!i_val_pe_percentile("881001.WI",A2159,"2000-01-01",A2159)</f>
        <v>31.700554528650649</v>
      </c>
      <c r="K2159" s="8">
        <f>[1]!macd("881001.WI",A2159,26,12,9,1,1,1)</f>
        <v>15.013552332423387</v>
      </c>
      <c r="L2159" s="8">
        <f>[1]!sar("881001.WI",A2159,4,"2","20","1",1)</f>
        <v>4773.3305</v>
      </c>
      <c r="M2159" s="12">
        <f>[1]!kdj("881001.WI",A2159,9,3,3,1,1,1)</f>
        <v>48.643589929081664</v>
      </c>
      <c r="N2159" s="7">
        <f>[1]!rsi("881001.WI",A2159,6,1,1)</f>
        <v>31.83213120319628</v>
      </c>
      <c r="O2159" s="7">
        <f>[1]!atr("881001.WI",A2159,14,"2","1",1)</f>
        <v>43.850500000000011</v>
      </c>
      <c r="P2159" s="21">
        <f>[1]!s_dq_close("000001.SH",A2159,1)</f>
        <v>3382.9074999999998</v>
      </c>
      <c r="Q2159" s="21">
        <f>[1]!s_dq_close("399107.SZ",A2159,1)</f>
        <v>2043.9504999999999</v>
      </c>
    </row>
    <row r="2160" spans="1:17" x14ac:dyDescent="0.25">
      <c r="A2160" s="6">
        <v>43059</v>
      </c>
      <c r="B2160" s="8">
        <f>[1]!i_dq_close($A$1,A2160)</f>
        <v>4666.3181999999997</v>
      </c>
      <c r="C2160" s="8">
        <f>[1]!i_dq_pctchange($A$1,A2160)</f>
        <v>0.59505701061363003</v>
      </c>
      <c r="D2160" s="8">
        <f>[1]!s_dq_volume("881001.WI",A2160,1000000)</f>
        <v>35945.543215999998</v>
      </c>
      <c r="E2160" s="8">
        <f>[1]!s_dq_turn($A$1,A2160)</f>
        <v>0.8115</v>
      </c>
      <c r="F2160" s="8">
        <f>[1]!s_share_freeshares($A$1,A2160,10000)</f>
        <v>201714684.73449999</v>
      </c>
      <c r="G2160" s="8">
        <f>[1]!s_val_pe_ttm($A$1,A2160)</f>
        <v>19.907899856567383</v>
      </c>
      <c r="H2160" s="8">
        <f>[1]!s_val_dividendyield2($A$1,A2160)</f>
        <v>1.3878999999999999</v>
      </c>
      <c r="I2160" s="8">
        <f>[1]!s_val_pb_lf($A$1,A2160)</f>
        <v>2.0806999206542969</v>
      </c>
      <c r="J2160" s="11">
        <f>[1]!i_val_pe_percentile("881001.WI",A2160,"2000-01-01",A2160)</f>
        <v>32.709632709632707</v>
      </c>
      <c r="K2160" s="8">
        <f>[1]!macd("881001.WI",A2160,26,12,9,1,1,1)</f>
        <v>11.453115436218468</v>
      </c>
      <c r="L2160" s="8">
        <f>[1]!sar("881001.WI",A2160,4,"2","20","1",1)</f>
        <v>4770.5434260000002</v>
      </c>
      <c r="M2160" s="12">
        <f>[1]!kdj("881001.WI",A2160,9,3,3,1,1,1)</f>
        <v>49.111690784970669</v>
      </c>
      <c r="N2160" s="7">
        <f>[1]!rsi("881001.WI",A2160,6,1,1)</f>
        <v>41.763112302411905</v>
      </c>
      <c r="O2160" s="7">
        <f>[1]!atr("881001.WI",A2160,14,"2","1",1)</f>
        <v>49.14931428571429</v>
      </c>
      <c r="P2160" s="21">
        <f>[1]!s_dq_close("000001.SH",A2160,1)</f>
        <v>3392.3987999999999</v>
      </c>
      <c r="Q2160" s="21">
        <f>[1]!s_dq_close("399107.SZ",A2160,1)</f>
        <v>2062.4872999999998</v>
      </c>
    </row>
    <row r="2161" spans="1:17" x14ac:dyDescent="0.25">
      <c r="A2161" s="6">
        <v>43060</v>
      </c>
      <c r="B2161" s="8">
        <f>[1]!i_dq_close($A$1,A2161)</f>
        <v>4707.0796</v>
      </c>
      <c r="C2161" s="8">
        <f>[1]!i_dq_pctchange($A$1,A2161)</f>
        <v>0.87352379869851826</v>
      </c>
      <c r="D2161" s="8">
        <f>[1]!s_dq_volume("881001.WI",A2161,1000000)</f>
        <v>39738.753016000002</v>
      </c>
      <c r="E2161" s="8">
        <f>[1]!s_dq_turn($A$1,A2161)</f>
        <v>0.89700000000000002</v>
      </c>
      <c r="F2161" s="8">
        <f>[1]!s_share_freeshares($A$1,A2161,10000)</f>
        <v>201785553.03200001</v>
      </c>
      <c r="G2161" s="8">
        <f>[1]!s_val_pe_ttm($A$1,A2161)</f>
        <v>20.041599273681641</v>
      </c>
      <c r="H2161" s="8">
        <f>[1]!s_val_dividendyield2($A$1,A2161)</f>
        <v>1.3788</v>
      </c>
      <c r="I2161" s="8">
        <f>[1]!s_val_pb_lf($A$1,A2161)</f>
        <v>2.0945999622344971</v>
      </c>
      <c r="J2161" s="11">
        <f>[1]!i_val_pe_percentile("881001.WI",A2161,"2000-01-01",A2161)</f>
        <v>33.891454965357973</v>
      </c>
      <c r="K2161" s="8">
        <f>[1]!macd("881001.WI",A2161,26,12,9,1,1,1)</f>
        <v>11.784701167838648</v>
      </c>
      <c r="L2161" s="8">
        <f>[1]!sar("881001.WI",A2161,4,"2","20","1",1)</f>
        <v>4762.0857169600004</v>
      </c>
      <c r="M2161" s="12">
        <f>[1]!kdj("881001.WI",A2161,9,3,3,1,1,1)</f>
        <v>55.766075166405763</v>
      </c>
      <c r="N2161" s="7">
        <f>[1]!rsi("881001.WI",A2161,6,1,1)</f>
        <v>53.712599821838523</v>
      </c>
      <c r="O2161" s="7">
        <f>[1]!atr("881001.WI",A2161,14,"2","1",1)</f>
        <v>51.061678571428537</v>
      </c>
      <c r="P2161" s="21">
        <f>[1]!s_dq_close("000001.SH",A2161,1)</f>
        <v>3410.4976999999999</v>
      </c>
      <c r="Q2161" s="21">
        <f>[1]!s_dq_close("399107.SZ",A2161,1)</f>
        <v>2078.7087999999999</v>
      </c>
    </row>
    <row r="2162" spans="1:17" x14ac:dyDescent="0.25">
      <c r="A2162" s="6">
        <v>43061</v>
      </c>
      <c r="B2162" s="8">
        <f>[1]!i_dq_close($A$1,A2162)</f>
        <v>4710.7426999999998</v>
      </c>
      <c r="C2162" s="8">
        <f>[1]!i_dq_pctchange($A$1,A2162)</f>
        <v>7.782107615090593E-2</v>
      </c>
      <c r="D2162" s="8">
        <f>[1]!s_dq_volume("881001.WI",A2162,1000000)</f>
        <v>40967.074523000003</v>
      </c>
      <c r="E2162" s="8">
        <f>[1]!s_dq_turn($A$1,A2162)</f>
        <v>0.92469999999999997</v>
      </c>
      <c r="F2162" s="8">
        <f>[1]!s_share_freeshares($A$1,A2162,10000)</f>
        <v>201814479.36219999</v>
      </c>
      <c r="G2162" s="8">
        <f>[1]!s_val_pe_ttm($A$1,A2162)</f>
        <v>20.122299194335938</v>
      </c>
      <c r="H2162" s="8">
        <f>[1]!s_val_dividendyield2($A$1,A2162)</f>
        <v>1.3744000000000001</v>
      </c>
      <c r="I2162" s="8">
        <f>[1]!s_val_pb_lf($A$1,A2162)</f>
        <v>2.1031999588012695</v>
      </c>
      <c r="J2162" s="11">
        <f>[1]!i_val_pe_percentile("881001.WI",A2162,"2000-01-01",A2162)</f>
        <v>34.680212422073424</v>
      </c>
      <c r="K2162" s="8">
        <f>[1]!macd("881001.WI",A2162,26,12,9,1,1,1)</f>
        <v>12.202405075315255</v>
      </c>
      <c r="L2162" s="8">
        <f>[1]!sar("881001.WI",A2162,4,"2","20","1",1)</f>
        <v>4753.9663162816005</v>
      </c>
      <c r="M2162" s="12">
        <f>[1]!kdj("881001.WI",A2162,9,3,3,1,1,1)</f>
        <v>60.77229569893035</v>
      </c>
      <c r="N2162" s="7">
        <f>[1]!rsi("881001.WI",A2162,6,1,1)</f>
        <v>54.714650701097568</v>
      </c>
      <c r="O2162" s="7">
        <f>[1]!atr("881001.WI",A2162,14,"2","1",1)</f>
        <v>52.987685714285689</v>
      </c>
      <c r="P2162" s="21">
        <f>[1]!s_dq_close("000001.SH",A2162,1)</f>
        <v>3430.4643000000001</v>
      </c>
      <c r="Q2162" s="21">
        <f>[1]!s_dq_close("399107.SZ",A2162,1)</f>
        <v>2073.2962000000002</v>
      </c>
    </row>
    <row r="2163" spans="1:17" x14ac:dyDescent="0.25">
      <c r="A2163" s="6">
        <v>43062</v>
      </c>
      <c r="B2163" s="8">
        <f>[1]!i_dq_close($A$1,A2163)</f>
        <v>4585.8253000000004</v>
      </c>
      <c r="C2163" s="8">
        <f>[1]!i_dq_pctchange($A$1,A2163)</f>
        <v>-2.651755953472037</v>
      </c>
      <c r="D2163" s="8">
        <f>[1]!s_dq_volume("881001.WI",A2163,1000000)</f>
        <v>41088.281345000003</v>
      </c>
      <c r="E2163" s="8">
        <f>[1]!s_dq_turn($A$1,A2163)</f>
        <v>0.9274</v>
      </c>
      <c r="F2163" s="8">
        <f>[1]!s_share_freeshares($A$1,A2163,10000)</f>
        <v>201801996.46169999</v>
      </c>
      <c r="G2163" s="8">
        <f>[1]!s_val_pe_ttm($A$1,A2163)</f>
        <v>19.63129997253418</v>
      </c>
      <c r="H2163" s="8">
        <f>[1]!s_val_dividendyield2($A$1,A2163)</f>
        <v>1.41</v>
      </c>
      <c r="I2163" s="8">
        <f>[1]!s_val_pb_lf($A$1,A2163)</f>
        <v>2.0515999794006348</v>
      </c>
      <c r="J2163" s="11">
        <f>[1]!i_val_pe_percentile("881001.WI",A2163,"2000-01-01",A2163)</f>
        <v>30.563250230840261</v>
      </c>
      <c r="K2163" s="8">
        <f>[1]!macd("881001.WI",A2163,26,12,9,1,1,1)</f>
        <v>2.4256864264689284</v>
      </c>
      <c r="L2163" s="8">
        <f>[1]!sar("881001.WI",A2163,4,"2","20","1",1)</f>
        <v>4746.1716916303367</v>
      </c>
      <c r="M2163" s="12">
        <f>[1]!kdj("881001.WI",A2163,9,3,3,1,1,1)</f>
        <v>44.673108824022087</v>
      </c>
      <c r="N2163" s="7">
        <f>[1]!rsi("881001.WI",A2163,6,1,1)</f>
        <v>29.012560238984182</v>
      </c>
      <c r="O2163" s="7">
        <f>[1]!atr("881001.WI",A2163,14,"2","1",1)</f>
        <v>58.662278571428487</v>
      </c>
      <c r="P2163" s="21">
        <f>[1]!s_dq_close("000001.SH",A2163,1)</f>
        <v>3351.9182000000001</v>
      </c>
      <c r="Q2163" s="21">
        <f>[1]!s_dq_close("399107.SZ",A2163,1)</f>
        <v>2012.7123999999999</v>
      </c>
    </row>
    <row r="2164" spans="1:17" x14ac:dyDescent="0.25">
      <c r="A2164" s="6">
        <v>43063</v>
      </c>
      <c r="B2164" s="8">
        <f>[1]!i_dq_close($A$1,A2164)</f>
        <v>4587.5721999999996</v>
      </c>
      <c r="C2164" s="8">
        <f>[1]!i_dq_pctchange($A$1,A2164)</f>
        <v>3.8093470329085291E-2</v>
      </c>
      <c r="D2164" s="8">
        <f>[1]!s_dq_volume("881001.WI",A2164,1000000)</f>
        <v>31801.681544999999</v>
      </c>
      <c r="E2164" s="8">
        <f>[1]!s_dq_turn($A$1,A2164)</f>
        <v>0.71919999999999995</v>
      </c>
      <c r="F2164" s="8">
        <f>[1]!s_share_freeshares($A$1,A2164,10000)</f>
        <v>201828746.90090001</v>
      </c>
      <c r="G2164" s="8">
        <f>[1]!s_val_pe_ttm($A$1,A2164)</f>
        <v>19.630699157714844</v>
      </c>
      <c r="H2164" s="8">
        <f>[1]!s_val_dividendyield2($A$1,A2164)</f>
        <v>1.4101999999999999</v>
      </c>
      <c r="I2164" s="8">
        <f>[1]!s_val_pb_lf($A$1,A2164)</f>
        <v>2.0513999462127686</v>
      </c>
      <c r="J2164" s="11">
        <f>[1]!i_val_pe_percentile("881001.WI",A2164,"2000-01-01",A2164)</f>
        <v>30.556196630510041</v>
      </c>
      <c r="K2164" s="8">
        <f>[1]!macd("881001.WI",A2164,26,12,9,1,1,1)</f>
        <v>-5.1224251807643668</v>
      </c>
      <c r="L2164" s="8">
        <f>[1]!sar("881001.WI",A2164,4,"2","20","1",1)</f>
        <v>4738.6888519651229</v>
      </c>
      <c r="M2164" s="12">
        <f>[1]!kdj("881001.WI",A2164,9,3,3,1,1,1)</f>
        <v>34.818408383673805</v>
      </c>
      <c r="N2164" s="7">
        <f>[1]!rsi("881001.WI",A2164,6,1,1)</f>
        <v>29.567776998735802</v>
      </c>
      <c r="O2164" s="7">
        <f>[1]!atr("881001.WI",A2164,14,"2","1",1)</f>
        <v>57.931478571428478</v>
      </c>
      <c r="P2164" s="21">
        <f>[1]!s_dq_close("000001.SH",A2164,1)</f>
        <v>3353.8207000000002</v>
      </c>
      <c r="Q2164" s="21">
        <f>[1]!s_dq_close("399107.SZ",A2164,1)</f>
        <v>2010.9521999999999</v>
      </c>
    </row>
    <row r="2165" spans="1:17" x14ac:dyDescent="0.25">
      <c r="A2165" s="6">
        <v>43066</v>
      </c>
      <c r="B2165" s="8">
        <f>[1]!i_dq_close($A$1,A2165)</f>
        <v>4530.7547999999997</v>
      </c>
      <c r="C2165" s="8">
        <f>[1]!i_dq_pctchange($A$1,A2165)</f>
        <v>-1.2385069383758127</v>
      </c>
      <c r="D2165" s="8">
        <f>[1]!s_dq_volume("881001.WI",A2165,1000000)</f>
        <v>33021.697825000003</v>
      </c>
      <c r="E2165" s="8">
        <f>[1]!s_dq_turn($A$1,A2165)</f>
        <v>0.74509999999999998</v>
      </c>
      <c r="F2165" s="8">
        <f>[1]!s_share_freeshares($A$1,A2165,10000)</f>
        <v>201869683.91319999</v>
      </c>
      <c r="G2165" s="8">
        <f>[1]!s_val_pe_ttm($A$1,A2165)</f>
        <v>19.397899627685547</v>
      </c>
      <c r="H2165" s="8">
        <f>[1]!s_val_dividendyield2($A$1,A2165)</f>
        <v>1.427</v>
      </c>
      <c r="I2165" s="8">
        <f>[1]!s_val_pb_lf($A$1,A2165)</f>
        <v>2.0269999504089355</v>
      </c>
      <c r="J2165" s="11">
        <f>[1]!i_val_pe_percentile("881001.WI",A2165,"2000-01-01",A2165)</f>
        <v>29.233964005537612</v>
      </c>
      <c r="K2165" s="8">
        <f>[1]!macd("881001.WI",A2165,26,12,9,1,1,1)</f>
        <v>-15.510254785510369</v>
      </c>
      <c r="L2165" s="8">
        <f>[1]!sar("881001.WI",A2165,4,"2","20","1",1)</f>
        <v>4727.6381628472154</v>
      </c>
      <c r="M2165" s="12">
        <f>[1]!kdj("881001.WI",A2165,9,3,3,1,1,1)</f>
        <v>24.290769443789788</v>
      </c>
      <c r="N2165" s="7">
        <f>[1]!rsi("881001.WI",A2165,6,1,1)</f>
        <v>22.652717508497609</v>
      </c>
      <c r="O2165" s="7">
        <f>[1]!atr("881001.WI",A2165,14,"2","1",1)</f>
        <v>59.950728571428435</v>
      </c>
      <c r="P2165" s="21">
        <f>[1]!s_dq_close("000001.SH",A2165,1)</f>
        <v>3322.2298000000001</v>
      </c>
      <c r="Q2165" s="21">
        <f>[1]!s_dq_close("399107.SZ",A2165,1)</f>
        <v>1979.7378000000001</v>
      </c>
    </row>
    <row r="2166" spans="1:17" x14ac:dyDescent="0.25">
      <c r="A2166" s="6">
        <v>43067</v>
      </c>
      <c r="B2166" s="8">
        <f>[1]!i_dq_close($A$1,A2166)</f>
        <v>4569.0250999999998</v>
      </c>
      <c r="C2166" s="8">
        <f>[1]!i_dq_pctchange($A$1,A2166)</f>
        <v>0.84467824213307985</v>
      </c>
      <c r="D2166" s="8">
        <f>[1]!s_dq_volume("881001.WI",A2166,1000000)</f>
        <v>28373.642139999996</v>
      </c>
      <c r="E2166" s="8">
        <f>[1]!s_dq_turn($A$1,A2166)</f>
        <v>0.64019999999999999</v>
      </c>
      <c r="F2166" s="8">
        <f>[1]!s_share_freeshares($A$1,A2166,10000)</f>
        <v>201874549.4585</v>
      </c>
      <c r="G2166" s="8">
        <f>[1]!s_val_pe_ttm($A$1,A2166)</f>
        <v>19.516899108886719</v>
      </c>
      <c r="H2166" s="8">
        <f>[1]!s_val_dividendyield2($A$1,A2166)</f>
        <v>1.4160999999999999</v>
      </c>
      <c r="I2166" s="8">
        <f>[1]!s_val_pb_lf($A$1,A2166)</f>
        <v>2.0394001007080078</v>
      </c>
      <c r="J2166" s="11">
        <f>[1]!i_val_pe_percentile("881001.WI",A2166,"2000-01-01",A2166)</f>
        <v>29.988465974625143</v>
      </c>
      <c r="K2166" s="8">
        <f>[1]!macd("881001.WI",A2166,26,12,9,1,1,1)</f>
        <v>-20.419211258909854</v>
      </c>
      <c r="L2166" s="8">
        <f>[1]!sar("881001.WI",A2166,4,"2","20","1",1)</f>
        <v>4711.3291898194384</v>
      </c>
      <c r="M2166" s="12">
        <f>[1]!kdj("881001.WI",A2166,9,3,3,1,1,1)</f>
        <v>24.186695789566389</v>
      </c>
      <c r="N2166" s="7">
        <f>[1]!rsi("881001.WI",A2166,6,1,1)</f>
        <v>34.949455967874243</v>
      </c>
      <c r="O2166" s="7">
        <f>[1]!atr("881001.WI",A2166,14,"2","1",1)</f>
        <v>60.681171428571297</v>
      </c>
      <c r="P2166" s="21">
        <f>[1]!s_dq_close("000001.SH",A2166,1)</f>
        <v>3333.6570000000002</v>
      </c>
      <c r="Q2166" s="21">
        <f>[1]!s_dq_close("399107.SZ",A2166,1)</f>
        <v>2006.4589000000001</v>
      </c>
    </row>
    <row r="2167" spans="1:17" x14ac:dyDescent="0.25">
      <c r="A2167" s="6">
        <v>43068</v>
      </c>
      <c r="B2167" s="8">
        <f>[1]!i_dq_close($A$1,A2167)</f>
        <v>4573.6531000000004</v>
      </c>
      <c r="C2167" s="8">
        <f>[1]!i_dq_pctchange($A$1,A2167)</f>
        <v>0.10129075456382614</v>
      </c>
      <c r="D2167" s="8">
        <f>[1]!s_dq_volume("881001.WI",A2167,1000000)</f>
        <v>35594.160389999997</v>
      </c>
      <c r="E2167" s="8">
        <f>[1]!s_dq_turn($A$1,A2167)</f>
        <v>0.80410000000000004</v>
      </c>
      <c r="F2167" s="8">
        <f>[1]!s_share_freeshares($A$1,A2167,10000)</f>
        <v>201930405.07300001</v>
      </c>
      <c r="G2167" s="8">
        <f>[1]!s_val_pe_ttm($A$1,A2167)</f>
        <v>19.539699554443359</v>
      </c>
      <c r="H2167" s="8">
        <f>[1]!s_val_dividendyield2($A$1,A2167)</f>
        <v>1.4137999999999999</v>
      </c>
      <c r="I2167" s="8">
        <f>[1]!s_val_pb_lf($A$1,A2167)</f>
        <v>2.0413999557495117</v>
      </c>
      <c r="J2167" s="11">
        <f>[1]!i_val_pe_percentile("881001.WI",A2167,"2000-01-01",A2167)</f>
        <v>30.18911439114391</v>
      </c>
      <c r="K2167" s="8">
        <f>[1]!macd("881001.WI",A2167,26,12,9,1,1,1)</f>
        <v>-23.663377028566174</v>
      </c>
      <c r="L2167" s="8">
        <f>[1]!sar("881001.WI",A2167,4,"2","20","1",1)</f>
        <v>4691.7226008374946</v>
      </c>
      <c r="M2167" s="12">
        <f>[1]!kdj("881001.WI",A2167,9,3,3,1,1,1)</f>
        <v>24.805365231458719</v>
      </c>
      <c r="N2167" s="7">
        <f>[1]!rsi("881001.WI",A2167,6,1,1)</f>
        <v>36.416364259209885</v>
      </c>
      <c r="O2167" s="7">
        <f>[1]!atr("881001.WI",A2167,14,"2","1",1)</f>
        <v>62.353035714285589</v>
      </c>
      <c r="P2167" s="21">
        <f>[1]!s_dq_close("000001.SH",A2167,1)</f>
        <v>3337.8620000000001</v>
      </c>
      <c r="Q2167" s="21">
        <f>[1]!s_dq_close("399107.SZ",A2167,1)</f>
        <v>2007.1995999999999</v>
      </c>
    </row>
    <row r="2168" spans="1:17" x14ac:dyDescent="0.25">
      <c r="A2168" s="6">
        <v>43069</v>
      </c>
      <c r="B2168" s="8">
        <f>[1]!i_dq_close($A$1,A2168)</f>
        <v>4534.9359000000004</v>
      </c>
      <c r="C2168" s="8">
        <f>[1]!i_dq_pctchange($A$1,A2168)</f>
        <v>-0.84652681682395292</v>
      </c>
      <c r="D2168" s="8">
        <f>[1]!s_dq_volume("881001.WI",A2168,1000000)</f>
        <v>30614.078464999995</v>
      </c>
      <c r="E2168" s="8">
        <f>[1]!s_dq_turn($A$1,A2168)</f>
        <v>0.69059999999999999</v>
      </c>
      <c r="F2168" s="8">
        <f>[1]!s_share_freeshares($A$1,A2168,10000)</f>
        <v>201947947.66909999</v>
      </c>
      <c r="G2168" s="8">
        <f>[1]!s_val_pe_ttm($A$1,A2168)</f>
        <v>19.403799057006836</v>
      </c>
      <c r="H2168" s="8">
        <f>[1]!s_val_dividendyield2($A$1,A2168)</f>
        <v>1.4236</v>
      </c>
      <c r="I2168" s="8">
        <f>[1]!s_val_pb_lf($A$1,A2168)</f>
        <v>2.0267000198364258</v>
      </c>
      <c r="J2168" s="11">
        <f>[1]!i_val_pe_percentile("881001.WI",A2168,"2000-01-01",A2168)</f>
        <v>29.259857044039663</v>
      </c>
      <c r="K2168" s="8">
        <f>[1]!macd("881001.WI",A2168,26,12,9,1,1,1)</f>
        <v>-29.023985799338334</v>
      </c>
      <c r="L2168" s="8">
        <f>[1]!sar("881001.WI",A2168,4,"2","20","1",1)</f>
        <v>4674.076670753745</v>
      </c>
      <c r="M2168" s="12">
        <f>[1]!kdj("881001.WI",A2168,9,3,3,1,1,1)</f>
        <v>19.461665853517832</v>
      </c>
      <c r="N2168" s="7">
        <f>[1]!rsi("881001.WI",A2168,6,1,1)</f>
        <v>29.694119516235993</v>
      </c>
      <c r="O2168" s="7">
        <f>[1]!atr("881001.WI",A2168,14,"2","1",1)</f>
        <v>63.390349999999934</v>
      </c>
      <c r="P2168" s="21">
        <f>[1]!s_dq_close("000001.SH",A2168,1)</f>
        <v>3317.1884</v>
      </c>
      <c r="Q2168" s="21">
        <f>[1]!s_dq_close("399107.SZ",A2168,1)</f>
        <v>1989.3173999999999</v>
      </c>
    </row>
    <row r="2169" spans="1:17" x14ac:dyDescent="0.25">
      <c r="A2169" s="6">
        <v>43070</v>
      </c>
      <c r="B2169" s="8">
        <f>[1]!i_dq_close($A$1,A2169)</f>
        <v>4551.1012000000001</v>
      </c>
      <c r="C2169" s="8">
        <f>[1]!i_dq_pctchange($A$1,A2169)</f>
        <v>0.35646148824285828</v>
      </c>
      <c r="D2169" s="8">
        <f>[1]!s_dq_volume("881001.WI",A2169,1000000)</f>
        <v>28704.443275000001</v>
      </c>
      <c r="E2169" s="8">
        <f>[1]!s_dq_turn($A$1,A2169)</f>
        <v>0.64749999999999996</v>
      </c>
      <c r="F2169" s="8">
        <f>[1]!s_share_freeshares($A$1,A2169,10000)</f>
        <v>201997652.40220001</v>
      </c>
      <c r="G2169" s="8">
        <f>[1]!s_val_pe_ttm($A$1,A2169)</f>
        <v>19.446699142456055</v>
      </c>
      <c r="H2169" s="8">
        <f>[1]!s_val_dividendyield2($A$1,A2169)</f>
        <v>1.4184000000000001</v>
      </c>
      <c r="I2169" s="8">
        <f>[1]!s_val_pb_lf($A$1,A2169)</f>
        <v>2.0309998989105225</v>
      </c>
      <c r="J2169" s="11">
        <f>[1]!i_val_pe_percentile("881001.WI",A2169,"2000-01-01",A2169)</f>
        <v>29.529737206085755</v>
      </c>
      <c r="K2169" s="8">
        <f>[1]!macd("881001.WI",A2169,26,12,9,1,1,1)</f>
        <v>-31.603595681859588</v>
      </c>
      <c r="L2169" s="8">
        <f>[1]!sar("881001.WI",A2169,4,"2","20","1",1)</f>
        <v>4658.1953336783708</v>
      </c>
      <c r="M2169" s="12">
        <f>[1]!kdj("881001.WI",A2169,9,3,3,1,1,1)</f>
        <v>18.302519615407427</v>
      </c>
      <c r="N2169" s="7">
        <f>[1]!rsi("881001.WI",A2169,6,1,1)</f>
        <v>35.646001918990066</v>
      </c>
      <c r="O2169" s="7">
        <f>[1]!atr("881001.WI",A2169,14,"2","1",1)</f>
        <v>65.203207142857082</v>
      </c>
      <c r="P2169" s="21">
        <f>[1]!s_dq_close("000001.SH",A2169,1)</f>
        <v>3317.6174000000001</v>
      </c>
      <c r="Q2169" s="21">
        <f>[1]!s_dq_close("399107.SZ",A2169,1)</f>
        <v>2004.8849</v>
      </c>
    </row>
    <row r="2170" spans="1:17" x14ac:dyDescent="0.25">
      <c r="A2170" s="6">
        <v>43073</v>
      </c>
      <c r="B2170" s="8">
        <f>[1]!i_dq_close($A$1,A2170)</f>
        <v>4537.3095999999996</v>
      </c>
      <c r="C2170" s="8">
        <f>[1]!i_dq_pctchange($A$1,A2170)</f>
        <v>-0.30303874587540419</v>
      </c>
      <c r="D2170" s="8">
        <f>[1]!s_dq_volume("881001.WI",A2170,1000000)</f>
        <v>30487.239282999999</v>
      </c>
      <c r="E2170" s="8">
        <f>[1]!s_dq_turn($A$1,A2170)</f>
        <v>0.6875</v>
      </c>
      <c r="F2170" s="8">
        <f>[1]!s_share_freeshares($A$1,A2170,10000)</f>
        <v>202003860.6225</v>
      </c>
      <c r="G2170" s="8">
        <f>[1]!s_val_pe_ttm($A$1,A2170)</f>
        <v>19.376699447631836</v>
      </c>
      <c r="H2170" s="8">
        <f>[1]!s_val_dividendyield2($A$1,A2170)</f>
        <v>1.4246000000000001</v>
      </c>
      <c r="I2170" s="8">
        <f>[1]!s_val_pb_lf($A$1,A2170)</f>
        <v>2.0232000350952148</v>
      </c>
      <c r="J2170" s="11">
        <f>[1]!i_val_pe_percentile("881001.WI",A2170,"2000-01-01",A2170)</f>
        <v>29.038949066605209</v>
      </c>
      <c r="K2170" s="8">
        <f>[1]!macd("881001.WI",A2170,26,12,9,1,1,1)</f>
        <v>-34.364687234468875</v>
      </c>
      <c r="L2170" s="8">
        <f>[1]!sar("881001.WI",A2170,4,"2","20","1",1)</f>
        <v>4643.9021303105337</v>
      </c>
      <c r="M2170" s="12">
        <f>[1]!kdj("881001.WI",A2170,9,3,3,1,1,1)</f>
        <v>15.479337072658319</v>
      </c>
      <c r="N2170" s="7">
        <f>[1]!rsi("881001.WI",A2170,6,1,1)</f>
        <v>32.802932339488216</v>
      </c>
      <c r="O2170" s="7">
        <f>[1]!atr("881001.WI",A2170,14,"2","1",1)</f>
        <v>63.778949999999895</v>
      </c>
      <c r="P2170" s="21">
        <f>[1]!s_dq_close("000001.SH",A2170,1)</f>
        <v>3309.6183000000001</v>
      </c>
      <c r="Q2170" s="21">
        <f>[1]!s_dq_close("399107.SZ",A2170,1)</f>
        <v>1990.2577000000001</v>
      </c>
    </row>
    <row r="2171" spans="1:17" x14ac:dyDescent="0.25">
      <c r="A2171" s="6">
        <v>43074</v>
      </c>
      <c r="B2171" s="8">
        <f>[1]!i_dq_close($A$1,A2171)</f>
        <v>4491.2536</v>
      </c>
      <c r="C2171" s="8">
        <f>[1]!i_dq_pctchange($A$1,A2171)</f>
        <v>-1.015050857450847</v>
      </c>
      <c r="D2171" s="8">
        <f>[1]!s_dq_volume("881001.WI",A2171,1000000)</f>
        <v>38516.465483</v>
      </c>
      <c r="E2171" s="8">
        <f>[1]!s_dq_turn($A$1,A2171)</f>
        <v>0.86839999999999995</v>
      </c>
      <c r="F2171" s="8">
        <f>[1]!s_share_freeshares($A$1,A2171,10000)</f>
        <v>202102978.88209999</v>
      </c>
      <c r="G2171" s="8">
        <f>[1]!s_val_pe_ttm($A$1,A2171)</f>
        <v>19.251800537109375</v>
      </c>
      <c r="H2171" s="8">
        <f>[1]!s_val_dividendyield2($A$1,A2171)</f>
        <v>1.4371</v>
      </c>
      <c r="I2171" s="8">
        <f>[1]!s_val_pb_lf($A$1,A2171)</f>
        <v>2.0099999904632568</v>
      </c>
      <c r="J2171" s="11">
        <f>[1]!i_val_pe_percentile("881001.WI",A2171,"2000-01-01",A2171)</f>
        <v>28.387096774193548</v>
      </c>
      <c r="K2171" s="8">
        <f>[1]!macd("881001.WI",A2171,26,12,9,1,1,1)</f>
        <v>-39.810298140536361</v>
      </c>
      <c r="L2171" s="8">
        <f>[1]!sar("881001.WI",A2171,4,"2","20","1",1)</f>
        <v>4631.54922727948</v>
      </c>
      <c r="M2171" s="12">
        <f>[1]!kdj("881001.WI",A2171,9,3,3,1,1,1)</f>
        <v>12.124661079631627</v>
      </c>
      <c r="N2171" s="7">
        <f>[1]!rsi("881001.WI",A2171,6,1,1)</f>
        <v>24.857924408178881</v>
      </c>
      <c r="O2171" s="7">
        <f>[1]!atr("881001.WI",A2171,14,"2","1",1)</f>
        <v>64.408699999999953</v>
      </c>
      <c r="P2171" s="21">
        <f>[1]!s_dq_close("000001.SH",A2171,1)</f>
        <v>3303.6750999999999</v>
      </c>
      <c r="Q2171" s="21">
        <f>[1]!s_dq_close("399107.SZ",A2171,1)</f>
        <v>1952.6442999999999</v>
      </c>
    </row>
    <row r="2172" spans="1:17" x14ac:dyDescent="0.25">
      <c r="A2172" s="6">
        <v>43075</v>
      </c>
      <c r="B2172" s="8">
        <f>[1]!i_dq_close($A$1,A2172)</f>
        <v>4497.9069</v>
      </c>
      <c r="C2172" s="8">
        <f>[1]!i_dq_pctchange($A$1,A2172)</f>
        <v>0.1481390407346391</v>
      </c>
      <c r="D2172" s="8">
        <f>[1]!s_dq_volume("881001.WI",A2172,1000000)</f>
        <v>30985.366645999995</v>
      </c>
      <c r="E2172" s="8">
        <f>[1]!s_dq_turn($A$1,A2172)</f>
        <v>0.69820000000000004</v>
      </c>
      <c r="F2172" s="8">
        <f>[1]!s_share_freeshares($A$1,A2172,10000)</f>
        <v>202219226.8644</v>
      </c>
      <c r="G2172" s="8">
        <f>[1]!s_val_pe_ttm($A$1,A2172)</f>
        <v>19.256999969482422</v>
      </c>
      <c r="H2172" s="8">
        <f>[1]!s_val_dividendyield2($A$1,A2172)</f>
        <v>1.4362999999999999</v>
      </c>
      <c r="I2172" s="8">
        <f>[1]!s_val_pb_lf($A$1,A2172)</f>
        <v>2.0104999542236328</v>
      </c>
      <c r="J2172" s="11">
        <f>[1]!i_val_pe_percentile("881001.WI",A2172,"2000-01-01",A2172)</f>
        <v>28.449665975581663</v>
      </c>
      <c r="K2172" s="8">
        <f>[1]!macd("881001.WI",A2172,26,12,9,1,1,1)</f>
        <v>-43.092376222036364</v>
      </c>
      <c r="L2172" s="8">
        <f>[1]!sar("881001.WI",A2172,4,"2","20","1",1)</f>
        <v>4613.2882960059424</v>
      </c>
      <c r="M2172" s="12">
        <f>[1]!kdj("881001.WI",A2172,9,3,3,1,1,1)</f>
        <v>20.859820733120952</v>
      </c>
      <c r="N2172" s="7">
        <f>[1]!rsi("881001.WI",A2172,6,1,1)</f>
        <v>27.885777022394443</v>
      </c>
      <c r="O2172" s="7">
        <f>[1]!atr("881001.WI",A2172,14,"2","1",1)</f>
        <v>66.353799999999936</v>
      </c>
      <c r="P2172" s="21">
        <f>[1]!s_dq_close("000001.SH",A2172,1)</f>
        <v>3293.9648000000002</v>
      </c>
      <c r="Q2172" s="21">
        <f>[1]!s_dq_close("399107.SZ",A2172,1)</f>
        <v>1965.971</v>
      </c>
    </row>
    <row r="2173" spans="1:17" x14ac:dyDescent="0.25">
      <c r="A2173" s="6">
        <v>43076</v>
      </c>
      <c r="B2173" s="8">
        <f>[1]!i_dq_close($A$1,A2173)</f>
        <v>4467.9413999999997</v>
      </c>
      <c r="C2173" s="8">
        <f>[1]!i_dq_pctchange($A$1,A2173)</f>
        <v>-0.66620987642052465</v>
      </c>
      <c r="D2173" s="8">
        <f>[1]!s_dq_volume("881001.WI",A2173,1000000)</f>
        <v>26721.717605999998</v>
      </c>
      <c r="E2173" s="8">
        <f>[1]!s_dq_turn($A$1,A2173)</f>
        <v>0.60209999999999997</v>
      </c>
      <c r="F2173" s="8">
        <f>[1]!s_share_freeshares($A$1,A2173,10000)</f>
        <v>202240746.54260001</v>
      </c>
      <c r="G2173" s="8">
        <f>[1]!s_val_pe_ttm($A$1,A2173)</f>
        <v>19.126399993896484</v>
      </c>
      <c r="H2173" s="8">
        <f>[1]!s_val_dividendyield2($A$1,A2173)</f>
        <v>1.4457</v>
      </c>
      <c r="I2173" s="8">
        <f>[1]!s_val_pb_lf($A$1,A2173)</f>
        <v>1.9968999624252319</v>
      </c>
      <c r="J2173" s="11">
        <f>[1]!i_val_pe_percentile("881001.WI",A2173,"2000-01-01",A2173)</f>
        <v>27.706126209120217</v>
      </c>
      <c r="K2173" s="8">
        <f>[1]!macd("881001.WI",A2173,26,12,9,1,1,1)</f>
        <v>-47.563133964271401</v>
      </c>
      <c r="L2173" s="8">
        <f>[1]!sar("881001.WI",A2173,4,"2","20","1",1)</f>
        <v>4588.0911945651105</v>
      </c>
      <c r="M2173" s="12">
        <f>[1]!kdj("881001.WI",A2173,9,3,3,1,1,1)</f>
        <v>21.892438725451711</v>
      </c>
      <c r="N2173" s="7">
        <f>[1]!rsi("881001.WI",A2173,6,1,1)</f>
        <v>22.898870066274061</v>
      </c>
      <c r="O2173" s="7">
        <f>[1]!atr("881001.WI",A2173,14,"2","1",1)</f>
        <v>63.647928571428565</v>
      </c>
      <c r="P2173" s="21">
        <f>[1]!s_dq_close("000001.SH",A2173,1)</f>
        <v>3272.0542</v>
      </c>
      <c r="Q2173" s="21">
        <f>[1]!s_dq_close("399107.SZ",A2173,1)</f>
        <v>1954.2194</v>
      </c>
    </row>
    <row r="2174" spans="1:17" x14ac:dyDescent="0.25">
      <c r="A2174" s="6">
        <v>43077</v>
      </c>
      <c r="B2174" s="8">
        <f>[1]!i_dq_close($A$1,A2174)</f>
        <v>4509.5483999999997</v>
      </c>
      <c r="C2174" s="8">
        <f>[1]!i_dq_pctchange($A$1,A2174)</f>
        <v>0.9312342368680121</v>
      </c>
      <c r="D2174" s="8">
        <f>[1]!s_dq_volume("881001.WI",A2174,1000000)</f>
        <v>27906.198758999995</v>
      </c>
      <c r="E2174" s="8">
        <f>[1]!s_dq_turn($A$1,A2174)</f>
        <v>0.62880000000000003</v>
      </c>
      <c r="F2174" s="8">
        <f>[1]!s_share_freeshares($A$1,A2174,10000)</f>
        <v>202266092.83399999</v>
      </c>
      <c r="G2174" s="8">
        <f>[1]!s_val_pe_ttm($A$1,A2174)</f>
        <v>19.276500701904297</v>
      </c>
      <c r="H2174" s="8">
        <f>[1]!s_val_dividendyield2($A$1,A2174)</f>
        <v>1.4342999999999999</v>
      </c>
      <c r="I2174" s="8">
        <f>[1]!s_val_pb_lf($A$1,A2174)</f>
        <v>2.0120999813079834</v>
      </c>
      <c r="J2174" s="11">
        <f>[1]!i_val_pe_percentile("881001.WI",A2174,"2000-01-01",A2174)</f>
        <v>28.597743495279758</v>
      </c>
      <c r="K2174" s="8">
        <f>[1]!macd("881001.WI",A2174,26,12,9,1,1,1)</f>
        <v>-47.204757449335375</v>
      </c>
      <c r="L2174" s="8">
        <f>[1]!sar("881001.WI",A2174,4,"2","20","1",1)</f>
        <v>4566.4216873259948</v>
      </c>
      <c r="M2174" s="12">
        <f>[1]!kdj("881001.WI",A2174,9,3,3,1,1,1)</f>
        <v>32.175016604151864</v>
      </c>
      <c r="N2174" s="7">
        <f>[1]!rsi("881001.WI",A2174,6,1,1)</f>
        <v>40.598746828184247</v>
      </c>
      <c r="O2174" s="7">
        <f>[1]!atr("881001.WI",A2174,14,"2","1",1)</f>
        <v>60.193657142857191</v>
      </c>
      <c r="P2174" s="21">
        <f>[1]!s_dq_close("000001.SH",A2174,1)</f>
        <v>3289.9924000000001</v>
      </c>
      <c r="Q2174" s="21">
        <f>[1]!s_dq_close("399107.SZ",A2174,1)</f>
        <v>1978.3514</v>
      </c>
    </row>
    <row r="2175" spans="1:17" x14ac:dyDescent="0.25">
      <c r="A2175" s="6">
        <v>43080</v>
      </c>
      <c r="B2175" s="8">
        <f>[1]!i_dq_close($A$1,A2175)</f>
        <v>4570.1697000000004</v>
      </c>
      <c r="C2175" s="8">
        <f>[1]!i_dq_pctchange($A$1,A2175)</f>
        <v>1.3442876009491482</v>
      </c>
      <c r="D2175" s="8">
        <f>[1]!s_dq_volume("881001.WI",A2175,1000000)</f>
        <v>29010.148679000005</v>
      </c>
      <c r="E2175" s="8">
        <f>[1]!s_dq_turn($A$1,A2175)</f>
        <v>0.65329999999999999</v>
      </c>
      <c r="F2175" s="8">
        <f>[1]!s_share_freeshares($A$1,A2175,10000)</f>
        <v>202383976.5402</v>
      </c>
      <c r="G2175" s="8">
        <f>[1]!s_val_pe_ttm($A$1,A2175)</f>
        <v>19.497900009155273</v>
      </c>
      <c r="H2175" s="8">
        <f>[1]!s_val_dividendyield2($A$1,A2175)</f>
        <v>1.4161999999999999</v>
      </c>
      <c r="I2175" s="8">
        <f>[1]!s_val_pb_lf($A$1,A2175)</f>
        <v>2.035099983215332</v>
      </c>
      <c r="J2175" s="11">
        <f>[1]!i_val_pe_percentile("881001.WI",A2175,"2000-01-01",A2175)</f>
        <v>29.880294659300183</v>
      </c>
      <c r="K2175" s="8">
        <f>[1]!macd("881001.WI",A2175,26,12,9,1,1,1)</f>
        <v>-41.550144995190749</v>
      </c>
      <c r="L2175" s="8">
        <f>[1]!sar("881001.WI",A2175,4,"2","20","1",1)</f>
        <v>4433.3090000000002</v>
      </c>
      <c r="M2175" s="12">
        <f>[1]!kdj("881001.WI",A2175,9,3,3,1,1,1)</f>
        <v>53.008745387572539</v>
      </c>
      <c r="N2175" s="7">
        <f>[1]!rsi("881001.WI",A2175,6,1,1)</f>
        <v>57.612143945045034</v>
      </c>
      <c r="O2175" s="7">
        <f>[1]!atr("881001.WI",A2175,14,"2","1",1)</f>
        <v>60.309507142857264</v>
      </c>
      <c r="P2175" s="21">
        <f>[1]!s_dq_close("000001.SH",A2175,1)</f>
        <v>3322.1956</v>
      </c>
      <c r="Q2175" s="21">
        <f>[1]!s_dq_close("399107.SZ",A2175,1)</f>
        <v>2007.8621000000001</v>
      </c>
    </row>
    <row r="2176" spans="1:17" x14ac:dyDescent="0.25">
      <c r="A2176" s="6">
        <v>43081</v>
      </c>
      <c r="B2176" s="8">
        <f>[1]!i_dq_close($A$1,A2176)</f>
        <v>4519.0509000000002</v>
      </c>
      <c r="C2176" s="8">
        <f>[1]!i_dq_pctchange($A$1,A2176)</f>
        <v>-1.1185317691813543</v>
      </c>
      <c r="D2176" s="8">
        <f>[1]!s_dq_volume("881001.WI",A2176,1000000)</f>
        <v>27529.333972000004</v>
      </c>
      <c r="E2176" s="8">
        <f>[1]!s_dq_turn($A$1,A2176)</f>
        <v>0.61990000000000001</v>
      </c>
      <c r="F2176" s="8">
        <f>[1]!s_share_freeshares($A$1,A2176,10000)</f>
        <v>202420362.6701</v>
      </c>
      <c r="G2176" s="8">
        <f>[1]!s_val_pe_ttm($A$1,A2176)</f>
        <v>19.272199630737305</v>
      </c>
      <c r="H2176" s="8">
        <f>[1]!s_val_dividendyield2($A$1,A2176)</f>
        <v>1.4320999999999999</v>
      </c>
      <c r="I2176" s="8">
        <f>[1]!s_val_pb_lf($A$1,A2176)</f>
        <v>2.011199951171875</v>
      </c>
      <c r="J2176" s="11">
        <f>[1]!i_val_pe_percentile("881001.WI",A2176,"2000-01-01",A2176)</f>
        <v>28.58457997698504</v>
      </c>
      <c r="K2176" s="8">
        <f>[1]!macd("881001.WI",A2176,26,12,9,1,1,1)</f>
        <v>-40.724240138009009</v>
      </c>
      <c r="L2176" s="8">
        <f>[1]!sar("881001.WI",A2176,4,"2","20","1",1)</f>
        <v>4436.0487920000005</v>
      </c>
      <c r="M2176" s="12">
        <f>[1]!kdj("881001.WI",A2176,9,3,3,1,1,1)</f>
        <v>55.479872949913819</v>
      </c>
      <c r="N2176" s="7">
        <f>[1]!rsi("881001.WI",A2176,6,1,1)</f>
        <v>44.666723061648632</v>
      </c>
      <c r="O2176" s="7">
        <f>[1]!atr("881001.WI",A2176,14,"2","1",1)</f>
        <v>59.30530000000018</v>
      </c>
      <c r="P2176" s="21">
        <f>[1]!s_dq_close("000001.SH",A2176,1)</f>
        <v>3280.8136</v>
      </c>
      <c r="Q2176" s="21">
        <f>[1]!s_dq_close("399107.SZ",A2176,1)</f>
        <v>1988.3483000000001</v>
      </c>
    </row>
    <row r="2177" spans="1:17" x14ac:dyDescent="0.25">
      <c r="A2177" s="6">
        <v>43082</v>
      </c>
      <c r="B2177" s="8">
        <f>[1]!i_dq_close($A$1,A2177)</f>
        <v>4553.8554999999997</v>
      </c>
      <c r="C2177" s="8">
        <f>[1]!i_dq_pctchange($A$1,A2177)</f>
        <v>0.77017499404575152</v>
      </c>
      <c r="D2177" s="8">
        <f>[1]!s_dq_volume("881001.WI",A2177,1000000)</f>
        <v>24543.503846</v>
      </c>
      <c r="E2177" s="8">
        <f>[1]!s_dq_turn($A$1,A2177)</f>
        <v>0.55259999999999998</v>
      </c>
      <c r="F2177" s="8">
        <f>[1]!s_share_freeshares($A$1,A2177,10000)</f>
        <v>202437115.12670001</v>
      </c>
      <c r="G2177" s="8">
        <f>[1]!s_val_pe_ttm($A$1,A2177)</f>
        <v>19.41670036315918</v>
      </c>
      <c r="H2177" s="8">
        <f>[1]!s_val_dividendyield2($A$1,A2177)</f>
        <v>1.4216</v>
      </c>
      <c r="I2177" s="8">
        <f>[1]!s_val_pb_lf($A$1,A2177)</f>
        <v>2.0260999202728271</v>
      </c>
      <c r="J2177" s="11">
        <f>[1]!i_val_pe_percentile("881001.WI",A2177,"2000-01-01",A2177)</f>
        <v>29.406350667280257</v>
      </c>
      <c r="K2177" s="8">
        <f>[1]!macd("881001.WI",A2177,26,12,9,1,1,1)</f>
        <v>-36.836634450610291</v>
      </c>
      <c r="L2177" s="8">
        <f>[1]!sar("881001.WI",A2177,4,"2","20","1",1)</f>
        <v>4438.7337881600006</v>
      </c>
      <c r="M2177" s="12">
        <f>[1]!kdj("881001.WI",A2177,9,3,3,1,1,1)</f>
        <v>66.318857312085456</v>
      </c>
      <c r="N2177" s="7">
        <f>[1]!rsi("881001.WI",A2177,6,1,1)</f>
        <v>53.24946351335371</v>
      </c>
      <c r="O2177" s="7">
        <f>[1]!atr("881001.WI",A2177,14,"2","1",1)</f>
        <v>52.985278571428807</v>
      </c>
      <c r="P2177" s="21">
        <f>[1]!s_dq_close("000001.SH",A2177,1)</f>
        <v>3303.0373</v>
      </c>
      <c r="Q2177" s="21">
        <f>[1]!s_dq_close("399107.SZ",A2177,1)</f>
        <v>2003.6996999999999</v>
      </c>
    </row>
    <row r="2178" spans="1:17" x14ac:dyDescent="0.25">
      <c r="A2178" s="6">
        <v>43083</v>
      </c>
      <c r="B2178" s="8">
        <f>[1]!i_dq_close($A$1,A2178)</f>
        <v>4544.1887999999999</v>
      </c>
      <c r="C2178" s="8">
        <f>[1]!i_dq_pctchange($A$1,A2178)</f>
        <v>-0.212275071090854</v>
      </c>
      <c r="D2178" s="8">
        <f>[1]!s_dq_volume("881001.WI",A2178,1000000)</f>
        <v>26626.587210999998</v>
      </c>
      <c r="E2178" s="8">
        <f>[1]!s_dq_turn($A$1,A2178)</f>
        <v>0.59950000000000003</v>
      </c>
      <c r="F2178" s="8">
        <f>[1]!s_share_freeshares($A$1,A2178,10000)</f>
        <v>202446762.3628</v>
      </c>
      <c r="G2178" s="8">
        <f>[1]!s_val_pe_ttm($A$1,A2178)</f>
        <v>19.379800796508789</v>
      </c>
      <c r="H2178" s="8">
        <f>[1]!s_val_dividendyield2($A$1,A2178)</f>
        <v>1.4224000000000001</v>
      </c>
      <c r="I2178" s="8">
        <f>[1]!s_val_pb_lf($A$1,A2178)</f>
        <v>2.0216000080108643</v>
      </c>
      <c r="J2178" s="11">
        <f>[1]!i_val_pe_percentile("881001.WI",A2178,"2000-01-01",A2178)</f>
        <v>29.16954221302047</v>
      </c>
      <c r="K2178" s="8">
        <f>[1]!macd("881001.WI",A2178,26,12,9,1,1,1)</f>
        <v>-34.142131596373474</v>
      </c>
      <c r="L2178" s="8">
        <f>[1]!sar("881001.WI",A2178,4,"2","20","1",1)</f>
        <v>4441.3650843968007</v>
      </c>
      <c r="M2178" s="12">
        <f>[1]!kdj("881001.WI",A2178,9,3,3,1,1,1)</f>
        <v>71.192673193875791</v>
      </c>
      <c r="N2178" s="7">
        <f>[1]!rsi("881001.WI",A2178,6,1,1)</f>
        <v>50.631960602703842</v>
      </c>
      <c r="O2178" s="7">
        <f>[1]!atr("881001.WI",A2178,14,"2","1",1)</f>
        <v>51.868407142857386</v>
      </c>
      <c r="P2178" s="21">
        <f>[1]!s_dq_close("000001.SH",A2178,1)</f>
        <v>3292.4385000000002</v>
      </c>
      <c r="Q2178" s="21">
        <f>[1]!s_dq_close("399107.SZ",A2178,1)</f>
        <v>2002.8943999999999</v>
      </c>
    </row>
    <row r="2179" spans="1:17" x14ac:dyDescent="0.25">
      <c r="A2179" s="6">
        <v>43084</v>
      </c>
      <c r="B2179" s="8">
        <f>[1]!i_dq_close($A$1,A2179)</f>
        <v>4508.2241000000004</v>
      </c>
      <c r="C2179" s="8">
        <f>[1]!i_dq_pctchange($A$1,A2179)</f>
        <v>-0.79144378860313935</v>
      </c>
      <c r="D2179" s="8">
        <f>[1]!s_dq_volume("881001.WI",A2179,1000000)</f>
        <v>28764.546761000001</v>
      </c>
      <c r="E2179" s="8">
        <f>[1]!s_dq_turn($A$1,A2179)</f>
        <v>0.64729999999999999</v>
      </c>
      <c r="F2179" s="8">
        <f>[1]!s_share_freeshares($A$1,A2179,10000)</f>
        <v>202652417.11899999</v>
      </c>
      <c r="G2179" s="8">
        <f>[1]!s_val_pe_ttm($A$1,A2179)</f>
        <v>19.246400833129883</v>
      </c>
      <c r="H2179" s="8">
        <f>[1]!s_val_dividendyield2($A$1,A2179)</f>
        <v>1.4316</v>
      </c>
      <c r="I2179" s="8">
        <f>[1]!s_val_pb_lf($A$1,A2179)</f>
        <v>2.0055999755859375</v>
      </c>
      <c r="J2179" s="11">
        <f>[1]!i_val_pe_percentile("881001.WI",A2179,"2000-01-01",A2179)</f>
        <v>28.31186752529899</v>
      </c>
      <c r="K2179" s="8">
        <f>[1]!macd("881001.WI",A2179,26,12,9,1,1,1)</f>
        <v>-34.510948658195957</v>
      </c>
      <c r="L2179" s="8">
        <f>[1]!sar("881001.WI",A2179,4,"2","20","1",1)</f>
        <v>4443.9437547088646</v>
      </c>
      <c r="M2179" s="12">
        <f>[1]!kdj("881001.WI",A2179,9,3,3,1,1,1)</f>
        <v>65.69068417728927</v>
      </c>
      <c r="N2179" s="7">
        <f>[1]!rsi("881001.WI",A2179,6,1,1)</f>
        <v>41.520053414200746</v>
      </c>
      <c r="O2179" s="7">
        <f>[1]!atr("881001.WI",A2179,14,"2","1",1)</f>
        <v>50.630242857143131</v>
      </c>
      <c r="P2179" s="21">
        <f>[1]!s_dq_close("000001.SH",A2179,1)</f>
        <v>3266.1370999999999</v>
      </c>
      <c r="Q2179" s="21">
        <f>[1]!s_dq_close("399107.SZ",A2179,1)</f>
        <v>1988.4739999999999</v>
      </c>
    </row>
    <row r="2180" spans="1:17" x14ac:dyDescent="0.25">
      <c r="A2180" s="6">
        <v>43087</v>
      </c>
      <c r="B2180" s="8">
        <f>[1]!i_dq_close($A$1,A2180)</f>
        <v>4495.9246999999996</v>
      </c>
      <c r="C2180" s="8">
        <f>[1]!i_dq_pctchange($A$1,A2180)</f>
        <v>-0.27282139767632196</v>
      </c>
      <c r="D2180" s="8">
        <f>[1]!s_dq_volume("881001.WI",A2180,1000000)</f>
        <v>25644.886445</v>
      </c>
      <c r="E2180" s="8">
        <f>[1]!s_dq_turn($A$1,A2180)</f>
        <v>0.57689999999999997</v>
      </c>
      <c r="F2180" s="8">
        <f>[1]!s_share_freeshares($A$1,A2180,10000)</f>
        <v>202792761.5257</v>
      </c>
      <c r="G2180" s="8">
        <f>[1]!s_val_pe_ttm($A$1,A2180)</f>
        <v>19.222499847412109</v>
      </c>
      <c r="H2180" s="8">
        <f>[1]!s_val_dividendyield2($A$1,A2180)</f>
        <v>1.4340999999999999</v>
      </c>
      <c r="I2180" s="8">
        <f>[1]!s_val_pb_lf($A$1,A2180)</f>
        <v>2.0027000904083252</v>
      </c>
      <c r="J2180" s="11">
        <f>[1]!i_val_pe_percentile("881001.WI",A2180,"2000-01-01",A2180)</f>
        <v>28.144401011726831</v>
      </c>
      <c r="K2180" s="8">
        <f>[1]!macd("881001.WI",A2180,26,12,9,1,1,1)</f>
        <v>-35.387769448419022</v>
      </c>
      <c r="L2180" s="8">
        <f>[1]!sar("881001.WI",A2180,4,"2","20","1",1)</f>
        <v>4446.4293636146876</v>
      </c>
      <c r="M2180" s="12">
        <f>[1]!kdj("881001.WI",A2180,9,3,3,1,1,1)</f>
        <v>59.029909565753691</v>
      </c>
      <c r="N2180" s="7">
        <f>[1]!rsi("881001.WI",A2180,6,1,1)</f>
        <v>38.664528270851733</v>
      </c>
      <c r="O2180" s="7">
        <f>[1]!atr("881001.WI",A2180,14,"2","1",1)</f>
        <v>49.955521428571693</v>
      </c>
      <c r="P2180" s="21">
        <f>[1]!s_dq_close("000001.SH",A2180,1)</f>
        <v>3267.9223999999999</v>
      </c>
      <c r="Q2180" s="21">
        <f>[1]!s_dq_close("399107.SZ",A2180,1)</f>
        <v>1975.8164999999999</v>
      </c>
    </row>
    <row r="2181" spans="1:17" x14ac:dyDescent="0.25">
      <c r="A2181" s="6">
        <v>43088</v>
      </c>
      <c r="B2181" s="8">
        <f>[1]!i_dq_close($A$1,A2181)</f>
        <v>4538.7339000000002</v>
      </c>
      <c r="C2181" s="8">
        <f>[1]!i_dq_pctchange($A$1,A2181)</f>
        <v>0.95217786899323753</v>
      </c>
      <c r="D2181" s="8">
        <f>[1]!s_dq_volume("881001.WI",A2181,1000000)</f>
        <v>24514.610453000001</v>
      </c>
      <c r="E2181" s="8">
        <f>[1]!s_dq_turn($A$1,A2181)</f>
        <v>0.55120000000000002</v>
      </c>
      <c r="F2181" s="8">
        <f>[1]!s_share_freeshares($A$1,A2181,10000)</f>
        <v>202853358.15470001</v>
      </c>
      <c r="G2181" s="8">
        <f>[1]!s_val_pe_ttm($A$1,A2181)</f>
        <v>19.410999298095703</v>
      </c>
      <c r="H2181" s="8">
        <f>[1]!s_val_dividendyield2($A$1,A2181)</f>
        <v>1.4213</v>
      </c>
      <c r="I2181" s="8">
        <f>[1]!s_val_pb_lf($A$1,A2181)</f>
        <v>2.02239990234375</v>
      </c>
      <c r="J2181" s="11">
        <f>[1]!i_val_pe_percentile("881001.WI",A2181,"2000-01-01",A2181)</f>
        <v>29.425287356321839</v>
      </c>
      <c r="K2181" s="8">
        <f>[1]!macd("881001.WI",A2181,26,12,9,1,1,1)</f>
        <v>-32.256478962714027</v>
      </c>
      <c r="L2181" s="8">
        <f>[1]!sar("881001.WI",A2181,4,"2","20","1",1)</f>
        <v>4448.720024342394</v>
      </c>
      <c r="M2181" s="12">
        <f>[1]!kdj("881001.WI",A2181,9,3,3,1,1,1)</f>
        <v>63.355154429060427</v>
      </c>
      <c r="N2181" s="7">
        <f>[1]!rsi("881001.WI",A2181,6,1,1)</f>
        <v>52.351607244286512</v>
      </c>
      <c r="O2181" s="7">
        <f>[1]!atr("881001.WI",A2181,14,"2","1",1)</f>
        <v>48.957378571428826</v>
      </c>
      <c r="P2181" s="21">
        <f>[1]!s_dq_close("000001.SH",A2181,1)</f>
        <v>3296.5383999999999</v>
      </c>
      <c r="Q2181" s="21">
        <f>[1]!s_dq_close("399107.SZ",A2181,1)</f>
        <v>1993.0542</v>
      </c>
    </row>
    <row r="2182" spans="1:17" x14ac:dyDescent="0.25">
      <c r="A2182" s="6">
        <v>43089</v>
      </c>
      <c r="B2182" s="8">
        <f>[1]!i_dq_close($A$1,A2182)</f>
        <v>4514.6473999999998</v>
      </c>
      <c r="C2182" s="8">
        <f>[1]!i_dq_pctchange($A$1,A2182)</f>
        <v>-0.53068764397049895</v>
      </c>
      <c r="D2182" s="8">
        <f>[1]!s_dq_volume("881001.WI",A2182,1000000)</f>
        <v>27755.935406000001</v>
      </c>
      <c r="E2182" s="8">
        <f>[1]!s_dq_turn($A$1,A2182)</f>
        <v>0.624</v>
      </c>
      <c r="F2182" s="8">
        <f>[1]!s_share_freeshares($A$1,A2182,10000)</f>
        <v>202856457.01679999</v>
      </c>
      <c r="G2182" s="8">
        <f>[1]!s_val_pe_ttm($A$1,A2182)</f>
        <v>19.335199356079102</v>
      </c>
      <c r="H2182" s="8">
        <f>[1]!s_val_dividendyield2($A$1,A2182)</f>
        <v>1.4274</v>
      </c>
      <c r="I2182" s="8">
        <f>[1]!s_val_pb_lf($A$1,A2182)</f>
        <v>2.0144000053405762</v>
      </c>
      <c r="J2182" s="11">
        <f>[1]!i_val_pe_percentile("881001.WI",A2182,"2000-01-01",A2182)</f>
        <v>28.866927143185471</v>
      </c>
      <c r="K2182" s="8">
        <f>[1]!macd("881001.WI",A2182,26,12,9,1,1,1)</f>
        <v>-31.357023693712108</v>
      </c>
      <c r="L2182" s="8">
        <f>[1]!sar("881001.WI",A2182,4,"2","20","1",1)</f>
        <v>4450.9648718555463</v>
      </c>
      <c r="M2182" s="12">
        <f>[1]!kdj("881001.WI",A2182,9,3,3,1,1,1)</f>
        <v>58.796436769497255</v>
      </c>
      <c r="N2182" s="7">
        <f>[1]!rsi("881001.WI",A2182,6,1,1)</f>
        <v>45.496765713051836</v>
      </c>
      <c r="O2182" s="7">
        <f>[1]!atr("881001.WI",A2182,14,"2","1",1)</f>
        <v>47.64039285714307</v>
      </c>
      <c r="P2182" s="21">
        <f>[1]!s_dq_close("000001.SH",A2182,1)</f>
        <v>3287.6057000000001</v>
      </c>
      <c r="Q2182" s="21">
        <f>[1]!s_dq_close("399107.SZ",A2182,1)</f>
        <v>1978.2820999999999</v>
      </c>
    </row>
    <row r="2183" spans="1:17" x14ac:dyDescent="0.25">
      <c r="A2183" s="6">
        <v>43090</v>
      </c>
      <c r="B2183" s="8">
        <f>[1]!i_dq_close($A$1,A2183)</f>
        <v>4542.4237999999996</v>
      </c>
      <c r="C2183" s="8">
        <f>[1]!i_dq_pctchange($A$1,A2183)</f>
        <v>0.61525070595767317</v>
      </c>
      <c r="D2183" s="8">
        <f>[1]!s_dq_volume("881001.WI",A2183,1000000)</f>
        <v>29261.802716999999</v>
      </c>
      <c r="E2183" s="8">
        <f>[1]!s_dq_turn($A$1,A2183)</f>
        <v>0.65780000000000005</v>
      </c>
      <c r="F2183" s="8">
        <f>[1]!s_share_freeshares($A$1,A2183,10000)</f>
        <v>202885369.59819999</v>
      </c>
      <c r="G2183" s="8">
        <f>[1]!s_val_pe_ttm($A$1,A2183)</f>
        <v>19.435100555419922</v>
      </c>
      <c r="H2183" s="8">
        <f>[1]!s_val_dividendyield2($A$1,A2183)</f>
        <v>1.4196</v>
      </c>
      <c r="I2183" s="8">
        <f>[1]!s_val_pb_lf($A$1,A2183)</f>
        <v>2.0246000289916992</v>
      </c>
      <c r="J2183" s="11">
        <f>[1]!i_val_pe_percentile("881001.WI",A2183,"2000-01-01",A2183)</f>
        <v>29.618566176470591</v>
      </c>
      <c r="K2183" s="8">
        <f>[1]!macd("881001.WI",A2183,26,12,9,1,1,1)</f>
        <v>-28.079196076189874</v>
      </c>
      <c r="L2183" s="8">
        <f>[1]!sar("881001.WI",A2183,4,"2","20","1",1)</f>
        <v>4452.7356944184357</v>
      </c>
      <c r="M2183" s="12">
        <f>[1]!kdj("881001.WI",A2183,9,3,3,1,1,1)</f>
        <v>62.345871112616152</v>
      </c>
      <c r="N2183" s="7">
        <f>[1]!rsi("881001.WI",A2183,6,1,1)</f>
        <v>53.857623960442226</v>
      </c>
      <c r="O2183" s="7">
        <f>[1]!atr("881001.WI",A2183,14,"2","1",1)</f>
        <v>49.445764285714503</v>
      </c>
      <c r="P2183" s="21">
        <f>[1]!s_dq_close("000001.SH",A2183,1)</f>
        <v>3300.0592999999999</v>
      </c>
      <c r="Q2183" s="21">
        <f>[1]!s_dq_close("399107.SZ",A2183,1)</f>
        <v>1992.4682</v>
      </c>
    </row>
    <row r="2184" spans="1:17" x14ac:dyDescent="0.25">
      <c r="A2184" s="6">
        <v>43091</v>
      </c>
      <c r="B2184" s="8">
        <f>[1]!i_dq_close($A$1,A2184)</f>
        <v>4533.5056999999997</v>
      </c>
      <c r="C2184" s="8">
        <f>[1]!i_dq_pctchange($A$1,A2184)</f>
        <v>-0.19632910517948299</v>
      </c>
      <c r="D2184" s="8">
        <f>[1]!s_dq_volume("881001.WI",A2184,1000000)</f>
        <v>25292.655231000001</v>
      </c>
      <c r="E2184" s="8">
        <f>[1]!s_dq_turn($A$1,A2184)</f>
        <v>0.56850000000000001</v>
      </c>
      <c r="F2184" s="8">
        <f>[1]!s_share_freeshares($A$1,A2184,10000)</f>
        <v>202954091.14930001</v>
      </c>
      <c r="G2184" s="8">
        <f>[1]!s_val_pe_ttm($A$1,A2184)</f>
        <v>19.414499282836914</v>
      </c>
      <c r="H2184" s="8">
        <f>[1]!s_val_dividendyield2($A$1,A2184)</f>
        <v>1.4214</v>
      </c>
      <c r="I2184" s="8">
        <f>[1]!s_val_pb_lf($A$1,A2184)</f>
        <v>2.021899938583374</v>
      </c>
      <c r="J2184" s="11">
        <f>[1]!i_val_pe_percentile("881001.WI",A2184,"2000-01-01",A2184)</f>
        <v>29.473926028026646</v>
      </c>
      <c r="K2184" s="8">
        <f>[1]!macd("881001.WI",A2184,26,12,9,1,1,1)</f>
        <v>-25.902522061594027</v>
      </c>
      <c r="L2184" s="8">
        <f>[1]!sar("881001.WI",A2184,4,"2","20","1",1)</f>
        <v>4456.7958426416981</v>
      </c>
      <c r="M2184" s="12">
        <f>[1]!kdj("881001.WI",A2184,9,3,3,1,1,1)</f>
        <v>61.916393872938215</v>
      </c>
      <c r="N2184" s="7">
        <f>[1]!rsi("881001.WI",A2184,6,1,1)</f>
        <v>50.852133261105735</v>
      </c>
      <c r="O2184" s="7">
        <f>[1]!atr("881001.WI",A2184,14,"2","1",1)</f>
        <v>48.772357142857409</v>
      </c>
      <c r="P2184" s="21">
        <f>[1]!s_dq_close("000001.SH",A2184,1)</f>
        <v>3297.0630000000001</v>
      </c>
      <c r="Q2184" s="21">
        <f>[1]!s_dq_close("399107.SZ",A2184,1)</f>
        <v>1988.8109999999999</v>
      </c>
    </row>
    <row r="2185" spans="1:17" x14ac:dyDescent="0.25">
      <c r="A2185" s="6">
        <v>43094</v>
      </c>
      <c r="B2185" s="8">
        <f>[1]!i_dq_close($A$1,A2185)</f>
        <v>4500.2376000000004</v>
      </c>
      <c r="C2185" s="8">
        <f>[1]!i_dq_pctchange($A$1,A2185)</f>
        <v>-0.73382724543611633</v>
      </c>
      <c r="D2185" s="8">
        <f>[1]!s_dq_volume("881001.WI",A2185,1000000)</f>
        <v>29432.919062000001</v>
      </c>
      <c r="E2185" s="8">
        <f>[1]!s_dq_turn($A$1,A2185)</f>
        <v>0.66210000000000002</v>
      </c>
      <c r="F2185" s="8">
        <f>[1]!s_share_freeshares($A$1,A2185,10000)</f>
        <v>203025840.69679999</v>
      </c>
      <c r="G2185" s="8">
        <f>[1]!s_val_pe_ttm($A$1,A2185)</f>
        <v>19.320600509643555</v>
      </c>
      <c r="H2185" s="8">
        <f>[1]!s_val_dividendyield2($A$1,A2185)</f>
        <v>1.4285000000000001</v>
      </c>
      <c r="I2185" s="8">
        <f>[1]!s_val_pb_lf($A$1,A2185)</f>
        <v>2.0088000297546387</v>
      </c>
      <c r="J2185" s="11">
        <f>[1]!i_val_pe_percentile("881001.WI",A2185,"2000-01-01",A2185)</f>
        <v>28.709232889297198</v>
      </c>
      <c r="K2185" s="8">
        <f>[1]!macd("881001.WI",A2185,26,12,9,1,1,1)</f>
        <v>-26.555830773102571</v>
      </c>
      <c r="L2185" s="8">
        <f>[1]!sar("881001.WI",A2185,4,"2","20","1",1)</f>
        <v>4460.6935849360298</v>
      </c>
      <c r="M2185" s="12">
        <f>[1]!kdj("881001.WI",A2185,9,3,3,1,1,1)</f>
        <v>49.8932852498125</v>
      </c>
      <c r="N2185" s="7">
        <f>[1]!rsi("881001.WI",A2185,6,1,1)</f>
        <v>40.687979447963393</v>
      </c>
      <c r="O2185" s="7">
        <f>[1]!atr("881001.WI",A2185,14,"2","1",1)</f>
        <v>48.417985714285933</v>
      </c>
      <c r="P2185" s="21">
        <f>[1]!s_dq_close("000001.SH",A2185,1)</f>
        <v>3280.4609999999998</v>
      </c>
      <c r="Q2185" s="21">
        <f>[1]!s_dq_close("399107.SZ",A2185,1)</f>
        <v>1970.2837999999999</v>
      </c>
    </row>
    <row r="2186" spans="1:17" x14ac:dyDescent="0.25">
      <c r="A2186" s="6">
        <v>43095</v>
      </c>
      <c r="B2186" s="8">
        <f>[1]!i_dq_close($A$1,A2186)</f>
        <v>4522.6570000000002</v>
      </c>
      <c r="C2186" s="8">
        <f>[1]!i_dq_pctchange($A$1,A2186)</f>
        <v>0.49818258484840372</v>
      </c>
      <c r="D2186" s="8">
        <f>[1]!s_dq_volume("881001.WI",A2186,1000000)</f>
        <v>28147.507585000003</v>
      </c>
      <c r="E2186" s="8">
        <f>[1]!s_dq_turn($A$1,A2186)</f>
        <v>0.63390000000000002</v>
      </c>
      <c r="F2186" s="8">
        <f>[1]!s_share_freeshares($A$1,A2186,10000)</f>
        <v>203048282.95039999</v>
      </c>
      <c r="G2186" s="8">
        <f>[1]!s_val_pe_ttm($A$1,A2186)</f>
        <v>19.461299896240234</v>
      </c>
      <c r="H2186" s="8">
        <f>[1]!s_val_dividendyield2($A$1,A2186)</f>
        <v>1.4182999999999999</v>
      </c>
      <c r="I2186" s="8">
        <f>[1]!s_val_pb_lf($A$1,A2186)</f>
        <v>2.023900032043457</v>
      </c>
      <c r="J2186" s="11">
        <f>[1]!i_val_pe_percentile("881001.WI",A2186,"2000-01-01",A2186)</f>
        <v>29.850746268656714</v>
      </c>
      <c r="K2186" s="8">
        <f>[1]!macd("881001.WI",A2186,26,12,9,1,1,1)</f>
        <v>-24.976609612340326</v>
      </c>
      <c r="L2186" s="8">
        <f>[1]!sar("881001.WI",A2186,4,"2","20","1",1)</f>
        <v>4464.4354175385888</v>
      </c>
      <c r="M2186" s="12">
        <f>[1]!kdj("881001.WI",A2186,9,3,3,1,1,1)</f>
        <v>51.621240062967765</v>
      </c>
      <c r="N2186" s="7">
        <f>[1]!rsi("881001.WI",A2186,6,1,1)</f>
        <v>48.940978140093051</v>
      </c>
      <c r="O2186" s="7">
        <f>[1]!atr("881001.WI",A2186,14,"2","1",1)</f>
        <v>47.216835714285935</v>
      </c>
      <c r="P2186" s="21">
        <f>[1]!s_dq_close("000001.SH",A2186,1)</f>
        <v>3306.1246000000001</v>
      </c>
      <c r="Q2186" s="21">
        <f>[1]!s_dq_close("399107.SZ",A2186,1)</f>
        <v>1978.7881</v>
      </c>
    </row>
    <row r="2187" spans="1:17" x14ac:dyDescent="0.25">
      <c r="A2187" s="6">
        <v>43096</v>
      </c>
      <c r="B2187" s="8">
        <f>[1]!i_dq_close($A$1,A2187)</f>
        <v>4477.5066999999999</v>
      </c>
      <c r="C2187" s="8">
        <f>[1]!i_dq_pctchange($A$1,A2187)</f>
        <v>-0.99831360193798124</v>
      </c>
      <c r="D2187" s="8">
        <f>[1]!s_dq_volume("881001.WI",A2187,1000000)</f>
        <v>31709.249806</v>
      </c>
      <c r="E2187" s="8">
        <f>[1]!s_dq_turn($A$1,A2187)</f>
        <v>0.7117</v>
      </c>
      <c r="F2187" s="8">
        <f>[1]!s_share_freeshares($A$1,A2187,10000)</f>
        <v>203294368.10139999</v>
      </c>
      <c r="G2187" s="8">
        <f>[1]!s_val_pe_ttm($A$1,A2187)</f>
        <v>19.302200317382813</v>
      </c>
      <c r="H2187" s="8">
        <f>[1]!s_val_dividendyield2($A$1,A2187)</f>
        <v>1.4294</v>
      </c>
      <c r="I2187" s="8">
        <f>[1]!s_val_pb_lf($A$1,A2187)</f>
        <v>2.0072999000549316</v>
      </c>
      <c r="J2187" s="11">
        <f>[1]!i_val_pe_percentile("881001.WI",A2187,"2000-01-01",A2187)</f>
        <v>28.673094582185492</v>
      </c>
      <c r="K2187" s="8">
        <f>[1]!macd("881001.WI",A2187,26,12,9,1,1,1)</f>
        <v>-27.056427681688547</v>
      </c>
      <c r="L2187" s="8">
        <f>[1]!sar("881001.WI",A2187,4,"2","20","1",1)</f>
        <v>4468.0275768370457</v>
      </c>
      <c r="M2187" s="12">
        <f>[1]!kdj("881001.WI",A2187,9,3,3,1,1,1)</f>
        <v>35.955319783639268</v>
      </c>
      <c r="N2187" s="7">
        <f>[1]!rsi("881001.WI",A2187,6,1,1)</f>
        <v>36.625091640118278</v>
      </c>
      <c r="O2187" s="7">
        <f>[1]!atr("881001.WI",A2187,14,"2","1",1)</f>
        <v>47.656007142857298</v>
      </c>
      <c r="P2187" s="21">
        <f>[1]!s_dq_close("000001.SH",A2187,1)</f>
        <v>3275.7828</v>
      </c>
      <c r="Q2187" s="21">
        <f>[1]!s_dq_close("399107.SZ",A2187,1)</f>
        <v>1964.9341999999999</v>
      </c>
    </row>
    <row r="2188" spans="1:17" x14ac:dyDescent="0.25">
      <c r="A2188" s="6">
        <v>43097</v>
      </c>
      <c r="B2188" s="8">
        <f>[1]!i_dq_close($A$1,A2188)</f>
        <v>4499.8195999999998</v>
      </c>
      <c r="C2188" s="8">
        <f>[1]!i_dq_pctchange($A$1,A2188)</f>
        <v>0.49833314598948336</v>
      </c>
      <c r="D2188" s="8">
        <f>[1]!s_dq_volume("881001.WI",A2188,1000000)</f>
        <v>33484.600016000004</v>
      </c>
      <c r="E2188" s="8">
        <f>[1]!s_dq_turn($A$1,A2188)</f>
        <v>0.75139999999999996</v>
      </c>
      <c r="F2188" s="8">
        <f>[1]!s_share_freeshares($A$1,A2188,10000)</f>
        <v>203331246.26069999</v>
      </c>
      <c r="G2188" s="8">
        <f>[1]!s_val_pe_ttm($A$1,A2188)</f>
        <v>19.420499801635742</v>
      </c>
      <c r="H2188" s="8">
        <f>[1]!s_val_dividendyield2($A$1,A2188)</f>
        <v>1.4206000000000001</v>
      </c>
      <c r="I2188" s="8">
        <f>[1]!s_val_pb_lf($A$1,A2188)</f>
        <v>2.0176999568939209</v>
      </c>
      <c r="J2188" s="11">
        <f>[1]!i_val_pe_percentile("881001.WI",A2188,"2000-01-01",A2188)</f>
        <v>29.561624971310536</v>
      </c>
      <c r="K2188" s="8">
        <f>[1]!macd("881001.WI",A2188,26,12,9,1,1,1)</f>
        <v>-26.597632976116074</v>
      </c>
      <c r="L2188" s="8">
        <f>[1]!sar("881001.WI",A2188,4,"2","20","1",1)</f>
        <v>4464.7912999999999</v>
      </c>
      <c r="M2188" s="12">
        <f>[1]!kdj("881001.WI",A2188,9,3,3,1,1,1)</f>
        <v>37.023704543297036</v>
      </c>
      <c r="N2188" s="7">
        <f>[1]!rsi("881001.WI",A2188,6,1,1)</f>
        <v>44.854683403082937</v>
      </c>
      <c r="O2188" s="7">
        <f>[1]!atr("881001.WI",A2188,14,"2","1",1)</f>
        <v>47.012342857143004</v>
      </c>
      <c r="P2188" s="21">
        <f>[1]!s_dq_close("000001.SH",A2188,1)</f>
        <v>3296.3847000000001</v>
      </c>
      <c r="Q2188" s="21">
        <f>[1]!s_dq_close("399107.SZ",A2188,1)</f>
        <v>1973.8531</v>
      </c>
    </row>
    <row r="2189" spans="1:17" x14ac:dyDescent="0.25">
      <c r="A2189" s="6">
        <v>43098</v>
      </c>
      <c r="B2189" s="8">
        <f>[1]!i_dq_close($A$1,A2189)</f>
        <v>4522.7222000000002</v>
      </c>
      <c r="C2189" s="8">
        <f>[1]!i_dq_pctchange($A$1,A2189)</f>
        <v>0.50896707059101542</v>
      </c>
      <c r="D2189" s="8">
        <f>[1]!s_dq_volume("881001.WI",A2189,1000000)</f>
        <v>28105.415214999997</v>
      </c>
      <c r="E2189" s="8">
        <f>[1]!s_dq_turn($A$1,A2189)</f>
        <v>0.62949999999999995</v>
      </c>
      <c r="F2189" s="8">
        <f>[1]!s_share_freeshares($A$1,A2189,10000)</f>
        <v>203705975.38589999</v>
      </c>
      <c r="G2189" s="8">
        <f>[1]!s_val_pe_ttm($A$1,A2189)</f>
        <v>19.521400451660156</v>
      </c>
      <c r="H2189" s="8">
        <f>[1]!s_val_dividendyield2($A$1,A2189)</f>
        <v>1.4132</v>
      </c>
      <c r="I2189" s="8">
        <f>[1]!s_val_pb_lf($A$1,A2189)</f>
        <v>2.0267999172210693</v>
      </c>
      <c r="J2189" s="11">
        <f>[1]!i_val_pe_percentile("881001.WI",A2189,"2000-01-01",A2189)</f>
        <v>30.380908673703534</v>
      </c>
      <c r="K2189" s="8">
        <f>[1]!macd("881001.WI",A2189,26,12,9,1,1,1)</f>
        <v>-24.108083472021463</v>
      </c>
      <c r="L2189" s="8">
        <f>[1]!sar("881001.WI",A2189,4,"2","20","1",1)</f>
        <v>4468.0924839999998</v>
      </c>
      <c r="M2189" s="12">
        <f>[1]!kdj("881001.WI",A2189,9,3,3,1,1,1)</f>
        <v>46.270742671704113</v>
      </c>
      <c r="N2189" s="7">
        <f>[1]!rsi("881001.WI",A2189,6,1,1)</f>
        <v>52.45868430069914</v>
      </c>
      <c r="O2189" s="7">
        <f>[1]!atr("881001.WI",A2189,14,"2","1",1)</f>
        <v>44.417950000000147</v>
      </c>
      <c r="P2189" s="21">
        <f>[1]!s_dq_close("000001.SH",A2189,1)</f>
        <v>3307.1720999999998</v>
      </c>
      <c r="Q2189" s="21">
        <f>[1]!s_dq_close("399107.SZ",A2189,1)</f>
        <v>1986.4191000000001</v>
      </c>
    </row>
    <row r="2190" spans="1:17" x14ac:dyDescent="0.25">
      <c r="A2190" s="6">
        <v>43102</v>
      </c>
      <c r="B2190" s="8">
        <f>[1]!i_dq_close($A$1,A2190)</f>
        <v>4579.6360000000004</v>
      </c>
      <c r="C2190" s="8">
        <f>[1]!i_dq_pctchange($A$1,A2190)</f>
        <v>1.2583969893176341</v>
      </c>
      <c r="D2190" s="8">
        <f>[1]!s_dq_volume("881001.WI",A2190,1000000)</f>
        <v>36554.071124000002</v>
      </c>
      <c r="E2190" s="8">
        <f>[1]!s_dq_turn($A$1,A2190)</f>
        <v>0.8165</v>
      </c>
      <c r="F2190" s="8">
        <f>[1]!s_share_freeshares($A$1,A2190,10000)</f>
        <v>203791263.34369999</v>
      </c>
      <c r="G2190" s="8">
        <f>[1]!s_val_pe_ttm($A$1,A2190)</f>
        <v>19.764999389648438</v>
      </c>
      <c r="H2190" s="8">
        <f>[1]!s_val_dividendyield2($A$1,A2190)</f>
        <v>1.3952</v>
      </c>
      <c r="I2190" s="8">
        <f>[1]!s_val_pb_lf($A$1,A2190)</f>
        <v>2.049799919128418</v>
      </c>
      <c r="J2190" s="11">
        <f>[1]!i_val_pe_percentile("881001.WI",A2190,"2000-01-01",A2190)</f>
        <v>31.956870841936226</v>
      </c>
      <c r="K2190" s="8">
        <f>[1]!macd("881001.WI",A2190,26,12,9,1,1,1)</f>
        <v>-17.342713536084375</v>
      </c>
      <c r="L2190" s="8">
        <f>[1]!sar("881001.WI",A2190,4,"2","20","1",1)</f>
        <v>4470.3181526399994</v>
      </c>
      <c r="M2190" s="12">
        <f>[1]!kdj("881001.WI",A2190,9,3,3,1,1,1)</f>
        <v>64.081294535703066</v>
      </c>
      <c r="N2190" s="7">
        <f>[1]!rsi("881001.WI",A2190,6,1,1)</f>
        <v>66.311300740144276</v>
      </c>
      <c r="O2190" s="7">
        <f>[1]!atr("881001.WI",A2190,14,"2","1",1)</f>
        <v>44.845371428571525</v>
      </c>
      <c r="P2190" s="21">
        <f>[1]!s_dq_close("000001.SH",A2190,1)</f>
        <v>3348.3258999999998</v>
      </c>
      <c r="Q2190" s="21">
        <f>[1]!s_dq_close("399107.SZ",A2190,1)</f>
        <v>2007.1873000000001</v>
      </c>
    </row>
    <row r="2191" spans="1:17" x14ac:dyDescent="0.25">
      <c r="A2191" s="6">
        <v>43103</v>
      </c>
      <c r="B2191" s="8">
        <f>[1]!i_dq_close($A$1,A2191)</f>
        <v>4612.8900999999996</v>
      </c>
      <c r="C2191" s="8">
        <f>[1]!i_dq_pctchange($A$1,A2191)</f>
        <v>0.7261297622780325</v>
      </c>
      <c r="D2191" s="8">
        <f>[1]!s_dq_volume("881001.WI",A2191,1000000)</f>
        <v>41170.302323999997</v>
      </c>
      <c r="E2191" s="8">
        <f>[1]!s_dq_turn($A$1,A2191)</f>
        <v>0.91930000000000001</v>
      </c>
      <c r="F2191" s="8">
        <f>[1]!s_share_freeshares($A$1,A2191,10000)</f>
        <v>203869882.88460001</v>
      </c>
      <c r="G2191" s="8">
        <f>[1]!s_val_pe_ttm($A$1,A2191)</f>
        <v>19.888999938964844</v>
      </c>
      <c r="H2191" s="8">
        <f>[1]!s_val_dividendyield2($A$1,A2191)</f>
        <v>1.3854</v>
      </c>
      <c r="I2191" s="8">
        <f>[1]!s_val_pb_lf($A$1,A2191)</f>
        <v>2.0641000270843506</v>
      </c>
      <c r="J2191" s="11">
        <f>[1]!i_val_pe_percentile("881001.WI",A2191,"2000-01-01",A2191)</f>
        <v>32.958715596330272</v>
      </c>
      <c r="K2191" s="8">
        <f>[1]!macd("881001.WI",A2191,26,12,9,1,1,1)</f>
        <v>-9.191823545977968</v>
      </c>
      <c r="L2191" s="8">
        <f>[1]!sar("881001.WI",A2191,4,"2","20","1",1)</f>
        <v>4476.8977914815996</v>
      </c>
      <c r="M2191" s="12">
        <f>[1]!kdj("881001.WI",A2191,9,3,3,1,1,1)</f>
        <v>73.234759527490965</v>
      </c>
      <c r="N2191" s="7">
        <f>[1]!rsi("881001.WI",A2191,6,1,1)</f>
        <v>72.026335057985037</v>
      </c>
      <c r="O2191" s="7">
        <f>[1]!atr("881001.WI",A2191,14,"2","1",1)</f>
        <v>45.261307142857213</v>
      </c>
      <c r="P2191" s="21">
        <f>[1]!s_dq_close("000001.SH",A2191,1)</f>
        <v>3369.1084000000001</v>
      </c>
      <c r="Q2191" s="21">
        <f>[1]!s_dq_close("399107.SZ",A2191,1)</f>
        <v>2022.6617000000001</v>
      </c>
    </row>
    <row r="2192" spans="1:17" x14ac:dyDescent="0.25">
      <c r="A2192" s="6">
        <v>43104</v>
      </c>
      <c r="B2192" s="8">
        <f>[1]!i_dq_close($A$1,A2192)</f>
        <v>4629.9288999999999</v>
      </c>
      <c r="C2192" s="8">
        <f>[1]!i_dq_pctchange($A$1,A2192)</f>
        <v>0.36937363844849169</v>
      </c>
      <c r="D2192" s="8">
        <f>[1]!s_dq_volume("881001.WI",A2192,1000000)</f>
        <v>38688.755787000002</v>
      </c>
      <c r="E2192" s="8">
        <f>[1]!s_dq_turn($A$1,A2192)</f>
        <v>0.86370000000000002</v>
      </c>
      <c r="F2192" s="8">
        <f>[1]!s_share_freeshares($A$1,A2192,10000)</f>
        <v>203963003.00580001</v>
      </c>
      <c r="G2192" s="8">
        <f>[1]!s_val_pe_ttm($A$1,A2192)</f>
        <v>19.959800720214844</v>
      </c>
      <c r="H2192" s="8">
        <f>[1]!s_val_dividendyield2($A$1,A2192)</f>
        <v>1.3794</v>
      </c>
      <c r="I2192" s="8">
        <f>[1]!s_val_pb_lf($A$1,A2192)</f>
        <v>2.0713999271392822</v>
      </c>
      <c r="J2192" s="11">
        <f>[1]!i_val_pe_percentile("881001.WI",A2192,"2000-01-01",A2192)</f>
        <v>33.616143086448062</v>
      </c>
      <c r="K2192" s="8">
        <f>[1]!macd("881001.WI",A2192,26,12,9,1,1,1)</f>
        <v>-1.3418279862544296</v>
      </c>
      <c r="L2192" s="8">
        <f>[1]!sar("881001.WI",A2192,4,"2","20","1",1)</f>
        <v>4488.871904163072</v>
      </c>
      <c r="M2192" s="12">
        <f>[1]!kdj("881001.WI",A2192,9,3,3,1,1,1)</f>
        <v>81.459230041545268</v>
      </c>
      <c r="N2192" s="7">
        <f>[1]!rsi("881001.WI",A2192,6,1,1)</f>
        <v>74.668558585038397</v>
      </c>
      <c r="O2192" s="7">
        <f>[1]!atr("881001.WI",A2192,14,"2","1",1)</f>
        <v>45.000350000000061</v>
      </c>
      <c r="P2192" s="21">
        <f>[1]!s_dq_close("000001.SH",A2192,1)</f>
        <v>3385.7102</v>
      </c>
      <c r="Q2192" s="21">
        <f>[1]!s_dq_close("399107.SZ",A2192,1)</f>
        <v>2029.9434000000001</v>
      </c>
    </row>
    <row r="2193" spans="1:17" x14ac:dyDescent="0.25">
      <c r="A2193" s="6">
        <v>43105</v>
      </c>
      <c r="B2193" s="8">
        <f>[1]!i_dq_close($A$1,A2193)</f>
        <v>4636.9342999999999</v>
      </c>
      <c r="C2193" s="8">
        <f>[1]!i_dq_pctchange($A$1,A2193)</f>
        <v>0.15130685916148753</v>
      </c>
      <c r="D2193" s="8">
        <f>[1]!s_dq_volume("881001.WI",A2193,1000000)</f>
        <v>40046.409981999997</v>
      </c>
      <c r="E2193" s="8">
        <f>[1]!s_dq_turn($A$1,A2193)</f>
        <v>0.89380000000000004</v>
      </c>
      <c r="F2193" s="8">
        <f>[1]!s_share_freeshares($A$1,A2193,10000)</f>
        <v>204027535.28189999</v>
      </c>
      <c r="G2193" s="8">
        <f>[1]!s_val_pe_ttm($A$1,A2193)</f>
        <v>19.990999221801758</v>
      </c>
      <c r="H2193" s="8">
        <f>[1]!s_val_dividendyield2($A$1,A2193)</f>
        <v>1.3773</v>
      </c>
      <c r="I2193" s="8">
        <f>[1]!s_val_pb_lf($A$1,A2193)</f>
        <v>2.0743000507354736</v>
      </c>
      <c r="J2193" s="11">
        <f>[1]!i_val_pe_percentile("881001.WI",A2193,"2000-01-01",A2193)</f>
        <v>33.92939018798716</v>
      </c>
      <c r="K2193" s="8">
        <f>[1]!macd("881001.WI",A2193,26,12,9,1,1,1)</f>
        <v>5.3825802498395205</v>
      </c>
      <c r="L2193" s="8">
        <f>[1]!sar("881001.WI",A2193,4,"2","20","1",1)</f>
        <v>4503.3304237467646</v>
      </c>
      <c r="M2193" s="12">
        <f>[1]!kdj("881001.WI",A2193,9,3,3,1,1,1)</f>
        <v>85.730767638553218</v>
      </c>
      <c r="N2193" s="7">
        <f>[1]!rsi("881001.WI",A2193,6,1,1)</f>
        <v>75.796467727942527</v>
      </c>
      <c r="O2193" s="7">
        <f>[1]!atr("881001.WI",A2193,14,"2","1",1)</f>
        <v>43.43309285714291</v>
      </c>
      <c r="P2193" s="21">
        <f>[1]!s_dq_close("000001.SH",A2193,1)</f>
        <v>3391.7501000000002</v>
      </c>
      <c r="Q2193" s="21">
        <f>[1]!s_dq_close("399107.SZ",A2193,1)</f>
        <v>2030.8027999999999</v>
      </c>
    </row>
    <row r="2194" spans="1:17" x14ac:dyDescent="0.25">
      <c r="A2194" s="6">
        <v>43108</v>
      </c>
      <c r="B2194" s="8">
        <f>[1]!i_dq_close($A$1,A2194)</f>
        <v>4654.6714000000002</v>
      </c>
      <c r="C2194" s="8">
        <f>[1]!i_dq_pctchange($A$1,A2194)</f>
        <v>0.38251782001742579</v>
      </c>
      <c r="D2194" s="8">
        <f>[1]!s_dq_volume("881001.WI",A2194,1000000)</f>
        <v>43906.628363999997</v>
      </c>
      <c r="E2194" s="8">
        <f>[1]!s_dq_turn($A$1,A2194)</f>
        <v>0.97899999999999998</v>
      </c>
      <c r="F2194" s="8">
        <f>[1]!s_share_freeshares($A$1,A2194,10000)</f>
        <v>204348397.14230001</v>
      </c>
      <c r="G2194" s="8">
        <f>[1]!s_val_pe_ttm($A$1,A2194)</f>
        <v>20.06450080871582</v>
      </c>
      <c r="H2194" s="8">
        <f>[1]!s_val_dividendyield2($A$1,A2194)</f>
        <v>1.3715999999999999</v>
      </c>
      <c r="I2194" s="8">
        <f>[1]!s_val_pb_lf($A$1,A2194)</f>
        <v>2.0810999870300293</v>
      </c>
      <c r="J2194" s="11">
        <f>[1]!i_val_pe_percentile("881001.WI",A2194,"2000-01-01",A2194)</f>
        <v>34.574833829933532</v>
      </c>
      <c r="K2194" s="8">
        <f>[1]!macd("881001.WI",A2194,26,12,9,1,1,1)</f>
        <v>12.004576671282848</v>
      </c>
      <c r="L2194" s="8">
        <f>[1]!sar("881001.WI",A2194,4,"2","20","1",1)</f>
        <v>4520.6175968971529</v>
      </c>
      <c r="M2194" s="12">
        <f>[1]!kdj("881001.WI",A2194,9,3,3,1,1,1)</f>
        <v>90.441492958747133</v>
      </c>
      <c r="N2194" s="7">
        <f>[1]!rsi("881001.WI",A2194,6,1,1)</f>
        <v>78.680628901524884</v>
      </c>
      <c r="O2194" s="7">
        <f>[1]!atr("881001.WI",A2194,14,"2","1",1)</f>
        <v>42.782400000000052</v>
      </c>
      <c r="P2194" s="21">
        <f>[1]!s_dq_close("000001.SH",A2194,1)</f>
        <v>3409.4794999999999</v>
      </c>
      <c r="Q2194" s="21">
        <f>[1]!s_dq_close("399107.SZ",A2194,1)</f>
        <v>2035.1804</v>
      </c>
    </row>
    <row r="2195" spans="1:17" x14ac:dyDescent="0.25">
      <c r="A2195" s="6">
        <v>43109</v>
      </c>
      <c r="B2195" s="8">
        <f>[1]!i_dq_close($A$1,A2195)</f>
        <v>4668.9444999999996</v>
      </c>
      <c r="C2195" s="8">
        <f>[1]!i_dq_pctchange($A$1,A2195)</f>
        <v>0.30664033555622056</v>
      </c>
      <c r="D2195" s="8">
        <f>[1]!s_dq_volume("881001.WI",A2195,1000000)</f>
        <v>37509.731775</v>
      </c>
      <c r="E2195" s="8">
        <f>[1]!s_dq_turn($A$1,A2195)</f>
        <v>0.83630000000000004</v>
      </c>
      <c r="F2195" s="8">
        <f>[1]!s_share_freeshares($A$1,A2195,10000)</f>
        <v>204356554.20680001</v>
      </c>
      <c r="G2195" s="8">
        <f>[1]!s_val_pe_ttm($A$1,A2195)</f>
        <v>20.10460090637207</v>
      </c>
      <c r="H2195" s="8">
        <f>[1]!s_val_dividendyield2($A$1,A2195)</f>
        <v>1.3687</v>
      </c>
      <c r="I2195" s="8">
        <f>[1]!s_val_pb_lf($A$1,A2195)</f>
        <v>2.0834000110626221</v>
      </c>
      <c r="J2195" s="11">
        <f>[1]!i_val_pe_percentile("881001.WI",A2195,"2000-01-01",A2195)</f>
        <v>35.036663611365718</v>
      </c>
      <c r="K2195" s="8">
        <f>[1]!macd("881001.WI",A2195,26,12,9,1,1,1)</f>
        <v>18.194541084991215</v>
      </c>
      <c r="L2195" s="8">
        <f>[1]!sar("881001.WI",A2195,4,"2","20","1",1)</f>
        <v>4539.4216133315513</v>
      </c>
      <c r="M2195" s="12">
        <f>[1]!kdj("881001.WI",A2195,9,3,3,1,1,1)</f>
        <v>93.551602321792487</v>
      </c>
      <c r="N2195" s="7">
        <f>[1]!rsi("881001.WI",A2195,6,1,1)</f>
        <v>80.880668136477524</v>
      </c>
      <c r="O2195" s="7">
        <f>[1]!atr("881001.WI",A2195,14,"2","1",1)</f>
        <v>41.278950000000023</v>
      </c>
      <c r="P2195" s="21">
        <f>[1]!s_dq_close("000001.SH",A2195,1)</f>
        <v>3413.8996000000002</v>
      </c>
      <c r="Q2195" s="21">
        <f>[1]!s_dq_close("399107.SZ",A2195,1)</f>
        <v>2041.6384</v>
      </c>
    </row>
    <row r="2196" spans="1:17" x14ac:dyDescent="0.25">
      <c r="A2196" s="6">
        <v>43110</v>
      </c>
      <c r="B2196" s="8">
        <f>[1]!i_dq_close($A$1,A2196)</f>
        <v>4664.7906999999996</v>
      </c>
      <c r="C2196" s="8">
        <f>[1]!i_dq_pctchange($A$1,A2196)</f>
        <v>-8.8966574779375654E-2</v>
      </c>
      <c r="D2196" s="8">
        <f>[1]!s_dq_volume("881001.WI",A2196,1000000)</f>
        <v>40490.720168</v>
      </c>
      <c r="E2196" s="8">
        <f>[1]!s_dq_turn($A$1,A2196)</f>
        <v>0.90269999999999995</v>
      </c>
      <c r="F2196" s="8">
        <f>[1]!s_share_freeshares($A$1,A2196,10000)</f>
        <v>204393188.43810001</v>
      </c>
      <c r="G2196" s="8">
        <f>[1]!s_val_pe_ttm($A$1,A2196)</f>
        <v>20.12969970703125</v>
      </c>
      <c r="H2196" s="8">
        <f>[1]!s_val_dividendyield2($A$1,A2196)</f>
        <v>1.3686</v>
      </c>
      <c r="I2196" s="8">
        <f>[1]!s_val_pb_lf($A$1,A2196)</f>
        <v>2.0855998992919922</v>
      </c>
      <c r="J2196" s="11">
        <f>[1]!i_val_pe_percentile("881001.WI",A2196,"2000-01-01",A2196)</f>
        <v>35.280641466208479</v>
      </c>
      <c r="K2196" s="8">
        <f>[1]!macd("881001.WI",A2196,26,12,9,1,1,1)</f>
        <v>22.505525841201234</v>
      </c>
      <c r="L2196" s="8">
        <f>[1]!sar("881001.WI",A2196,4,"2","20","1",1)</f>
        <v>4560.2199791985031</v>
      </c>
      <c r="M2196" s="12">
        <f>[1]!kdj("881001.WI",A2196,9,3,3,1,1,1)</f>
        <v>94.286030183765334</v>
      </c>
      <c r="N2196" s="7">
        <f>[1]!rsi("881001.WI",A2196,6,1,1)</f>
        <v>78.067255286084219</v>
      </c>
      <c r="O2196" s="7">
        <f>[1]!atr("881001.WI",A2196,14,"2","1",1)</f>
        <v>41.715485714285741</v>
      </c>
      <c r="P2196" s="21">
        <f>[1]!s_dq_close("000001.SH",A2196,1)</f>
        <v>3421.8343</v>
      </c>
      <c r="Q2196" s="21">
        <f>[1]!s_dq_close("399107.SZ",A2196,1)</f>
        <v>2034.7862</v>
      </c>
    </row>
    <row r="2197" spans="1:17" x14ac:dyDescent="0.25">
      <c r="A2197" s="6">
        <v>43111</v>
      </c>
      <c r="B2197" s="8">
        <f>[1]!i_dq_close($A$1,A2197)</f>
        <v>4673.6481000000003</v>
      </c>
      <c r="C2197" s="8">
        <f>[1]!i_dq_pctchange($A$1,A2197)</f>
        <v>0.18987775807392132</v>
      </c>
      <c r="D2197" s="8">
        <f>[1]!s_dq_volume("881001.WI",A2197,1000000)</f>
        <v>36329.299039999998</v>
      </c>
      <c r="E2197" s="8">
        <f>[1]!s_dq_turn($A$1,A2197)</f>
        <v>0.80979999999999996</v>
      </c>
      <c r="F2197" s="8">
        <f>[1]!s_share_freeshares($A$1,A2197,10000)</f>
        <v>204418829.4535</v>
      </c>
      <c r="G2197" s="8">
        <f>[1]!s_val_pe_ttm($A$1,A2197)</f>
        <v>20.180000305175781</v>
      </c>
      <c r="H2197" s="8">
        <f>[1]!s_val_dividendyield2($A$1,A2197)</f>
        <v>1.3654999999999999</v>
      </c>
      <c r="I2197" s="8">
        <f>[1]!s_val_pb_lf($A$1,A2197)</f>
        <v>2.0908999443054199</v>
      </c>
      <c r="J2197" s="11">
        <f>[1]!i_val_pe_percentile("881001.WI",A2197,"2000-01-01",A2197)</f>
        <v>35.8451672010994</v>
      </c>
      <c r="K2197" s="8">
        <f>[1]!macd("881001.WI",A2197,26,12,9,1,1,1)</f>
        <v>26.33317799103952</v>
      </c>
      <c r="L2197" s="8">
        <f>[1]!sar("881001.WI",A2197,4,"2","20","1",1)</f>
        <v>4580.6386969427722</v>
      </c>
      <c r="M2197" s="12">
        <f>[1]!kdj("881001.WI",A2197,9,3,3,1,1,1)</f>
        <v>95.368560386662111</v>
      </c>
      <c r="N2197" s="7">
        <f>[1]!rsi("881001.WI",A2197,6,1,1)</f>
        <v>79.859892632541602</v>
      </c>
      <c r="O2197" s="7">
        <f>[1]!atr("881001.WI",A2197,14,"2","1",1)</f>
        <v>39.250228571428515</v>
      </c>
      <c r="P2197" s="21">
        <f>[1]!s_dq_close("000001.SH",A2197,1)</f>
        <v>3425.3449000000001</v>
      </c>
      <c r="Q2197" s="21">
        <f>[1]!s_dq_close("399107.SZ",A2197,1)</f>
        <v>2042.617</v>
      </c>
    </row>
    <row r="2198" spans="1:17" x14ac:dyDescent="0.25">
      <c r="A2198" s="6">
        <v>43112</v>
      </c>
      <c r="B2198" s="8">
        <f>[1]!i_dq_close($A$1,A2198)</f>
        <v>4672.9301999999998</v>
      </c>
      <c r="C2198" s="8">
        <f>[1]!i_dq_pctchange($A$1,A2198)</f>
        <v>-1.536059165431292E-2</v>
      </c>
      <c r="D2198" s="8">
        <f>[1]!s_dq_volume("881001.WI",A2198,1000000)</f>
        <v>35964.993165</v>
      </c>
      <c r="E2198" s="8">
        <f>[1]!s_dq_turn($A$1,A2198)</f>
        <v>0.80179999999999996</v>
      </c>
      <c r="F2198" s="8">
        <f>[1]!s_share_freeshares($A$1,A2198,10000)</f>
        <v>204406137.1904</v>
      </c>
      <c r="G2198" s="8">
        <f>[1]!s_val_pe_ttm($A$1,A2198)</f>
        <v>20.180099487304688</v>
      </c>
      <c r="H2198" s="8">
        <f>[1]!s_val_dividendyield2($A$1,A2198)</f>
        <v>1.3662000000000001</v>
      </c>
      <c r="I2198" s="8">
        <f>[1]!s_val_pb_lf($A$1,A2198)</f>
        <v>2.0913000106811523</v>
      </c>
      <c r="J2198" s="11">
        <f>[1]!i_val_pe_percentile("881001.WI",A2198,"2000-01-01",A2198)</f>
        <v>35.859858026104881</v>
      </c>
      <c r="K2198" s="8">
        <f>[1]!macd("881001.WI",A2198,26,12,9,1,1,1)</f>
        <v>28.974689185458374</v>
      </c>
      <c r="L2198" s="8">
        <f>[1]!sar("881001.WI",A2198,4,"2","20","1",1)</f>
        <v>4600.1257975542176</v>
      </c>
      <c r="M2198" s="12">
        <f>[1]!kdj("881001.WI",A2198,9,3,3,1,1,1)</f>
        <v>94.376967331917584</v>
      </c>
      <c r="N2198" s="7">
        <f>[1]!rsi("881001.WI",A2198,6,1,1)</f>
        <v>79.230055360850528</v>
      </c>
      <c r="O2198" s="7">
        <f>[1]!atr("881001.WI",A2198,14,"2","1",1)</f>
        <v>39.489928571428472</v>
      </c>
      <c r="P2198" s="21">
        <f>[1]!s_dq_close("000001.SH",A2198,1)</f>
        <v>3428.9407000000001</v>
      </c>
      <c r="Q2198" s="21">
        <f>[1]!s_dq_close("399107.SZ",A2198,1)</f>
        <v>2038.2330999999999</v>
      </c>
    </row>
    <row r="2199" spans="1:17" x14ac:dyDescent="0.25">
      <c r="A2199" s="6">
        <v>43115</v>
      </c>
      <c r="B2199" s="8">
        <f>[1]!i_dq_close($A$1,A2199)</f>
        <v>4616.8082000000004</v>
      </c>
      <c r="C2199" s="8">
        <f>[1]!i_dq_pctchange($A$1,A2199)</f>
        <v>-1.2010023175608187</v>
      </c>
      <c r="D2199" s="8">
        <f>[1]!s_dq_volume("881001.WI",A2199,1000000)</f>
        <v>45578.170503000001</v>
      </c>
      <c r="E2199" s="8">
        <f>[1]!s_dq_turn($A$1,A2199)</f>
        <v>1.016</v>
      </c>
      <c r="F2199" s="8">
        <f>[1]!s_share_freeshares($A$1,A2199,10000)</f>
        <v>204397627.34299999</v>
      </c>
      <c r="G2199" s="8">
        <f>[1]!s_val_pe_ttm($A$1,A2199)</f>
        <v>19.983800888061523</v>
      </c>
      <c r="H2199" s="8">
        <f>[1]!s_val_dividendyield2($A$1,A2199)</f>
        <v>1.3804000000000001</v>
      </c>
      <c r="I2199" s="8">
        <f>[1]!s_val_pb_lf($A$1,A2199)</f>
        <v>2.0736000537872314</v>
      </c>
      <c r="J2199" s="11">
        <f>[1]!i_val_pe_percentile("881001.WI",A2199,"2000-01-01",A2199)</f>
        <v>33.814102564102569</v>
      </c>
      <c r="K2199" s="8">
        <f>[1]!macd("881001.WI",A2199,26,12,9,1,1,1)</f>
        <v>26.237084688945288</v>
      </c>
      <c r="L2199" s="8">
        <f>[1]!sar("881001.WI",A2199,4,"2","20","1",1)</f>
        <v>4684.3359</v>
      </c>
      <c r="M2199" s="12">
        <f>[1]!kdj("881001.WI",A2199,9,3,3,1,1,1)</f>
        <v>75.16146694330844</v>
      </c>
      <c r="N2199" s="7">
        <f>[1]!rsi("881001.WI",A2199,6,1,1)</f>
        <v>45.538155415495289</v>
      </c>
      <c r="O2199" s="7">
        <f>[1]!atr("881001.WI",A2199,14,"2","1",1)</f>
        <v>40.122828571428464</v>
      </c>
      <c r="P2199" s="21">
        <f>[1]!s_dq_close("000001.SH",A2199,1)</f>
        <v>3410.4881999999998</v>
      </c>
      <c r="Q2199" s="21">
        <f>[1]!s_dq_close("399107.SZ",A2199,1)</f>
        <v>2001.4023</v>
      </c>
    </row>
    <row r="2200" spans="1:17" x14ac:dyDescent="0.25">
      <c r="A2200" s="6">
        <v>43116</v>
      </c>
      <c r="B2200" s="8">
        <f>[1]!i_dq_close($A$1,A2200)</f>
        <v>4651.2195000000002</v>
      </c>
      <c r="C2200" s="8">
        <f>[1]!i_dq_pctchange($A$1,A2200)</f>
        <v>0.74534826896208839</v>
      </c>
      <c r="D2200" s="8">
        <f>[1]!s_dq_volume("881001.WI",A2200,1000000)</f>
        <v>40382.571180999999</v>
      </c>
      <c r="E2200" s="8">
        <f>[1]!s_dq_turn($A$1,A2200)</f>
        <v>0.90010000000000001</v>
      </c>
      <c r="F2200" s="8">
        <f>[1]!s_share_freeshares($A$1,A2200,10000)</f>
        <v>204473248.56040001</v>
      </c>
      <c r="G2200" s="8">
        <f>[1]!s_val_pe_ttm($A$1,A2200)</f>
        <v>20.106899261474609</v>
      </c>
      <c r="H2200" s="8">
        <f>[1]!s_val_dividendyield2($A$1,A2200)</f>
        <v>1.3698999999999999</v>
      </c>
      <c r="I2200" s="8">
        <f>[1]!s_val_pb_lf($A$1,A2200)</f>
        <v>2.0883998870849609</v>
      </c>
      <c r="J2200" s="11">
        <f>[1]!i_val_pe_percentile("881001.WI",A2200,"2000-01-01",A2200)</f>
        <v>35.065232318608373</v>
      </c>
      <c r="K2200" s="8">
        <f>[1]!macd("881001.WI",A2200,26,12,9,1,1,1)</f>
        <v>26.538300713739773</v>
      </c>
      <c r="L2200" s="8">
        <f>[1]!sar("881001.WI",A2200,4,"2","20","1",1)</f>
        <v>4682.7847979999997</v>
      </c>
      <c r="M2200" s="12">
        <f>[1]!kdj("881001.WI",A2200,9,3,3,1,1,1)</f>
        <v>69.453259095232724</v>
      </c>
      <c r="N2200" s="7">
        <f>[1]!rsi("881001.WI",A2200,6,1,1)</f>
        <v>58.517429175572786</v>
      </c>
      <c r="O2200" s="7">
        <f>[1]!atr("881001.WI",A2200,14,"2","1",1)</f>
        <v>39.884149999999927</v>
      </c>
      <c r="P2200" s="21">
        <f>[1]!s_dq_close("000001.SH",A2200,1)</f>
        <v>3436.5940000000001</v>
      </c>
      <c r="Q2200" s="21">
        <f>[1]!s_dq_close("399107.SZ",A2200,1)</f>
        <v>2015.7837</v>
      </c>
    </row>
    <row r="2201" spans="1:17" x14ac:dyDescent="0.25">
      <c r="A2201" s="6">
        <v>43117</v>
      </c>
      <c r="B2201" s="8">
        <f>[1]!i_dq_close($A$1,A2201)</f>
        <v>4640.8680000000004</v>
      </c>
      <c r="C2201" s="8">
        <f>[1]!i_dq_pctchange($A$1,A2201)</f>
        <v>-0.22255453650380849</v>
      </c>
      <c r="D2201" s="8">
        <f>[1]!s_dq_volume("881001.WI",A2201,1000000)</f>
        <v>47404.376265999999</v>
      </c>
      <c r="E2201" s="8">
        <f>[1]!s_dq_turn($A$1,A2201)</f>
        <v>1.0564</v>
      </c>
      <c r="F2201" s="8">
        <f>[1]!s_share_freeshares($A$1,A2201,10000)</f>
        <v>204515095.18059999</v>
      </c>
      <c r="G2201" s="8">
        <f>[1]!s_val_pe_ttm($A$1,A2201)</f>
        <v>20.120500564575195</v>
      </c>
      <c r="H2201" s="8">
        <f>[1]!s_val_dividendyield2($A$1,A2201)</f>
        <v>1.3685</v>
      </c>
      <c r="I2201" s="8">
        <f>[1]!s_val_pb_lf($A$1,A2201)</f>
        <v>2.0887000560760498</v>
      </c>
      <c r="J2201" s="11">
        <f>[1]!i_val_pe_percentile("881001.WI",A2201,"2000-01-01",A2201)</f>
        <v>35.171624713958813</v>
      </c>
      <c r="K2201" s="8">
        <f>[1]!macd("881001.WI",A2201,26,12,9,1,1,1)</f>
        <v>25.646104713635395</v>
      </c>
      <c r="L2201" s="8">
        <f>[1]!sar("881001.WI",A2201,4,"2","20","1",1)</f>
        <v>4681.2647180399999</v>
      </c>
      <c r="M2201" s="12">
        <f>[1]!kdj("881001.WI",A2201,9,3,3,1,1,1)</f>
        <v>60.952917813328327</v>
      </c>
      <c r="N2201" s="7">
        <f>[1]!rsi("881001.WI",A2201,6,1,1)</f>
        <v>53.882046618451682</v>
      </c>
      <c r="O2201" s="7">
        <f>[1]!atr("881001.WI",A2201,14,"2","1",1)</f>
        <v>39.425921428571328</v>
      </c>
      <c r="P2201" s="21">
        <f>[1]!s_dq_close("000001.SH",A2201,1)</f>
        <v>3444.6713</v>
      </c>
      <c r="Q2201" s="21">
        <f>[1]!s_dq_close("399107.SZ",A2201,1)</f>
        <v>2009.691</v>
      </c>
    </row>
    <row r="2202" spans="1:17" x14ac:dyDescent="0.25">
      <c r="A2202" s="6">
        <v>43118</v>
      </c>
      <c r="B2202" s="8">
        <f>[1]!i_dq_close($A$1,A2202)</f>
        <v>4659.5538999999999</v>
      </c>
      <c r="C2202" s="8">
        <f>[1]!i_dq_pctchange($A$1,A2202)</f>
        <v>0.40263804098714923</v>
      </c>
      <c r="D2202" s="8">
        <f>[1]!s_dq_volume("881001.WI",A2202,1000000)</f>
        <v>37512.803985999999</v>
      </c>
      <c r="E2202" s="8">
        <f>[1]!s_dq_turn($A$1,A2202)</f>
        <v>0.83589999999999998</v>
      </c>
      <c r="F2202" s="8">
        <f>[1]!s_share_freeshares($A$1,A2202,10000)</f>
        <v>204533624.15599999</v>
      </c>
      <c r="G2202" s="8">
        <f>[1]!s_val_pe_ttm($A$1,A2202)</f>
        <v>20.287300109863281</v>
      </c>
      <c r="H2202" s="8">
        <f>[1]!s_val_dividendyield2($A$1,A2202)</f>
        <v>1.3606</v>
      </c>
      <c r="I2202" s="8">
        <f>[1]!s_val_pb_lf($A$1,A2202)</f>
        <v>2.1047999858856201</v>
      </c>
      <c r="J2202" s="11">
        <f>[1]!i_val_pe_percentile("881001.WI",A2202,"2000-01-01",A2202)</f>
        <v>37.314115762983299</v>
      </c>
      <c r="K2202" s="8">
        <f>[1]!macd("881001.WI",A2202,26,12,9,1,1,1)</f>
        <v>26.145440557273105</v>
      </c>
      <c r="L2202" s="8">
        <f>[1]!sar("881001.WI",A2202,4,"2","20","1",1)</f>
        <v>4679.7750396791998</v>
      </c>
      <c r="M2202" s="12">
        <f>[1]!kdj("881001.WI",A2202,9,3,3,1,1,1)</f>
        <v>63.317259912023367</v>
      </c>
      <c r="N2202" s="7">
        <f>[1]!rsi("881001.WI",A2202,6,1,1)</f>
        <v>60.636444538733535</v>
      </c>
      <c r="O2202" s="7">
        <f>[1]!atr("881001.WI",A2202,14,"2","1",1)</f>
        <v>37.988121428571311</v>
      </c>
      <c r="P2202" s="21">
        <f>[1]!s_dq_close("000001.SH",A2202,1)</f>
        <v>3474.7539999999999</v>
      </c>
      <c r="Q2202" s="21">
        <f>[1]!s_dq_close("399107.SZ",A2202,1)</f>
        <v>2012.2275999999999</v>
      </c>
    </row>
    <row r="2203" spans="1:17" x14ac:dyDescent="0.25">
      <c r="A2203" s="6">
        <v>43119</v>
      </c>
      <c r="B2203" s="8">
        <f>[1]!i_dq_close($A$1,A2203)</f>
        <v>4662.1455999999998</v>
      </c>
      <c r="C2203" s="8">
        <f>[1]!i_dq_pctchange($A$1,A2203)</f>
        <v>5.5621204424740014E-2</v>
      </c>
      <c r="D2203" s="8">
        <f>[1]!s_dq_volume("881001.WI",A2203,1000000)</f>
        <v>43039.236037000002</v>
      </c>
      <c r="E2203" s="8">
        <f>[1]!s_dq_turn($A$1,A2203)</f>
        <v>0.9587</v>
      </c>
      <c r="F2203" s="8">
        <f>[1]!s_share_freeshares($A$1,A2203,10000)</f>
        <v>204676721.50659999</v>
      </c>
      <c r="G2203" s="8">
        <f>[1]!s_val_pe_ttm($A$1,A2203)</f>
        <v>20.335800170898438</v>
      </c>
      <c r="H2203" s="8">
        <f>[1]!s_val_dividendyield2($A$1,A2203)</f>
        <v>1.3581000000000001</v>
      </c>
      <c r="I2203" s="8">
        <f>[1]!s_val_pb_lf($A$1,A2203)</f>
        <v>2.1098001003265381</v>
      </c>
      <c r="J2203" s="11">
        <f>[1]!i_val_pe_percentile("881001.WI",A2203,"2000-01-01",A2203)</f>
        <v>37.785910338517844</v>
      </c>
      <c r="K2203" s="8">
        <f>[1]!macd("881001.WI",A2203,26,12,9,1,1,1)</f>
        <v>26.445449659185215</v>
      </c>
      <c r="L2203" s="8">
        <f>[1]!sar("881001.WI",A2203,4,"2","20","1",1)</f>
        <v>4694.4651999999996</v>
      </c>
      <c r="M2203" s="12">
        <f>[1]!kdj("881001.WI",A2203,9,3,3,1,1,1)</f>
        <v>63.258503945436253</v>
      </c>
      <c r="N2203" s="7">
        <f>[1]!rsi("881001.WI",A2203,6,1,1)</f>
        <v>61.573150639673898</v>
      </c>
      <c r="O2203" s="7">
        <f>[1]!atr("881001.WI",A2203,14,"2","1",1)</f>
        <v>39.404871428571241</v>
      </c>
      <c r="P2203" s="21">
        <f>[1]!s_dq_close("000001.SH",A2203,1)</f>
        <v>3487.864</v>
      </c>
      <c r="Q2203" s="21">
        <f>[1]!s_dq_close("399107.SZ",A2203,1)</f>
        <v>2009.4395</v>
      </c>
    </row>
    <row r="2204" spans="1:17" x14ac:dyDescent="0.25">
      <c r="A2204" s="6">
        <v>43122</v>
      </c>
      <c r="B2204" s="8">
        <f>[1]!i_dq_close($A$1,A2204)</f>
        <v>4707.6593999999996</v>
      </c>
      <c r="C2204" s="8">
        <f>[1]!i_dq_pctchange($A$1,A2204)</f>
        <v>0.97624149704804841</v>
      </c>
      <c r="D2204" s="8">
        <f>[1]!s_dq_volume("881001.WI",A2204,1000000)</f>
        <v>39792.752738000003</v>
      </c>
      <c r="E2204" s="8">
        <f>[1]!s_dq_turn($A$1,A2204)</f>
        <v>0.88570000000000004</v>
      </c>
      <c r="F2204" s="8">
        <f>[1]!s_share_freeshares($A$1,A2204,10000)</f>
        <v>204772862.0733</v>
      </c>
      <c r="G2204" s="8">
        <f>[1]!s_val_pe_ttm($A$1,A2204)</f>
        <v>20.462299346923828</v>
      </c>
      <c r="H2204" s="8">
        <f>[1]!s_val_dividendyield2($A$1,A2204)</f>
        <v>1.3482000000000001</v>
      </c>
      <c r="I2204" s="8">
        <f>[1]!s_val_pb_lf($A$1,A2204)</f>
        <v>2.1228001117706299</v>
      </c>
      <c r="J2204" s="11">
        <f>[1]!i_val_pe_percentile("881001.WI",A2204,"2000-01-01",A2204)</f>
        <v>39.034987422821857</v>
      </c>
      <c r="K2204" s="8">
        <f>[1]!macd("881001.WI",A2204,26,12,9,1,1,1)</f>
        <v>30.00985736399798</v>
      </c>
      <c r="L2204" s="8">
        <f>[1]!sar("881001.WI",A2204,4,"2","20","1",1)</f>
        <v>4612.1475</v>
      </c>
      <c r="M2204" s="12">
        <f>[1]!kdj("881001.WI",A2204,9,3,3,1,1,1)</f>
        <v>75.115460280905211</v>
      </c>
      <c r="N2204" s="7">
        <f>[1]!rsi("881001.WI",A2204,6,1,1)</f>
        <v>74.407253965295467</v>
      </c>
      <c r="O2204" s="7">
        <f>[1]!atr("881001.WI",A2204,14,"2","1",1)</f>
        <v>39.552292857142675</v>
      </c>
      <c r="P2204" s="21">
        <f>[1]!s_dq_close("000001.SH",A2204,1)</f>
        <v>3501.3622</v>
      </c>
      <c r="Q2204" s="21">
        <f>[1]!s_dq_close("399107.SZ",A2204,1)</f>
        <v>2032.8587</v>
      </c>
    </row>
    <row r="2205" spans="1:17" x14ac:dyDescent="0.25">
      <c r="A2205" s="6">
        <v>43123</v>
      </c>
      <c r="B2205" s="8">
        <f>[1]!i_dq_close($A$1,A2205)</f>
        <v>4738.2898999999998</v>
      </c>
      <c r="C2205" s="8">
        <f>[1]!i_dq_pctchange($A$1,A2205)</f>
        <v>0.65065242400502066</v>
      </c>
      <c r="D2205" s="8">
        <f>[1]!s_dq_volume("881001.WI",A2205,1000000)</f>
        <v>41224.776974</v>
      </c>
      <c r="E2205" s="8">
        <f>[1]!s_dq_turn($A$1,A2205)</f>
        <v>0.9173</v>
      </c>
      <c r="F2205" s="8">
        <f>[1]!s_share_freeshares($A$1,A2205,10000)</f>
        <v>204746777.7071</v>
      </c>
      <c r="G2205" s="8">
        <f>[1]!s_val_pe_ttm($A$1,A2205)</f>
        <v>20.723899841308594</v>
      </c>
      <c r="H2205" s="8">
        <f>[1]!s_val_dividendyield2($A$1,A2205)</f>
        <v>1.3355999999999999</v>
      </c>
      <c r="I2205" s="8">
        <f>[1]!s_val_pb_lf($A$1,A2205)</f>
        <v>2.1491000652313232</v>
      </c>
      <c r="J2205" s="11">
        <f>[1]!i_val_pe_percentile("881001.WI",A2205,"2000-01-01",A2205)</f>
        <v>41.358024691358025</v>
      </c>
      <c r="K2205" s="8">
        <f>[1]!macd("881001.WI",A2205,26,12,9,1,1,1)</f>
        <v>34.903950496098332</v>
      </c>
      <c r="L2205" s="8">
        <f>[1]!sar("881001.WI",A2205,4,"2","20","1",1)</f>
        <v>4614.0816359999999</v>
      </c>
      <c r="M2205" s="12">
        <f>[1]!kdj("881001.WI",A2205,9,3,3,1,1,1)</f>
        <v>83.29580454115677</v>
      </c>
      <c r="N2205" s="7">
        <f>[1]!rsi("881001.WI",A2205,6,1,1)</f>
        <v>79.843884571517833</v>
      </c>
      <c r="O2205" s="7">
        <f>[1]!atr("881001.WI",A2205,14,"2","1",1)</f>
        <v>38.274814285714129</v>
      </c>
      <c r="P2205" s="21">
        <f>[1]!s_dq_close("000001.SH",A2205,1)</f>
        <v>3546.5048000000002</v>
      </c>
      <c r="Q2205" s="21">
        <f>[1]!s_dq_close("399107.SZ",A2205,1)</f>
        <v>2040.3077000000001</v>
      </c>
    </row>
    <row r="2206" spans="1:17" x14ac:dyDescent="0.25">
      <c r="A2206" s="6">
        <v>43124</v>
      </c>
      <c r="B2206" s="8">
        <f>[1]!i_dq_close($A$1,A2206)</f>
        <v>4757.4209000000001</v>
      </c>
      <c r="C2206" s="8">
        <f>[1]!i_dq_pctchange($A$1,A2206)</f>
        <v>0.40375326127682293</v>
      </c>
      <c r="D2206" s="8">
        <f>[1]!s_dq_volume("881001.WI",A2206,1000000)</f>
        <v>46313.614471000001</v>
      </c>
      <c r="E2206" s="8">
        <f>[1]!s_dq_turn($A$1,A2206)</f>
        <v>1.0302</v>
      </c>
      <c r="F2206" s="8">
        <f>[1]!s_share_freeshares($A$1,A2206,10000)</f>
        <v>204850867.94240001</v>
      </c>
      <c r="G2206" s="8">
        <f>[1]!s_val_pe_ttm($A$1,A2206)</f>
        <v>20.786300659179688</v>
      </c>
      <c r="H2206" s="8">
        <f>[1]!s_val_dividendyield2($A$1,A2206)</f>
        <v>1.3297000000000001</v>
      </c>
      <c r="I2206" s="8">
        <f>[1]!s_val_pb_lf($A$1,A2206)</f>
        <v>2.1535999774932861</v>
      </c>
      <c r="J2206" s="11">
        <f>[1]!i_val_pe_percentile("881001.WI",A2206,"2000-01-01",A2206)</f>
        <v>41.645714285714284</v>
      </c>
      <c r="K2206" s="8">
        <f>[1]!macd("881001.WI",A2206,26,12,9,1,1,1)</f>
        <v>39.866707787674386</v>
      </c>
      <c r="L2206" s="8">
        <f>[1]!sar("881001.WI",A2206,4,"2","20","1",1)</f>
        <v>4619.0680985600002</v>
      </c>
      <c r="M2206" s="12">
        <f>[1]!kdj("881001.WI",A2206,9,3,3,1,1,1)</f>
        <v>88.735910937162657</v>
      </c>
      <c r="N2206" s="7">
        <f>[1]!rsi("881001.WI",A2206,6,1,1)</f>
        <v>82.612237575279011</v>
      </c>
      <c r="O2206" s="7">
        <f>[1]!atr("881001.WI",A2206,14,"2","1",1)</f>
        <v>39.126957142857009</v>
      </c>
      <c r="P2206" s="21">
        <f>[1]!s_dq_close("000001.SH",A2206,1)</f>
        <v>3559.4652999999998</v>
      </c>
      <c r="Q2206" s="21">
        <f>[1]!s_dq_close("399107.SZ",A2206,1)</f>
        <v>2050.7271999999998</v>
      </c>
    </row>
    <row r="2207" spans="1:17" x14ac:dyDescent="0.25">
      <c r="A2207" s="6">
        <v>43125</v>
      </c>
      <c r="B2207" s="8">
        <f>[1]!i_dq_close($A$1,A2207)</f>
        <v>4738.2</v>
      </c>
      <c r="C2207" s="8">
        <f>[1]!i_dq_pctchange($A$1,A2207)</f>
        <v>-0.40401932904444626</v>
      </c>
      <c r="D2207" s="8">
        <f>[1]!s_dq_volume("881001.WI",A2207,1000000)</f>
        <v>45651.352465999997</v>
      </c>
      <c r="E2207" s="8">
        <f>[1]!s_dq_turn($A$1,A2207)</f>
        <v>1.0154000000000001</v>
      </c>
      <c r="F2207" s="8">
        <f>[1]!s_share_freeshares($A$1,A2207,10000)</f>
        <v>204914047.98120001</v>
      </c>
      <c r="G2207" s="8">
        <f>[1]!s_val_pe_ttm($A$1,A2207)</f>
        <v>20.69849967956543</v>
      </c>
      <c r="H2207" s="8">
        <f>[1]!s_val_dividendyield2($A$1,A2207)</f>
        <v>1.3341000000000001</v>
      </c>
      <c r="I2207" s="8">
        <f>[1]!s_val_pb_lf($A$1,A2207)</f>
        <v>2.1447999477386475</v>
      </c>
      <c r="J2207" s="11">
        <f>[1]!i_val_pe_percentile("881001.WI",A2207,"2000-01-01",A2207)</f>
        <v>41.156307129798904</v>
      </c>
      <c r="K2207" s="8">
        <f>[1]!macd("881001.WI",A2207,26,12,9,1,1,1)</f>
        <v>41.767295320532867</v>
      </c>
      <c r="L2207" s="8">
        <f>[1]!sar("881001.WI",A2207,4,"2","20","1",1)</f>
        <v>4627.4040966463999</v>
      </c>
      <c r="M2207" s="12">
        <f>[1]!kdj("881001.WI",A2207,9,3,3,1,1,1)</f>
        <v>86.397247940893806</v>
      </c>
      <c r="N2207" s="7">
        <f>[1]!rsi("881001.WI",A2207,6,1,1)</f>
        <v>70.875948254054819</v>
      </c>
      <c r="O2207" s="7">
        <f>[1]!atr("881001.WI",A2207,14,"2","1",1)</f>
        <v>39.997349999999834</v>
      </c>
      <c r="P2207" s="21">
        <f>[1]!s_dq_close("000001.SH",A2207,1)</f>
        <v>3548.3069999999998</v>
      </c>
      <c r="Q2207" s="21">
        <f>[1]!s_dq_close("399107.SZ",A2207,1)</f>
        <v>2042.7342000000001</v>
      </c>
    </row>
    <row r="2208" spans="1:17" x14ac:dyDescent="0.25">
      <c r="A2208" s="6">
        <v>43126</v>
      </c>
      <c r="B2208" s="8">
        <f>[1]!i_dq_close($A$1,A2208)</f>
        <v>4743.2999</v>
      </c>
      <c r="C2208" s="8">
        <f>[1]!i_dq_pctchange($A$1,A2208)</f>
        <v>0.10763370056139804</v>
      </c>
      <c r="D2208" s="8">
        <f>[1]!s_dq_volume("881001.WI",A2208,1000000)</f>
        <v>39774.320397000003</v>
      </c>
      <c r="E2208" s="8">
        <f>[1]!s_dq_turn($A$1,A2208)</f>
        <v>0.88439999999999996</v>
      </c>
      <c r="F2208" s="8">
        <f>[1]!s_share_freeshares($A$1,A2208,10000)</f>
        <v>204972953.45989999</v>
      </c>
      <c r="G2208" s="8">
        <f>[1]!s_val_pe_ttm($A$1,A2208)</f>
        <v>20.735599517822266</v>
      </c>
      <c r="H2208" s="8">
        <f>[1]!s_val_dividendyield2($A$1,A2208)</f>
        <v>1.3329</v>
      </c>
      <c r="I2208" s="8">
        <f>[1]!s_val_pb_lf($A$1,A2208)</f>
        <v>2.1484000682830811</v>
      </c>
      <c r="J2208" s="11">
        <f>[1]!i_val_pe_percentile("881001.WI",A2208,"2000-01-01",A2208)</f>
        <v>41.443911354809231</v>
      </c>
      <c r="K2208" s="8">
        <f>[1]!macd("881001.WI",A2208,26,12,9,1,1,1)</f>
        <v>43.187208683079007</v>
      </c>
      <c r="L2208" s="8">
        <f>[1]!sar("881001.WI",A2208,4,"2","20","1",1)</f>
        <v>4638.619560914688</v>
      </c>
      <c r="M2208" s="12">
        <f>[1]!kdj("881001.WI",A2208,9,3,3,1,1,1)</f>
        <v>85.88370691019071</v>
      </c>
      <c r="N2208" s="7">
        <f>[1]!rsi("881001.WI",A2208,6,1,1)</f>
        <v>72.136307294647509</v>
      </c>
      <c r="O2208" s="7">
        <f>[1]!atr("881001.WI",A2208,14,"2","1",1)</f>
        <v>39.976757142856968</v>
      </c>
      <c r="P2208" s="21">
        <f>[1]!s_dq_close("000001.SH",A2208,1)</f>
        <v>3558.1288</v>
      </c>
      <c r="Q2208" s="21">
        <f>[1]!s_dq_close("399107.SZ",A2208,1)</f>
        <v>2039.4686999999999</v>
      </c>
    </row>
    <row r="2209" spans="1:17" x14ac:dyDescent="0.25">
      <c r="A2209" s="6">
        <v>43129</v>
      </c>
      <c r="B2209" s="8">
        <f>[1]!i_dq_close($A$1,A2209)</f>
        <v>4674.0650999999998</v>
      </c>
      <c r="C2209" s="8">
        <f>[1]!i_dq_pctchange($A$1,A2209)</f>
        <v>-1.4596336192025339</v>
      </c>
      <c r="D2209" s="8">
        <f>[1]!s_dq_volume("881001.WI",A2209,1000000)</f>
        <v>43487.737262000002</v>
      </c>
      <c r="E2209" s="8">
        <f>[1]!s_dq_turn($A$1,A2209)</f>
        <v>0.96660000000000001</v>
      </c>
      <c r="F2209" s="8">
        <f>[1]!s_share_freeshares($A$1,A2209,10000)</f>
        <v>204979054.10730001</v>
      </c>
      <c r="G2209" s="8">
        <f>[1]!s_val_pe_ttm($A$1,A2209)</f>
        <v>20.483499526977539</v>
      </c>
      <c r="H2209" s="8">
        <f>[1]!s_val_dividendyield2($A$1,A2209)</f>
        <v>1.3560000000000001</v>
      </c>
      <c r="I2209" s="8">
        <f>[1]!s_val_pb_lf($A$1,A2209)</f>
        <v>2.124000072479248</v>
      </c>
      <c r="J2209" s="11">
        <f>[1]!i_val_pe_percentile("881001.WI",A2209,"2000-01-01",A2209)</f>
        <v>39.173138419369572</v>
      </c>
      <c r="K2209" s="8">
        <f>[1]!macd("881001.WI",A2209,26,12,9,1,1,1)</f>
        <v>38.284510506348852</v>
      </c>
      <c r="L2209" s="8">
        <f>[1]!sar("881001.WI",A2209,4,"2","20","1",1)</f>
        <v>4648.9377880415132</v>
      </c>
      <c r="M2209" s="12">
        <f>[1]!kdj("881001.WI",A2209,9,3,3,1,1,1)</f>
        <v>70.532879728746266</v>
      </c>
      <c r="N2209" s="7">
        <f>[1]!rsi("881001.WI",A2209,6,1,1)</f>
        <v>42.308789462422752</v>
      </c>
      <c r="O2209" s="7">
        <f>[1]!atr("881001.WI",A2209,14,"2","1",1)</f>
        <v>44.744128571428391</v>
      </c>
      <c r="P2209" s="21">
        <f>[1]!s_dq_close("000001.SH",A2209,1)</f>
        <v>3523.0007000000001</v>
      </c>
      <c r="Q2209" s="21">
        <f>[1]!s_dq_close("399107.SZ",A2209,1)</f>
        <v>2007.6431</v>
      </c>
    </row>
    <row r="2210" spans="1:17" x14ac:dyDescent="0.25">
      <c r="A2210" s="6">
        <v>43130</v>
      </c>
      <c r="B2210" s="8">
        <f>[1]!i_dq_close($A$1,A2210)</f>
        <v>4643.3824000000004</v>
      </c>
      <c r="C2210" s="8">
        <f>[1]!i_dq_pctchange($A$1,A2210)</f>
        <v>-0.65644571360376192</v>
      </c>
      <c r="D2210" s="8">
        <f>[1]!s_dq_volume("881001.WI",A2210,1000000)</f>
        <v>34387.627928000002</v>
      </c>
      <c r="E2210" s="8">
        <f>[1]!s_dq_turn($A$1,A2210)</f>
        <v>0.76429999999999998</v>
      </c>
      <c r="F2210" s="8">
        <f>[1]!s_share_freeshares($A$1,A2210,10000)</f>
        <v>204994075.66350001</v>
      </c>
      <c r="G2210" s="8">
        <f>[1]!s_val_pe_ttm($A$1,A2210)</f>
        <v>20.302099227905273</v>
      </c>
      <c r="H2210" s="8">
        <f>[1]!s_val_dividendyield2($A$1,A2210)</f>
        <v>1.3666</v>
      </c>
      <c r="I2210" s="8">
        <f>[1]!s_val_pb_lf($A$1,A2210)</f>
        <v>2.1047000885009766</v>
      </c>
      <c r="J2210" s="11">
        <f>[1]!i_val_pe_percentile("881001.WI",A2210,"2000-01-01",A2210)</f>
        <v>37.497145467001594</v>
      </c>
      <c r="K2210" s="8">
        <f>[1]!macd("881001.WI",A2210,26,12,9,1,1,1)</f>
        <v>31.559451701145917</v>
      </c>
      <c r="L2210" s="8">
        <f>[1]!sar("881001.WI",A2210,4,"2","20","1",1)</f>
        <v>4767.5973999999997</v>
      </c>
      <c r="M2210" s="12">
        <f>[1]!kdj("881001.WI",A2210,9,3,3,1,1,1)</f>
        <v>48.394126774629989</v>
      </c>
      <c r="N2210" s="7">
        <f>[1]!rsi("881001.WI",A2210,6,1,1)</f>
        <v>34.682346048175958</v>
      </c>
      <c r="O2210" s="7">
        <f>[1]!atr("881001.WI",A2210,14,"2","1",1)</f>
        <v>44.74128571428556</v>
      </c>
      <c r="P2210" s="21">
        <f>[1]!s_dq_close("000001.SH",A2210,1)</f>
        <v>3488.009</v>
      </c>
      <c r="Q2210" s="21">
        <f>[1]!s_dq_close("399107.SZ",A2210,1)</f>
        <v>1996.9423999999999</v>
      </c>
    </row>
    <row r="2211" spans="1:17" x14ac:dyDescent="0.25">
      <c r="A2211" s="6">
        <v>43131</v>
      </c>
      <c r="B2211" s="8">
        <f>[1]!i_dq_close($A$1,A2211)</f>
        <v>4603.9187000000002</v>
      </c>
      <c r="C2211" s="8">
        <f>[1]!i_dq_pctchange($A$1,A2211)</f>
        <v>-0.84989123445874815</v>
      </c>
      <c r="D2211" s="8">
        <f>[1]!s_dq_volume("881001.WI",A2211,1000000)</f>
        <v>40131.951458000003</v>
      </c>
      <c r="E2211" s="8">
        <f>[1]!s_dq_turn($A$1,A2211)</f>
        <v>0.89190000000000003</v>
      </c>
      <c r="F2211" s="8">
        <f>[1]!s_share_freeshares($A$1,A2211,10000)</f>
        <v>205053503.47830001</v>
      </c>
      <c r="G2211" s="8">
        <f>[1]!s_val_pe_ttm($A$1,A2211)</f>
        <v>20.160499572753906</v>
      </c>
      <c r="H2211" s="8">
        <f>[1]!s_val_dividendyield2($A$1,A2211)</f>
        <v>1.3766</v>
      </c>
      <c r="I2211" s="8">
        <f>[1]!s_val_pb_lf($A$1,A2211)</f>
        <v>2.0908000469207764</v>
      </c>
      <c r="J2211" s="11">
        <f>[1]!i_val_pe_percentile("881001.WI",A2211,"2000-01-01",A2211)</f>
        <v>35.61643835616438</v>
      </c>
      <c r="K2211" s="8">
        <f>[1]!macd("881001.WI",A2211,26,12,9,1,1,1)</f>
        <v>22.782777689079012</v>
      </c>
      <c r="L2211" s="8">
        <f>[1]!sar("881001.WI",A2211,4,"2","20","1",1)</f>
        <v>4765.0064399999992</v>
      </c>
      <c r="M2211" s="12">
        <f>[1]!kdj("881001.WI",A2211,9,3,3,1,1,1)</f>
        <v>36.314698863303796</v>
      </c>
      <c r="N2211" s="7">
        <f>[1]!rsi("881001.WI",A2211,6,1,1)</f>
        <v>27.133470416860167</v>
      </c>
      <c r="O2211" s="7">
        <f>[1]!atr("881001.WI",A2211,14,"2","1",1)</f>
        <v>46.657228571428469</v>
      </c>
      <c r="P2211" s="21">
        <f>[1]!s_dq_close("000001.SH",A2211,1)</f>
        <v>3480.8334</v>
      </c>
      <c r="Q2211" s="21">
        <f>[1]!s_dq_close("399107.SZ",A2211,1)</f>
        <v>1963.6416999999999</v>
      </c>
    </row>
    <row r="2212" spans="1:17" x14ac:dyDescent="0.25">
      <c r="A2212" s="6">
        <v>43132</v>
      </c>
      <c r="B2212" s="8">
        <f>[1]!i_dq_close($A$1,A2212)</f>
        <v>4504.2633999999998</v>
      </c>
      <c r="C2212" s="8">
        <f>[1]!i_dq_pctchange($A$1,A2212)</f>
        <v>-2.1645755821014032</v>
      </c>
      <c r="D2212" s="8">
        <f>[1]!s_dq_volume("881001.WI",A2212,1000000)</f>
        <v>48414.338365000003</v>
      </c>
      <c r="E2212" s="8">
        <f>[1]!s_dq_turn($A$1,A2212)</f>
        <v>1.0765</v>
      </c>
      <c r="F2212" s="8">
        <f>[1]!s_share_freeshares($A$1,A2212,10000)</f>
        <v>205033977.42730001</v>
      </c>
      <c r="G2212" s="8">
        <f>[1]!s_val_pe_ttm($A$1,A2212)</f>
        <v>19.855800628662109</v>
      </c>
      <c r="H2212" s="8">
        <f>[1]!s_val_dividendyield2($A$1,A2212)</f>
        <v>1.4014</v>
      </c>
      <c r="I2212" s="8">
        <f>[1]!s_val_pb_lf($A$1,A2212)</f>
        <v>2.0611000061035156</v>
      </c>
      <c r="J2212" s="11">
        <f>[1]!i_val_pe_percentile("881001.WI",A2212,"2000-01-01",A2212)</f>
        <v>32.435517005249942</v>
      </c>
      <c r="K2212" s="8">
        <f>[1]!macd("881001.WI",A2212,26,12,9,1,1,1)</f>
        <v>7.6971228056754626</v>
      </c>
      <c r="L2212" s="8">
        <f>[1]!sar("881001.WI",A2212,4,"2","20","1",1)</f>
        <v>4757.6569383999995</v>
      </c>
      <c r="M2212" s="12">
        <f>[1]!kdj("881001.WI",A2212,9,3,3,1,1,1)</f>
        <v>25.937491246887703</v>
      </c>
      <c r="N2212" s="7">
        <f>[1]!rsi("881001.WI",A2212,6,1,1)</f>
        <v>16.349747817639063</v>
      </c>
      <c r="O2212" s="7">
        <f>[1]!atr("881001.WI",A2212,14,"2","1",1)</f>
        <v>53.230635714285654</v>
      </c>
      <c r="P2212" s="21">
        <f>[1]!s_dq_close("000001.SH",A2212,1)</f>
        <v>3446.9798999999998</v>
      </c>
      <c r="Q2212" s="21">
        <f>[1]!s_dq_close("399107.SZ",A2212,1)</f>
        <v>1904.1791000000001</v>
      </c>
    </row>
    <row r="2213" spans="1:17" x14ac:dyDescent="0.25">
      <c r="A2213" s="6">
        <v>43133</v>
      </c>
      <c r="B2213" s="8">
        <f>[1]!i_dq_close($A$1,A2213)</f>
        <v>4511.7744000000002</v>
      </c>
      <c r="C2213" s="8">
        <f>[1]!i_dq_pctchange($A$1,A2213)</f>
        <v>0.16675312549440208</v>
      </c>
      <c r="D2213" s="8">
        <f>[1]!s_dq_volume("881001.WI",A2213,1000000)</f>
        <v>39205.187671</v>
      </c>
      <c r="E2213" s="8">
        <f>[1]!s_dq_turn($A$1,A2213)</f>
        <v>0.87129999999999996</v>
      </c>
      <c r="F2213" s="8">
        <f>[1]!s_share_freeshares($A$1,A2213,10000)</f>
        <v>205039224.33930001</v>
      </c>
      <c r="G2213" s="8">
        <f>[1]!s_val_pe_ttm($A$1,A2213)</f>
        <v>19.880100250244141</v>
      </c>
      <c r="H2213" s="8">
        <f>[1]!s_val_dividendyield2($A$1,A2213)</f>
        <v>1.3968</v>
      </c>
      <c r="I2213" s="8">
        <f>[1]!s_val_pb_lf($A$1,A2213)</f>
        <v>2.0666999816894531</v>
      </c>
      <c r="J2213" s="11">
        <f>[1]!i_val_pe_percentile("881001.WI",A2213,"2000-01-01",A2213)</f>
        <v>32.74760383386581</v>
      </c>
      <c r="K2213" s="8">
        <f>[1]!macd("881001.WI",A2213,26,12,9,1,1,1)</f>
        <v>-3.6106708813858859</v>
      </c>
      <c r="L2213" s="8">
        <f>[1]!sar("881001.WI",A2213,4,"2","20","1",1)</f>
        <v>4741.5896320959991</v>
      </c>
      <c r="M2213" s="12">
        <f>[1]!kdj("881001.WI",A2213,9,3,3,1,1,1)</f>
        <v>26.496373581710724</v>
      </c>
      <c r="N2213" s="7">
        <f>[1]!rsi("881001.WI",A2213,6,1,1)</f>
        <v>19.252249001124433</v>
      </c>
      <c r="O2213" s="7">
        <f>[1]!atr("881001.WI",A2213,14,"2","1",1)</f>
        <v>55.315514285714208</v>
      </c>
      <c r="P2213" s="21">
        <f>[1]!s_dq_close("000001.SH",A2213,1)</f>
        <v>3462.0808000000002</v>
      </c>
      <c r="Q2213" s="21">
        <f>[1]!s_dq_close("399107.SZ",A2213,1)</f>
        <v>1904.6388999999999</v>
      </c>
    </row>
    <row r="2214" spans="1:17" x14ac:dyDescent="0.25">
      <c r="A2214" s="6">
        <v>43136</v>
      </c>
      <c r="B2214" s="8">
        <f>[1]!i_dq_close($A$1,A2214)</f>
        <v>4508.1151</v>
      </c>
      <c r="C2214" s="8">
        <f>[1]!i_dq_pctchange($A$1,A2214)</f>
        <v>-8.1105562370322806E-2</v>
      </c>
      <c r="D2214" s="8">
        <f>[1]!s_dq_volume("881001.WI",A2214,1000000)</f>
        <v>36586.907479000001</v>
      </c>
      <c r="E2214" s="8">
        <f>[1]!s_dq_turn($A$1,A2214)</f>
        <v>0.81289999999999996</v>
      </c>
      <c r="F2214" s="8">
        <f>[1]!s_share_freeshares($A$1,A2214,10000)</f>
        <v>205073011.3637</v>
      </c>
      <c r="G2214" s="8">
        <f>[1]!s_val_pe_ttm($A$1,A2214)</f>
        <v>19.942399978637695</v>
      </c>
      <c r="H2214" s="8">
        <f>[1]!s_val_dividendyield2($A$1,A2214)</f>
        <v>1.3940999999999999</v>
      </c>
      <c r="I2214" s="8">
        <f>[1]!s_val_pb_lf($A$1,A2214)</f>
        <v>2.0731000900268555</v>
      </c>
      <c r="J2214" s="11">
        <f>[1]!i_val_pe_percentile("881001.WI",A2214,"2000-01-01",A2214)</f>
        <v>33.310517910107237</v>
      </c>
      <c r="K2214" s="8">
        <f>[1]!macd("881001.WI",A2214,26,12,9,1,1,1)</f>
        <v>-12.720816124738121</v>
      </c>
      <c r="L2214" s="8">
        <f>[1]!sar("881001.WI",A2214,4,"2","20","1",1)</f>
        <v>4715.3969975283189</v>
      </c>
      <c r="M2214" s="12">
        <f>[1]!kdj("881001.WI",A2214,9,3,3,1,1,1)</f>
        <v>26.523825279676412</v>
      </c>
      <c r="N2214" s="7">
        <f>[1]!rsi("881001.WI",A2214,6,1,1)</f>
        <v>18.869471513600296</v>
      </c>
      <c r="O2214" s="7">
        <f>[1]!atr("881001.WI",A2214,14,"2","1",1)</f>
        <v>57.39561428571421</v>
      </c>
      <c r="P2214" s="21">
        <f>[1]!s_dq_close("000001.SH",A2214,1)</f>
        <v>3487.4969999999998</v>
      </c>
      <c r="Q2214" s="21">
        <f>[1]!s_dq_close("399107.SZ",A2214,1)</f>
        <v>1888.7019</v>
      </c>
    </row>
    <row r="2215" spans="1:17" x14ac:dyDescent="0.25">
      <c r="A2215" s="6">
        <v>43137</v>
      </c>
      <c r="B2215" s="8">
        <f>[1]!i_dq_close($A$1,A2215)</f>
        <v>4334.2159000000001</v>
      </c>
      <c r="C2215" s="8">
        <f>[1]!i_dq_pctchange($A$1,A2215)</f>
        <v>-3.8574702762136628</v>
      </c>
      <c r="D2215" s="8">
        <f>[1]!s_dq_volume("881001.WI",A2215,1000000)</f>
        <v>47643.555965</v>
      </c>
      <c r="E2215" s="8">
        <f>[1]!s_dq_turn($A$1,A2215)</f>
        <v>1.0585</v>
      </c>
      <c r="F2215" s="8">
        <f>[1]!s_share_freeshares($A$1,A2215,10000)</f>
        <v>205106203.34740001</v>
      </c>
      <c r="G2215" s="8">
        <f>[1]!s_val_pe_ttm($A$1,A2215)</f>
        <v>19.211000442504883</v>
      </c>
      <c r="H2215" s="8">
        <f>[1]!s_val_dividendyield2($A$1,A2215)</f>
        <v>1.4482999999999999</v>
      </c>
      <c r="I2215" s="8">
        <f>[1]!s_val_pb_lf($A$1,A2215)</f>
        <v>1.996999979019165</v>
      </c>
      <c r="J2215" s="11">
        <f>[1]!i_val_pe_percentile("881001.WI",A2215,"2000-01-01",A2215)</f>
        <v>27.896897810218981</v>
      </c>
      <c r="K2215" s="8">
        <f>[1]!macd("881001.WI",A2215,26,12,9,1,1,1)</f>
        <v>-33.585728596028275</v>
      </c>
      <c r="L2215" s="8">
        <f>[1]!sar("881001.WI",A2215,4,"2","20","1",1)</f>
        <v>4691.299773726053</v>
      </c>
      <c r="M2215" s="12">
        <f>[1]!kdj("881001.WI",A2215,9,3,3,1,1,1)</f>
        <v>17.897614155430009</v>
      </c>
      <c r="N2215" s="7">
        <f>[1]!rsi("881001.WI",A2215,6,1,1)</f>
        <v>8.8430299408724551</v>
      </c>
      <c r="O2215" s="7">
        <f>[1]!atr("881001.WI",A2215,14,"2","1",1)</f>
        <v>66.985521428571374</v>
      </c>
      <c r="P2215" s="21">
        <f>[1]!s_dq_close("000001.SH",A2215,1)</f>
        <v>3370.652</v>
      </c>
      <c r="Q2215" s="21">
        <f>[1]!s_dq_close("399107.SZ",A2215,1)</f>
        <v>1804.7373</v>
      </c>
    </row>
    <row r="2216" spans="1:17" x14ac:dyDescent="0.25">
      <c r="A2216" s="6">
        <v>43138</v>
      </c>
      <c r="B2216" s="8">
        <f>[1]!i_dq_close($A$1,A2216)</f>
        <v>4284.7318999999998</v>
      </c>
      <c r="C2216" s="8">
        <f>[1]!i_dq_pctchange($A$1,A2216)</f>
        <v>-1.1417059311697042</v>
      </c>
      <c r="D2216" s="8">
        <f>[1]!s_dq_volume("881001.WI",A2216,1000000)</f>
        <v>44563.660666999996</v>
      </c>
      <c r="E2216" s="8">
        <f>[1]!s_dq_turn($A$1,A2216)</f>
        <v>0.99</v>
      </c>
      <c r="F2216" s="8">
        <f>[1]!s_share_freeshares($A$1,A2216,10000)</f>
        <v>205101732.0722</v>
      </c>
      <c r="G2216" s="8">
        <f>[1]!s_val_pe_ttm($A$1,A2216)</f>
        <v>18.894599914550781</v>
      </c>
      <c r="H2216" s="8">
        <f>[1]!s_val_dividendyield2($A$1,A2216)</f>
        <v>1.4681999999999999</v>
      </c>
      <c r="I2216" s="8">
        <f>[1]!s_val_pb_lf($A$1,A2216)</f>
        <v>1.9657000303268433</v>
      </c>
      <c r="J2216" s="11">
        <f>[1]!i_val_pe_percentile("881001.WI",A2216,"2000-01-01",A2216)</f>
        <v>26.704675028506269</v>
      </c>
      <c r="K2216" s="8">
        <f>[1]!macd("881001.WI",A2216,26,12,9,1,1,1)</f>
        <v>-53.497580491243752</v>
      </c>
      <c r="L2216" s="8">
        <f>[1]!sar("881001.WI",A2216,4,"2","20","1",1)</f>
        <v>4655.3099563534479</v>
      </c>
      <c r="M2216" s="12">
        <f>[1]!kdj("881001.WI",A2216,9,3,3,1,1,1)</f>
        <v>13.521224661733745</v>
      </c>
      <c r="N2216" s="7">
        <f>[1]!rsi("881001.WI",A2216,6,1,1)</f>
        <v>7.4849523301377392</v>
      </c>
      <c r="O2216" s="7">
        <f>[1]!atr("881001.WI",A2216,14,"2","1",1)</f>
        <v>75.554199999999909</v>
      </c>
      <c r="P2216" s="21">
        <f>[1]!s_dq_close("000001.SH",A2216,1)</f>
        <v>3309.2597999999998</v>
      </c>
      <c r="Q2216" s="21">
        <f>[1]!s_dq_close("399107.SZ",A2216,1)</f>
        <v>1792.4725000000001</v>
      </c>
    </row>
    <row r="2217" spans="1:17" x14ac:dyDescent="0.25">
      <c r="A2217" s="6">
        <v>43139</v>
      </c>
      <c r="B2217" s="8">
        <f>[1]!i_dq_close($A$1,A2217)</f>
        <v>4284.2583000000004</v>
      </c>
      <c r="C2217" s="8">
        <f>[1]!i_dq_pctchange($A$1,A2217)</f>
        <v>-1.1053200318072434E-2</v>
      </c>
      <c r="D2217" s="8">
        <f>[1]!s_dq_volume("881001.WI",A2217,1000000)</f>
        <v>35517.573131999998</v>
      </c>
      <c r="E2217" s="8">
        <f>[1]!s_dq_turn($A$1,A2217)</f>
        <v>0.78890000000000005</v>
      </c>
      <c r="F2217" s="8">
        <f>[1]!s_share_freeshares($A$1,A2217,10000)</f>
        <v>205169847.73359999</v>
      </c>
      <c r="G2217" s="8">
        <f>[1]!s_val_pe_ttm($A$1,A2217)</f>
        <v>18.749300003051758</v>
      </c>
      <c r="H2217" s="8">
        <f>[1]!s_val_dividendyield2($A$1,A2217)</f>
        <v>1.4735</v>
      </c>
      <c r="I2217" s="8">
        <f>[1]!s_val_pb_lf($A$1,A2217)</f>
        <v>1.9510999917984009</v>
      </c>
      <c r="J2217" s="11">
        <f>[1]!i_val_pe_percentile("881001.WI",A2217,"2000-01-01",A2217)</f>
        <v>26.310989512083903</v>
      </c>
      <c r="K2217" s="8">
        <f>[1]!macd("881001.WI",A2217,26,12,9,1,1,1)</f>
        <v>-68.526155275343626</v>
      </c>
      <c r="L2217" s="8">
        <f>[1]!sar("881001.WI",A2217,4,"2","20","1",1)</f>
        <v>4607.991585591034</v>
      </c>
      <c r="M2217" s="12">
        <f>[1]!kdj("881001.WI",A2217,9,3,3,1,1,1)</f>
        <v>11.254815638620832</v>
      </c>
      <c r="N2217" s="7">
        <f>[1]!rsi("881001.WI",A2217,6,1,1)</f>
        <v>7.4717735462447168</v>
      </c>
      <c r="O2217" s="7">
        <f>[1]!atr("881001.WI",A2217,14,"2","1",1)</f>
        <v>77.218535714285665</v>
      </c>
      <c r="P2217" s="21">
        <f>[1]!s_dq_close("000001.SH",A2217,1)</f>
        <v>3262.0504000000001</v>
      </c>
      <c r="Q2217" s="21">
        <f>[1]!s_dq_close("399107.SZ",A2217,1)</f>
        <v>1813.6141</v>
      </c>
    </row>
    <row r="2218" spans="1:17" x14ac:dyDescent="0.25">
      <c r="A2218" s="6">
        <v>43140</v>
      </c>
      <c r="B2218" s="8">
        <f>[1]!i_dq_close($A$1,A2218)</f>
        <v>4124.0875999999998</v>
      </c>
      <c r="C2218" s="8">
        <f>[1]!i_dq_pctchange($A$1,A2218)</f>
        <v>-3.738586443305731</v>
      </c>
      <c r="D2218" s="8">
        <f>[1]!s_dq_volume("881001.WI",A2218,1000000)</f>
        <v>44890.594645999998</v>
      </c>
      <c r="E2218" s="8">
        <f>[1]!s_dq_turn($A$1,A2218)</f>
        <v>0.99690000000000001</v>
      </c>
      <c r="F2218" s="8">
        <f>[1]!s_share_freeshares($A$1,A2218,10000)</f>
        <v>205151422.7651</v>
      </c>
      <c r="G2218" s="8">
        <f>[1]!s_val_pe_ttm($A$1,A2218)</f>
        <v>18.047199249267578</v>
      </c>
      <c r="H2218" s="8">
        <f>[1]!s_val_dividendyield2($A$1,A2218)</f>
        <v>1.5305</v>
      </c>
      <c r="I2218" s="8">
        <f>[1]!s_val_pb_lf($A$1,A2218)</f>
        <v>1.8768999576568604</v>
      </c>
      <c r="J2218" s="11">
        <f>[1]!i_val_pe_percentile("881001.WI",A2218,"2000-01-01",A2218)</f>
        <v>24.321860041030316</v>
      </c>
      <c r="K2218" s="8">
        <f>[1]!macd("881001.WI",A2218,26,12,9,1,1,1)</f>
        <v>-92.29690468994886</v>
      </c>
      <c r="L2218" s="8">
        <f>[1]!sar("881001.WI",A2218,4,"2","20","1",1)</f>
        <v>4557.9627556082887</v>
      </c>
      <c r="M2218" s="12">
        <f>[1]!kdj("881001.WI",A2218,9,3,3,1,1,1)</f>
        <v>11.097086877653666</v>
      </c>
      <c r="N2218" s="7">
        <f>[1]!rsi("881001.WI",A2218,6,1,1)</f>
        <v>4.3578363854282038</v>
      </c>
      <c r="O2218" s="7">
        <f>[1]!atr("881001.WI",A2218,14,"2","1",1)</f>
        <v>89.223857142857142</v>
      </c>
      <c r="P2218" s="21">
        <f>[1]!s_dq_close("000001.SH",A2218,1)</f>
        <v>3129.8508000000002</v>
      </c>
      <c r="Q2218" s="21">
        <f>[1]!s_dq_close("399107.SZ",A2218,1)</f>
        <v>1755.7891</v>
      </c>
    </row>
    <row r="2219" spans="1:17" x14ac:dyDescent="0.25">
      <c r="A2219" s="6">
        <v>43143</v>
      </c>
      <c r="B2219" s="8">
        <f>[1]!i_dq_close($A$1,A2219)</f>
        <v>4198.5447000000004</v>
      </c>
      <c r="C2219" s="8">
        <f>[1]!i_dq_pctchange($A$1,A2219)</f>
        <v>1.8054199430681477</v>
      </c>
      <c r="D2219" s="8">
        <f>[1]!s_dq_volume("881001.WI",A2219,1000000)</f>
        <v>29782.049082000001</v>
      </c>
      <c r="E2219" s="8">
        <f>[1]!s_dq_turn($A$1,A2219)</f>
        <v>0.66120000000000001</v>
      </c>
      <c r="F2219" s="8">
        <f>[1]!s_share_freeshares($A$1,A2219,10000)</f>
        <v>205253905.07269999</v>
      </c>
      <c r="G2219" s="8">
        <f>[1]!s_val_pe_ttm($A$1,A2219)</f>
        <v>18.286199569702148</v>
      </c>
      <c r="H2219" s="8">
        <f>[1]!s_val_dividendyield2($A$1,A2219)</f>
        <v>1.5056</v>
      </c>
      <c r="I2219" s="8">
        <f>[1]!s_val_pb_lf($A$1,A2219)</f>
        <v>1.9027999639511108</v>
      </c>
      <c r="J2219" s="11">
        <f>[1]!i_val_pe_percentile("881001.WI",A2219,"2000-01-01",A2219)</f>
        <v>24.97721057429353</v>
      </c>
      <c r="K2219" s="8">
        <f>[1]!macd("881001.WI",A2219,26,12,9,1,1,1)</f>
        <v>-103.92929691290192</v>
      </c>
      <c r="L2219" s="8">
        <f>[1]!sar("881001.WI",A2219,4,"2","20","1",1)</f>
        <v>4477.7868427109624</v>
      </c>
      <c r="M2219" s="12">
        <f>[1]!kdj("881001.WI",A2219,9,3,3,1,1,1)</f>
        <v>15.571947744628133</v>
      </c>
      <c r="N2219" s="7">
        <f>[1]!rsi("881001.WI",A2219,6,1,1)</f>
        <v>22.39877099289312</v>
      </c>
      <c r="O2219" s="7">
        <f>[1]!atr("881001.WI",A2219,14,"2","1",1)</f>
        <v>93.370371428571417</v>
      </c>
      <c r="P2219" s="21">
        <f>[1]!s_dq_close("000001.SH",A2219,1)</f>
        <v>3154.1253999999999</v>
      </c>
      <c r="Q2219" s="21">
        <f>[1]!s_dq_close("399107.SZ",A2219,1)</f>
        <v>1802.3109999999999</v>
      </c>
    </row>
    <row r="2220" spans="1:17" x14ac:dyDescent="0.25">
      <c r="A2220" s="6">
        <v>43144</v>
      </c>
      <c r="B2220" s="8">
        <f>[1]!i_dq_close($A$1,A2220)</f>
        <v>4230.0195000000003</v>
      </c>
      <c r="C2220" s="8">
        <f>[1]!i_dq_pctchange($A$1,A2220)</f>
        <v>0.7496597571058361</v>
      </c>
      <c r="D2220" s="8">
        <f>[1]!s_dq_volume("881001.WI",A2220,1000000)</f>
        <v>29315.455738000001</v>
      </c>
      <c r="E2220" s="8">
        <f>[1]!s_dq_turn($A$1,A2220)</f>
        <v>0.65100000000000002</v>
      </c>
      <c r="F2220" s="8">
        <f>[1]!s_share_freeshares($A$1,A2220,10000)</f>
        <v>205266285.10530001</v>
      </c>
      <c r="G2220" s="8">
        <f>[1]!s_val_pe_ttm($A$1,A2220)</f>
        <v>18.422700881958008</v>
      </c>
      <c r="H2220" s="8">
        <f>[1]!s_val_dividendyield2($A$1,A2220)</f>
        <v>1.494</v>
      </c>
      <c r="I2220" s="8">
        <f>[1]!s_val_pb_lf($A$1,A2220)</f>
        <v>1.9175000190734863</v>
      </c>
      <c r="J2220" s="11">
        <f>[1]!i_val_pe_percentile("881001.WI",A2220,"2000-01-01",A2220)</f>
        <v>25.381635907951701</v>
      </c>
      <c r="K2220" s="8">
        <f>[1]!macd("881001.WI",A2220,26,12,9,1,1,1)</f>
        <v>-109.34780481506732</v>
      </c>
      <c r="L2220" s="8">
        <f>[1]!sar("881001.WI",A2220,4,"2","20","1",1)</f>
        <v>4410.4390758772088</v>
      </c>
      <c r="M2220" s="12">
        <f>[1]!kdj("881001.WI",A2220,9,3,3,1,1,1)</f>
        <v>20.833438313577172</v>
      </c>
      <c r="N2220" s="7">
        <f>[1]!rsi("881001.WI",A2220,6,1,1)</f>
        <v>29.175658742116195</v>
      </c>
      <c r="O2220" s="7">
        <f>[1]!atr("881001.WI",A2220,14,"2","1",1)</f>
        <v>96.044164285714231</v>
      </c>
      <c r="P2220" s="21">
        <f>[1]!s_dq_close("000001.SH",A2220,1)</f>
        <v>3184.9587000000001</v>
      </c>
      <c r="Q2220" s="21">
        <f>[1]!s_dq_close("399107.SZ",A2220,1)</f>
        <v>1809.6966</v>
      </c>
    </row>
    <row r="2221" spans="1:17" x14ac:dyDescent="0.25">
      <c r="A2221" s="6">
        <v>43145</v>
      </c>
      <c r="B2221" s="8">
        <f>[1]!i_dq_close($A$1,A2221)</f>
        <v>4253.1451999999999</v>
      </c>
      <c r="C2221" s="8">
        <f>[1]!i_dq_pctchange($A$1,A2221)</f>
        <v>0.5467043355237392</v>
      </c>
      <c r="D2221" s="8">
        <f>[1]!s_dq_volume("881001.WI",A2221,1000000)</f>
        <v>19993.396267</v>
      </c>
      <c r="E2221" s="8">
        <f>[1]!s_dq_turn($A$1,A2221)</f>
        <v>0.44230000000000003</v>
      </c>
      <c r="F2221" s="8">
        <f>[1]!s_share_freeshares($A$1,A2221,10000)</f>
        <v>205241161.53670001</v>
      </c>
      <c r="G2221" s="8">
        <f>[1]!s_val_pe_ttm($A$1,A2221)</f>
        <v>18.507200241088867</v>
      </c>
      <c r="H2221" s="8">
        <f>[1]!s_val_dividendyield2($A$1,A2221)</f>
        <v>1.4871000000000001</v>
      </c>
      <c r="I2221" s="8">
        <f>[1]!s_val_pb_lf($A$1,A2221)</f>
        <v>1.9257999658584595</v>
      </c>
      <c r="J2221" s="11">
        <f>[1]!i_val_pe_percentile("881001.WI",A2221,"2000-01-01",A2221)</f>
        <v>25.649202733485193</v>
      </c>
      <c r="K2221" s="8">
        <f>[1]!macd("881001.WI",A2221,26,12,9,1,1,1)</f>
        <v>-110.50216052399992</v>
      </c>
      <c r="L2221" s="8">
        <f>[1]!sar("881001.WI",A2221,4,"2","20","1",1)</f>
        <v>4353.8669517368553</v>
      </c>
      <c r="M2221" s="12">
        <f>[1]!kdj("881001.WI",A2221,9,3,3,1,1,1)</f>
        <v>28.244080583343788</v>
      </c>
      <c r="N2221" s="7">
        <f>[1]!rsi("881001.WI",A2221,6,1,1)</f>
        <v>34.239065567872586</v>
      </c>
      <c r="O2221" s="7">
        <f>[1]!atr("881001.WI",A2221,14,"2","1",1)</f>
        <v>96.410849999999954</v>
      </c>
      <c r="P2221" s="21">
        <f>[1]!s_dq_close("000001.SH",A2221,1)</f>
        <v>3199.1588999999999</v>
      </c>
      <c r="Q2221" s="21">
        <f>[1]!s_dq_close("399107.SZ",A2221,1)</f>
        <v>1818.386</v>
      </c>
    </row>
    <row r="2222" spans="1:17" x14ac:dyDescent="0.25">
      <c r="A2222" s="6">
        <v>43153</v>
      </c>
      <c r="B2222" s="8">
        <f>[1]!i_dq_close($A$1,A2222)</f>
        <v>4337.2092000000002</v>
      </c>
      <c r="C2222" s="8">
        <f>[1]!i_dq_pctchange($A$1,A2222)</f>
        <v>1.9765137573953577</v>
      </c>
      <c r="D2222" s="8">
        <f>[1]!s_dq_volume("881001.WI",A2222,1000000)</f>
        <v>27444.339380000001</v>
      </c>
      <c r="E2222" s="8">
        <f>[1]!s_dq_turn($A$1,A2222)</f>
        <v>0.60580000000000001</v>
      </c>
      <c r="F2222" s="8">
        <f>[1]!s_share_freeshares($A$1,A2222,10000)</f>
        <v>205408960.29480001</v>
      </c>
      <c r="G2222" s="8">
        <f>[1]!s_val_pe_ttm($A$1,A2222)</f>
        <v>18.903200149536133</v>
      </c>
      <c r="H2222" s="8">
        <f>[1]!s_val_dividendyield2($A$1,A2222)</f>
        <v>1.4571000000000001</v>
      </c>
      <c r="I2222" s="8">
        <f>[1]!s_val_pb_lf($A$1,A2222)</f>
        <v>1.9664000272750854</v>
      </c>
      <c r="J2222" s="11">
        <f>[1]!i_val_pe_percentile("881001.WI",A2222,"2000-01-01",A2222)</f>
        <v>26.804828057390118</v>
      </c>
      <c r="K2222" s="8">
        <f>[1]!macd("881001.WI",A2222,26,12,9,1,1,1)</f>
        <v>-103.44132627289036</v>
      </c>
      <c r="L2222" s="8">
        <f>[1]!sar("881001.WI",A2222,4,"2","20","1",1)</f>
        <v>4127.2245000000003</v>
      </c>
      <c r="M2222" s="12">
        <f>[1]!kdj("881001.WI",A2222,9,3,3,1,1,1)</f>
        <v>39.33254865494515</v>
      </c>
      <c r="N2222" s="7">
        <f>[1]!rsi("881001.WI",A2222,6,1,1)</f>
        <v>49.871905604908612</v>
      </c>
      <c r="O2222" s="7">
        <f>[1]!atr("881001.WI",A2222,14,"2","1",1)</f>
        <v>100.05930714285712</v>
      </c>
      <c r="P2222" s="21">
        <f>[1]!s_dq_close("000001.SH",A2222,1)</f>
        <v>3268.5589</v>
      </c>
      <c r="Q2222" s="21">
        <f>[1]!s_dq_close("399107.SZ",A2222,1)</f>
        <v>1852.7462</v>
      </c>
    </row>
    <row r="2223" spans="1:17" x14ac:dyDescent="0.25">
      <c r="A2223" s="6">
        <v>43154</v>
      </c>
      <c r="B2223" s="8">
        <f>[1]!i_dq_close($A$1,A2223)</f>
        <v>4354.7584999999999</v>
      </c>
      <c r="C2223" s="8">
        <f>[1]!i_dq_pctchange($A$1,A2223)</f>
        <v>0.40462193984093908</v>
      </c>
      <c r="D2223" s="8">
        <f>[1]!s_dq_volume("881001.WI",A2223,1000000)</f>
        <v>28589.106806</v>
      </c>
      <c r="E2223" s="8">
        <f>[1]!s_dq_turn($A$1,A2223)</f>
        <v>0.63109999999999999</v>
      </c>
      <c r="F2223" s="8">
        <f>[1]!s_share_freeshares($A$1,A2223,10000)</f>
        <v>205335074.75709999</v>
      </c>
      <c r="G2223" s="8">
        <f>[1]!s_val_pe_ttm($A$1,A2223)</f>
        <v>18.991899490356445</v>
      </c>
      <c r="H2223" s="8">
        <f>[1]!s_val_dividendyield2($A$1,A2223)</f>
        <v>1.4505999999999999</v>
      </c>
      <c r="I2223" s="8">
        <f>[1]!s_val_pb_lf($A$1,A2223)</f>
        <v>1.975600004196167</v>
      </c>
      <c r="J2223" s="11">
        <f>[1]!i_val_pe_percentile("881001.WI",A2223,"2000-01-01",A2223)</f>
        <v>27.094717668488162</v>
      </c>
      <c r="K2223" s="8">
        <f>[1]!macd("881001.WI",A2223,26,12,9,1,1,1)</f>
        <v>-95.330570933440868</v>
      </c>
      <c r="L2223" s="8">
        <f>[1]!sar("881001.WI",A2223,4,"2","20","1",1)</f>
        <v>4131.4628360000006</v>
      </c>
      <c r="M2223" s="12">
        <f>[1]!kdj("881001.WI",A2223,9,3,3,1,1,1)</f>
        <v>51.919723558479497</v>
      </c>
      <c r="N2223" s="7">
        <f>[1]!rsi("881001.WI",A2223,6,1,1)</f>
        <v>52.689377324046951</v>
      </c>
      <c r="O2223" s="7">
        <f>[1]!atr("881001.WI",A2223,14,"2","1",1)</f>
        <v>96.840178571428552</v>
      </c>
      <c r="P2223" s="21">
        <f>[1]!s_dq_close("000001.SH",A2223,1)</f>
        <v>3289.0241000000001</v>
      </c>
      <c r="Q2223" s="21">
        <f>[1]!s_dq_close("399107.SZ",A2223,1)</f>
        <v>1856.1212</v>
      </c>
    </row>
    <row r="2224" spans="1:17" x14ac:dyDescent="0.25">
      <c r="A2224" s="6">
        <v>43157</v>
      </c>
      <c r="B2224" s="8">
        <f>[1]!i_dq_close($A$1,A2224)</f>
        <v>4426.4939000000004</v>
      </c>
      <c r="C2224" s="8">
        <f>[1]!i_dq_pctchange($A$1,A2224)</f>
        <v>1.6472876739318723</v>
      </c>
      <c r="D2224" s="8">
        <f>[1]!s_dq_volume("881001.WI",A2224,1000000)</f>
        <v>38825.846201</v>
      </c>
      <c r="E2224" s="8">
        <f>[1]!s_dq_turn($A$1,A2224)</f>
        <v>0.85589999999999999</v>
      </c>
      <c r="F2224" s="8">
        <f>[1]!s_share_freeshares($A$1,A2224,10000)</f>
        <v>205683080.79359999</v>
      </c>
      <c r="G2224" s="8">
        <f>[1]!s_val_pe_ttm($A$1,A2224)</f>
        <v>19.272100448608398</v>
      </c>
      <c r="H2224" s="8">
        <f>[1]!s_val_dividendyield2($A$1,A2224)</f>
        <v>1.427</v>
      </c>
      <c r="I2224" s="8">
        <f>[1]!s_val_pb_lf($A$1,A2224)</f>
        <v>2.0051999092102051</v>
      </c>
      <c r="J2224" s="11">
        <f>[1]!i_val_pe_percentile("881001.WI",A2224,"2000-01-01",A2224)</f>
        <v>28.522649669929436</v>
      </c>
      <c r="K2224" s="8">
        <f>[1]!macd("881001.WI",A2224,26,12,9,1,1,1)</f>
        <v>-82.167120215258365</v>
      </c>
      <c r="L2224" s="8">
        <f>[1]!sar("881001.WI",A2224,4,"2","20","1",1)</f>
        <v>4140.7155825600003</v>
      </c>
      <c r="M2224" s="12">
        <f>[1]!kdj("881001.WI",A2224,9,3,3,1,1,1)</f>
        <v>67.397758152140284</v>
      </c>
      <c r="N2224" s="7">
        <f>[1]!rsi("881001.WI",A2224,6,1,1)</f>
        <v>62.91392703337236</v>
      </c>
      <c r="O2224" s="7">
        <f>[1]!atr("881001.WI",A2224,14,"2","1",1)</f>
        <v>99.690449999999984</v>
      </c>
      <c r="P2224" s="21">
        <f>[1]!s_dq_close("000001.SH",A2224,1)</f>
        <v>3329.5736999999999</v>
      </c>
      <c r="Q2224" s="21">
        <f>[1]!s_dq_close("399107.SZ",A2224,1)</f>
        <v>1897.8906999999999</v>
      </c>
    </row>
    <row r="2225" spans="1:17" x14ac:dyDescent="0.25">
      <c r="A2225" s="6">
        <v>43158</v>
      </c>
      <c r="B2225" s="8">
        <f>[1]!i_dq_close($A$1,A2225)</f>
        <v>4394.6736000000001</v>
      </c>
      <c r="C2225" s="8">
        <f>[1]!i_dq_pctchange($A$1,A2225)</f>
        <v>-0.71886013442829577</v>
      </c>
      <c r="D2225" s="8">
        <f>[1]!s_dq_volume("881001.WI",A2225,1000000)</f>
        <v>36967.023568999997</v>
      </c>
      <c r="E2225" s="8">
        <f>[1]!s_dq_turn($A$1,A2225)</f>
        <v>0.81479999999999997</v>
      </c>
      <c r="F2225" s="8">
        <f>[1]!s_share_freeshares($A$1,A2225,10000)</f>
        <v>205683625.9253</v>
      </c>
      <c r="G2225" s="8">
        <f>[1]!s_val_pe_ttm($A$1,A2225)</f>
        <v>19.084199905395508</v>
      </c>
      <c r="H2225" s="8">
        <f>[1]!s_val_dividendyield2($A$1,A2225)</f>
        <v>1.4380999999999999</v>
      </c>
      <c r="I2225" s="8">
        <f>[1]!s_val_pb_lf($A$1,A2225)</f>
        <v>1.9845999479293823</v>
      </c>
      <c r="J2225" s="11">
        <f>[1]!i_val_pe_percentile("881001.WI",A2225,"2000-01-01",A2225)</f>
        <v>27.492034592626307</v>
      </c>
      <c r="K2225" s="8">
        <f>[1]!macd("881001.WI",A2225,26,12,9,1,1,1)</f>
        <v>-73.455869422206888</v>
      </c>
      <c r="L2225" s="8">
        <f>[1]!sar("881001.WI",A2225,4,"2","20","1",1)</f>
        <v>4158.2334776063999</v>
      </c>
      <c r="M2225" s="12">
        <f>[1]!kdj("881001.WI",A2225,9,3,3,1,1,1)</f>
        <v>74.894127171427172</v>
      </c>
      <c r="N2225" s="7">
        <f>[1]!rsi("881001.WI",A2225,6,1,1)</f>
        <v>56.423174718807857</v>
      </c>
      <c r="O2225" s="7">
        <f>[1]!atr("881001.WI",A2225,14,"2","1",1)</f>
        <v>98.060107142857106</v>
      </c>
      <c r="P2225" s="21">
        <f>[1]!s_dq_close("000001.SH",A2225,1)</f>
        <v>3292.0679</v>
      </c>
      <c r="Q2225" s="21">
        <f>[1]!s_dq_close("399107.SZ",A2225,1)</f>
        <v>1891.5093999999999</v>
      </c>
    </row>
    <row r="2226" spans="1:17" x14ac:dyDescent="0.25">
      <c r="A2226" s="6">
        <v>43159</v>
      </c>
      <c r="B2226" s="8">
        <f>[1]!i_dq_close($A$1,A2226)</f>
        <v>4380.6025</v>
      </c>
      <c r="C2226" s="8">
        <f>[1]!i_dq_pctchange($A$1,A2226)</f>
        <v>-0.32018532616392975</v>
      </c>
      <c r="D2226" s="8">
        <f>[1]!s_dq_volume("881001.WI",A2226,1000000)</f>
        <v>33708.944983999994</v>
      </c>
      <c r="E2226" s="8">
        <f>[1]!s_dq_turn($A$1,A2226)</f>
        <v>0.74299999999999999</v>
      </c>
      <c r="F2226" s="8">
        <f>[1]!s_share_freeshares($A$1,A2226,10000)</f>
        <v>205798311.8876</v>
      </c>
      <c r="G2226" s="8">
        <f>[1]!s_val_pe_ttm($A$1,A2226)</f>
        <v>19.077899932861328</v>
      </c>
      <c r="H2226" s="8">
        <f>[1]!s_val_dividendyield2($A$1,A2226)</f>
        <v>1.4354</v>
      </c>
      <c r="I2226" s="8">
        <f>[1]!s_val_pb_lf($A$1,A2226)</f>
        <v>1.9780000448226929</v>
      </c>
      <c r="J2226" s="11">
        <f>[1]!i_val_pe_percentile("881001.WI",A2226,"2000-01-01",A2226)</f>
        <v>27.485779294653014</v>
      </c>
      <c r="K2226" s="8">
        <f>[1]!macd("881001.WI",A2226,26,12,9,1,1,1)</f>
        <v>-66.916192368707016</v>
      </c>
      <c r="L2226" s="8">
        <f>[1]!sar("881001.WI",A2226,4,"2","20","1",1)</f>
        <v>4174.7002989500161</v>
      </c>
      <c r="M2226" s="12">
        <f>[1]!kdj("881001.WI",A2226,9,3,3,1,1,1)</f>
        <v>78.643661812196044</v>
      </c>
      <c r="N2226" s="7">
        <f>[1]!rsi("881001.WI",A2226,6,1,1)</f>
        <v>53.494555861925562</v>
      </c>
      <c r="O2226" s="7">
        <f>[1]!atr("881001.WI",A2226,14,"2","1",1)</f>
        <v>94.393749999999926</v>
      </c>
      <c r="P2226" s="21">
        <f>[1]!s_dq_close("000001.SH",A2226,1)</f>
        <v>3259.4079999999999</v>
      </c>
      <c r="Q2226" s="21">
        <f>[1]!s_dq_close("399107.SZ",A2226,1)</f>
        <v>1894.5437999999999</v>
      </c>
    </row>
    <row r="2227" spans="1:17" x14ac:dyDescent="0.25">
      <c r="A2227" s="6">
        <v>43160</v>
      </c>
      <c r="B2227" s="8">
        <f>[1]!i_dq_close($A$1,A2227)</f>
        <v>4420.9925999999996</v>
      </c>
      <c r="C2227" s="8">
        <f>[1]!i_dq_pctchange($A$1,A2227)</f>
        <v>0.92202157123362871</v>
      </c>
      <c r="D2227" s="8">
        <f>[1]!s_dq_volume("881001.WI",A2227,1000000)</f>
        <v>34870.071846999999</v>
      </c>
      <c r="E2227" s="8">
        <f>[1]!s_dq_turn($A$1,A2227)</f>
        <v>0.76829999999999998</v>
      </c>
      <c r="F2227" s="8">
        <f>[1]!s_share_freeshares($A$1,A2227,10000)</f>
        <v>205873491.3267</v>
      </c>
      <c r="G2227" s="8">
        <f>[1]!s_val_pe_ttm($A$1,A2227)</f>
        <v>19.218700408935547</v>
      </c>
      <c r="H2227" s="8">
        <f>[1]!s_val_dividendyield2($A$1,A2227)</f>
        <v>1.4231</v>
      </c>
      <c r="I2227" s="8">
        <f>[1]!s_val_pb_lf($A$1,A2227)</f>
        <v>1.9922000169754028</v>
      </c>
      <c r="J2227" s="11">
        <f>[1]!i_val_pe_percentile("881001.WI",A2227,"2000-01-01",A2227)</f>
        <v>28.093721565059145</v>
      </c>
      <c r="K2227" s="8">
        <f>[1]!macd("881001.WI",A2227,26,12,9,1,1,1)</f>
        <v>-57.807933795525059</v>
      </c>
      <c r="L2227" s="8">
        <f>[1]!sar("881001.WI",A2227,4,"2","20","1",1)</f>
        <v>4190.1791110130152</v>
      </c>
      <c r="M2227" s="12">
        <f>[1]!kdj("881001.WI",A2227,9,3,3,1,1,1)</f>
        <v>84.486982003968095</v>
      </c>
      <c r="N2227" s="7">
        <f>[1]!rsi("881001.WI",A2227,6,1,1)</f>
        <v>60.548017278295021</v>
      </c>
      <c r="O2227" s="7">
        <f>[1]!atr("881001.WI",A2227,14,"2","1",1)</f>
        <v>92.834449999999961</v>
      </c>
      <c r="P2227" s="21">
        <f>[1]!s_dq_close("000001.SH",A2227,1)</f>
        <v>3273.7548999999999</v>
      </c>
      <c r="Q2227" s="21">
        <f>[1]!s_dq_close("399107.SZ",A2227,1)</f>
        <v>1917.8522</v>
      </c>
    </row>
    <row r="2228" spans="1:17" x14ac:dyDescent="0.25">
      <c r="A2228" s="6">
        <v>43161</v>
      </c>
      <c r="B2228" s="8">
        <f>[1]!i_dq_close($A$1,A2228)</f>
        <v>4392.6286</v>
      </c>
      <c r="C2228" s="8">
        <f>[1]!i_dq_pctchange($A$1,A2228)</f>
        <v>-0.64157537834375877</v>
      </c>
      <c r="D2228" s="8">
        <f>[1]!s_dq_volume("881001.WI",A2228,1000000)</f>
        <v>33488.041772000004</v>
      </c>
      <c r="E2228" s="8">
        <f>[1]!s_dq_turn($A$1,A2228)</f>
        <v>0.73809999999999998</v>
      </c>
      <c r="F2228" s="8">
        <f>[1]!s_share_freeshares($A$1,A2228,10000)</f>
        <v>205882168.9461</v>
      </c>
      <c r="G2228" s="8">
        <f>[1]!s_val_pe_ttm($A$1,A2228)</f>
        <v>19.098400115966797</v>
      </c>
      <c r="H2228" s="8">
        <f>[1]!s_val_dividendyield2($A$1,A2228)</f>
        <v>1.4314</v>
      </c>
      <c r="I2228" s="8">
        <f>[1]!s_val_pb_lf($A$1,A2228)</f>
        <v>1.9797999858856201</v>
      </c>
      <c r="J2228" s="11">
        <f>[1]!i_val_pe_percentile("881001.WI",A2228,"2000-01-01",A2228)</f>
        <v>27.541505571980895</v>
      </c>
      <c r="K2228" s="8">
        <f>[1]!macd("881001.WI",A2228,26,12,9,1,1,1)</f>
        <v>-52.275709172143252</v>
      </c>
      <c r="L2228" s="8">
        <f>[1]!sar("881001.WI",A2228,4,"2","20","1",1)</f>
        <v>4204.7291943522341</v>
      </c>
      <c r="M2228" s="12">
        <f>[1]!kdj("881001.WI",A2228,9,3,3,1,1,1)</f>
        <v>83.555477391941778</v>
      </c>
      <c r="N2228" s="7">
        <f>[1]!rsi("881001.WI",A2228,6,1,1)</f>
        <v>53.68625871560441</v>
      </c>
      <c r="O2228" s="7">
        <f>[1]!atr("881001.WI",A2228,14,"2","1",1)</f>
        <v>90.254035714285621</v>
      </c>
      <c r="P2228" s="21">
        <f>[1]!s_dq_close("000001.SH",A2228,1)</f>
        <v>3254.5282999999999</v>
      </c>
      <c r="Q2228" s="21">
        <f>[1]!s_dq_close("399107.SZ",A2228,1)</f>
        <v>1905.4844000000001</v>
      </c>
    </row>
    <row r="2229" spans="1:17" x14ac:dyDescent="0.25">
      <c r="A2229" s="6">
        <v>43164</v>
      </c>
      <c r="B2229" s="8">
        <f>[1]!i_dq_close($A$1,A2229)</f>
        <v>4403.0183999999999</v>
      </c>
      <c r="C2229" s="8">
        <f>[1]!i_dq_pctchange($A$1,A2229)</f>
        <v>0.23652807797135234</v>
      </c>
      <c r="D2229" s="8">
        <f>[1]!s_dq_volume("881001.WI",A2229,1000000)</f>
        <v>30398.731116999999</v>
      </c>
      <c r="E2229" s="8">
        <f>[1]!s_dq_turn($A$1,A2229)</f>
        <v>0.66949999999999998</v>
      </c>
      <c r="F2229" s="8">
        <f>[1]!s_share_freeshares($A$1,A2229,10000)</f>
        <v>205964947.3689</v>
      </c>
      <c r="G2229" s="8">
        <f>[1]!s_val_pe_ttm($A$1,A2229)</f>
        <v>19.143299102783203</v>
      </c>
      <c r="H2229" s="8">
        <f>[1]!s_val_dividendyield2($A$1,A2229)</f>
        <v>1.4267000000000001</v>
      </c>
      <c r="I2229" s="8">
        <f>[1]!s_val_pb_lf($A$1,A2229)</f>
        <v>1.9830000400543213</v>
      </c>
      <c r="J2229" s="11">
        <f>[1]!i_val_pe_percentile("881001.WI",A2229,"2000-01-01",A2229)</f>
        <v>27.73988176443838</v>
      </c>
      <c r="K2229" s="8">
        <f>[1]!macd("881001.WI",A2229,26,12,9,1,1,1)</f>
        <v>-46.516794619097709</v>
      </c>
      <c r="L2229" s="8">
        <f>[1]!sar("881001.WI",A2229,4,"2","20","1",1)</f>
        <v>4218.0740586910997</v>
      </c>
      <c r="M2229" s="12">
        <f>[1]!kdj("881001.WI",A2229,9,3,3,1,1,1)</f>
        <v>84.517516938034291</v>
      </c>
      <c r="N2229" s="7">
        <f>[1]!rsi("881001.WI",A2229,6,1,1)</f>
        <v>55.883884436561601</v>
      </c>
      <c r="O2229" s="7">
        <f>[1]!atr("881001.WI",A2229,14,"2","1",1)</f>
        <v>80.157021428571369</v>
      </c>
      <c r="P2229" s="21">
        <f>[1]!s_dq_close("000001.SH",A2229,1)</f>
        <v>3256.9263000000001</v>
      </c>
      <c r="Q2229" s="21">
        <f>[1]!s_dq_close("399107.SZ",A2229,1)</f>
        <v>1914.6052</v>
      </c>
    </row>
    <row r="2230" spans="1:17" x14ac:dyDescent="0.25">
      <c r="A2230" s="6">
        <v>43165</v>
      </c>
      <c r="B2230" s="8">
        <f>[1]!i_dq_close($A$1,A2230)</f>
        <v>4454.8801999999996</v>
      </c>
      <c r="C2230" s="8">
        <f>[1]!i_dq_pctchange($A$1,A2230)</f>
        <v>1.1778692544187341</v>
      </c>
      <c r="D2230" s="8">
        <f>[1]!s_dq_volume("881001.WI",A2230,1000000)</f>
        <v>40130.599718999998</v>
      </c>
      <c r="E2230" s="8">
        <f>[1]!s_dq_turn($A$1,A2230)</f>
        <v>0.88380000000000003</v>
      </c>
      <c r="F2230" s="8">
        <f>[1]!s_share_freeshares($A$1,A2230,10000)</f>
        <v>205972046.45120001</v>
      </c>
      <c r="G2230" s="8">
        <f>[1]!s_val_pe_ttm($A$1,A2230)</f>
        <v>19.338399887084961</v>
      </c>
      <c r="H2230" s="8">
        <f>[1]!s_val_dividendyield2($A$1,A2230)</f>
        <v>1.4114</v>
      </c>
      <c r="I2230" s="8">
        <f>[1]!s_val_pb_lf($A$1,A2230)</f>
        <v>2.0037000179290771</v>
      </c>
      <c r="J2230" s="11">
        <f>[1]!i_val_pe_percentile("881001.WI",A2230,"2000-01-01",A2230)</f>
        <v>28.961127528983859</v>
      </c>
      <c r="K2230" s="8">
        <f>[1]!macd("881001.WI",A2230,26,12,9,1,1,1)</f>
        <v>-37.337594959371927</v>
      </c>
      <c r="L2230" s="8">
        <f>[1]!sar("881001.WI",A2230,4,"2","20","1",1)</f>
        <v>4230.2620471696337</v>
      </c>
      <c r="M2230" s="12">
        <f>[1]!kdj("881001.WI",A2230,9,3,3,1,1,1)</f>
        <v>89.557864498114824</v>
      </c>
      <c r="N2230" s="7">
        <f>[1]!rsi("881001.WI",A2230,6,1,1)</f>
        <v>65.647730834110106</v>
      </c>
      <c r="O2230" s="7">
        <f>[1]!atr("881001.WI",A2230,14,"2","1",1)</f>
        <v>73.622157142857176</v>
      </c>
      <c r="P2230" s="21">
        <f>[1]!s_dq_close("000001.SH",A2230,1)</f>
        <v>3289.6419000000001</v>
      </c>
      <c r="Q2230" s="21">
        <f>[1]!s_dq_close("399107.SZ",A2230,1)</f>
        <v>1936.9885999999999</v>
      </c>
    </row>
    <row r="2231" spans="1:17" x14ac:dyDescent="0.25">
      <c r="A2231" s="6">
        <v>43166</v>
      </c>
      <c r="B2231" s="8">
        <f>[1]!i_dq_close($A$1,A2231)</f>
        <v>4423.8788999999997</v>
      </c>
      <c r="C2231" s="8">
        <f>[1]!i_dq_pctchange($A$1,A2231)</f>
        <v>-0.69589525662216245</v>
      </c>
      <c r="D2231" s="8">
        <f>[1]!s_dq_volume("881001.WI",A2231,1000000)</f>
        <v>34740.747735999998</v>
      </c>
      <c r="E2231" s="8">
        <f>[1]!s_dq_turn($A$1,A2231)</f>
        <v>0.7651</v>
      </c>
      <c r="F2231" s="8">
        <f>[1]!s_share_freeshares($A$1,A2231,10000)</f>
        <v>205996774.5266</v>
      </c>
      <c r="G2231" s="8">
        <f>[1]!s_val_pe_ttm($A$1,A2231)</f>
        <v>19.239299774169922</v>
      </c>
      <c r="H2231" s="8">
        <f>[1]!s_val_dividendyield2($A$1,A2231)</f>
        <v>1.4177999999999999</v>
      </c>
      <c r="I2231" s="8">
        <f>[1]!s_val_pb_lf($A$1,A2231)</f>
        <v>1.9919999837875366</v>
      </c>
      <c r="J2231" s="11">
        <f>[1]!i_val_pe_percentile("881001.WI",A2231,"2000-01-01",A2231)</f>
        <v>28.249999999999996</v>
      </c>
      <c r="K2231" s="8">
        <f>[1]!macd("881001.WI",A2231,26,12,9,1,1,1)</f>
        <v>-32.193452833269475</v>
      </c>
      <c r="L2231" s="8">
        <f>[1]!sar("881001.WI",A2231,4,"2","20","1",1)</f>
        <v>4248.2792273960631</v>
      </c>
      <c r="M2231" s="12">
        <f>[1]!kdj("881001.WI",A2231,9,3,3,1,1,1)</f>
        <v>82.992905138119923</v>
      </c>
      <c r="N2231" s="7">
        <f>[1]!rsi("881001.WI",A2231,6,1,1)</f>
        <v>56.653500810774347</v>
      </c>
      <c r="O2231" s="7">
        <f>[1]!atr("881001.WI",A2231,14,"2","1",1)</f>
        <v>72.507850000000033</v>
      </c>
      <c r="P2231" s="21">
        <f>[1]!s_dq_close("000001.SH",A2231,1)</f>
        <v>3271.6682999999998</v>
      </c>
      <c r="Q2231" s="21">
        <f>[1]!s_dq_close("399107.SZ",A2231,1)</f>
        <v>1921.9367</v>
      </c>
    </row>
    <row r="2232" spans="1:17" x14ac:dyDescent="0.25">
      <c r="A2232" s="6">
        <v>43167</v>
      </c>
      <c r="B2232" s="8">
        <f>[1]!i_dq_close($A$1,A2232)</f>
        <v>4461.4807000000001</v>
      </c>
      <c r="C2232" s="8">
        <f>[1]!i_dq_pctchange($A$1,A2232)</f>
        <v>0.84997353792845387</v>
      </c>
      <c r="D2232" s="8">
        <f>[1]!s_dq_volume("881001.WI",A2232,1000000)</f>
        <v>31468.965864999995</v>
      </c>
      <c r="E2232" s="8">
        <f>[1]!s_dq_turn($A$1,A2232)</f>
        <v>0.69299999999999995</v>
      </c>
      <c r="F2232" s="8">
        <f>[1]!s_share_freeshares($A$1,A2232,10000)</f>
        <v>205971005.01409999</v>
      </c>
      <c r="G2232" s="8">
        <f>[1]!s_val_pe_ttm($A$1,A2232)</f>
        <v>19.362600326538086</v>
      </c>
      <c r="H2232" s="8">
        <f>[1]!s_val_dividendyield2($A$1,A2232)</f>
        <v>1.4077</v>
      </c>
      <c r="I2232" s="8">
        <f>[1]!s_val_pb_lf($A$1,A2232)</f>
        <v>2.0051000118255615</v>
      </c>
      <c r="J2232" s="11">
        <f>[1]!i_val_pe_percentile("881001.WI",A2232,"2000-01-01",A2232)</f>
        <v>29.12974324017269</v>
      </c>
      <c r="K2232" s="8">
        <f>[1]!macd("881001.WI",A2232,26,12,9,1,1,1)</f>
        <v>-24.796691306171851</v>
      </c>
      <c r="L2232" s="8">
        <f>[1]!sar("881001.WI",A2232,4,"2","20","1",1)</f>
        <v>4270.3790946564568</v>
      </c>
      <c r="M2232" s="12">
        <f>[1]!kdj("881001.WI",A2232,9,3,3,1,1,1)</f>
        <v>86.746588226823476</v>
      </c>
      <c r="N2232" s="7">
        <f>[1]!rsi("881001.WI",A2232,6,1,1)</f>
        <v>63.860249760965694</v>
      </c>
      <c r="O2232" s="7">
        <f>[1]!atr("881001.WI",A2232,14,"2","1",1)</f>
        <v>59.349450000000033</v>
      </c>
      <c r="P2232" s="21">
        <f>[1]!s_dq_close("000001.SH",A2232,1)</f>
        <v>3288.4054999999998</v>
      </c>
      <c r="Q2232" s="21">
        <f>[1]!s_dq_close("399107.SZ",A2232,1)</f>
        <v>1941.4183</v>
      </c>
    </row>
    <row r="2233" spans="1:17" x14ac:dyDescent="0.25">
      <c r="A2233" s="6">
        <v>43168</v>
      </c>
      <c r="B2233" s="8">
        <f>[1]!i_dq_close($A$1,A2233)</f>
        <v>4510.6772000000001</v>
      </c>
      <c r="C2233" s="8">
        <f>[1]!i_dq_pctchange($A$1,A2233)</f>
        <v>1.1026944485045069</v>
      </c>
      <c r="D2233" s="8">
        <f>[1]!s_dq_volume("881001.WI",A2233,1000000)</f>
        <v>40246.625670000001</v>
      </c>
      <c r="E2233" s="8">
        <f>[1]!s_dq_turn($A$1,A2233)</f>
        <v>0.88619999999999999</v>
      </c>
      <c r="F2233" s="8">
        <f>[1]!s_share_freeshares($A$1,A2233,10000)</f>
        <v>206023214.66690001</v>
      </c>
      <c r="G2233" s="8">
        <f>[1]!s_val_pe_ttm($A$1,A2233)</f>
        <v>19.541599273681641</v>
      </c>
      <c r="H2233" s="8">
        <f>[1]!s_val_dividendyield2($A$1,A2233)</f>
        <v>1.3939999999999999</v>
      </c>
      <c r="I2233" s="8">
        <f>[1]!s_val_pb_lf($A$1,A2233)</f>
        <v>2.0236999988555908</v>
      </c>
      <c r="J2233" s="11">
        <f>[1]!i_val_pe_percentile("881001.WI",A2233,"2000-01-01",A2233)</f>
        <v>30.667878237164924</v>
      </c>
      <c r="K2233" s="8">
        <f>[1]!macd("881001.WI",A2233,26,12,9,1,1,1)</f>
        <v>-14.794417274329135</v>
      </c>
      <c r="L2233" s="8">
        <f>[1]!sar("881001.WI",A2233,4,"2","20","1",1)</f>
        <v>4290.268975190811</v>
      </c>
      <c r="M2233" s="12">
        <f>[1]!kdj("881001.WI",A2233,9,3,3,1,1,1)</f>
        <v>90.879934160974884</v>
      </c>
      <c r="N2233" s="7">
        <f>[1]!rsi("881001.WI",A2233,6,1,1)</f>
        <v>71.341110101850461</v>
      </c>
      <c r="O2233" s="7">
        <f>[1]!atr("881001.WI",A2233,14,"2","1",1)</f>
        <v>56.605578571428588</v>
      </c>
      <c r="P2233" s="21">
        <f>[1]!s_dq_close("000001.SH",A2233,1)</f>
        <v>3307.1655999999998</v>
      </c>
      <c r="Q2233" s="21">
        <f>[1]!s_dq_close("399107.SZ",A2233,1)</f>
        <v>1971.6989000000001</v>
      </c>
    </row>
    <row r="2234" spans="1:17" x14ac:dyDescent="0.25">
      <c r="A2234" s="6">
        <v>43171</v>
      </c>
      <c r="B2234" s="8">
        <f>[1]!i_dq_close($A$1,A2234)</f>
        <v>4553.4736000000003</v>
      </c>
      <c r="C2234" s="8">
        <f>[1]!i_dq_pctchange($A$1,A2234)</f>
        <v>0.94877993042818876</v>
      </c>
      <c r="D2234" s="8">
        <f>[1]!s_dq_volume("881001.WI",A2234,1000000)</f>
        <v>46745.920553000004</v>
      </c>
      <c r="E2234" s="8">
        <f>[1]!s_dq_turn($A$1,A2234)</f>
        <v>1.0288999999999999</v>
      </c>
      <c r="F2234" s="8">
        <f>[1]!s_share_freeshares($A$1,A2234,10000)</f>
        <v>206142901.34060001</v>
      </c>
      <c r="G2234" s="8">
        <f>[1]!s_val_pe_ttm($A$1,A2234)</f>
        <v>19.690799713134766</v>
      </c>
      <c r="H2234" s="8">
        <f>[1]!s_val_dividendyield2($A$1,A2234)</f>
        <v>1.3819999999999999</v>
      </c>
      <c r="I2234" s="8">
        <f>[1]!s_val_pb_lf($A$1,A2234)</f>
        <v>2.0388998985290527</v>
      </c>
      <c r="J2234" s="11">
        <f>[1]!i_val_pe_percentile("881001.WI",A2234,"2000-01-01",A2234)</f>
        <v>31.4785373608903</v>
      </c>
      <c r="K2234" s="8">
        <f>[1]!macd("881001.WI",A2234,26,12,9,1,1,1)</f>
        <v>-3.3753226080780223</v>
      </c>
      <c r="L2234" s="8">
        <f>[1]!sar("881001.WI",A2234,4,"2","20","1",1)</f>
        <v>4316.900878167914</v>
      </c>
      <c r="M2234" s="12">
        <f>[1]!kdj("881001.WI",A2234,9,3,3,1,1,1)</f>
        <v>93.889953311498331</v>
      </c>
      <c r="N2234" s="7">
        <f>[1]!rsi("881001.WI",A2234,6,1,1)</f>
        <v>76.433443278196449</v>
      </c>
      <c r="O2234" s="7">
        <f>[1]!atr("881001.WI",A2234,14,"2","1",1)</f>
        <v>54.147892857142907</v>
      </c>
      <c r="P2234" s="21">
        <f>[1]!s_dq_close("000001.SH",A2234,1)</f>
        <v>3326.6992</v>
      </c>
      <c r="Q2234" s="21">
        <f>[1]!s_dq_close("399107.SZ",A2234,1)</f>
        <v>1996.231</v>
      </c>
    </row>
    <row r="2235" spans="1:17" x14ac:dyDescent="0.25">
      <c r="A2235" s="6">
        <v>43172</v>
      </c>
      <c r="B2235" s="8">
        <f>[1]!i_dq_close($A$1,A2235)</f>
        <v>4521.7447000000002</v>
      </c>
      <c r="C2235" s="8">
        <f>[1]!i_dq_pctchange($A$1,A2235)</f>
        <v>-0.69680649954795093</v>
      </c>
      <c r="D2235" s="8">
        <f>[1]!s_dq_volume("881001.WI",A2235,1000000)</f>
        <v>40451.287198999999</v>
      </c>
      <c r="E2235" s="8">
        <f>[1]!s_dq_turn($A$1,A2235)</f>
        <v>0.89029999999999998</v>
      </c>
      <c r="F2235" s="8">
        <f>[1]!s_share_freeshares($A$1,A2235,10000)</f>
        <v>206165147.14160001</v>
      </c>
      <c r="G2235" s="8">
        <f>[1]!s_val_pe_ttm($A$1,A2235)</f>
        <v>19.544599533081055</v>
      </c>
      <c r="H2235" s="8">
        <f>[1]!s_val_dividendyield2($A$1,A2235)</f>
        <v>1.3902000000000001</v>
      </c>
      <c r="I2235" s="8">
        <f>[1]!s_val_pb_lf($A$1,A2235)</f>
        <v>2.0204000473022461</v>
      </c>
      <c r="J2235" s="11">
        <f>[1]!i_val_pe_percentile("881001.WI",A2235,"2000-01-01",A2235)</f>
        <v>30.699364214350588</v>
      </c>
      <c r="K2235" s="8">
        <f>[1]!macd("881001.WI",A2235,26,12,9,1,1,1)</f>
        <v>3.0786464051734583</v>
      </c>
      <c r="L2235" s="8">
        <f>[1]!sar("881001.WI",A2235,4,"2","20","1",1)</f>
        <v>4350.0487932244059</v>
      </c>
      <c r="M2235" s="12">
        <f>[1]!kdj("881001.WI",A2235,9,3,3,1,1,1)</f>
        <v>90.825163756722148</v>
      </c>
      <c r="N2235" s="7">
        <f>[1]!rsi("881001.WI",A2235,6,1,1)</f>
        <v>65.999943021230933</v>
      </c>
      <c r="O2235" s="7">
        <f>[1]!atr("881001.WI",A2235,14,"2","1",1)</f>
        <v>53.595307142857237</v>
      </c>
      <c r="P2235" s="21">
        <f>[1]!s_dq_close("000001.SH",A2235,1)</f>
        <v>3310.2388999999998</v>
      </c>
      <c r="Q2235" s="21">
        <f>[1]!s_dq_close("399107.SZ",A2235,1)</f>
        <v>1982.0402999999999</v>
      </c>
    </row>
    <row r="2236" spans="1:17" x14ac:dyDescent="0.25">
      <c r="A2236" s="6">
        <v>43173</v>
      </c>
      <c r="B2236" s="8">
        <f>[1]!i_dq_close($A$1,A2236)</f>
        <v>4489.0510999999997</v>
      </c>
      <c r="C2236" s="8">
        <f>[1]!i_dq_pctchange($A$1,A2236)</f>
        <v>-0.72303064788245375</v>
      </c>
      <c r="D2236" s="8">
        <f>[1]!s_dq_volume("881001.WI",A2236,1000000)</f>
        <v>35316.502027000002</v>
      </c>
      <c r="E2236" s="8">
        <f>[1]!s_dq_turn($A$1,A2236)</f>
        <v>0.77710000000000001</v>
      </c>
      <c r="F2236" s="8">
        <f>[1]!s_share_freeshares($A$1,A2236,10000)</f>
        <v>206200353.50319999</v>
      </c>
      <c r="G2236" s="8">
        <f>[1]!s_val_pe_ttm($A$1,A2236)</f>
        <v>19.410499572753906</v>
      </c>
      <c r="H2236" s="8">
        <f>[1]!s_val_dividendyield2($A$1,A2236)</f>
        <v>1.4</v>
      </c>
      <c r="I2236" s="8">
        <f>[1]!s_val_pb_lf($A$1,A2236)</f>
        <v>2.0060999393463135</v>
      </c>
      <c r="J2236" s="11">
        <f>[1]!i_val_pe_percentile("881001.WI",A2236,"2000-01-01",A2236)</f>
        <v>29.53461975028377</v>
      </c>
      <c r="K2236" s="8">
        <f>[1]!macd("881001.WI",A2236,26,12,9,1,1,1)</f>
        <v>5.4920540776047346</v>
      </c>
      <c r="L2236" s="8">
        <f>[1]!sar("881001.WI",A2236,4,"2","20","1",1)</f>
        <v>4378.5560001729891</v>
      </c>
      <c r="M2236" s="12">
        <f>[1]!kdj("881001.WI",A2236,9,3,3,1,1,1)</f>
        <v>81.714958585203917</v>
      </c>
      <c r="N2236" s="7">
        <f>[1]!rsi("881001.WI",A2236,6,1,1)</f>
        <v>56.468815892925271</v>
      </c>
      <c r="O2236" s="7">
        <f>[1]!atr("881001.WI",A2236,14,"2","1",1)</f>
        <v>49.918850000000084</v>
      </c>
      <c r="P2236" s="21">
        <f>[1]!s_dq_close("000001.SH",A2236,1)</f>
        <v>3291.3818999999999</v>
      </c>
      <c r="Q2236" s="21">
        <f>[1]!s_dq_close("399107.SZ",A2236,1)</f>
        <v>1964.4522999999999</v>
      </c>
    </row>
    <row r="2237" spans="1:17" x14ac:dyDescent="0.25">
      <c r="A2237" s="6">
        <v>43174</v>
      </c>
      <c r="B2237" s="8">
        <f>[1]!i_dq_close($A$1,A2237)</f>
        <v>4491.3680000000004</v>
      </c>
      <c r="C2237" s="8">
        <f>[1]!i_dq_pctchange($A$1,A2237)</f>
        <v>5.1612243843709299E-2</v>
      </c>
      <c r="D2237" s="8">
        <f>[1]!s_dq_volume("881001.WI",A2237,1000000)</f>
        <v>33573.392868000003</v>
      </c>
      <c r="E2237" s="8">
        <f>[1]!s_dq_turn($A$1,A2237)</f>
        <v>0.73870000000000002</v>
      </c>
      <c r="F2237" s="8">
        <f>[1]!s_share_freeshares($A$1,A2237,10000)</f>
        <v>206198136.58809999</v>
      </c>
      <c r="G2237" s="8">
        <f>[1]!s_val_pe_ttm($A$1,A2237)</f>
        <v>19.385900497436523</v>
      </c>
      <c r="H2237" s="8">
        <f>[1]!s_val_dividendyield2($A$1,A2237)</f>
        <v>1.4012</v>
      </c>
      <c r="I2237" s="8">
        <f>[1]!s_val_pb_lf($A$1,A2237)</f>
        <v>2.0041999816894531</v>
      </c>
      <c r="J2237" s="11">
        <f>[1]!i_val_pe_percentile("881001.WI",A2237,"2000-01-01",A2237)</f>
        <v>29.391738538356787</v>
      </c>
      <c r="K2237" s="8">
        <f>[1]!macd("881001.WI",A2237,26,12,9,1,1,1)</f>
        <v>7.50513696537746</v>
      </c>
      <c r="L2237" s="8">
        <f>[1]!sar("881001.WI",A2237,4,"2","20","1",1)</f>
        <v>4403.0721981487704</v>
      </c>
      <c r="M2237" s="12">
        <f>[1]!kdj("881001.WI",A2237,9,3,3,1,1,1)</f>
        <v>76.077775976585443</v>
      </c>
      <c r="N2237" s="7">
        <f>[1]!rsi("881001.WI",A2237,6,1,1)</f>
        <v>56.996927819661828</v>
      </c>
      <c r="O2237" s="7">
        <f>[1]!atr("881001.WI",A2237,14,"2","1",1)</f>
        <v>49.860035714285786</v>
      </c>
      <c r="P2237" s="21">
        <f>[1]!s_dq_close("000001.SH",A2237,1)</f>
        <v>3291.1120000000001</v>
      </c>
      <c r="Q2237" s="21">
        <f>[1]!s_dq_close("399107.SZ",A2237,1)</f>
        <v>1960.1516999999999</v>
      </c>
    </row>
    <row r="2238" spans="1:17" x14ac:dyDescent="0.25">
      <c r="A2238" s="6">
        <v>43175</v>
      </c>
      <c r="B2238" s="8">
        <f>[1]!i_dq_close($A$1,A2238)</f>
        <v>4463.1688999999997</v>
      </c>
      <c r="C2238" s="8">
        <f>[1]!i_dq_pctchange($A$1,A2238)</f>
        <v>-0.6278510244540354</v>
      </c>
      <c r="D2238" s="8">
        <f>[1]!s_dq_volume("881001.WI",A2238,1000000)</f>
        <v>31018.892387</v>
      </c>
      <c r="E2238" s="8">
        <f>[1]!s_dq_turn($A$1,A2238)</f>
        <v>0.68279999999999996</v>
      </c>
      <c r="F2238" s="8">
        <f>[1]!s_share_freeshares($A$1,A2238,10000)</f>
        <v>206388453.93619999</v>
      </c>
      <c r="G2238" s="8">
        <f>[1]!s_val_pe_ttm($A$1,A2238)</f>
        <v>19.244199752807617</v>
      </c>
      <c r="H2238" s="8">
        <f>[1]!s_val_dividendyield2($A$1,A2238)</f>
        <v>1.4092</v>
      </c>
      <c r="I2238" s="8">
        <f>[1]!s_val_pb_lf($A$1,A2238)</f>
        <v>1.9900000095367432</v>
      </c>
      <c r="J2238" s="11">
        <f>[1]!i_val_pe_percentile("881001.WI",A2238,"2000-01-01",A2238)</f>
        <v>28.273201724529155</v>
      </c>
      <c r="K2238" s="8">
        <f>[1]!macd("881001.WI",A2238,26,12,9,1,1,1)</f>
        <v>6.7473091769898019</v>
      </c>
      <c r="L2238" s="8">
        <f>[1]!sar("881001.WI",A2238,4,"2","20","1",1)</f>
        <v>4424.1561284079426</v>
      </c>
      <c r="M2238" s="12">
        <f>[1]!kdj("881001.WI",A2238,9,3,3,1,1,1)</f>
        <v>64.81595336884574</v>
      </c>
      <c r="N2238" s="7">
        <f>[1]!rsi("881001.WI",A2238,6,1,1)</f>
        <v>48.417856840378207</v>
      </c>
      <c r="O2238" s="7">
        <f>[1]!atr("881001.WI",A2238,14,"2","1",1)</f>
        <v>47.097907142857174</v>
      </c>
      <c r="P2238" s="21">
        <f>[1]!s_dq_close("000001.SH",A2238,1)</f>
        <v>3269.8820999999998</v>
      </c>
      <c r="Q2238" s="21">
        <f>[1]!s_dq_close("399107.SZ",A2238,1)</f>
        <v>1948.2228</v>
      </c>
    </row>
    <row r="2239" spans="1:17" x14ac:dyDescent="0.25">
      <c r="A2239" s="6">
        <v>43178</v>
      </c>
      <c r="B2239" s="8">
        <f>[1]!i_dq_close($A$1,A2239)</f>
        <v>4477.2987999999996</v>
      </c>
      <c r="C2239" s="8">
        <f>[1]!i_dq_pctchange($A$1,A2239)</f>
        <v>0.31658895992038094</v>
      </c>
      <c r="D2239" s="8">
        <f>[1]!s_dq_volume("881001.WI",A2239,1000000)</f>
        <v>30338.875252999995</v>
      </c>
      <c r="E2239" s="8">
        <f>[1]!s_dq_turn($A$1,A2239)</f>
        <v>0.66759999999999997</v>
      </c>
      <c r="F2239" s="8">
        <f>[1]!s_share_freeshares($A$1,A2239,10000)</f>
        <v>206375783.47979999</v>
      </c>
      <c r="G2239" s="8">
        <f>[1]!s_val_pe_ttm($A$1,A2239)</f>
        <v>19.308000564575195</v>
      </c>
      <c r="H2239" s="8">
        <f>[1]!s_val_dividendyield2($A$1,A2239)</f>
        <v>1.4057999999999999</v>
      </c>
      <c r="I2239" s="8">
        <f>[1]!s_val_pb_lf($A$1,A2239)</f>
        <v>1.9967000484466553</v>
      </c>
      <c r="J2239" s="11">
        <f>[1]!i_val_pe_percentile("881001.WI",A2239,"2000-01-01",A2239)</f>
        <v>28.743194192377498</v>
      </c>
      <c r="K2239" s="8">
        <f>[1]!macd("881001.WI",A2239,26,12,9,1,1,1)</f>
        <v>7.2038485544426294</v>
      </c>
      <c r="L2239" s="8">
        <f>[1]!sar("881001.WI",A2239,4,"2","20","1",1)</f>
        <v>4440.6835000000001</v>
      </c>
      <c r="M2239" s="12">
        <f>[1]!kdj("881001.WI",A2239,9,3,3,1,1,1)</f>
        <v>57.874183969954579</v>
      </c>
      <c r="N2239" s="7">
        <f>[1]!rsi("881001.WI",A2239,6,1,1)</f>
        <v>52.698859634652365</v>
      </c>
      <c r="O2239" s="7">
        <f>[1]!atr("881001.WI",A2239,14,"2","1",1)</f>
        <v>47.438578571428607</v>
      </c>
      <c r="P2239" s="21">
        <f>[1]!s_dq_close("000001.SH",A2239,1)</f>
        <v>3279.2516999999998</v>
      </c>
      <c r="Q2239" s="21">
        <f>[1]!s_dq_close("399107.SZ",A2239,1)</f>
        <v>1953.5084999999999</v>
      </c>
    </row>
    <row r="2240" spans="1:17" x14ac:dyDescent="0.25">
      <c r="A2240" s="6">
        <v>43179</v>
      </c>
      <c r="B2240" s="8">
        <f>[1]!i_dq_close($A$1,A2240)</f>
        <v>4486.0675000000001</v>
      </c>
      <c r="C2240" s="8">
        <f>[1]!i_dq_pctchange($A$1,A2240)</f>
        <v>0.19584799656436905</v>
      </c>
      <c r="D2240" s="8">
        <f>[1]!s_dq_volume("881001.WI",A2240,1000000)</f>
        <v>31682.087001</v>
      </c>
      <c r="E2240" s="8">
        <f>[1]!s_dq_turn($A$1,A2240)</f>
        <v>0.69689999999999996</v>
      </c>
      <c r="F2240" s="8">
        <f>[1]!s_share_freeshares($A$1,A2240,10000)</f>
        <v>206461418.61610001</v>
      </c>
      <c r="G2240" s="8">
        <f>[1]!s_val_pe_ttm($A$1,A2240)</f>
        <v>19.356599807739258</v>
      </c>
      <c r="H2240" s="8">
        <f>[1]!s_val_dividendyield2($A$1,A2240)</f>
        <v>1.4016</v>
      </c>
      <c r="I2240" s="8">
        <f>[1]!s_val_pb_lf($A$1,A2240)</f>
        <v>2.0035998821258545</v>
      </c>
      <c r="J2240" s="11">
        <f>[1]!i_val_pe_percentile("881001.WI",A2240,"2000-01-01",A2240)</f>
        <v>29.122249943297803</v>
      </c>
      <c r="K2240" s="8">
        <f>[1]!macd("881001.WI",A2240,26,12,9,1,1,1)</f>
        <v>8.1789383965551679</v>
      </c>
      <c r="L2240" s="8">
        <f>[1]!sar("881001.WI",A2240,4,"2","20","1",1)</f>
        <v>4437.2025999999996</v>
      </c>
      <c r="M2240" s="12">
        <f>[1]!kdj("881001.WI",A2240,9,3,3,1,1,1)</f>
        <v>55.220017339284226</v>
      </c>
      <c r="N2240" s="7">
        <f>[1]!rsi("881001.WI",A2240,6,1,1)</f>
        <v>55.452139445266759</v>
      </c>
      <c r="O2240" s="7">
        <f>[1]!atr("881001.WI",A2240,14,"2","1",1)</f>
        <v>46.132842857142933</v>
      </c>
      <c r="P2240" s="21">
        <f>[1]!s_dq_close("000001.SH",A2240,1)</f>
        <v>3290.6399000000001</v>
      </c>
      <c r="Q2240" s="21">
        <f>[1]!s_dq_close("399107.SZ",A2240,1)</f>
        <v>1958.0274999999999</v>
      </c>
    </row>
    <row r="2241" spans="1:17" x14ac:dyDescent="0.25">
      <c r="A2241" s="6">
        <v>43180</v>
      </c>
      <c r="B2241" s="8">
        <f>[1]!i_dq_close($A$1,A2241)</f>
        <v>4461.2049999999999</v>
      </c>
      <c r="C2241" s="8">
        <f>[1]!i_dq_pctchange($A$1,A2241)</f>
        <v>-0.55421591404944714</v>
      </c>
      <c r="D2241" s="8">
        <f>[1]!s_dq_volume("881001.WI",A2241,1000000)</f>
        <v>37044.178344</v>
      </c>
      <c r="E2241" s="8">
        <f>[1]!s_dq_turn($A$1,A2241)</f>
        <v>0.81469999999999998</v>
      </c>
      <c r="F2241" s="8">
        <f>[1]!s_share_freeshares($A$1,A2241,10000)</f>
        <v>206478148.42449999</v>
      </c>
      <c r="G2241" s="8">
        <f>[1]!s_val_pe_ttm($A$1,A2241)</f>
        <v>19.173200607299805</v>
      </c>
      <c r="H2241" s="8">
        <f>[1]!s_val_dividendyield2($A$1,A2241)</f>
        <v>1.4084000000000001</v>
      </c>
      <c r="I2241" s="8">
        <f>[1]!s_val_pb_lf($A$1,A2241)</f>
        <v>1.9925999641418457</v>
      </c>
      <c r="J2241" s="11">
        <f>[1]!i_val_pe_percentile("881001.WI",A2241,"2000-01-01",A2241)</f>
        <v>27.777777777777779</v>
      </c>
      <c r="K2241" s="8">
        <f>[1]!macd("881001.WI",A2241,26,12,9,1,1,1)</f>
        <v>6.8663570660555706</v>
      </c>
      <c r="L2241" s="8">
        <f>[1]!sar("881001.WI",A2241,4,"2","20","1",1)</f>
        <v>4446.9356799999996</v>
      </c>
      <c r="M2241" s="12">
        <f>[1]!kdj("881001.WI",A2241,9,3,3,1,1,1)</f>
        <v>43.682806406682637</v>
      </c>
      <c r="N2241" s="7">
        <f>[1]!rsi("881001.WI",A2241,6,1,1)</f>
        <v>46.285422844417035</v>
      </c>
      <c r="O2241" s="7">
        <f>[1]!atr("881001.WI",A2241,14,"2","1",1)</f>
        <v>45.612171428571529</v>
      </c>
      <c r="P2241" s="21">
        <f>[1]!s_dq_close("000001.SH",A2241,1)</f>
        <v>3280.9521</v>
      </c>
      <c r="Q2241" s="21">
        <f>[1]!s_dq_close("399107.SZ",A2241,1)</f>
        <v>1943.6418000000001</v>
      </c>
    </row>
    <row r="2242" spans="1:17" x14ac:dyDescent="0.25">
      <c r="A2242" s="6">
        <v>43181</v>
      </c>
      <c r="B2242" s="8">
        <f>[1]!i_dq_close($A$1,A2242)</f>
        <v>4435.6253999999999</v>
      </c>
      <c r="C2242" s="8">
        <f>[1]!i_dq_pctchange($A$1,A2242)</f>
        <v>-0.57337871718515576</v>
      </c>
      <c r="D2242" s="8">
        <f>[1]!s_dq_volume("881001.WI",A2242,1000000)</f>
        <v>32585.048558999995</v>
      </c>
      <c r="E2242" s="8">
        <f>[1]!s_dq_turn($A$1,A2242)</f>
        <v>0.7167</v>
      </c>
      <c r="F2242" s="8">
        <f>[1]!s_share_freeshares($A$1,A2242,10000)</f>
        <v>206485926.2015</v>
      </c>
      <c r="G2242" s="8">
        <f>[1]!s_val_pe_ttm($A$1,A2242)</f>
        <v>19.079399108886719</v>
      </c>
      <c r="H2242" s="8">
        <f>[1]!s_val_dividendyield2($A$1,A2242)</f>
        <v>1.4158999999999999</v>
      </c>
      <c r="I2242" s="8">
        <f>[1]!s_val_pb_lf($A$1,A2242)</f>
        <v>1.9818999767303467</v>
      </c>
      <c r="J2242" s="11">
        <f>[1]!i_val_pe_percentile("881001.WI",A2242,"2000-01-01",A2242)</f>
        <v>27.408750850147356</v>
      </c>
      <c r="K2242" s="8">
        <f>[1]!macd("881001.WI",A2242,26,12,9,1,1,1)</f>
        <v>3.7191944046553544</v>
      </c>
      <c r="L2242" s="8">
        <f>[1]!sar("881001.WI",A2242,4,"2","20","1",1)</f>
        <v>4520.9269000000004</v>
      </c>
      <c r="M2242" s="12">
        <f>[1]!kdj("881001.WI",A2242,9,3,3,1,1,1)</f>
        <v>34.194111953448065</v>
      </c>
      <c r="N2242" s="7">
        <f>[1]!rsi("881001.WI",A2242,6,1,1)</f>
        <v>38.440109214720231</v>
      </c>
      <c r="O2242" s="7">
        <f>[1]!atr("881001.WI",A2242,14,"2","1",1)</f>
        <v>47.406142857143031</v>
      </c>
      <c r="P2242" s="21">
        <f>[1]!s_dq_close("000001.SH",A2242,1)</f>
        <v>3263.4803000000002</v>
      </c>
      <c r="Q2242" s="21">
        <f>[1]!s_dq_close("399107.SZ",A2242,1)</f>
        <v>1934.2122999999999</v>
      </c>
    </row>
    <row r="2243" spans="1:17" x14ac:dyDescent="0.25">
      <c r="A2243" s="6">
        <v>43182</v>
      </c>
      <c r="B2243" s="8">
        <f>[1]!i_dq_close($A$1,A2243)</f>
        <v>4257.5483000000004</v>
      </c>
      <c r="C2243" s="8">
        <f>[1]!i_dq_pctchange($A$1,A2243)</f>
        <v>-4.0147010610950042</v>
      </c>
      <c r="D2243" s="8">
        <f>[1]!s_dq_volume("881001.WI",A2243,1000000)</f>
        <v>55693.488161000001</v>
      </c>
      <c r="E2243" s="8">
        <f>[1]!s_dq_turn($A$1,A2243)</f>
        <v>1.224</v>
      </c>
      <c r="F2243" s="8">
        <f>[1]!s_share_freeshares($A$1,A2243,10000)</f>
        <v>206931022.13659999</v>
      </c>
      <c r="G2243" s="8">
        <f>[1]!s_val_pe_ttm($A$1,A2243)</f>
        <v>18.337499618530273</v>
      </c>
      <c r="H2243" s="8">
        <f>[1]!s_val_dividendyield2($A$1,A2243)</f>
        <v>1.4724999999999999</v>
      </c>
      <c r="I2243" s="8">
        <f>[1]!s_val_pb_lf($A$1,A2243)</f>
        <v>1.9076000452041626</v>
      </c>
      <c r="J2243" s="11">
        <f>[1]!i_val_pe_percentile("881001.WI",A2243,"2000-01-01",A2243)</f>
        <v>25.022665457842248</v>
      </c>
      <c r="K2243" s="8">
        <f>[1]!macd("881001.WI",A2243,26,12,9,1,1,1)</f>
        <v>-12.994495935811756</v>
      </c>
      <c r="L2243" s="8">
        <f>[1]!sar("881001.WI",A2243,4,"2","20","1",1)</f>
        <v>4518.7971360000001</v>
      </c>
      <c r="M2243" s="12">
        <f>[1]!kdj("881001.WI",A2243,9,3,3,1,1,1)</f>
        <v>28.318065616416522</v>
      </c>
      <c r="N2243" s="7">
        <f>[1]!rsi("881001.WI",A2243,6,1,1)</f>
        <v>15.910675745175809</v>
      </c>
      <c r="O2243" s="7">
        <f>[1]!atr("881001.WI",A2243,14,"2","1",1)</f>
        <v>61.794014285714447</v>
      </c>
      <c r="P2243" s="21">
        <f>[1]!s_dq_close("000001.SH",A2243,1)</f>
        <v>3152.7608</v>
      </c>
      <c r="Q2243" s="21">
        <f>[1]!s_dq_close("399107.SZ",A2243,1)</f>
        <v>1847.3153</v>
      </c>
    </row>
    <row r="2244" spans="1:17" x14ac:dyDescent="0.25">
      <c r="A2244" s="6">
        <v>43185</v>
      </c>
      <c r="B2244" s="8">
        <f>[1]!i_dq_close($A$1,A2244)</f>
        <v>4277.7448999999997</v>
      </c>
      <c r="C2244" s="8">
        <f>[1]!i_dq_pctchange($A$1,A2244)</f>
        <v>0.47437160020003305</v>
      </c>
      <c r="D2244" s="8">
        <f>[1]!s_dq_volume("881001.WI",A2244,1000000)</f>
        <v>38170.948282999998</v>
      </c>
      <c r="E2244" s="8">
        <f>[1]!s_dq_turn($A$1,A2244)</f>
        <v>0.8387</v>
      </c>
      <c r="F2244" s="8">
        <f>[1]!s_share_freeshares($A$1,A2244,10000)</f>
        <v>206967796.2035</v>
      </c>
      <c r="G2244" s="8">
        <f>[1]!s_val_pe_ttm($A$1,A2244)</f>
        <v>18.297300338745117</v>
      </c>
      <c r="H2244" s="8">
        <f>[1]!s_val_dividendyield2($A$1,A2244)</f>
        <v>1.4694</v>
      </c>
      <c r="I2244" s="8">
        <f>[1]!s_val_pb_lf($A$1,A2244)</f>
        <v>1.9057999849319458</v>
      </c>
      <c r="J2244" s="11">
        <f>[1]!i_val_pe_percentile("881001.WI",A2244,"2000-01-01",A2244)</f>
        <v>24.903693632449581</v>
      </c>
      <c r="K2244" s="8">
        <f>[1]!macd("881001.WI",A2244,26,12,9,1,1,1)</f>
        <v>-24.330057359986313</v>
      </c>
      <c r="L2244" s="8">
        <f>[1]!sar("881001.WI",A2244,4,"2","20","1",1)</f>
        <v>4505.9988465599999</v>
      </c>
      <c r="M2244" s="12">
        <f>[1]!kdj("881001.WI",A2244,9,3,3,1,1,1)</f>
        <v>29.034138726394904</v>
      </c>
      <c r="N2244" s="7">
        <f>[1]!rsi("881001.WI",A2244,6,1,1)</f>
        <v>22.12263160883839</v>
      </c>
      <c r="O2244" s="7">
        <f>[1]!atr("881001.WI",A2244,14,"2","1",1)</f>
        <v>65.240342857142949</v>
      </c>
      <c r="P2244" s="21">
        <f>[1]!s_dq_close("000001.SH",A2244,1)</f>
        <v>3133.7217999999998</v>
      </c>
      <c r="Q2244" s="21">
        <f>[1]!s_dq_close("399107.SZ",A2244,1)</f>
        <v>1872.2134000000001</v>
      </c>
    </row>
    <row r="2245" spans="1:17" x14ac:dyDescent="0.25">
      <c r="A2245" s="6">
        <v>43186</v>
      </c>
      <c r="B2245" s="8">
        <f>[1]!i_dq_close($A$1,A2245)</f>
        <v>4347.2305999999999</v>
      </c>
      <c r="C2245" s="8">
        <f>[1]!i_dq_pctchange($A$1,A2245)</f>
        <v>1.6243535232781221</v>
      </c>
      <c r="D2245" s="8">
        <f>[1]!s_dq_volume("881001.WI",A2245,1000000)</f>
        <v>41151.361558999997</v>
      </c>
      <c r="E2245" s="8">
        <f>[1]!s_dq_turn($A$1,A2245)</f>
        <v>0.90390000000000004</v>
      </c>
      <c r="F2245" s="8">
        <f>[1]!s_share_freeshares($A$1,A2245,10000)</f>
        <v>207119318.96810001</v>
      </c>
      <c r="G2245" s="8">
        <f>[1]!s_val_pe_ttm($A$1,A2245)</f>
        <v>18.5093994140625</v>
      </c>
      <c r="H2245" s="8">
        <f>[1]!s_val_dividendyield2($A$1,A2245)</f>
        <v>1.4473</v>
      </c>
      <c r="I2245" s="8">
        <f>[1]!s_val_pb_lf($A$1,A2245)</f>
        <v>1.9356000423431396</v>
      </c>
      <c r="J2245" s="11">
        <f>[1]!i_val_pe_percentile("881001.WI",A2245,"2000-01-01",A2245)</f>
        <v>25.577707294970548</v>
      </c>
      <c r="K2245" s="8">
        <f>[1]!macd("881001.WI",A2245,26,12,9,1,1,1)</f>
        <v>-27.390910813570372</v>
      </c>
      <c r="L2245" s="8">
        <f>[1]!sar("881001.WI",A2245,4,"2","20","1",1)</f>
        <v>4485.9105797663997</v>
      </c>
      <c r="M2245" s="12">
        <f>[1]!kdj("881001.WI",A2245,9,3,3,1,1,1)</f>
        <v>36.134268185215618</v>
      </c>
      <c r="N2245" s="7">
        <f>[1]!rsi("881001.WI",A2245,6,1,1)</f>
        <v>40.32340855064372</v>
      </c>
      <c r="O2245" s="7">
        <f>[1]!atr("881001.WI",A2245,14,"2","1",1)</f>
        <v>67.10326428571436</v>
      </c>
      <c r="P2245" s="21">
        <f>[1]!s_dq_close("000001.SH",A2245,1)</f>
        <v>3166.6487999999999</v>
      </c>
      <c r="Q2245" s="21">
        <f>[1]!s_dq_close("399107.SZ",A2245,1)</f>
        <v>1913.4394</v>
      </c>
    </row>
    <row r="2246" spans="1:17" x14ac:dyDescent="0.25">
      <c r="A2246" s="6">
        <v>43187</v>
      </c>
      <c r="B2246" s="8">
        <f>[1]!i_dq_close($A$1,A2246)</f>
        <v>4293.6877000000004</v>
      </c>
      <c r="C2246" s="8">
        <f>[1]!i_dq_pctchange($A$1,A2246)</f>
        <v>-1.2316553899855107</v>
      </c>
      <c r="D2246" s="8">
        <f>[1]!s_dq_volume("881001.WI",A2246,1000000)</f>
        <v>36791.387616</v>
      </c>
      <c r="E2246" s="8">
        <f>[1]!s_dq_turn($A$1,A2246)</f>
        <v>0.80820000000000003</v>
      </c>
      <c r="F2246" s="8">
        <f>[1]!s_share_freeshares($A$1,A2246,10000)</f>
        <v>207244731.6004</v>
      </c>
      <c r="G2246" s="8">
        <f>[1]!s_val_pe_ttm($A$1,A2246)</f>
        <v>18.207399368286133</v>
      </c>
      <c r="H2246" s="8">
        <f>[1]!s_val_dividendyield2($A$1,A2246)</f>
        <v>1.4666999999999999</v>
      </c>
      <c r="I2246" s="8">
        <f>[1]!s_val_pb_lf($A$1,A2246)</f>
        <v>1.9072999954223633</v>
      </c>
      <c r="J2246" s="11">
        <f>[1]!i_val_pe_percentile("881001.WI",A2246,"2000-01-01",A2246)</f>
        <v>24.620611551528878</v>
      </c>
      <c r="K2246" s="8">
        <f>[1]!macd("881001.WI",A2246,26,12,9,1,1,1)</f>
        <v>-33.748096729471399</v>
      </c>
      <c r="L2246" s="8">
        <f>[1]!sar("881001.WI",A2246,4,"2","20","1",1)</f>
        <v>4467.0276089804156</v>
      </c>
      <c r="M2246" s="12">
        <f>[1]!kdj("881001.WI",A2246,9,3,3,1,1,1)</f>
        <v>35.764463693605684</v>
      </c>
      <c r="N2246" s="7">
        <f>[1]!rsi("881001.WI",A2246,6,1,1)</f>
        <v>33.157813746401033</v>
      </c>
      <c r="O2246" s="7">
        <f>[1]!atr("881001.WI",A2246,14,"2","1",1)</f>
        <v>68.238557142857189</v>
      </c>
      <c r="P2246" s="21">
        <f>[1]!s_dq_close("000001.SH",A2246,1)</f>
        <v>3122.2894999999999</v>
      </c>
      <c r="Q2246" s="21">
        <f>[1]!s_dq_close("399107.SZ",A2246,1)</f>
        <v>1895.3117999999999</v>
      </c>
    </row>
    <row r="2247" spans="1:17" x14ac:dyDescent="0.25">
      <c r="A2247" s="6">
        <v>43188</v>
      </c>
      <c r="B2247" s="8">
        <f>[1]!i_dq_close($A$1,A2247)</f>
        <v>4341.3845000000001</v>
      </c>
      <c r="C2247" s="8">
        <f>[1]!i_dq_pctchange($A$1,A2247)</f>
        <v>1.1108586215993237</v>
      </c>
      <c r="D2247" s="8">
        <f>[1]!s_dq_volume("881001.WI",A2247,1000000)</f>
        <v>36253.5023</v>
      </c>
      <c r="E2247" s="8">
        <f>[1]!s_dq_turn($A$1,A2247)</f>
        <v>0.79610000000000003</v>
      </c>
      <c r="F2247" s="8">
        <f>[1]!s_share_freeshares($A$1,A2247,10000)</f>
        <v>206269045.7511</v>
      </c>
      <c r="G2247" s="8">
        <f>[1]!s_val_pe_ttm($A$1,A2247)</f>
        <v>18.432199478149414</v>
      </c>
      <c r="H2247" s="8">
        <f>[1]!s_val_dividendyield2($A$1,A2247)</f>
        <v>1.4503999999999999</v>
      </c>
      <c r="I2247" s="8">
        <f>[1]!s_val_pb_lf($A$1,A2247)</f>
        <v>1.9290000200271606</v>
      </c>
      <c r="J2247" s="11">
        <f>[1]!i_val_pe_percentile("881001.WI",A2247,"2000-01-01",A2247)</f>
        <v>25.317028985507246</v>
      </c>
      <c r="K2247" s="8">
        <f>[1]!macd("881001.WI",A2247,26,12,9,1,1,1)</f>
        <v>-34.539331316237622</v>
      </c>
      <c r="L2247" s="8">
        <f>[1]!sar("881001.WI",A2247,4,"2","20","1",1)</f>
        <v>4449.2776164415909</v>
      </c>
      <c r="M2247" s="12">
        <f>[1]!kdj("881001.WI",A2247,9,3,3,1,1,1)</f>
        <v>40.063954210191959</v>
      </c>
      <c r="N2247" s="7">
        <f>[1]!rsi("881001.WI",A2247,6,1,1)</f>
        <v>43.828237367027882</v>
      </c>
      <c r="O2247" s="7">
        <f>[1]!atr("881001.WI",A2247,14,"2","1",1)</f>
        <v>70.546935714285738</v>
      </c>
      <c r="P2247" s="21">
        <f>[1]!s_dq_close("000001.SH",A2247,1)</f>
        <v>3160.5306</v>
      </c>
      <c r="Q2247" s="21">
        <f>[1]!s_dq_close("399107.SZ",A2247,1)</f>
        <v>1913.8665000000001</v>
      </c>
    </row>
    <row r="2248" spans="1:17" x14ac:dyDescent="0.25">
      <c r="A2248" s="6">
        <v>43189</v>
      </c>
      <c r="B2248" s="8">
        <f>[1]!i_dq_close($A$1,A2248)</f>
        <v>4376.2498999999998</v>
      </c>
      <c r="C2248" s="8">
        <f>[1]!i_dq_pctchange($A$1,A2248)</f>
        <v>0.80309403601546181</v>
      </c>
      <c r="D2248" s="8">
        <f>[1]!s_dq_volume("881001.WI",A2248,1000000)</f>
        <v>36339.705806999998</v>
      </c>
      <c r="E2248" s="8">
        <f>[1]!s_dq_turn($A$1,A2248)</f>
        <v>0.79800000000000004</v>
      </c>
      <c r="F2248" s="8">
        <f>[1]!s_share_freeshares($A$1,A2248,10000)</f>
        <v>206090607.75670001</v>
      </c>
      <c r="G2248" s="8">
        <f>[1]!s_val_pe_ttm($A$1,A2248)</f>
        <v>18.482099533081055</v>
      </c>
      <c r="H2248" s="8">
        <f>[1]!s_val_dividendyield2($A$1,A2248)</f>
        <v>1.4349000000000001</v>
      </c>
      <c r="I2248" s="8">
        <f>[1]!s_val_pb_lf($A$1,A2248)</f>
        <v>1.9361000061035156</v>
      </c>
      <c r="J2248" s="11">
        <f>[1]!i_val_pe_percentile("881001.WI",A2248,"2000-01-01",A2248)</f>
        <v>25.537695268281642</v>
      </c>
      <c r="K2248" s="8">
        <f>[1]!macd("881001.WI",A2248,26,12,9,1,1,1)</f>
        <v>-31.984348370641783</v>
      </c>
      <c r="L2248" s="8">
        <f>[1]!sar("881001.WI",A2248,4,"2","20","1",1)</f>
        <v>4432.5926234550952</v>
      </c>
      <c r="M2248" s="12">
        <f>[1]!kdj("881001.WI",A2248,9,3,3,1,1,1)</f>
        <v>46.253335269700756</v>
      </c>
      <c r="N2248" s="7">
        <f>[1]!rsi("881001.WI",A2248,6,1,1)</f>
        <v>50.727773004948986</v>
      </c>
      <c r="O2248" s="7">
        <f>[1]!atr("881001.WI",A2248,14,"2","1",1)</f>
        <v>70.381000000000057</v>
      </c>
      <c r="P2248" s="21">
        <f>[1]!s_dq_close("000001.SH",A2248,1)</f>
        <v>3168.8966</v>
      </c>
      <c r="Q2248" s="21">
        <f>[1]!s_dq_close("399107.SZ",A2248,1)</f>
        <v>1938.5934999999999</v>
      </c>
    </row>
    <row r="2249" spans="1:17" x14ac:dyDescent="0.25">
      <c r="A2249" s="6">
        <v>43192</v>
      </c>
      <c r="B2249" s="8">
        <f>[1]!i_dq_close($A$1,A2249)</f>
        <v>4378.5765000000001</v>
      </c>
      <c r="C2249" s="8">
        <f>[1]!i_dq_pctchange($A$1,A2249)</f>
        <v>5.3164240003760431E-2</v>
      </c>
      <c r="D2249" s="8">
        <f>[1]!s_dq_volume("881001.WI",A2249,1000000)</f>
        <v>41608.683628999999</v>
      </c>
      <c r="E2249" s="8">
        <f>[1]!s_dq_turn($A$1,A2249)</f>
        <v>0.91300000000000003</v>
      </c>
      <c r="F2249" s="8">
        <f>[1]!s_share_freeshares($A$1,A2249,10000)</f>
        <v>206087439.7114</v>
      </c>
      <c r="G2249" s="8">
        <f>[1]!s_val_pe_ttm($A$1,A2249)</f>
        <v>18.426599502563477</v>
      </c>
      <c r="H2249" s="8">
        <f>[1]!s_val_dividendyield2($A$1,A2249)</f>
        <v>1.4359</v>
      </c>
      <c r="I2249" s="8">
        <f>[1]!s_val_pb_lf($A$1,A2249)</f>
        <v>1.9318000078201294</v>
      </c>
      <c r="J2249" s="11">
        <f>[1]!i_val_pe_percentile("881001.WI",A2249,"2000-01-01",A2249)</f>
        <v>25.305568130375732</v>
      </c>
      <c r="K2249" s="8">
        <f>[1]!macd("881001.WI",A2249,26,12,9,1,1,1)</f>
        <v>-29.432489386250381</v>
      </c>
      <c r="L2249" s="8">
        <f>[1]!sar("881001.WI",A2249,4,"2","20","1",1)</f>
        <v>4422.8784360477894</v>
      </c>
      <c r="M2249" s="12">
        <f>[1]!kdj("881001.WI",A2249,9,3,3,1,1,1)</f>
        <v>50.601339742442406</v>
      </c>
      <c r="N2249" s="7">
        <f>[1]!rsi("881001.WI",A2249,6,1,1)</f>
        <v>51.207684942189388</v>
      </c>
      <c r="O2249" s="7">
        <f>[1]!atr("881001.WI",A2249,14,"2","1",1)</f>
        <v>70.718050000000019</v>
      </c>
      <c r="P2249" s="21">
        <f>[1]!s_dq_close("000001.SH",A2249,1)</f>
        <v>3163.1790000000001</v>
      </c>
      <c r="Q2249" s="21">
        <f>[1]!s_dq_close("399107.SZ",A2249,1)</f>
        <v>1941.6775</v>
      </c>
    </row>
    <row r="2250" spans="1:17" x14ac:dyDescent="0.25">
      <c r="A2250" s="6">
        <v>43193</v>
      </c>
      <c r="B2250" s="8">
        <f>[1]!i_dq_close($A$1,A2250)</f>
        <v>4344.4897000000001</v>
      </c>
      <c r="C2250" s="8">
        <f>[1]!i_dq_pctchange($A$1,A2250)</f>
        <v>-0.77849045231937908</v>
      </c>
      <c r="D2250" s="8">
        <f>[1]!s_dq_volume("881001.WI",A2250,1000000)</f>
        <v>36001.734931999999</v>
      </c>
      <c r="E2250" s="8">
        <f>[1]!s_dq_turn($A$1,A2250)</f>
        <v>0.79010000000000002</v>
      </c>
      <c r="F2250" s="8">
        <f>[1]!s_share_freeshares($A$1,A2250,10000)</f>
        <v>206120460.13060001</v>
      </c>
      <c r="G2250" s="8">
        <f>[1]!s_val_pe_ttm($A$1,A2250)</f>
        <v>18.276399612426758</v>
      </c>
      <c r="H2250" s="8">
        <f>[1]!s_val_dividendyield2($A$1,A2250)</f>
        <v>1.4473</v>
      </c>
      <c r="I2250" s="8">
        <f>[1]!s_val_pb_lf($A$1,A2250)</f>
        <v>1.9162000417709351</v>
      </c>
      <c r="J2250" s="11">
        <f>[1]!i_val_pe_percentile("881001.WI",A2250,"2000-01-01",A2250)</f>
        <v>24.75673229237384</v>
      </c>
      <c r="K2250" s="8">
        <f>[1]!macd("881001.WI",A2250,26,12,9,1,1,1)</f>
        <v>-29.816931613449924</v>
      </c>
      <c r="L2250" s="8">
        <f>[1]!sar("881001.WI",A2250,4,"2","20","1",1)</f>
        <v>4413.7470998849221</v>
      </c>
      <c r="M2250" s="12">
        <f>[1]!kdj("881001.WI",A2250,9,3,3,1,1,1)</f>
        <v>52.608311586175574</v>
      </c>
      <c r="N2250" s="7">
        <f>[1]!rsi("881001.WI",A2250,6,1,1)</f>
        <v>43.720916916335959</v>
      </c>
      <c r="O2250" s="7">
        <f>[1]!atr("881001.WI",A2250,14,"2","1",1)</f>
        <v>72.815285714285693</v>
      </c>
      <c r="P2250" s="21">
        <f>[1]!s_dq_close("000001.SH",A2250,1)</f>
        <v>3136.6332000000002</v>
      </c>
      <c r="Q2250" s="21">
        <f>[1]!s_dq_close("399107.SZ",A2250,1)</f>
        <v>1926.5827999999999</v>
      </c>
    </row>
    <row r="2251" spans="1:17" x14ac:dyDescent="0.25">
      <c r="A2251" s="6">
        <v>43194</v>
      </c>
      <c r="B2251" s="8">
        <f>[1]!i_dq_close($A$1,A2251)</f>
        <v>4327.0709999999999</v>
      </c>
      <c r="C2251" s="8">
        <f>[1]!i_dq_pctchange($A$1,A2251)</f>
        <v>-0.40093776721349283</v>
      </c>
      <c r="D2251" s="8">
        <f>[1]!s_dq_volume("881001.WI",A2251,1000000)</f>
        <v>33975.566592000003</v>
      </c>
      <c r="E2251" s="8">
        <f>[1]!s_dq_turn($A$1,A2251)</f>
        <v>0.74550000000000005</v>
      </c>
      <c r="F2251" s="8">
        <f>[1]!s_share_freeshares($A$1,A2251,10000)</f>
        <v>206149424.38659999</v>
      </c>
      <c r="G2251" s="8">
        <f>[1]!s_val_pe_ttm($A$1,A2251)</f>
        <v>18.189699172973633</v>
      </c>
      <c r="H2251" s="8">
        <f>[1]!s_val_dividendyield2($A$1,A2251)</f>
        <v>1.4525999999999999</v>
      </c>
      <c r="I2251" s="8">
        <f>[1]!s_val_pb_lf($A$1,A2251)</f>
        <v>1.9084000587463379</v>
      </c>
      <c r="J2251" s="11">
        <f>[1]!i_val_pe_percentile("881001.WI",A2251,"2000-01-01",A2251)</f>
        <v>24.570135746606333</v>
      </c>
      <c r="K2251" s="8">
        <f>[1]!macd("881001.WI",A2251,26,12,9,1,1,1)</f>
        <v>-31.167864622071647</v>
      </c>
      <c r="L2251" s="8">
        <f>[1]!sar("881001.WI",A2251,4,"2","20","1",1)</f>
        <v>4405.1636438918267</v>
      </c>
      <c r="M2251" s="12">
        <f>[1]!kdj("881001.WI",A2251,9,3,3,1,1,1)</f>
        <v>56.914971148993516</v>
      </c>
      <c r="N2251" s="7">
        <f>[1]!rsi("881001.WI",A2251,6,1,1)</f>
        <v>40.123667045646492</v>
      </c>
      <c r="O2251" s="7">
        <f>[1]!atr("881001.WI",A2251,14,"2","1",1)</f>
        <v>73.501357142857159</v>
      </c>
      <c r="P2251" s="21">
        <f>[1]!s_dq_close("000001.SH",A2251,1)</f>
        <v>3131.1113999999998</v>
      </c>
      <c r="Q2251" s="21">
        <f>[1]!s_dq_close("399107.SZ",A2251,1)</f>
        <v>1915.5301999999999</v>
      </c>
    </row>
    <row r="2252" spans="1:17" x14ac:dyDescent="0.25">
      <c r="A2252" s="6">
        <v>43199</v>
      </c>
      <c r="B2252" s="8">
        <f>[1]!i_dq_close($A$1,A2252)</f>
        <v>4329.9233999999997</v>
      </c>
      <c r="C2252" s="8">
        <f>[1]!i_dq_pctchange($A$1,A2252)</f>
        <v>6.5919879752372013E-2</v>
      </c>
      <c r="D2252" s="8">
        <f>[1]!s_dq_volume("881001.WI",A2252,1000000)</f>
        <v>32495.660555999999</v>
      </c>
      <c r="E2252" s="8">
        <f>[1]!s_dq_turn($A$1,A2252)</f>
        <v>0.71279999999999999</v>
      </c>
      <c r="F2252" s="8">
        <f>[1]!s_share_freeshares($A$1,A2252,10000)</f>
        <v>206246357.54260001</v>
      </c>
      <c r="G2252" s="8">
        <f>[1]!s_val_pe_ttm($A$1,A2252)</f>
        <v>18.26300048828125</v>
      </c>
      <c r="H2252" s="8">
        <f>[1]!s_val_dividendyield2($A$1,A2252)</f>
        <v>1.4542999999999999</v>
      </c>
      <c r="I2252" s="8">
        <f>[1]!s_val_pb_lf($A$1,A2252)</f>
        <v>1.9134999513626099</v>
      </c>
      <c r="J2252" s="11">
        <f>[1]!i_val_pe_percentile("881001.WI",A2252,"2000-01-01",A2252)</f>
        <v>24.745532684912916</v>
      </c>
      <c r="K2252" s="8">
        <f>[1]!macd("881001.WI",A2252,26,12,9,1,1,1)</f>
        <v>-31.643556698660177</v>
      </c>
      <c r="L2252" s="8">
        <f>[1]!sar("881001.WI",A2252,4,"2","20","1",1)</f>
        <v>4399.7351952583167</v>
      </c>
      <c r="M2252" s="12">
        <f>[1]!kdj("881001.WI",A2252,9,3,3,1,1,1)</f>
        <v>60.185780227453506</v>
      </c>
      <c r="N2252" s="7">
        <f>[1]!rsi("881001.WI",A2252,6,1,1)</f>
        <v>41.076346815977175</v>
      </c>
      <c r="O2252" s="7">
        <f>[1]!atr("881001.WI",A2252,14,"2","1",1)</f>
        <v>74.507878571428591</v>
      </c>
      <c r="P2252" s="21">
        <f>[1]!s_dq_close("000001.SH",A2252,1)</f>
        <v>3138.2936</v>
      </c>
      <c r="Q2252" s="21">
        <f>[1]!s_dq_close("399107.SZ",A2252,1)</f>
        <v>1915.6976</v>
      </c>
    </row>
    <row r="2253" spans="1:17" x14ac:dyDescent="0.25">
      <c r="A2253" s="6">
        <v>43200</v>
      </c>
      <c r="B2253" s="8">
        <f>[1]!i_dq_close($A$1,A2253)</f>
        <v>4377.5353999999998</v>
      </c>
      <c r="C2253" s="8">
        <f>[1]!i_dq_pctchange($A$1,A2253)</f>
        <v>1.0996037481864018</v>
      </c>
      <c r="D2253" s="8">
        <f>[1]!s_dq_volume("881001.WI",A2253,1000000)</f>
        <v>36751.092434999999</v>
      </c>
      <c r="E2253" s="8">
        <f>[1]!s_dq_turn($A$1,A2253)</f>
        <v>0.80610000000000004</v>
      </c>
      <c r="F2253" s="8">
        <f>[1]!s_share_freeshares($A$1,A2253,10000)</f>
        <v>206341063.26699999</v>
      </c>
      <c r="G2253" s="8">
        <f>[1]!s_val_pe_ttm($A$1,A2253)</f>
        <v>18.496999740600586</v>
      </c>
      <c r="H2253" s="8">
        <f>[1]!s_val_dividendyield2($A$1,A2253)</f>
        <v>1.4371</v>
      </c>
      <c r="I2253" s="8">
        <f>[1]!s_val_pb_lf($A$1,A2253)</f>
        <v>1.9402999877929688</v>
      </c>
      <c r="J2253" s="11">
        <f>[1]!i_val_pe_percentile("881001.WI",A2253,"2000-01-01",A2253)</f>
        <v>25.64450474898236</v>
      </c>
      <c r="K2253" s="8">
        <f>[1]!macd("881001.WI",A2253,26,12,9,1,1,1)</f>
        <v>-27.857531326201752</v>
      </c>
      <c r="L2253" s="8">
        <f>[1]!sar("881001.WI",A2253,4,"2","20","1",1)</f>
        <v>4390.7404916376518</v>
      </c>
      <c r="M2253" s="12">
        <f>[1]!kdj("881001.WI",A2253,9,3,3,1,1,1)</f>
        <v>65.860854837026253</v>
      </c>
      <c r="N2253" s="7">
        <f>[1]!rsi("881001.WI",A2253,6,1,1)</f>
        <v>55.31678630135994</v>
      </c>
      <c r="O2253" s="7">
        <f>[1]!atr("881001.WI",A2253,14,"2","1",1)</f>
        <v>75.346585714285737</v>
      </c>
      <c r="P2253" s="21">
        <f>[1]!s_dq_close("000001.SH",A2253,1)</f>
        <v>3190.3216000000002</v>
      </c>
      <c r="Q2253" s="21">
        <f>[1]!s_dq_close("399107.SZ",A2253,1)</f>
        <v>1925.5507</v>
      </c>
    </row>
    <row r="2254" spans="1:17" x14ac:dyDescent="0.25">
      <c r="A2254" s="6">
        <v>43201</v>
      </c>
      <c r="B2254" s="8">
        <f>[1]!i_dq_close($A$1,A2254)</f>
        <v>4396.2281999999996</v>
      </c>
      <c r="C2254" s="8">
        <f>[1]!i_dq_pctchange($A$1,A2254)</f>
        <v>0.42701653537741369</v>
      </c>
      <c r="D2254" s="8">
        <f>[1]!s_dq_volume("881001.WI",A2254,1000000)</f>
        <v>36644.418963999997</v>
      </c>
      <c r="E2254" s="8">
        <f>[1]!s_dq_turn($A$1,A2254)</f>
        <v>0.8034</v>
      </c>
      <c r="F2254" s="8">
        <f>[1]!s_share_freeshares($A$1,A2254,10000)</f>
        <v>206544421.94350001</v>
      </c>
      <c r="G2254" s="8">
        <f>[1]!s_val_pe_ttm($A$1,A2254)</f>
        <v>18.589799880981445</v>
      </c>
      <c r="H2254" s="8">
        <f>[1]!s_val_dividendyield2($A$1,A2254)</f>
        <v>1.4296</v>
      </c>
      <c r="I2254" s="8">
        <f>[1]!s_val_pb_lf($A$1,A2254)</f>
        <v>1.9506000280380249</v>
      </c>
      <c r="J2254" s="11">
        <f>[1]!i_val_pe_percentile("881001.WI",A2254,"2000-01-01",A2254)</f>
        <v>26.068279448338235</v>
      </c>
      <c r="K2254" s="8">
        <f>[1]!macd("881001.WI",A2254,26,12,9,1,1,1)</f>
        <v>-23.082643854034359</v>
      </c>
      <c r="L2254" s="8">
        <f>[1]!sar("881001.WI",A2254,4,"2","20","1",1)</f>
        <v>4287.3014000000003</v>
      </c>
      <c r="M2254" s="12">
        <f>[1]!kdj("881001.WI",A2254,9,3,3,1,1,1)</f>
        <v>73.603739601266298</v>
      </c>
      <c r="N2254" s="7">
        <f>[1]!rsi("881001.WI",A2254,6,1,1)</f>
        <v>59.88437010498059</v>
      </c>
      <c r="O2254" s="7">
        <f>[1]!atr("881001.WI",A2254,14,"2","1",1)</f>
        <v>74.236750000000029</v>
      </c>
      <c r="P2254" s="21">
        <f>[1]!s_dq_close("000001.SH",A2254,1)</f>
        <v>3208.0817999999999</v>
      </c>
      <c r="Q2254" s="21">
        <f>[1]!s_dq_close("399107.SZ",A2254,1)</f>
        <v>1935.7521999999999</v>
      </c>
    </row>
    <row r="2255" spans="1:17" x14ac:dyDescent="0.25">
      <c r="A2255" s="6">
        <v>43202</v>
      </c>
      <c r="B2255" s="8">
        <f>[1]!i_dq_close($A$1,A2255)</f>
        <v>4362.5281999999997</v>
      </c>
      <c r="C2255" s="8">
        <f>[1]!i_dq_pctchange($A$1,A2255)</f>
        <v>-0.76656621237268396</v>
      </c>
      <c r="D2255" s="8">
        <f>[1]!s_dq_volume("881001.WI",A2255,1000000)</f>
        <v>31961.840898999999</v>
      </c>
      <c r="E2255" s="8">
        <f>[1]!s_dq_turn($A$1,A2255)</f>
        <v>0.70069999999999999</v>
      </c>
      <c r="F2255" s="8">
        <f>[1]!s_share_freeshares($A$1,A2255,10000)</f>
        <v>206575857.2999</v>
      </c>
      <c r="G2255" s="8">
        <f>[1]!s_val_pe_ttm($A$1,A2255)</f>
        <v>18.431299209594727</v>
      </c>
      <c r="H2255" s="8">
        <f>[1]!s_val_dividendyield2($A$1,A2255)</f>
        <v>1.4394</v>
      </c>
      <c r="I2255" s="8">
        <f>[1]!s_val_pb_lf($A$1,A2255)</f>
        <v>1.9335000514984131</v>
      </c>
      <c r="J2255" s="11">
        <f>[1]!i_val_pe_percentile("881001.WI",A2255,"2000-01-01",A2255)</f>
        <v>25.361663652802896</v>
      </c>
      <c r="K2255" s="8">
        <f>[1]!macd("881001.WI",A2255,26,12,9,1,1,1)</f>
        <v>-21.766904166677705</v>
      </c>
      <c r="L2255" s="8">
        <f>[1]!sar("881001.WI",A2255,4,"2","20","1",1)</f>
        <v>4289.7874220000003</v>
      </c>
      <c r="M2255" s="12">
        <f>[1]!kdj("881001.WI",A2255,9,3,3,1,1,1)</f>
        <v>70.793840920441312</v>
      </c>
      <c r="N2255" s="7">
        <f>[1]!rsi("881001.WI",A2255,6,1,1)</f>
        <v>49.039487935442637</v>
      </c>
      <c r="O2255" s="7">
        <f>[1]!atr("881001.WI",A2255,14,"2","1",1)</f>
        <v>72.039478571428589</v>
      </c>
      <c r="P2255" s="21">
        <f>[1]!s_dq_close("000001.SH",A2255,1)</f>
        <v>3180.1583000000001</v>
      </c>
      <c r="Q2255" s="21">
        <f>[1]!s_dq_close("399107.SZ",A2255,1)</f>
        <v>1924.5695000000001</v>
      </c>
    </row>
    <row r="2256" spans="1:17" x14ac:dyDescent="0.25">
      <c r="A2256" s="6">
        <v>43203</v>
      </c>
      <c r="B2256" s="8">
        <f>[1]!i_dq_close($A$1,A2256)</f>
        <v>4341.2102000000004</v>
      </c>
      <c r="C2256" s="8">
        <f>[1]!i_dq_pctchange($A$1,A2256)</f>
        <v>-0.48866159764879691</v>
      </c>
      <c r="D2256" s="8">
        <f>[1]!s_dq_volume("881001.WI",A2256,1000000)</f>
        <v>28906.978598000002</v>
      </c>
      <c r="E2256" s="8">
        <f>[1]!s_dq_turn($A$1,A2256)</f>
        <v>0.63360000000000005</v>
      </c>
      <c r="F2256" s="8">
        <f>[1]!s_share_freeshares($A$1,A2256,10000)</f>
        <v>206622411.57249999</v>
      </c>
      <c r="G2256" s="8">
        <f>[1]!s_val_pe_ttm($A$1,A2256)</f>
        <v>18.337699890136719</v>
      </c>
      <c r="H2256" s="8">
        <f>[1]!s_val_dividendyield2($A$1,A2256)</f>
        <v>1.4463999999999999</v>
      </c>
      <c r="I2256" s="8">
        <f>[1]!s_val_pb_lf($A$1,A2256)</f>
        <v>1.9221999645233154</v>
      </c>
      <c r="J2256" s="11">
        <f>[1]!i_val_pe_percentile("881001.WI",A2256,"2000-01-01",A2256)</f>
        <v>25.084745762711862</v>
      </c>
      <c r="K2256" s="8">
        <f>[1]!macd("881001.WI",A2256,26,12,9,1,1,1)</f>
        <v>-22.188579292917893</v>
      </c>
      <c r="L2256" s="8">
        <f>[1]!sar("881001.WI",A2256,4,"2","20","1",1)</f>
        <v>4292.2237235600005</v>
      </c>
      <c r="M2256" s="12">
        <f>[1]!kdj("881001.WI",A2256,9,3,3,1,1,1)</f>
        <v>61.652403181392508</v>
      </c>
      <c r="N2256" s="7">
        <f>[1]!rsi("881001.WI",A2256,6,1,1)</f>
        <v>43.112760120716118</v>
      </c>
      <c r="O2256" s="7">
        <f>[1]!atr("881001.WI",A2256,14,"2","1",1)</f>
        <v>71.626221428571426</v>
      </c>
      <c r="P2256" s="21">
        <f>[1]!s_dq_close("000001.SH",A2256,1)</f>
        <v>3159.0520999999999</v>
      </c>
      <c r="Q2256" s="21">
        <f>[1]!s_dq_close("399107.SZ",A2256,1)</f>
        <v>1918.377</v>
      </c>
    </row>
    <row r="2257" spans="1:17" x14ac:dyDescent="0.25">
      <c r="A2257" s="6">
        <v>43206</v>
      </c>
      <c r="B2257" s="8">
        <f>[1]!i_dq_close($A$1,A2257)</f>
        <v>4298.6099999999997</v>
      </c>
      <c r="C2257" s="8">
        <f>[1]!i_dq_pctchange($A$1,A2257)</f>
        <v>-0.98129779571606013</v>
      </c>
      <c r="D2257" s="8">
        <f>[1]!s_dq_volume("881001.WI",A2257,1000000)</f>
        <v>34212.159883999993</v>
      </c>
      <c r="E2257" s="8">
        <f>[1]!s_dq_turn($A$1,A2257)</f>
        <v>0.74970000000000003</v>
      </c>
      <c r="F2257" s="8">
        <f>[1]!s_share_freeshares($A$1,A2257,10000)</f>
        <v>206670145.64879999</v>
      </c>
      <c r="G2257" s="8">
        <f>[1]!s_val_pe_ttm($A$1,A2257)</f>
        <v>18.132400512695313</v>
      </c>
      <c r="H2257" s="8">
        <f>[1]!s_val_dividendyield2($A$1,A2257)</f>
        <v>1.4577</v>
      </c>
      <c r="I2257" s="8">
        <f>[1]!s_val_pb_lf($A$1,A2257)</f>
        <v>1.8975000381469727</v>
      </c>
      <c r="J2257" s="11">
        <f>[1]!i_val_pe_percentile("881001.WI",A2257,"2000-01-01",A2257)</f>
        <v>24.401265250790782</v>
      </c>
      <c r="K2257" s="8">
        <f>[1]!macd("881001.WI",A2257,26,12,9,1,1,1)</f>
        <v>-25.664396793044034</v>
      </c>
      <c r="L2257" s="8">
        <f>[1]!sar("881001.WI",A2257,4,"2","20","1",1)</f>
        <v>4271.5137000000004</v>
      </c>
      <c r="M2257" s="12">
        <f>[1]!kdj("881001.WI",A2257,9,3,3,1,1,1)</f>
        <v>47.54901262055413</v>
      </c>
      <c r="N2257" s="7">
        <f>[1]!rsi("881001.WI",A2257,6,1,1)</f>
        <v>33.425630858064309</v>
      </c>
      <c r="O2257" s="7">
        <f>[1]!atr("881001.WI",A2257,14,"2","1",1)</f>
        <v>59.691292857142862</v>
      </c>
      <c r="P2257" s="21">
        <f>[1]!s_dq_close("000001.SH",A2257,1)</f>
        <v>3110.6489000000001</v>
      </c>
      <c r="Q2257" s="21">
        <f>[1]!s_dq_close("399107.SZ",A2257,1)</f>
        <v>1908.3553999999999</v>
      </c>
    </row>
    <row r="2258" spans="1:17" x14ac:dyDescent="0.25">
      <c r="A2258" s="6">
        <v>43207</v>
      </c>
      <c r="B2258" s="8">
        <f>[1]!i_dq_close($A$1,A2258)</f>
        <v>4220.4639999999999</v>
      </c>
      <c r="C2258" s="8">
        <f>[1]!i_dq_pctchange($A$1,A2258)</f>
        <v>-1.8179364957509461</v>
      </c>
      <c r="D2258" s="8">
        <f>[1]!s_dq_volume("881001.WI",A2258,1000000)</f>
        <v>34909.620056</v>
      </c>
      <c r="E2258" s="8">
        <f>[1]!s_dq_turn($A$1,A2258)</f>
        <v>0.76490000000000002</v>
      </c>
      <c r="F2258" s="8">
        <f>[1]!s_share_freeshares($A$1,A2258,10000)</f>
        <v>206548878.12940001</v>
      </c>
      <c r="G2258" s="8">
        <f>[1]!s_val_pe_ttm($A$1,A2258)</f>
        <v>17.811399459838867</v>
      </c>
      <c r="H2258" s="8">
        <f>[1]!s_val_dividendyield2($A$1,A2258)</f>
        <v>1.4854000000000001</v>
      </c>
      <c r="I2258" s="8">
        <f>[1]!s_val_pb_lf($A$1,A2258)</f>
        <v>1.8650000095367432</v>
      </c>
      <c r="J2258" s="11">
        <f>[1]!i_val_pe_percentile("881001.WI",A2258,"2000-01-01",A2258)</f>
        <v>23.379263609667948</v>
      </c>
      <c r="K2258" s="8">
        <f>[1]!macd("881001.WI",A2258,26,12,9,1,1,1)</f>
        <v>-34.329012819717718</v>
      </c>
      <c r="L2258" s="8">
        <f>[1]!sar("881001.WI",A2258,4,"2","20","1",1)</f>
        <v>4397.2114000000001</v>
      </c>
      <c r="M2258" s="12">
        <f>[1]!kdj("881001.WI",A2258,9,3,3,1,1,1)</f>
        <v>32.198641480276841</v>
      </c>
      <c r="N2258" s="7">
        <f>[1]!rsi("881001.WI",A2258,6,1,1)</f>
        <v>22.364069009876797</v>
      </c>
      <c r="O2258" s="7">
        <f>[1]!atr("881001.WI",A2258,14,"2","1",1)</f>
        <v>58.964492857142886</v>
      </c>
      <c r="P2258" s="21">
        <f>[1]!s_dq_close("000001.SH",A2258,1)</f>
        <v>3066.7966999999999</v>
      </c>
      <c r="Q2258" s="21">
        <f>[1]!s_dq_close("399107.SZ",A2258,1)</f>
        <v>1866.2130999999999</v>
      </c>
    </row>
    <row r="2259" spans="1:17" x14ac:dyDescent="0.25">
      <c r="A2259" s="6">
        <v>43208</v>
      </c>
      <c r="B2259" s="8">
        <f>[1]!i_dq_close($A$1,A2259)</f>
        <v>4258.0801000000001</v>
      </c>
      <c r="C2259" s="8">
        <f>[1]!i_dq_pctchange($A$1,A2259)</f>
        <v>0.89127877882621886</v>
      </c>
      <c r="D2259" s="8">
        <f>[1]!s_dq_volume("881001.WI",A2259,1000000)</f>
        <v>37453.732070999999</v>
      </c>
      <c r="E2259" s="8">
        <f>[1]!s_dq_turn($A$1,A2259)</f>
        <v>0.82010000000000005</v>
      </c>
      <c r="F2259" s="8">
        <f>[1]!s_share_freeshares($A$1,A2259,10000)</f>
        <v>206671411.21540001</v>
      </c>
      <c r="G2259" s="8">
        <f>[1]!s_val_pe_ttm($A$1,A2259)</f>
        <v>17.96299934387207</v>
      </c>
      <c r="H2259" s="8">
        <f>[1]!s_val_dividendyield2($A$1,A2259)</f>
        <v>1.4715</v>
      </c>
      <c r="I2259" s="8">
        <f>[1]!s_val_pb_lf($A$1,A2259)</f>
        <v>1.881600022315979</v>
      </c>
      <c r="J2259" s="11">
        <f>[1]!i_val_pe_percentile("881001.WI",A2259,"2000-01-01",A2259)</f>
        <v>23.8256549232159</v>
      </c>
      <c r="K2259" s="8">
        <f>[1]!macd("881001.WI",A2259,26,12,9,1,1,1)</f>
        <v>-37.72560129851081</v>
      </c>
      <c r="L2259" s="8">
        <f>[1]!sar("881001.WI",A2259,4,"2","20","1",1)</f>
        <v>4393.6183200000005</v>
      </c>
      <c r="M2259" s="12">
        <f>[1]!kdj("881001.WI",A2259,9,3,3,1,1,1)</f>
        <v>33.434057950647578</v>
      </c>
      <c r="N2259" s="7">
        <f>[1]!rsi("881001.WI",A2259,6,1,1)</f>
        <v>34.822968329803167</v>
      </c>
      <c r="O2259" s="7">
        <f>[1]!atr("881001.WI",A2259,14,"2","1",1)</f>
        <v>60.009057142857145</v>
      </c>
      <c r="P2259" s="21">
        <f>[1]!s_dq_close("000001.SH",A2259,1)</f>
        <v>3091.3987000000002</v>
      </c>
      <c r="Q2259" s="21">
        <f>[1]!s_dq_close("399107.SZ",A2259,1)</f>
        <v>1886.4944</v>
      </c>
    </row>
    <row r="2260" spans="1:17" x14ac:dyDescent="0.25">
      <c r="A2260" s="6">
        <v>43209</v>
      </c>
      <c r="B2260" s="8">
        <f>[1]!i_dq_close($A$1,A2260)</f>
        <v>4290.9286000000002</v>
      </c>
      <c r="C2260" s="8">
        <f>[1]!i_dq_pctchange($A$1,A2260)</f>
        <v>0.77143922210387872</v>
      </c>
      <c r="D2260" s="8">
        <f>[1]!s_dq_volume("881001.WI",A2260,1000000)</f>
        <v>36367.173610999998</v>
      </c>
      <c r="E2260" s="8">
        <f>[1]!s_dq_turn($A$1,A2260)</f>
        <v>0.79620000000000002</v>
      </c>
      <c r="F2260" s="8">
        <f>[1]!s_share_freeshares($A$1,A2260,10000)</f>
        <v>206651385.45359999</v>
      </c>
      <c r="G2260" s="8">
        <f>[1]!s_val_pe_ttm($A$1,A2260)</f>
        <v>18.083599090576172</v>
      </c>
      <c r="H2260" s="8">
        <f>[1]!s_val_dividendyield2($A$1,A2260)</f>
        <v>1.4612000000000001</v>
      </c>
      <c r="I2260" s="8">
        <f>[1]!s_val_pb_lf($A$1,A2260)</f>
        <v>1.8954999446868896</v>
      </c>
      <c r="J2260" s="11">
        <f>[1]!i_val_pe_percentile("881001.WI",A2260,"2000-01-01",A2260)</f>
        <v>24.24926620004516</v>
      </c>
      <c r="K2260" s="8">
        <f>[1]!macd("881001.WI",A2260,26,12,9,1,1,1)</f>
        <v>-37.336431573366099</v>
      </c>
      <c r="L2260" s="8">
        <f>[1]!sar("881001.WI",A2260,4,"2","20","1",1)</f>
        <v>4384.7567752000004</v>
      </c>
      <c r="M2260" s="12">
        <f>[1]!kdj("881001.WI",A2260,9,3,3,1,1,1)</f>
        <v>38.829050026974123</v>
      </c>
      <c r="N2260" s="7">
        <f>[1]!rsi("881001.WI",A2260,6,1,1)</f>
        <v>44.205708695820874</v>
      </c>
      <c r="O2260" s="7">
        <f>[1]!atr("881001.WI",A2260,14,"2","1",1)</f>
        <v>59.802721428571395</v>
      </c>
      <c r="P2260" s="21">
        <f>[1]!s_dq_close("000001.SH",A2260,1)</f>
        <v>3117.3760000000002</v>
      </c>
      <c r="Q2260" s="21">
        <f>[1]!s_dq_close("399107.SZ",A2260,1)</f>
        <v>1897.8208</v>
      </c>
    </row>
    <row r="2261" spans="1:17" x14ac:dyDescent="0.25">
      <c r="A2261" s="6">
        <v>43210</v>
      </c>
      <c r="B2261" s="8">
        <f>[1]!i_dq_close($A$1,A2261)</f>
        <v>4217.1010999999999</v>
      </c>
      <c r="C2261" s="8">
        <f>[1]!i_dq_pctchange($A$1,A2261)</f>
        <v>-1.7205483214053088</v>
      </c>
      <c r="D2261" s="8">
        <f>[1]!s_dq_volume("881001.WI",A2261,1000000)</f>
        <v>35150.991989000002</v>
      </c>
      <c r="E2261" s="8">
        <f>[1]!s_dq_turn($A$1,A2261)</f>
        <v>0.76949999999999996</v>
      </c>
      <c r="F2261" s="8">
        <f>[1]!s_share_freeshares($A$1,A2261,10000)</f>
        <v>207016183.2493</v>
      </c>
      <c r="G2261" s="8">
        <f>[1]!s_val_pe_ttm($A$1,A2261)</f>
        <v>17.783100128173828</v>
      </c>
      <c r="H2261" s="8">
        <f>[1]!s_val_dividendyield2($A$1,A2261)</f>
        <v>1.4812000000000001</v>
      </c>
      <c r="I2261" s="8">
        <f>[1]!s_val_pb_lf($A$1,A2261)</f>
        <v>1.8644000291824341</v>
      </c>
      <c r="J2261" s="11">
        <f>[1]!i_val_pe_percentile("881001.WI",A2261,"2000-01-01",A2261)</f>
        <v>23.205417607223477</v>
      </c>
      <c r="K2261" s="8">
        <f>[1]!macd("881001.WI",A2261,26,12,9,1,1,1)</f>
        <v>-42.495413337730497</v>
      </c>
      <c r="L2261" s="8">
        <f>[1]!sar("881001.WI",A2261,4,"2","20","1",1)</f>
        <v>4376.2496921920001</v>
      </c>
      <c r="M2261" s="12">
        <f>[1]!kdj("881001.WI",A2261,9,3,3,1,1,1)</f>
        <v>32.151463336826119</v>
      </c>
      <c r="N2261" s="7">
        <f>[1]!rsi("881001.WI",A2261,6,1,1)</f>
        <v>31.842603675960852</v>
      </c>
      <c r="O2261" s="7">
        <f>[1]!atr("881001.WI",A2261,14,"2","1",1)</f>
        <v>59.508642857142867</v>
      </c>
      <c r="P2261" s="21">
        <f>[1]!s_dq_close("000001.SH",A2261,1)</f>
        <v>3071.5425</v>
      </c>
      <c r="Q2261" s="21">
        <f>[1]!s_dq_close("399107.SZ",A2261,1)</f>
        <v>1859.8575000000001</v>
      </c>
    </row>
    <row r="2262" spans="1:17" x14ac:dyDescent="0.25">
      <c r="A2262" s="6">
        <v>43213</v>
      </c>
      <c r="B2262" s="8">
        <f>[1]!i_dq_close($A$1,A2262)</f>
        <v>4200.0749999999998</v>
      </c>
      <c r="C2262" s="8">
        <f>[1]!i_dq_pctchange($A$1,A2262)</f>
        <v>-0.4037394313359014</v>
      </c>
      <c r="D2262" s="8">
        <f>[1]!s_dq_volume("881001.WI",A2262,1000000)</f>
        <v>31079.426622999999</v>
      </c>
      <c r="E2262" s="8">
        <f>[1]!s_dq_turn($A$1,A2262)</f>
        <v>0.67979999999999996</v>
      </c>
      <c r="F2262" s="8">
        <f>[1]!s_share_freeshares($A$1,A2262,10000)</f>
        <v>207398644.22960001</v>
      </c>
      <c r="G2262" s="8">
        <f>[1]!s_val_pe_ttm($A$1,A2262)</f>
        <v>17.701900482177734</v>
      </c>
      <c r="H2262" s="8">
        <f>[1]!s_val_dividendyield2($A$1,A2262)</f>
        <v>1.486</v>
      </c>
      <c r="I2262" s="8">
        <f>[1]!s_val_pb_lf($A$1,A2262)</f>
        <v>1.8575999736785889</v>
      </c>
      <c r="J2262" s="11">
        <f>[1]!i_val_pe_percentile("881001.WI",A2262,"2000-01-01",A2262)</f>
        <v>22.861656510945611</v>
      </c>
      <c r="K2262" s="8">
        <f>[1]!macd("881001.WI",A2262,26,12,9,1,1,1)</f>
        <v>-47.411279810234191</v>
      </c>
      <c r="L2262" s="8">
        <f>[1]!sar("881001.WI",A2262,4,"2","20","1",1)</f>
        <v>4368.0828925043197</v>
      </c>
      <c r="M2262" s="12">
        <f>[1]!kdj("881001.WI",A2262,9,3,3,1,1,1)</f>
        <v>26.349486687149923</v>
      </c>
      <c r="N2262" s="7">
        <f>[1]!rsi("881001.WI",A2262,6,1,1)</f>
        <v>29.555109303190015</v>
      </c>
      <c r="O2262" s="7">
        <f>[1]!atr("881001.WI",A2262,14,"2","1",1)</f>
        <v>62.009935714285675</v>
      </c>
      <c r="P2262" s="21">
        <f>[1]!s_dq_close("000001.SH",A2262,1)</f>
        <v>3068.0120000000002</v>
      </c>
      <c r="Q2262" s="21">
        <f>[1]!s_dq_close("399107.SZ",A2262,1)</f>
        <v>1845.0336</v>
      </c>
    </row>
    <row r="2263" spans="1:17" x14ac:dyDescent="0.25">
      <c r="A2263" s="6">
        <v>43214</v>
      </c>
      <c r="B2263" s="8">
        <f>[1]!i_dq_close($A$1,A2263)</f>
        <v>4289.3937999999998</v>
      </c>
      <c r="C2263" s="8">
        <f>[1]!i_dq_pctchange($A$1,A2263)</f>
        <v>2.1266001202359486</v>
      </c>
      <c r="D2263" s="8">
        <f>[1]!s_dq_volume("881001.WI",A2263,1000000)</f>
        <v>35281.445916999997</v>
      </c>
      <c r="E2263" s="8">
        <f>[1]!s_dq_turn($A$1,A2263)</f>
        <v>0.7712</v>
      </c>
      <c r="F2263" s="8">
        <f>[1]!s_share_freeshares($A$1,A2263,10000)</f>
        <v>207661194.36160001</v>
      </c>
      <c r="G2263" s="8">
        <f>[1]!s_val_pe_ttm($A$1,A2263)</f>
        <v>18.040199279785156</v>
      </c>
      <c r="H2263" s="8">
        <f>[1]!s_val_dividendyield2($A$1,A2263)</f>
        <v>1.4557</v>
      </c>
      <c r="I2263" s="8">
        <f>[1]!s_val_pb_lf($A$1,A2263)</f>
        <v>1.8938000202178955</v>
      </c>
      <c r="J2263" s="11">
        <f>[1]!i_val_pe_percentile("881001.WI",A2263,"2000-01-01",A2263)</f>
        <v>24.097472924187727</v>
      </c>
      <c r="K2263" s="8">
        <f>[1]!macd("881001.WI",A2263,26,12,9,1,1,1)</f>
        <v>-43.597296222479599</v>
      </c>
      <c r="L2263" s="8">
        <f>[1]!sar("881001.WI",A2263,4,"2","20","1",1)</f>
        <v>4355.8072829540606</v>
      </c>
      <c r="M2263" s="12">
        <f>[1]!kdj("881001.WI",A2263,9,3,3,1,1,1)</f>
        <v>35.522757028988956</v>
      </c>
      <c r="N2263" s="7">
        <f>[1]!rsi("881001.WI",A2263,6,1,1)</f>
        <v>51.491955004522985</v>
      </c>
      <c r="O2263" s="7">
        <f>[1]!atr("881001.WI",A2263,14,"2","1",1)</f>
        <v>65.616857142857114</v>
      </c>
      <c r="P2263" s="21">
        <f>[1]!s_dq_close("000001.SH",A2263,1)</f>
        <v>3128.9270999999999</v>
      </c>
      <c r="Q2263" s="21">
        <f>[1]!s_dq_close("399107.SZ",A2263,1)</f>
        <v>1887.1623999999999</v>
      </c>
    </row>
    <row r="2264" spans="1:17" x14ac:dyDescent="0.25">
      <c r="A2264" s="6">
        <v>43215</v>
      </c>
      <c r="B2264" s="8">
        <f>[1]!i_dq_close($A$1,A2264)</f>
        <v>4287.7638999999999</v>
      </c>
      <c r="C2264" s="8">
        <f>[1]!i_dq_pctchange($A$1,A2264)</f>
        <v>-3.7998376367306422E-2</v>
      </c>
      <c r="D2264" s="8">
        <f>[1]!s_dq_volume("881001.WI",A2264,1000000)</f>
        <v>31038.394933999996</v>
      </c>
      <c r="E2264" s="8">
        <f>[1]!s_dq_turn($A$1,A2264)</f>
        <v>0.67830000000000001</v>
      </c>
      <c r="F2264" s="8">
        <f>[1]!s_share_freeshares($A$1,A2264,10000)</f>
        <v>208003741.34990001</v>
      </c>
      <c r="G2264" s="8">
        <f>[1]!s_val_pe_ttm($A$1,A2264)</f>
        <v>18.026500701904297</v>
      </c>
      <c r="H2264" s="8">
        <f>[1]!s_val_dividendyield2($A$1,A2264)</f>
        <v>1.4553</v>
      </c>
      <c r="I2264" s="8">
        <f>[1]!s_val_pb_lf($A$1,A2264)</f>
        <v>1.8876999616622925</v>
      </c>
      <c r="J2264" s="11">
        <f>[1]!i_val_pe_percentile("881001.WI",A2264,"2000-01-01",A2264)</f>
        <v>24.024362734040153</v>
      </c>
      <c r="K2264" s="8">
        <f>[1]!macd("881001.WI",A2264,26,12,9,1,1,1)</f>
        <v>-40.242317671132696</v>
      </c>
      <c r="L2264" s="8">
        <f>[1]!sar("881001.WI",A2264,4,"2","20","1",1)</f>
        <v>4344.2682099768172</v>
      </c>
      <c r="M2264" s="12">
        <f>[1]!kdj("881001.WI",A2264,9,3,3,1,1,1)</f>
        <v>41.718694457272271</v>
      </c>
      <c r="N2264" s="7">
        <f>[1]!rsi("881001.WI",A2264,6,1,1)</f>
        <v>51.143206813966799</v>
      </c>
      <c r="O2264" s="7">
        <f>[1]!atr("881001.WI",A2264,14,"2","1",1)</f>
        <v>63.120171428571403</v>
      </c>
      <c r="P2264" s="21">
        <f>[1]!s_dq_close("000001.SH",A2264,1)</f>
        <v>3117.9739</v>
      </c>
      <c r="Q2264" s="21">
        <f>[1]!s_dq_close("399107.SZ",A2264,1)</f>
        <v>1892.2840000000001</v>
      </c>
    </row>
    <row r="2265" spans="1:17" x14ac:dyDescent="0.25">
      <c r="A2265" s="6">
        <v>43216</v>
      </c>
      <c r="B2265" s="8">
        <f>[1]!i_dq_close($A$1,A2265)</f>
        <v>4208.0600999999997</v>
      </c>
      <c r="C2265" s="8">
        <f>[1]!i_dq_pctchange($A$1,A2265)</f>
        <v>-1.8588663428972905</v>
      </c>
      <c r="D2265" s="8">
        <f>[1]!s_dq_volume("881001.WI",A2265,1000000)</f>
        <v>32001.006589000001</v>
      </c>
      <c r="E2265" s="8">
        <f>[1]!s_dq_turn($A$1,A2265)</f>
        <v>0.69910000000000005</v>
      </c>
      <c r="F2265" s="8">
        <f>[1]!s_share_freeshares($A$1,A2265,10000)</f>
        <v>207855893.4206</v>
      </c>
      <c r="G2265" s="8">
        <f>[1]!s_val_pe_ttm($A$1,A2265)</f>
        <v>17.633399963378906</v>
      </c>
      <c r="H2265" s="8">
        <f>[1]!s_val_dividendyield2($A$1,A2265)</f>
        <v>1.4787999999999999</v>
      </c>
      <c r="I2265" s="8">
        <f>[1]!s_val_pb_lf($A$1,A2265)</f>
        <v>1.8531999588012695</v>
      </c>
      <c r="J2265" s="11">
        <f>[1]!i_val_pe_percentile("881001.WI",A2265,"2000-01-01",A2265)</f>
        <v>22.620658547586828</v>
      </c>
      <c r="K2265" s="8">
        <f>[1]!macd("881001.WI",A2265,26,12,9,1,1,1)</f>
        <v>-43.513309203028257</v>
      </c>
      <c r="L2265" s="8">
        <f>[1]!sar("881001.WI",A2265,4,"2","20","1",1)</f>
        <v>4333.4214813782082</v>
      </c>
      <c r="M2265" s="12">
        <f>[1]!kdj("881001.WI",A2265,9,3,3,1,1,1)</f>
        <v>36.273266357453444</v>
      </c>
      <c r="N2265" s="7">
        <f>[1]!rsi("881001.WI",A2265,6,1,1)</f>
        <v>36.597775964059785</v>
      </c>
      <c r="O2265" s="7">
        <f>[1]!atr("881001.WI",A2265,14,"2","1",1)</f>
        <v>65.273514285714228</v>
      </c>
      <c r="P2265" s="21">
        <f>[1]!s_dq_close("000001.SH",A2265,1)</f>
        <v>3075.0300999999999</v>
      </c>
      <c r="Q2265" s="21">
        <f>[1]!s_dq_close("399107.SZ",A2265,1)</f>
        <v>1851.5767000000001</v>
      </c>
    </row>
    <row r="2266" spans="1:17" x14ac:dyDescent="0.25">
      <c r="A2266" s="6">
        <v>43217</v>
      </c>
      <c r="B2266" s="8">
        <f>[1]!i_dq_close($A$1,A2266)</f>
        <v>4213.4125000000004</v>
      </c>
      <c r="C2266" s="8">
        <f>[1]!i_dq_pctchange($A$1,A2266)</f>
        <v>0.12719400086516519</v>
      </c>
      <c r="D2266" s="8">
        <f>[1]!s_dq_volume("881001.WI",A2266,1000000)</f>
        <v>29560.406208999997</v>
      </c>
      <c r="E2266" s="8">
        <f>[1]!s_dq_turn($A$1,A2266)</f>
        <v>0.64539999999999997</v>
      </c>
      <c r="F2266" s="8">
        <f>[1]!s_share_freeshares($A$1,A2266,10000)</f>
        <v>208055529.7762</v>
      </c>
      <c r="G2266" s="8">
        <f>[1]!s_val_pe_ttm($A$1,A2266)</f>
        <v>17.521499633789063</v>
      </c>
      <c r="H2266" s="8">
        <f>[1]!s_val_dividendyield2($A$1,A2266)</f>
        <v>1.4785999999999999</v>
      </c>
      <c r="I2266" s="8">
        <f>[1]!s_val_pb_lf($A$1,A2266)</f>
        <v>1.8479000329971313</v>
      </c>
      <c r="J2266" s="11">
        <f>[1]!i_val_pe_percentile("881001.WI",A2266,"2000-01-01",A2266)</f>
        <v>22.209695603156707</v>
      </c>
      <c r="K2266" s="8">
        <f>[1]!macd("881001.WI",A2266,26,12,9,1,1,1)</f>
        <v>-45.153201608894051</v>
      </c>
      <c r="L2266" s="8">
        <f>[1]!sar("881001.WI",A2266,4,"2","20","1",1)</f>
        <v>4323.2255564955158</v>
      </c>
      <c r="M2266" s="12">
        <f>[1]!kdj("881001.WI",A2266,9,3,3,1,1,1)</f>
        <v>35.219087464134184</v>
      </c>
      <c r="N2266" s="7">
        <f>[1]!rsi("881001.WI",A2266,6,1,1)</f>
        <v>38.018313786972655</v>
      </c>
      <c r="O2266" s="7">
        <f>[1]!atr("881001.WI",A2266,14,"2","1",1)</f>
        <v>64.943357142857096</v>
      </c>
      <c r="P2266" s="21">
        <f>[1]!s_dq_close("000001.SH",A2266,1)</f>
        <v>3082.2316000000001</v>
      </c>
      <c r="Q2266" s="21">
        <f>[1]!s_dq_close("399107.SZ",A2266,1)</f>
        <v>1857.5971999999999</v>
      </c>
    </row>
    <row r="2267" spans="1:17" x14ac:dyDescent="0.25">
      <c r="A2267" s="6">
        <v>43222</v>
      </c>
      <c r="B2267" s="8">
        <f>[1]!i_dq_close($A$1,A2267)</f>
        <v>4210.1133</v>
      </c>
      <c r="C2267" s="8">
        <f>[1]!i_dq_pctchange($A$1,A2267)</f>
        <v>-7.8302326202345063E-2</v>
      </c>
      <c r="D2267" s="8">
        <f>[1]!s_dq_volume("881001.WI",A2267,1000000)</f>
        <v>29431.811502999997</v>
      </c>
      <c r="E2267" s="8">
        <f>[1]!s_dq_turn($A$1,A2267)</f>
        <v>0.6421</v>
      </c>
      <c r="F2267" s="8">
        <f>[1]!s_share_freeshares($A$1,A2267,10000)</f>
        <v>207827624.06079999</v>
      </c>
      <c r="G2267" s="8">
        <f>[1]!s_val_pe_ttm($A$1,A2267)</f>
        <v>17.334400177001953</v>
      </c>
      <c r="H2267" s="8">
        <f>[1]!s_val_dividendyield2($A$1,A2267)</f>
        <v>1.4781</v>
      </c>
      <c r="I2267" s="8">
        <f>[1]!s_val_pb_lf($A$1,A2267)</f>
        <v>1.8301000595092773</v>
      </c>
      <c r="J2267" s="11">
        <f>[1]!i_val_pe_percentile("881001.WI",A2267,"2000-01-01",A2267)</f>
        <v>21.844003606853022</v>
      </c>
      <c r="K2267" s="8">
        <f>[1]!macd("881001.WI",A2267,26,12,9,1,1,1)</f>
        <v>-46.186635241877411</v>
      </c>
      <c r="L2267" s="8">
        <f>[1]!sar("881001.WI",A2267,4,"2","20","1",1)</f>
        <v>4314.5762891057848</v>
      </c>
      <c r="M2267" s="12">
        <f>[1]!kdj("881001.WI",A2267,9,3,3,1,1,1)</f>
        <v>34.061919947289489</v>
      </c>
      <c r="N2267" s="7">
        <f>[1]!rsi("881001.WI",A2267,6,1,1)</f>
        <v>37.398524444175166</v>
      </c>
      <c r="O2267" s="7">
        <f>[1]!atr("881001.WI",A2267,14,"2","1",1)</f>
        <v>64.807521428571363</v>
      </c>
      <c r="P2267" s="21">
        <f>[1]!s_dq_close("000001.SH",A2267,1)</f>
        <v>3081.1772999999998</v>
      </c>
      <c r="Q2267" s="21">
        <f>[1]!s_dq_close("399107.SZ",A2267,1)</f>
        <v>1856.3642</v>
      </c>
    </row>
    <row r="2268" spans="1:17" x14ac:dyDescent="0.25">
      <c r="A2268" s="6">
        <v>43223</v>
      </c>
      <c r="B2268" s="8">
        <f>[1]!i_dq_close($A$1,A2268)</f>
        <v>4246.0479999999998</v>
      </c>
      <c r="C2268" s="8">
        <f>[1]!i_dq_pctchange($A$1,A2268)</f>
        <v>0.85353284910407978</v>
      </c>
      <c r="D2268" s="8">
        <f>[1]!s_dq_volume("881001.WI",A2268,1000000)</f>
        <v>31729.387438000002</v>
      </c>
      <c r="E2268" s="8">
        <f>[1]!s_dq_turn($A$1,A2268)</f>
        <v>0.69210000000000005</v>
      </c>
      <c r="F2268" s="8">
        <f>[1]!s_share_freeshares($A$1,A2268,10000)</f>
        <v>207859200.9808</v>
      </c>
      <c r="G2268" s="8">
        <f>[1]!s_val_pe_ttm($A$1,A2268)</f>
        <v>17.463600158691406</v>
      </c>
      <c r="H2268" s="8">
        <f>[1]!s_val_dividendyield2($A$1,A2268)</f>
        <v>1.4690000000000001</v>
      </c>
      <c r="I2268" s="8">
        <f>[1]!s_val_pb_lf($A$1,A2268)</f>
        <v>1.843999981880188</v>
      </c>
      <c r="J2268" s="11">
        <f>[1]!i_val_pe_percentile("881001.WI",A2268,"2000-01-01",A2268)</f>
        <v>22.132071219292314</v>
      </c>
      <c r="K2268" s="8">
        <f>[1]!macd("881001.WI",A2268,26,12,9,1,1,1)</f>
        <v>-43.603376290604501</v>
      </c>
      <c r="L2268" s="8">
        <f>[1]!sar("881001.WI",A2268,4,"2","20","1",1)</f>
        <v>4306.4459777594375</v>
      </c>
      <c r="M2268" s="12">
        <f>[1]!kdj("881001.WI",A2268,9,3,3,1,1,1)</f>
        <v>41.446806342589745</v>
      </c>
      <c r="N2268" s="7">
        <f>[1]!rsi("881001.WI",A2268,6,1,1)</f>
        <v>48.394502169510943</v>
      </c>
      <c r="O2268" s="7">
        <f>[1]!atr("881001.WI",A2268,14,"2","1",1)</f>
        <v>67.978142857142828</v>
      </c>
      <c r="P2268" s="21">
        <f>[1]!s_dq_close("000001.SH",A2268,1)</f>
        <v>3100.8586</v>
      </c>
      <c r="Q2268" s="21">
        <f>[1]!s_dq_close("399107.SZ",A2268,1)</f>
        <v>1875.2231999999999</v>
      </c>
    </row>
    <row r="2269" spans="1:17" x14ac:dyDescent="0.25">
      <c r="A2269" s="6">
        <v>43224</v>
      </c>
      <c r="B2269" s="8">
        <f>[1]!i_dq_close($A$1,A2269)</f>
        <v>4234.8769000000002</v>
      </c>
      <c r="C2269" s="8">
        <f>[1]!i_dq_pctchange($A$1,A2269)</f>
        <v>-0.26309405828666022</v>
      </c>
      <c r="D2269" s="8">
        <f>[1]!s_dq_volume("881001.WI",A2269,1000000)</f>
        <v>26908.781307000001</v>
      </c>
      <c r="E2269" s="8">
        <f>[1]!s_dq_turn($A$1,A2269)</f>
        <v>0.5867</v>
      </c>
      <c r="F2269" s="8">
        <f>[1]!s_share_freeshares($A$1,A2269,10000)</f>
        <v>207950530.73140001</v>
      </c>
      <c r="G2269" s="8">
        <f>[1]!s_val_pe_ttm($A$1,A2269)</f>
        <v>17.402599334716797</v>
      </c>
      <c r="H2269" s="8">
        <f>[1]!s_val_dividendyield2($A$1,A2269)</f>
        <v>1.4745999999999999</v>
      </c>
      <c r="I2269" s="8">
        <f>[1]!s_val_pb_lf($A$1,A2269)</f>
        <v>1.8367999792098999</v>
      </c>
      <c r="J2269" s="11">
        <f>[1]!i_val_pe_percentile("881001.WI",A2269,"2000-01-01",A2269)</f>
        <v>21.946822893195133</v>
      </c>
      <c r="K2269" s="8">
        <f>[1]!macd("881001.WI",A2269,26,12,9,1,1,1)</f>
        <v>-41.973692767065586</v>
      </c>
      <c r="L2269" s="8">
        <f>[1]!sar("881001.WI",A2269,4,"2","20","1",1)</f>
        <v>4295.3644995386821</v>
      </c>
      <c r="M2269" s="12">
        <f>[1]!kdj("881001.WI",A2269,9,3,3,1,1,1)</f>
        <v>45.942438393391932</v>
      </c>
      <c r="N2269" s="7">
        <f>[1]!rsi("881001.WI",A2269,6,1,1)</f>
        <v>45.418422908909569</v>
      </c>
      <c r="O2269" s="7">
        <f>[1]!atr("881001.WI",A2269,14,"2","1",1)</f>
        <v>67.100149999999957</v>
      </c>
      <c r="P2269" s="21">
        <f>[1]!s_dq_close("000001.SH",A2269,1)</f>
        <v>3091.0333999999998</v>
      </c>
      <c r="Q2269" s="21">
        <f>[1]!s_dq_close("399107.SZ",A2269,1)</f>
        <v>1871.2025000000001</v>
      </c>
    </row>
    <row r="2270" spans="1:17" x14ac:dyDescent="0.25">
      <c r="A2270" s="6">
        <v>43227</v>
      </c>
      <c r="B2270" s="8">
        <f>[1]!i_dq_close($A$1,A2270)</f>
        <v>4305.0370000000003</v>
      </c>
      <c r="C2270" s="8">
        <f>[1]!i_dq_pctchange($A$1,A2270)</f>
        <v>1.6567211198039795</v>
      </c>
      <c r="D2270" s="8">
        <f>[1]!s_dq_volume("881001.WI",A2270,1000000)</f>
        <v>31271.470885000002</v>
      </c>
      <c r="E2270" s="8">
        <f>[1]!s_dq_turn($A$1,A2270)</f>
        <v>0.68159999999999998</v>
      </c>
      <c r="F2270" s="8">
        <f>[1]!s_share_freeshares($A$1,A2270,10000)</f>
        <v>208026551.301</v>
      </c>
      <c r="G2270" s="8">
        <f>[1]!s_val_pe_ttm($A$1,A2270)</f>
        <v>17.678400039672852</v>
      </c>
      <c r="H2270" s="8">
        <f>[1]!s_val_dividendyield2($A$1,A2270)</f>
        <v>1.4790000000000001</v>
      </c>
      <c r="I2270" s="8">
        <f>[1]!s_val_pb_lf($A$1,A2270)</f>
        <v>1.8660000562667847</v>
      </c>
      <c r="J2270" s="11">
        <f>[1]!i_val_pe_percentile("881001.WI",A2270,"2000-01-01",A2270)</f>
        <v>22.842982653750845</v>
      </c>
      <c r="K2270" s="8">
        <f>[1]!macd("881001.WI",A2270,26,12,9,1,1,1)</f>
        <v>-34.621725416519439</v>
      </c>
      <c r="L2270" s="8">
        <f>[1]!sar("881001.WI",A2270,4,"2","20","1",1)</f>
        <v>4167.9274999999998</v>
      </c>
      <c r="M2270" s="12">
        <f>[1]!kdj("881001.WI",A2270,9,3,3,1,1,1)</f>
        <v>63.947313826895567</v>
      </c>
      <c r="N2270" s="7">
        <f>[1]!rsi("881001.WI",A2270,6,1,1)</f>
        <v>62.704063789526586</v>
      </c>
      <c r="O2270" s="7">
        <f>[1]!atr("881001.WI",A2270,14,"2","1",1)</f>
        <v>68.042699999999897</v>
      </c>
      <c r="P2270" s="21">
        <f>[1]!s_dq_close("000001.SH",A2270,1)</f>
        <v>3136.6448</v>
      </c>
      <c r="Q2270" s="21">
        <f>[1]!s_dq_close("399107.SZ",A2270,1)</f>
        <v>1905.8630000000001</v>
      </c>
    </row>
    <row r="2271" spans="1:17" x14ac:dyDescent="0.25">
      <c r="A2271" s="6">
        <v>43228</v>
      </c>
      <c r="B2271" s="8">
        <f>[1]!i_dq_close($A$1,A2271)</f>
        <v>4341.2048000000004</v>
      </c>
      <c r="C2271" s="8">
        <f>[1]!i_dq_pctchange($A$1,A2271)</f>
        <v>0.84012750645349088</v>
      </c>
      <c r="D2271" s="8">
        <f>[1]!s_dq_volume("881001.WI",A2271,1000000)</f>
        <v>32921.905922000005</v>
      </c>
      <c r="E2271" s="8">
        <f>[1]!s_dq_turn($A$1,A2271)</f>
        <v>0.71719999999999995</v>
      </c>
      <c r="F2271" s="8">
        <f>[1]!s_share_freeshares($A$1,A2271,10000)</f>
        <v>208106229.28049999</v>
      </c>
      <c r="G2271" s="8">
        <f>[1]!s_val_pe_ttm($A$1,A2271)</f>
        <v>17.832300186157227</v>
      </c>
      <c r="H2271" s="8">
        <f>[1]!s_val_dividendyield2($A$1,A2271)</f>
        <v>1.4690000000000001</v>
      </c>
      <c r="I2271" s="8">
        <f>[1]!s_val_pb_lf($A$1,A2271)</f>
        <v>1.8825000524520874</v>
      </c>
      <c r="J2271" s="11">
        <f>[1]!i_val_pe_percentile("881001.WI",A2271,"2000-01-01",A2271)</f>
        <v>23.558558558558559</v>
      </c>
      <c r="K2271" s="8">
        <f>[1]!macd("881001.WI",A2271,26,12,9,1,1,1)</f>
        <v>-25.581906832284403</v>
      </c>
      <c r="L2271" s="8">
        <f>[1]!sar("881001.WI",A2271,4,"2","20","1",1)</f>
        <v>4170.6709059999994</v>
      </c>
      <c r="M2271" s="12">
        <f>[1]!kdj("881001.WI",A2271,9,3,3,1,1,1)</f>
        <v>74.984089989989855</v>
      </c>
      <c r="N2271" s="7">
        <f>[1]!rsi("881001.WI",A2271,6,1,1)</f>
        <v>68.813712302625746</v>
      </c>
      <c r="O2271" s="7">
        <f>[1]!atr("881001.WI",A2271,14,"2","1",1)</f>
        <v>66.02300714285704</v>
      </c>
      <c r="P2271" s="21">
        <f>[1]!s_dq_close("000001.SH",A2271,1)</f>
        <v>3161.4976000000001</v>
      </c>
      <c r="Q2271" s="21">
        <f>[1]!s_dq_close("399107.SZ",A2271,1)</f>
        <v>1920.5353</v>
      </c>
    </row>
    <row r="2272" spans="1:17" x14ac:dyDescent="0.25">
      <c r="A2272" s="6">
        <v>43229</v>
      </c>
      <c r="B2272" s="8">
        <f>[1]!i_dq_close($A$1,A2272)</f>
        <v>4336.0362999999998</v>
      </c>
      <c r="C2272" s="8">
        <f>[1]!i_dq_pctchange($A$1,A2272)</f>
        <v>-0.11905681114147566</v>
      </c>
      <c r="D2272" s="8">
        <f>[1]!s_dq_volume("881001.WI",A2272,1000000)</f>
        <v>29182.836339000001</v>
      </c>
      <c r="E2272" s="8">
        <f>[1]!s_dq_turn($A$1,A2272)</f>
        <v>0.63549999999999995</v>
      </c>
      <c r="F2272" s="8">
        <f>[1]!s_share_freeshares($A$1,A2272,10000)</f>
        <v>208218643.40869999</v>
      </c>
      <c r="G2272" s="8">
        <f>[1]!s_val_pe_ttm($A$1,A2272)</f>
        <v>17.8218994140625</v>
      </c>
      <c r="H2272" s="8">
        <f>[1]!s_val_dividendyield2($A$1,A2272)</f>
        <v>1.4750000000000001</v>
      </c>
      <c r="I2272" s="8">
        <f>[1]!s_val_pb_lf($A$1,A2272)</f>
        <v>1.8818000555038452</v>
      </c>
      <c r="J2272" s="11">
        <f>[1]!i_val_pe_percentile("881001.WI",A2272,"2000-01-01",A2272)</f>
        <v>23.530736320648501</v>
      </c>
      <c r="K2272" s="8">
        <f>[1]!macd("881001.WI",A2272,26,12,9,1,1,1)</f>
        <v>-18.620198177031853</v>
      </c>
      <c r="L2272" s="8">
        <f>[1]!sar("881001.WI",A2272,4,"2","20","1",1)</f>
        <v>4177.7023817599993</v>
      </c>
      <c r="M2272" s="12">
        <f>[1]!kdj("881001.WI",A2272,9,3,3,1,1,1)</f>
        <v>81.376931837863069</v>
      </c>
      <c r="N2272" s="7">
        <f>[1]!rsi("881001.WI",A2272,6,1,1)</f>
        <v>66.933436698311638</v>
      </c>
      <c r="O2272" s="7">
        <f>[1]!atr("881001.WI",A2272,14,"2","1",1)</f>
        <v>61.025507142857023</v>
      </c>
      <c r="P2272" s="21">
        <f>[1]!s_dq_close("000001.SH",A2272,1)</f>
        <v>3159.1502</v>
      </c>
      <c r="Q2272" s="21">
        <f>[1]!s_dq_close("399107.SZ",A2272,1)</f>
        <v>1918.8071</v>
      </c>
    </row>
    <row r="2273" spans="1:17" x14ac:dyDescent="0.25">
      <c r="A2273" s="6">
        <v>43230</v>
      </c>
      <c r="B2273" s="8">
        <f>[1]!i_dq_close($A$1,A2273)</f>
        <v>4356.6986999999999</v>
      </c>
      <c r="C2273" s="8">
        <f>[1]!i_dq_pctchange($A$1,A2273)</f>
        <v>0.47652737593548661</v>
      </c>
      <c r="D2273" s="8">
        <f>[1]!s_dq_volume("881001.WI",A2273,1000000)</f>
        <v>31355.148902000001</v>
      </c>
      <c r="E2273" s="8">
        <f>[1]!s_dq_turn($A$1,A2273)</f>
        <v>0.68269999999999997</v>
      </c>
      <c r="F2273" s="8">
        <f>[1]!s_share_freeshares($A$1,A2273,10000)</f>
        <v>208266907.08109999</v>
      </c>
      <c r="G2273" s="8">
        <f>[1]!s_val_pe_ttm($A$1,A2273)</f>
        <v>17.908599853515625</v>
      </c>
      <c r="H2273" s="8">
        <f>[1]!s_val_dividendyield2($A$1,A2273)</f>
        <v>1.4734</v>
      </c>
      <c r="I2273" s="8">
        <f>[1]!s_val_pb_lf($A$1,A2273)</f>
        <v>1.8907999992370605</v>
      </c>
      <c r="J2273" s="11">
        <f>[1]!i_val_pe_percentile("881001.WI",A2273,"2000-01-01",A2273)</f>
        <v>23.795587573165243</v>
      </c>
      <c r="K2273" s="8">
        <f>[1]!macd("881001.WI",A2273,26,12,9,1,1,1)</f>
        <v>-11.305389422323969</v>
      </c>
      <c r="L2273" s="8">
        <f>[1]!sar("881001.WI",A2273,4,"2","20","1",1)</f>
        <v>4184.452598489599</v>
      </c>
      <c r="M2273" s="12">
        <f>[1]!kdj("881001.WI",A2273,9,3,3,1,1,1)</f>
        <v>87.496230429085543</v>
      </c>
      <c r="N2273" s="7">
        <f>[1]!rsi("881001.WI",A2273,6,1,1)</f>
        <v>70.765554685669073</v>
      </c>
      <c r="O2273" s="7">
        <f>[1]!atr("881001.WI",A2273,14,"2","1",1)</f>
        <v>56.564992857142769</v>
      </c>
      <c r="P2273" s="21">
        <f>[1]!s_dq_close("000001.SH",A2273,1)</f>
        <v>3174.4126999999999</v>
      </c>
      <c r="Q2273" s="21">
        <f>[1]!s_dq_close("399107.SZ",A2273,1)</f>
        <v>1928.7185999999999</v>
      </c>
    </row>
    <row r="2274" spans="1:17" x14ac:dyDescent="0.25">
      <c r="A2274" s="6">
        <v>43231</v>
      </c>
      <c r="B2274" s="8">
        <f>[1]!i_dq_close($A$1,A2274)</f>
        <v>4324.9802</v>
      </c>
      <c r="C2274" s="8">
        <f>[1]!i_dq_pctchange($A$1,A2274)</f>
        <v>-0.7280397884756169</v>
      </c>
      <c r="D2274" s="8">
        <f>[1]!s_dq_volume("881001.WI",A2274,1000000)</f>
        <v>31052.781789999997</v>
      </c>
      <c r="E2274" s="8">
        <f>[1]!s_dq_turn($A$1,A2274)</f>
        <v>0.67589999999999995</v>
      </c>
      <c r="F2274" s="8">
        <f>[1]!s_share_freeshares($A$1,A2274,10000)</f>
        <v>208367920.35370001</v>
      </c>
      <c r="G2274" s="8">
        <f>[1]!s_val_pe_ttm($A$1,A2274)</f>
        <v>17.819000244140625</v>
      </c>
      <c r="H2274" s="8">
        <f>[1]!s_val_dividendyield2($A$1,A2274)</f>
        <v>1.4697</v>
      </c>
      <c r="I2274" s="8">
        <f>[1]!s_val_pb_lf($A$1,A2274)</f>
        <v>1.8815000057220459</v>
      </c>
      <c r="J2274" s="11">
        <f>[1]!i_val_pe_percentile("881001.WI",A2274,"2000-01-01",A2274)</f>
        <v>23.520144046815215</v>
      </c>
      <c r="K2274" s="8">
        <f>[1]!macd("881001.WI",A2274,26,12,9,1,1,1)</f>
        <v>-7.9758282678112664</v>
      </c>
      <c r="L2274" s="8">
        <f>[1]!sar("881001.WI",A2274,4,"2","20","1",1)</f>
        <v>4194.817478580223</v>
      </c>
      <c r="M2274" s="12">
        <f>[1]!kdj("881001.WI",A2274,9,3,3,1,1,1)</f>
        <v>84.979158369517123</v>
      </c>
      <c r="N2274" s="7">
        <f>[1]!rsi("881001.WI",A2274,6,1,1)</f>
        <v>58.316074540115103</v>
      </c>
      <c r="O2274" s="7">
        <f>[1]!atr("881001.WI",A2274,14,"2","1",1)</f>
        <v>55.388942857142801</v>
      </c>
      <c r="P2274" s="21">
        <f>[1]!s_dq_close("000001.SH",A2274,1)</f>
        <v>3163.2631999999999</v>
      </c>
      <c r="Q2274" s="21">
        <f>[1]!s_dq_close("399107.SZ",A2274,1)</f>
        <v>1908.8776</v>
      </c>
    </row>
    <row r="2275" spans="1:17" x14ac:dyDescent="0.25">
      <c r="A2275" s="6">
        <v>43234</v>
      </c>
      <c r="B2275" s="8">
        <f>[1]!i_dq_close($A$1,A2275)</f>
        <v>4333.4393</v>
      </c>
      <c r="C2275" s="8">
        <f>[1]!i_dq_pctchange($A$1,A2275)</f>
        <v>0.19558702257180355</v>
      </c>
      <c r="D2275" s="8">
        <f>[1]!s_dq_volume("881001.WI",A2275,1000000)</f>
        <v>29852.665294999999</v>
      </c>
      <c r="E2275" s="8">
        <f>[1]!s_dq_turn($A$1,A2275)</f>
        <v>0.64939999999999998</v>
      </c>
      <c r="F2275" s="8">
        <f>[1]!s_share_freeshares($A$1,A2275,10000)</f>
        <v>208480053.92789999</v>
      </c>
      <c r="G2275" s="8">
        <f>[1]!s_val_pe_ttm($A$1,A2275)</f>
        <v>17.853799819946289</v>
      </c>
      <c r="H2275" s="8">
        <f>[1]!s_val_dividendyield2($A$1,A2275)</f>
        <v>1.446</v>
      </c>
      <c r="I2275" s="8">
        <f>[1]!s_val_pb_lf($A$1,A2275)</f>
        <v>1.8853000402450562</v>
      </c>
      <c r="J2275" s="11">
        <f>[1]!i_val_pe_percentile("881001.WI",A2275,"2000-01-01",A2275)</f>
        <v>23.604860486048604</v>
      </c>
      <c r="K2275" s="8">
        <f>[1]!macd("881001.WI",A2275,26,12,9,1,1,1)</f>
        <v>-4.6015051038157253</v>
      </c>
      <c r="L2275" s="8">
        <f>[1]!sar("881001.WI",A2275,4,"2","20","1",1)</f>
        <v>4208.3823522938055</v>
      </c>
      <c r="M2275" s="12">
        <f>[1]!kdj("881001.WI",A2275,9,3,3,1,1,1)</f>
        <v>84.736430809375065</v>
      </c>
      <c r="N2275" s="7">
        <f>[1]!rsi("881001.WI",A2275,6,1,1)</f>
        <v>60.537862802521758</v>
      </c>
      <c r="O2275" s="7">
        <f>[1]!atr("881001.WI",A2275,14,"2","1",1)</f>
        <v>52.002714285714255</v>
      </c>
      <c r="P2275" s="21">
        <f>[1]!s_dq_close("000001.SH",A2275,1)</f>
        <v>3174.0320000000002</v>
      </c>
      <c r="Q2275" s="21">
        <f>[1]!s_dq_close("399107.SZ",A2275,1)</f>
        <v>1906.8934999999999</v>
      </c>
    </row>
    <row r="2276" spans="1:17" x14ac:dyDescent="0.25">
      <c r="A2276" s="6">
        <v>43235</v>
      </c>
      <c r="B2276" s="8">
        <f>[1]!i_dq_close($A$1,A2276)</f>
        <v>4364.4526999999998</v>
      </c>
      <c r="C2276" s="8">
        <f>[1]!i_dq_pctchange($A$1,A2276)</f>
        <v>0.71567634511460254</v>
      </c>
      <c r="D2276" s="8">
        <f>[1]!s_dq_volume("881001.WI",A2276,1000000)</f>
        <v>28208.401391000003</v>
      </c>
      <c r="E2276" s="8">
        <f>[1]!s_dq_turn($A$1,A2276)</f>
        <v>0.61350000000000005</v>
      </c>
      <c r="F2276" s="8">
        <f>[1]!s_share_freeshares($A$1,A2276,10000)</f>
        <v>208492900.63870001</v>
      </c>
      <c r="G2276" s="8">
        <f>[1]!s_val_pe_ttm($A$1,A2276)</f>
        <v>17.964000701904297</v>
      </c>
      <c r="H2276" s="8">
        <f>[1]!s_val_dividendyield2($A$1,A2276)</f>
        <v>1.4370000000000001</v>
      </c>
      <c r="I2276" s="8">
        <f>[1]!s_val_pb_lf($A$1,A2276)</f>
        <v>1.8976999521255493</v>
      </c>
      <c r="J2276" s="11">
        <f>[1]!i_val_pe_percentile("881001.WI",A2276,"2000-01-01",A2276)</f>
        <v>24.04949381327334</v>
      </c>
      <c r="K2276" s="8">
        <f>[1]!macd("881001.WI",A2276,26,12,9,1,1,1)</f>
        <v>0.56863760420128528</v>
      </c>
      <c r="L2276" s="8">
        <f>[1]!sar("881001.WI",A2276,4,"2","20","1",1)</f>
        <v>4220.8620361103012</v>
      </c>
      <c r="M2276" s="12">
        <f>[1]!kdj("881001.WI",A2276,9,3,3,1,1,1)</f>
        <v>89.769389062457549</v>
      </c>
      <c r="N2276" s="7">
        <f>[1]!rsi("881001.WI",A2276,6,1,1)</f>
        <v>68.033878269821585</v>
      </c>
      <c r="O2276" s="7">
        <f>[1]!atr("881001.WI",A2276,14,"2","1",1)</f>
        <v>49.89369285714286</v>
      </c>
      <c r="P2276" s="21">
        <f>[1]!s_dq_close("000001.SH",A2276,1)</f>
        <v>3192.1183000000001</v>
      </c>
      <c r="Q2276" s="21">
        <f>[1]!s_dq_close("399107.SZ",A2276,1)</f>
        <v>1924.3253999999999</v>
      </c>
    </row>
    <row r="2277" spans="1:17" x14ac:dyDescent="0.25">
      <c r="A2277" s="6">
        <v>43236</v>
      </c>
      <c r="B2277" s="8">
        <f>[1]!i_dq_close($A$1,A2277)</f>
        <v>4339.2377999999999</v>
      </c>
      <c r="C2277" s="8">
        <f>[1]!i_dq_pctchange($A$1,A2277)</f>
        <v>-0.57773337765809551</v>
      </c>
      <c r="D2277" s="8">
        <f>[1]!s_dq_volume("881001.WI",A2277,1000000)</f>
        <v>29567.762363000002</v>
      </c>
      <c r="E2277" s="8">
        <f>[1]!s_dq_turn($A$1,A2277)</f>
        <v>0.64249999999999996</v>
      </c>
      <c r="F2277" s="8">
        <f>[1]!s_share_freeshares($A$1,A2277,10000)</f>
        <v>208710151.29319999</v>
      </c>
      <c r="G2277" s="8">
        <f>[1]!s_val_pe_ttm($A$1,A2277)</f>
        <v>17.848800659179688</v>
      </c>
      <c r="H2277" s="8">
        <f>[1]!s_val_dividendyield2($A$1,A2277)</f>
        <v>1.4442999999999999</v>
      </c>
      <c r="I2277" s="8">
        <f>[1]!s_val_pb_lf($A$1,A2277)</f>
        <v>1.8858000040054321</v>
      </c>
      <c r="J2277" s="11">
        <f>[1]!i_val_pe_percentile("881001.WI",A2277,"2000-01-01",A2277)</f>
        <v>23.594242015294647</v>
      </c>
      <c r="K2277" s="8">
        <f>[1]!macd("881001.WI",A2277,26,12,9,1,1,1)</f>
        <v>2.601393998183994</v>
      </c>
      <c r="L2277" s="8">
        <f>[1]!sar("881001.WI",A2277,4,"2","20","1",1)</f>
        <v>4235.2535224992707</v>
      </c>
      <c r="M2277" s="12">
        <f>[1]!kdj("881001.WI",A2277,9,3,3,1,1,1)</f>
        <v>85.727458013431672</v>
      </c>
      <c r="N2277" s="7">
        <f>[1]!rsi("881001.WI",A2277,6,1,1)</f>
        <v>57.396710883567145</v>
      </c>
      <c r="O2277" s="7">
        <f>[1]!atr("881001.WI",A2277,14,"2","1",1)</f>
        <v>46.030899999999939</v>
      </c>
      <c r="P2277" s="21">
        <f>[1]!s_dq_close("000001.SH",A2277,1)</f>
        <v>3169.5652</v>
      </c>
      <c r="Q2277" s="21">
        <f>[1]!s_dq_close("399107.SZ",A2277,1)</f>
        <v>1916.3363999999999</v>
      </c>
    </row>
    <row r="2278" spans="1:17" x14ac:dyDescent="0.25">
      <c r="A2278" s="6">
        <v>43237</v>
      </c>
      <c r="B2278" s="8">
        <f>[1]!i_dq_close($A$1,A2278)</f>
        <v>4315.8224</v>
      </c>
      <c r="C2278" s="8">
        <f>[1]!i_dq_pctchange($A$1,A2278)</f>
        <v>-0.53962011485058192</v>
      </c>
      <c r="D2278" s="8">
        <f>[1]!s_dq_volume("881001.WI",A2278,1000000)</f>
        <v>26430.758441000002</v>
      </c>
      <c r="E2278" s="8">
        <f>[1]!s_dq_turn($A$1,A2278)</f>
        <v>0.57379999999999998</v>
      </c>
      <c r="F2278" s="8">
        <f>[1]!s_share_freeshares($A$1,A2278,10000)</f>
        <v>208975621.8836</v>
      </c>
      <c r="G2278" s="8">
        <f>[1]!s_val_pe_ttm($A$1,A2278)</f>
        <v>17.762399673461914</v>
      </c>
      <c r="H2278" s="8">
        <f>[1]!s_val_dividendyield2($A$1,A2278)</f>
        <v>1.4455</v>
      </c>
      <c r="I2278" s="8">
        <f>[1]!s_val_pb_lf($A$1,A2278)</f>
        <v>1.8768999576568604</v>
      </c>
      <c r="J2278" s="11">
        <f>[1]!i_val_pe_percentile("881001.WI",A2278,"2000-01-01",A2278)</f>
        <v>23.229143242635484</v>
      </c>
      <c r="K2278" s="8">
        <f>[1]!macd("881001.WI",A2278,26,12,9,1,1,1)</f>
        <v>2.2964687342309844</v>
      </c>
      <c r="L2278" s="8">
        <f>[1]!sar("881001.WI",A2278,4,"2","20","1",1)</f>
        <v>4251.4921957993583</v>
      </c>
      <c r="M2278" s="12">
        <f>[1]!kdj("881001.WI",A2278,9,3,3,1,1,1)</f>
        <v>76.36200900701435</v>
      </c>
      <c r="N2278" s="7">
        <f>[1]!rsi("881001.WI",A2278,6,1,1)</f>
        <v>48.88023990946175</v>
      </c>
      <c r="O2278" s="7">
        <f>[1]!atr("881001.WI",A2278,14,"2","1",1)</f>
        <v>46.409007142857071</v>
      </c>
      <c r="P2278" s="21">
        <f>[1]!s_dq_close("000001.SH",A2278,1)</f>
        <v>3154.2824999999998</v>
      </c>
      <c r="Q2278" s="21">
        <f>[1]!s_dq_close("399107.SZ",A2278,1)</f>
        <v>1906.3136</v>
      </c>
    </row>
    <row r="2279" spans="1:17" x14ac:dyDescent="0.25">
      <c r="A2279" s="6">
        <v>43238</v>
      </c>
      <c r="B2279" s="8">
        <f>[1]!i_dq_close($A$1,A2279)</f>
        <v>4346.6181999999999</v>
      </c>
      <c r="C2279" s="8">
        <f>[1]!i_dq_pctchange($A$1,A2279)</f>
        <v>0.71355577560373828</v>
      </c>
      <c r="D2279" s="8">
        <f>[1]!s_dq_volume("881001.WI",A2279,1000000)</f>
        <v>29072.678801999999</v>
      </c>
      <c r="E2279" s="8">
        <f>[1]!s_dq_turn($A$1,A2279)</f>
        <v>0.63060000000000005</v>
      </c>
      <c r="F2279" s="8">
        <f>[1]!s_share_freeshares($A$1,A2279,10000)</f>
        <v>209170603.104</v>
      </c>
      <c r="G2279" s="8">
        <f>[1]!s_val_pe_ttm($A$1,A2279)</f>
        <v>17.934299468994141</v>
      </c>
      <c r="H2279" s="8">
        <f>[1]!s_val_dividendyield2($A$1,A2279)</f>
        <v>1.4376</v>
      </c>
      <c r="I2279" s="8">
        <f>[1]!s_val_pb_lf($A$1,A2279)</f>
        <v>1.895300030708313</v>
      </c>
      <c r="J2279" s="11">
        <f>[1]!i_val_pe_percentile("881001.WI",A2279,"2000-01-01",A2279)</f>
        <v>23.94334532374101</v>
      </c>
      <c r="K2279" s="8">
        <f>[1]!macd("881001.WI",A2279,26,12,9,1,1,1)</f>
        <v>4.4880416045334641</v>
      </c>
      <c r="L2279" s="8">
        <f>[1]!sar("881001.WI",A2279,4,"2","20","1",1)</f>
        <v>4265.7822283034357</v>
      </c>
      <c r="M2279" s="12">
        <f>[1]!kdj("881001.WI",A2279,9,3,3,1,1,1)</f>
        <v>73.376258968723164</v>
      </c>
      <c r="N2279" s="7">
        <f>[1]!rsi("881001.WI",A2279,6,1,1)</f>
        <v>58.579871910988324</v>
      </c>
      <c r="O2279" s="7">
        <f>[1]!atr("881001.WI",A2279,14,"2","1",1)</f>
        <v>44.016707142857094</v>
      </c>
      <c r="P2279" s="21">
        <f>[1]!s_dq_close("000001.SH",A2279,1)</f>
        <v>3193.3033999999998</v>
      </c>
      <c r="Q2279" s="21">
        <f>[1]!s_dq_close("399107.SZ",A2279,1)</f>
        <v>1912.6862000000001</v>
      </c>
    </row>
    <row r="2280" spans="1:17" x14ac:dyDescent="0.25">
      <c r="A2280" s="6">
        <v>43241</v>
      </c>
      <c r="B2280" s="8">
        <f>[1]!i_dq_close($A$1,A2280)</f>
        <v>4385.5630000000001</v>
      </c>
      <c r="C2280" s="8">
        <f>[1]!i_dq_pctchange($A$1,A2280)</f>
        <v>0.89597931559758837</v>
      </c>
      <c r="D2280" s="8">
        <f>[1]!s_dq_volume("881001.WI",A2280,1000000)</f>
        <v>35502.728392999998</v>
      </c>
      <c r="E2280" s="8">
        <f>[1]!s_dq_turn($A$1,A2280)</f>
        <v>0.76970000000000005</v>
      </c>
      <c r="F2280" s="8">
        <f>[1]!s_share_freeshares($A$1,A2280,10000)</f>
        <v>209265360.90349999</v>
      </c>
      <c r="G2280" s="8">
        <f>[1]!s_val_pe_ttm($A$1,A2280)</f>
        <v>18.066999435424805</v>
      </c>
      <c r="H2280" s="8">
        <f>[1]!s_val_dividendyield2($A$1,A2280)</f>
        <v>1.4207000000000001</v>
      </c>
      <c r="I2280" s="8">
        <f>[1]!s_val_pb_lf($A$1,A2280)</f>
        <v>1.9096000194549561</v>
      </c>
      <c r="J2280" s="11">
        <f>[1]!i_val_pe_percentile("881001.WI",A2280,"2000-01-01",A2280)</f>
        <v>24.499887615194428</v>
      </c>
      <c r="K2280" s="8">
        <f>[1]!macd("881001.WI",A2280,26,12,9,1,1,1)</f>
        <v>9.2606477951740089</v>
      </c>
      <c r="L2280" s="8">
        <f>[1]!sar("881001.WI",A2280,4,"2","20","1",1)</f>
        <v>4278.3574569070233</v>
      </c>
      <c r="M2280" s="12">
        <f>[1]!kdj("881001.WI",A2280,9,3,3,1,1,1)</f>
        <v>79.660297686941902</v>
      </c>
      <c r="N2280" s="7">
        <f>[1]!rsi("881001.WI",A2280,6,1,1)</f>
        <v>67.84007831032406</v>
      </c>
      <c r="O2280" s="7">
        <f>[1]!atr("881001.WI",A2280,14,"2","1",1)</f>
        <v>43.543592857142812</v>
      </c>
      <c r="P2280" s="21">
        <f>[1]!s_dq_close("000001.SH",A2280,1)</f>
        <v>3213.8404</v>
      </c>
      <c r="Q2280" s="21">
        <f>[1]!s_dq_close("399107.SZ",A2280,1)</f>
        <v>1932.8929000000001</v>
      </c>
    </row>
    <row r="2281" spans="1:17" x14ac:dyDescent="0.25">
      <c r="A2281" s="6">
        <v>43242</v>
      </c>
      <c r="B2281" s="8">
        <f>[1]!i_dq_close($A$1,A2281)</f>
        <v>4388.9049999999997</v>
      </c>
      <c r="C2281" s="8">
        <f>[1]!i_dq_pctchange($A$1,A2281)</f>
        <v>7.6204583083167285E-2</v>
      </c>
      <c r="D2281" s="8">
        <f>[1]!s_dq_volume("881001.WI",A2281,1000000)</f>
        <v>32359.210513999999</v>
      </c>
      <c r="E2281" s="8">
        <f>[1]!s_dq_turn($A$1,A2281)</f>
        <v>0.70140000000000002</v>
      </c>
      <c r="F2281" s="8">
        <f>[1]!s_share_freeshares($A$1,A2281,10000)</f>
        <v>209330701.14449999</v>
      </c>
      <c r="G2281" s="8">
        <f>[1]!s_val_pe_ttm($A$1,A2281)</f>
        <v>18.07390022277832</v>
      </c>
      <c r="H2281" s="8">
        <f>[1]!s_val_dividendyield2($A$1,A2281)</f>
        <v>1.4268000000000001</v>
      </c>
      <c r="I2281" s="8">
        <f>[1]!s_val_pb_lf($A$1,A2281)</f>
        <v>1.9108999967575073</v>
      </c>
      <c r="J2281" s="11">
        <f>[1]!i_val_pe_percentile("881001.WI",A2281,"2000-01-01",A2281)</f>
        <v>24.516853932584269</v>
      </c>
      <c r="K2281" s="8">
        <f>[1]!macd("881001.WI",A2281,26,12,9,1,1,1)</f>
        <v>13.160933012397436</v>
      </c>
      <c r="L2281" s="8">
        <f>[1]!sar("881001.WI",A2281,4,"2","20","1",1)</f>
        <v>4294.4101289400405</v>
      </c>
      <c r="M2281" s="12">
        <f>[1]!kdj("881001.WI",A2281,9,3,3,1,1,1)</f>
        <v>85.010752014084389</v>
      </c>
      <c r="N2281" s="7">
        <f>[1]!rsi("881001.WI",A2281,6,1,1)</f>
        <v>68.563809606710151</v>
      </c>
      <c r="O2281" s="7">
        <f>[1]!atr("881001.WI",A2281,14,"2","1",1)</f>
        <v>41.750514285714225</v>
      </c>
      <c r="P2281" s="21">
        <f>[1]!s_dq_close("000001.SH",A2281,1)</f>
        <v>3214.3497000000002</v>
      </c>
      <c r="Q2281" s="21">
        <f>[1]!s_dq_close("399107.SZ",A2281,1)</f>
        <v>1940.3533</v>
      </c>
    </row>
    <row r="2282" spans="1:17" x14ac:dyDescent="0.25">
      <c r="A2282" s="6">
        <v>43243</v>
      </c>
      <c r="B2282" s="8">
        <f>[1]!i_dq_close($A$1,A2282)</f>
        <v>4336.5724</v>
      </c>
      <c r="C2282" s="8">
        <f>[1]!i_dq_pctchange($A$1,A2282)</f>
        <v>-1.1923839773246341</v>
      </c>
      <c r="D2282" s="8">
        <f>[1]!s_dq_volume("881001.WI",A2282,1000000)</f>
        <v>34386.343667000001</v>
      </c>
      <c r="E2282" s="8">
        <f>[1]!s_dq_turn($A$1,A2282)</f>
        <v>0.745</v>
      </c>
      <c r="F2282" s="8">
        <f>[1]!s_share_freeshares($A$1,A2282,10000)</f>
        <v>209437365.55840001</v>
      </c>
      <c r="G2282" s="8">
        <f>[1]!s_val_pe_ttm($A$1,A2282)</f>
        <v>17.834800720214844</v>
      </c>
      <c r="H2282" s="8">
        <f>[1]!s_val_dividendyield2($A$1,A2282)</f>
        <v>1.4616</v>
      </c>
      <c r="I2282" s="8">
        <f>[1]!s_val_pb_lf($A$1,A2282)</f>
        <v>1.8858000040054321</v>
      </c>
      <c r="J2282" s="11">
        <f>[1]!i_val_pe_percentile("881001.WI",A2282,"2000-01-01",A2282)</f>
        <v>23.590204448438552</v>
      </c>
      <c r="K2282" s="8">
        <f>[1]!macd("881001.WI",A2282,26,12,9,1,1,1)</f>
        <v>11.892049544269867</v>
      </c>
      <c r="L2282" s="8">
        <f>[1]!sar("881001.WI",A2282,4,"2","20","1",1)</f>
        <v>4308.2154268884351</v>
      </c>
      <c r="M2282" s="12">
        <f>[1]!kdj("881001.WI",A2282,9,3,3,1,1,1)</f>
        <v>70.396054987439626</v>
      </c>
      <c r="N2282" s="7">
        <f>[1]!rsi("881001.WI",A2282,6,1,1)</f>
        <v>48.186894984429095</v>
      </c>
      <c r="O2282" s="7">
        <f>[1]!atr("881001.WI",A2282,14,"2","1",1)</f>
        <v>39.884571428571299</v>
      </c>
      <c r="P2282" s="21">
        <f>[1]!s_dq_close("000001.SH",A2282,1)</f>
        <v>3168.9641999999999</v>
      </c>
      <c r="Q2282" s="21">
        <f>[1]!s_dq_close("399107.SZ",A2282,1)</f>
        <v>1918.9386</v>
      </c>
    </row>
    <row r="2283" spans="1:17" x14ac:dyDescent="0.25">
      <c r="A2283" s="6">
        <v>43244</v>
      </c>
      <c r="B2283" s="8">
        <f>[1]!i_dq_close($A$1,A2283)</f>
        <v>4316.1761999999999</v>
      </c>
      <c r="C2283" s="8">
        <f>[1]!i_dq_pctchange($A$1,A2283)</f>
        <v>-0.47032997765701168</v>
      </c>
      <c r="D2283" s="8">
        <f>[1]!s_dq_volume("881001.WI",A2283,1000000)</f>
        <v>28211.906863</v>
      </c>
      <c r="E2283" s="8">
        <f>[1]!s_dq_turn($A$1,A2283)</f>
        <v>0.61080000000000001</v>
      </c>
      <c r="F2283" s="8">
        <f>[1]!s_share_freeshares($A$1,A2283,10000)</f>
        <v>209659244.7168</v>
      </c>
      <c r="G2283" s="8">
        <f>[1]!s_val_pe_ttm($A$1,A2283)</f>
        <v>17.75160026550293</v>
      </c>
      <c r="H2283" s="8">
        <f>[1]!s_val_dividendyield2($A$1,A2283)</f>
        <v>1.4719</v>
      </c>
      <c r="I2283" s="8">
        <f>[1]!s_val_pb_lf($A$1,A2283)</f>
        <v>1.8773000240325928</v>
      </c>
      <c r="J2283" s="11">
        <f>[1]!i_val_pe_percentile("881001.WI",A2283,"2000-01-01",A2283)</f>
        <v>23.158131176999103</v>
      </c>
      <c r="K2283" s="8">
        <f>[1]!macd("881001.WI",A2283,26,12,9,1,1,1)</f>
        <v>9.1353408493623647</v>
      </c>
      <c r="L2283" s="8">
        <f>[1]!sar("881001.WI",A2283,4,"2","20","1",1)</f>
        <v>4393.0194000000001</v>
      </c>
      <c r="M2283" s="12">
        <f>[1]!kdj("881001.WI",A2283,9,3,3,1,1,1)</f>
        <v>53.566768775707509</v>
      </c>
      <c r="N2283" s="7">
        <f>[1]!rsi("881001.WI",A2283,6,1,1)</f>
        <v>42.306472886277504</v>
      </c>
      <c r="O2283" s="7">
        <f>[1]!atr("881001.WI",A2283,14,"2","1",1)</f>
        <v>40.265421428571244</v>
      </c>
      <c r="P2283" s="21">
        <f>[1]!s_dq_close("000001.SH",A2283,1)</f>
        <v>3154.6505999999999</v>
      </c>
      <c r="Q2283" s="21">
        <f>[1]!s_dq_close("399107.SZ",A2283,1)</f>
        <v>1910.8981000000001</v>
      </c>
    </row>
    <row r="2284" spans="1:17" x14ac:dyDescent="0.25">
      <c r="A2284" s="6">
        <v>43245</v>
      </c>
      <c r="B2284" s="8">
        <f>[1]!i_dq_close($A$1,A2284)</f>
        <v>4289.1219000000001</v>
      </c>
      <c r="C2284" s="8">
        <f>[1]!i_dq_pctchange($A$1,A2284)</f>
        <v>-0.62681175990914795</v>
      </c>
      <c r="D2284" s="8">
        <f>[1]!s_dq_volume("881001.WI",A2284,1000000)</f>
        <v>30074.421075999999</v>
      </c>
      <c r="E2284" s="8">
        <f>[1]!s_dq_turn($A$1,A2284)</f>
        <v>0.65080000000000005</v>
      </c>
      <c r="F2284" s="8">
        <f>[1]!s_share_freeshares($A$1,A2284,10000)</f>
        <v>209830431.79949999</v>
      </c>
      <c r="G2284" s="8">
        <f>[1]!s_val_pe_ttm($A$1,A2284)</f>
        <v>17.652299880981445</v>
      </c>
      <c r="H2284" s="8">
        <f>[1]!s_val_dividendyield2($A$1,A2284)</f>
        <v>1.4817</v>
      </c>
      <c r="I2284" s="8">
        <f>[1]!s_val_pb_lf($A$1,A2284)</f>
        <v>1.8696999549865723</v>
      </c>
      <c r="J2284" s="11">
        <f>[1]!i_val_pe_percentile("881001.WI",A2284,"2000-01-01",A2284)</f>
        <v>22.681338423534697</v>
      </c>
      <c r="K2284" s="8">
        <f>[1]!macd("881001.WI",A2284,26,12,9,1,1,1)</f>
        <v>4.7132421186024658</v>
      </c>
      <c r="L2284" s="8">
        <f>[1]!sar("881001.WI",A2284,4,"2","20","1",1)</f>
        <v>4391.4039520000006</v>
      </c>
      <c r="M2284" s="12">
        <f>[1]!kdj("881001.WI",A2284,9,3,3,1,1,1)</f>
        <v>38.413549617463111</v>
      </c>
      <c r="N2284" s="7">
        <f>[1]!rsi("881001.WI",A2284,6,1,1)</f>
        <v>35.425314443207064</v>
      </c>
      <c r="O2284" s="7">
        <f>[1]!atr("881001.WI",A2284,14,"2","1",1)</f>
        <v>38.302885714285559</v>
      </c>
      <c r="P2284" s="21">
        <f>[1]!s_dq_close("000001.SH",A2284,1)</f>
        <v>3141.3031999999998</v>
      </c>
      <c r="Q2284" s="21">
        <f>[1]!s_dq_close("399107.SZ",A2284,1)</f>
        <v>1893.0501999999999</v>
      </c>
    </row>
    <row r="2285" spans="1:17" x14ac:dyDescent="0.25">
      <c r="A2285" s="6">
        <v>43248</v>
      </c>
      <c r="B2285" s="8">
        <f>[1]!i_dq_close($A$1,A2285)</f>
        <v>4282.5155000000004</v>
      </c>
      <c r="C2285" s="8">
        <f>[1]!i_dq_pctchange($A$1,A2285)</f>
        <v>-0.15402686503266941</v>
      </c>
      <c r="D2285" s="8">
        <f>[1]!s_dq_volume("881001.WI",A2285,1000000)</f>
        <v>29789.373810000005</v>
      </c>
      <c r="E2285" s="8">
        <f>[1]!s_dq_turn($A$1,A2285)</f>
        <v>0.64239999999999997</v>
      </c>
      <c r="F2285" s="8">
        <f>[1]!s_share_freeshares($A$1,A2285,10000)</f>
        <v>210796930.2247</v>
      </c>
      <c r="G2285" s="8">
        <f>[1]!s_val_pe_ttm($A$1,A2285)</f>
        <v>17.619600296020508</v>
      </c>
      <c r="H2285" s="8">
        <f>[1]!s_val_dividendyield2($A$1,A2285)</f>
        <v>1.5499000000000001</v>
      </c>
      <c r="I2285" s="8">
        <f>[1]!s_val_pb_lf($A$1,A2285)</f>
        <v>1.8667000532150269</v>
      </c>
      <c r="J2285" s="11">
        <f>[1]!i_val_pe_percentile("881001.WI",A2285,"2000-01-01",A2285)</f>
        <v>22.563987427031883</v>
      </c>
      <c r="K2285" s="8">
        <f>[1]!macd("881001.WI",A2285,26,12,9,1,1,1)</f>
        <v>0.66791642220960057</v>
      </c>
      <c r="L2285" s="8">
        <f>[1]!sar("881001.WI",A2285,4,"2","20","1",1)</f>
        <v>4386.9460219200009</v>
      </c>
      <c r="M2285" s="12">
        <f>[1]!kdj("881001.WI",A2285,9,3,3,1,1,1)</f>
        <v>32.211805072732695</v>
      </c>
      <c r="N2285" s="7">
        <f>[1]!rsi("881001.WI",A2285,6,1,1)</f>
        <v>33.813713839455502</v>
      </c>
      <c r="O2285" s="7">
        <f>[1]!atr("881001.WI",A2285,14,"2","1",1)</f>
        <v>39.059207142857041</v>
      </c>
      <c r="P2285" s="21">
        <f>[1]!s_dq_close("000001.SH",A2285,1)</f>
        <v>3135.0821000000001</v>
      </c>
      <c r="Q2285" s="21">
        <f>[1]!s_dq_close("399107.SZ",A2285,1)</f>
        <v>1888.8486</v>
      </c>
    </row>
    <row r="2286" spans="1:17" x14ac:dyDescent="0.25">
      <c r="A2286" s="6">
        <v>43249</v>
      </c>
      <c r="B2286" s="8">
        <f>[1]!i_dq_close($A$1,A2286)</f>
        <v>4247.8806999999997</v>
      </c>
      <c r="C2286" s="8">
        <f>[1]!i_dq_pctchange($A$1,A2286)</f>
        <v>-0.80874897008547242</v>
      </c>
      <c r="D2286" s="8">
        <f>[1]!s_dq_volume("881001.WI",A2286,1000000)</f>
        <v>30372.850564999997</v>
      </c>
      <c r="E2286" s="8">
        <f>[1]!s_dq_turn($A$1,A2286)</f>
        <v>0.6552</v>
      </c>
      <c r="F2286" s="8">
        <f>[1]!s_share_freeshares($A$1,A2286,10000)</f>
        <v>210556070.66760001</v>
      </c>
      <c r="G2286" s="8">
        <f>[1]!s_val_pe_ttm($A$1,A2286)</f>
        <v>17.483200073242188</v>
      </c>
      <c r="H2286" s="8">
        <f>[1]!s_val_dividendyield2($A$1,A2286)</f>
        <v>1.5710999999999999</v>
      </c>
      <c r="I2286" s="8">
        <f>[1]!s_val_pb_lf($A$1,A2286)</f>
        <v>1.8540999889373779</v>
      </c>
      <c r="J2286" s="11">
        <f>[1]!i_val_pe_percentile("881001.WI",A2286,"2000-01-01",A2286)</f>
        <v>22.087542087542086</v>
      </c>
      <c r="K2286" s="8">
        <f>[1]!macd("881001.WI",A2286,26,12,9,1,1,1)</f>
        <v>-5.2719999088358236</v>
      </c>
      <c r="L2286" s="8">
        <f>[1]!sar("881001.WI",A2286,4,"2","20","1",1)</f>
        <v>4379.0424426048012</v>
      </c>
      <c r="M2286" s="12">
        <f>[1]!kdj("881001.WI",A2286,9,3,3,1,1,1)</f>
        <v>21.773225924059947</v>
      </c>
      <c r="N2286" s="7">
        <f>[1]!rsi("881001.WI",A2286,6,1,1)</f>
        <v>26.289581239856624</v>
      </c>
      <c r="O2286" s="7">
        <f>[1]!atr("881001.WI",A2286,14,"2","1",1)</f>
        <v>40.766964285714167</v>
      </c>
      <c r="P2286" s="21">
        <f>[1]!s_dq_close("000001.SH",A2286,1)</f>
        <v>3120.4605000000001</v>
      </c>
      <c r="Q2286" s="21">
        <f>[1]!s_dq_close("399107.SZ",A2286,1)</f>
        <v>1868.5183999999999</v>
      </c>
    </row>
    <row r="2287" spans="1:17" x14ac:dyDescent="0.25">
      <c r="A2287" s="6">
        <v>43250</v>
      </c>
      <c r="B2287" s="8">
        <f>[1]!i_dq_close($A$1,A2287)</f>
        <v>4135.8552</v>
      </c>
      <c r="C2287" s="8">
        <f>[1]!i_dq_pctchange($A$1,A2287)</f>
        <v>-2.6372091852767841</v>
      </c>
      <c r="D2287" s="8">
        <f>[1]!s_dq_volume("881001.WI",A2287,1000000)</f>
        <v>35189.653763000002</v>
      </c>
      <c r="E2287" s="8">
        <f>[1]!s_dq_turn($A$1,A2287)</f>
        <v>0.75860000000000005</v>
      </c>
      <c r="F2287" s="8">
        <f>[1]!s_share_freeshares($A$1,A2287,10000)</f>
        <v>210934713.22679999</v>
      </c>
      <c r="G2287" s="8">
        <f>[1]!s_val_pe_ttm($A$1,A2287)</f>
        <v>17.039400100708008</v>
      </c>
      <c r="H2287" s="8">
        <f>[1]!s_val_dividendyield2($A$1,A2287)</f>
        <v>1.6228</v>
      </c>
      <c r="I2287" s="8">
        <f>[1]!s_val_pb_lf($A$1,A2287)</f>
        <v>1.805899977684021</v>
      </c>
      <c r="J2287" s="11">
        <f>[1]!i_val_pe_percentile("881001.WI",A2287,"2000-01-01",A2287)</f>
        <v>21.252244165170556</v>
      </c>
      <c r="K2287" s="8">
        <f>[1]!macd("881001.WI",A2287,26,12,9,1,1,1)</f>
        <v>-18.802207861548595</v>
      </c>
      <c r="L2287" s="8">
        <f>[1]!sar("881001.WI",A2287,4,"2","20","1",1)</f>
        <v>4368.4445191964169</v>
      </c>
      <c r="M2287" s="12">
        <f>[1]!kdj("881001.WI",A2287,9,3,3,1,1,1)</f>
        <v>14.81069726440718</v>
      </c>
      <c r="N2287" s="7">
        <f>[1]!rsi("881001.WI",A2287,6,1,1)</f>
        <v>14.106332111404715</v>
      </c>
      <c r="O2287" s="7">
        <f>[1]!atr("881001.WI",A2287,14,"2","1",1)</f>
        <v>46.774264285714125</v>
      </c>
      <c r="P2287" s="21">
        <f>[1]!s_dq_close("000001.SH",A2287,1)</f>
        <v>3041.4434000000001</v>
      </c>
      <c r="Q2287" s="21">
        <f>[1]!s_dq_close("399107.SZ",A2287,1)</f>
        <v>1815.7475999999999</v>
      </c>
    </row>
    <row r="2288" spans="1:17" x14ac:dyDescent="0.25">
      <c r="A2288" s="6">
        <v>43251</v>
      </c>
      <c r="B2288" s="8">
        <f>[1]!i_dq_close($A$1,A2288)</f>
        <v>4210.9382999999998</v>
      </c>
      <c r="C2288" s="8">
        <f>[1]!i_dq_pctchange($A$1,A2288)</f>
        <v>1.8154189730820323</v>
      </c>
      <c r="D2288" s="8">
        <f>[1]!s_dq_volume("881001.WI",A2288,1000000)</f>
        <v>31306.372973000001</v>
      </c>
      <c r="E2288" s="8">
        <f>[1]!s_dq_turn($A$1,A2288)</f>
        <v>0.6744</v>
      </c>
      <c r="F2288" s="8">
        <f>[1]!s_share_freeshares($A$1,A2288,10000)</f>
        <v>211081344.16190001</v>
      </c>
      <c r="G2288" s="8">
        <f>[1]!s_val_pe_ttm($A$1,A2288)</f>
        <v>17.336599349975586</v>
      </c>
      <c r="H2288" s="8">
        <f>[1]!s_val_dividendyield2($A$1,A2288)</f>
        <v>1.6029</v>
      </c>
      <c r="I2288" s="8">
        <f>[1]!s_val_pb_lf($A$1,A2288)</f>
        <v>1.8378000259399414</v>
      </c>
      <c r="J2288" s="11">
        <f>[1]!i_val_pe_percentile("881001.WI",A2288,"2000-01-01",A2288)</f>
        <v>21.785954678034553</v>
      </c>
      <c r="K2288" s="8">
        <f>[1]!macd("881001.WI",A2288,26,12,9,1,1,1)</f>
        <v>-23.198992920094497</v>
      </c>
      <c r="L2288" s="8">
        <f>[1]!sar("881001.WI",A2288,4,"2","20","1",1)</f>
        <v>4344.9557972767752</v>
      </c>
      <c r="M2288" s="12">
        <f>[1]!kdj("881001.WI",A2288,9,3,3,1,1,1)</f>
        <v>19.815006031548389</v>
      </c>
      <c r="N2288" s="7">
        <f>[1]!rsi("881001.WI",A2288,6,1,1)</f>
        <v>37.428251815757363</v>
      </c>
      <c r="O2288" s="7">
        <f>[1]!atr("881001.WI",A2288,14,"2","1",1)</f>
        <v>49.414392857142694</v>
      </c>
      <c r="P2288" s="21">
        <f>[1]!s_dq_close("000001.SH",A2288,1)</f>
        <v>3095.4737</v>
      </c>
      <c r="Q2288" s="21">
        <f>[1]!s_dq_close("399107.SZ",A2288,1)</f>
        <v>1848.4999</v>
      </c>
    </row>
    <row r="2289" spans="1:17" x14ac:dyDescent="0.25">
      <c r="A2289" s="6">
        <v>43252</v>
      </c>
      <c r="B2289" s="8">
        <f>[1]!i_dq_close($A$1,A2289)</f>
        <v>4170.2349999999997</v>
      </c>
      <c r="C2289" s="8">
        <f>[1]!i_dq_pctchange($A$1,A2289)</f>
        <v>-0.96660879595410198</v>
      </c>
      <c r="D2289" s="8">
        <f>[1]!s_dq_volume("881001.WI",A2289,1000000)</f>
        <v>29213.041441000005</v>
      </c>
      <c r="E2289" s="8">
        <f>[1]!s_dq_turn($A$1,A2289)</f>
        <v>0.629</v>
      </c>
      <c r="F2289" s="8">
        <f>[1]!s_share_freeshares($A$1,A2289,10000)</f>
        <v>211219384.5704</v>
      </c>
      <c r="G2289" s="8">
        <f>[1]!s_val_pe_ttm($A$1,A2289)</f>
        <v>17.19219970703125</v>
      </c>
      <c r="H2289" s="8">
        <f>[1]!s_val_dividendyield2($A$1,A2289)</f>
        <v>1.6288</v>
      </c>
      <c r="I2289" s="8">
        <f>[1]!s_val_pb_lf($A$1,A2289)</f>
        <v>1.8228000402450562</v>
      </c>
      <c r="J2289" s="11">
        <f>[1]!i_val_pe_percentile("881001.WI",A2289,"2000-01-01",A2289)</f>
        <v>21.646478241363841</v>
      </c>
      <c r="K2289" s="8">
        <f>[1]!macd("881001.WI",A2289,26,12,9,1,1,1)</f>
        <v>-29.626378445505907</v>
      </c>
      <c r="L2289" s="8">
        <f>[1]!sar("881001.WI",A2289,4,"2","20","1",1)</f>
        <v>4323.8159475490975</v>
      </c>
      <c r="M2289" s="12">
        <f>[1]!kdj("881001.WI",A2289,9,3,3,1,1,1)</f>
        <v>17.994685713428556</v>
      </c>
      <c r="N2289" s="7">
        <f>[1]!rsi("881001.WI",A2289,6,1,1)</f>
        <v>31.809623016246245</v>
      </c>
      <c r="O2289" s="7">
        <f>[1]!atr("881001.WI",A2289,14,"2","1",1)</f>
        <v>51.829371428571186</v>
      </c>
      <c r="P2289" s="21">
        <f>[1]!s_dq_close("000001.SH",A2289,1)</f>
        <v>3075.1372000000001</v>
      </c>
      <c r="Q2289" s="21">
        <f>[1]!s_dq_close("399107.SZ",A2289,1)</f>
        <v>1826.2293</v>
      </c>
    </row>
    <row r="2290" spans="1:17" x14ac:dyDescent="0.25">
      <c r="A2290" s="6">
        <v>43255</v>
      </c>
      <c r="B2290" s="8">
        <f>[1]!i_dq_close($A$1,A2290)</f>
        <v>4185.3092999999999</v>
      </c>
      <c r="C2290" s="8">
        <f>[1]!i_dq_pctchange($A$1,A2290)</f>
        <v>0.36147363397986498</v>
      </c>
      <c r="D2290" s="8">
        <f>[1]!s_dq_volume("881001.WI",A2290,1000000)</f>
        <v>25994.119644999999</v>
      </c>
      <c r="E2290" s="8">
        <f>[1]!s_dq_turn($A$1,A2290)</f>
        <v>0.55959999999999999</v>
      </c>
      <c r="F2290" s="8">
        <f>[1]!s_share_freeshares($A$1,A2290,10000)</f>
        <v>211283216.17840001</v>
      </c>
      <c r="G2290" s="8">
        <f>[1]!s_val_pe_ttm($A$1,A2290)</f>
        <v>17.264499664306641</v>
      </c>
      <c r="H2290" s="8">
        <f>[1]!s_val_dividendyield2($A$1,A2290)</f>
        <v>1.6253</v>
      </c>
      <c r="I2290" s="8">
        <f>[1]!s_val_pb_lf($A$1,A2290)</f>
        <v>1.8305000066757202</v>
      </c>
      <c r="J2290" s="11">
        <f>[1]!i_val_pe_percentile("881001.WI",A2290,"2000-01-01",A2290)</f>
        <v>21.731329894595198</v>
      </c>
      <c r="K2290" s="8">
        <f>[1]!macd("881001.WI",A2290,26,12,9,1,1,1)</f>
        <v>-33.121948547233842</v>
      </c>
      <c r="L2290" s="8">
        <f>[1]!sar("881001.WI",A2290,4,"2","20","1",1)</f>
        <v>4304.7900827941876</v>
      </c>
      <c r="M2290" s="12">
        <f>[1]!kdj("881001.WI",A2290,9,3,3,1,1,1)</f>
        <v>19.014720466570868</v>
      </c>
      <c r="N2290" s="7">
        <f>[1]!rsi("881001.WI",A2290,6,1,1)</f>
        <v>36.074382184311176</v>
      </c>
      <c r="O2290" s="7">
        <f>[1]!atr("881001.WI",A2290,14,"2","1",1)</f>
        <v>50.843314285714051</v>
      </c>
      <c r="P2290" s="21">
        <f>[1]!s_dq_close("000001.SH",A2290,1)</f>
        <v>3091.1909000000001</v>
      </c>
      <c r="Q2290" s="21">
        <f>[1]!s_dq_close("399107.SZ",A2290,1)</f>
        <v>1827.8548000000001</v>
      </c>
    </row>
    <row r="2291" spans="1:17" x14ac:dyDescent="0.25">
      <c r="A2291" s="6">
        <v>43256</v>
      </c>
      <c r="B2291" s="8">
        <f>[1]!i_dq_close($A$1,A2291)</f>
        <v>4240.9803000000002</v>
      </c>
      <c r="C2291" s="8">
        <f>[1]!i_dq_pctchange($A$1,A2291)</f>
        <v>1.3301525887226611</v>
      </c>
      <c r="D2291" s="8">
        <f>[1]!s_dq_volume("881001.WI",A2291,1000000)</f>
        <v>27118.861738</v>
      </c>
      <c r="E2291" s="8">
        <f>[1]!s_dq_turn($A$1,A2291)</f>
        <v>0.58340000000000003</v>
      </c>
      <c r="F2291" s="8">
        <f>[1]!s_share_freeshares($A$1,A2291,10000)</f>
        <v>211467643.20950001</v>
      </c>
      <c r="G2291" s="8">
        <f>[1]!s_val_pe_ttm($A$1,A2291)</f>
        <v>17.447599411010742</v>
      </c>
      <c r="H2291" s="8">
        <f>[1]!s_val_dividendyield2($A$1,A2291)</f>
        <v>1.6099000000000001</v>
      </c>
      <c r="I2291" s="8">
        <f>[1]!s_val_pb_lf($A$1,A2291)</f>
        <v>1.8526999950408936</v>
      </c>
      <c r="J2291" s="11">
        <f>[1]!i_val_pe_percentile("881001.WI",A2291,"2000-01-01",A2291)</f>
        <v>22.062780269058297</v>
      </c>
      <c r="K2291" s="8">
        <f>[1]!macd("881001.WI",A2291,26,12,9,1,1,1)</f>
        <v>-31.042193515285362</v>
      </c>
      <c r="L2291" s="8">
        <f>[1]!sar("881001.WI",A2291,4,"2","20","1",1)</f>
        <v>4287.666804514769</v>
      </c>
      <c r="M2291" s="12">
        <f>[1]!kdj("881001.WI",A2291,9,3,3,1,1,1)</f>
        <v>29.741808732397555</v>
      </c>
      <c r="N2291" s="7">
        <f>[1]!rsi("881001.WI",A2291,6,1,1)</f>
        <v>49.947405814698612</v>
      </c>
      <c r="O2291" s="7">
        <f>[1]!atr("881001.WI",A2291,14,"2","1",1)</f>
        <v>52.309378571428432</v>
      </c>
      <c r="P2291" s="21">
        <f>[1]!s_dq_close("000001.SH",A2291,1)</f>
        <v>3114.2055</v>
      </c>
      <c r="Q2291" s="21">
        <f>[1]!s_dq_close("399107.SZ",A2291,1)</f>
        <v>1859.0253</v>
      </c>
    </row>
    <row r="2292" spans="1:17" x14ac:dyDescent="0.25">
      <c r="A2292" s="6">
        <v>43257</v>
      </c>
      <c r="B2292" s="8">
        <f>[1]!i_dq_close($A$1,A2292)</f>
        <v>4240.5290999999997</v>
      </c>
      <c r="C2292" s="8">
        <f>[1]!i_dq_pctchange($A$1,A2292)</f>
        <v>-1.0639049655581432E-2</v>
      </c>
      <c r="D2292" s="8">
        <f>[1]!s_dq_volume("881001.WI",A2292,1000000)</f>
        <v>26536.180944</v>
      </c>
      <c r="E2292" s="8">
        <f>[1]!s_dq_turn($A$1,A2292)</f>
        <v>0.5706</v>
      </c>
      <c r="F2292" s="8">
        <f>[1]!s_share_freeshares($A$1,A2292,10000)</f>
        <v>211629757.4835</v>
      </c>
      <c r="G2292" s="8">
        <f>[1]!s_val_pe_ttm($A$1,A2292)</f>
        <v>17.448699951171875</v>
      </c>
      <c r="H2292" s="8">
        <f>[1]!s_val_dividendyield2($A$1,A2292)</f>
        <v>1.6671</v>
      </c>
      <c r="I2292" s="8">
        <f>[1]!s_val_pb_lf($A$1,A2292)</f>
        <v>1.8529000282287598</v>
      </c>
      <c r="J2292" s="11">
        <f>[1]!i_val_pe_percentile("881001.WI",A2292,"2000-01-01",A2292)</f>
        <v>22.080251064783681</v>
      </c>
      <c r="K2292" s="8">
        <f>[1]!macd("881001.WI",A2292,26,12,9,1,1,1)</f>
        <v>-29.094991783527803</v>
      </c>
      <c r="L2292" s="8">
        <f>[1]!sar("881001.WI",A2292,4,"2","20","1",1)</f>
        <v>4273.6099040632917</v>
      </c>
      <c r="M2292" s="12">
        <f>[1]!kdj("881001.WI",A2292,9,3,3,1,1,1)</f>
        <v>38.679807717792244</v>
      </c>
      <c r="N2292" s="7">
        <f>[1]!rsi("881001.WI",A2292,6,1,1)</f>
        <v>49.842206051354246</v>
      </c>
      <c r="O2292" s="7">
        <f>[1]!atr("881001.WI",A2292,14,"2","1",1)</f>
        <v>51.252128571428457</v>
      </c>
      <c r="P2292" s="21">
        <f>[1]!s_dq_close("000001.SH",A2292,1)</f>
        <v>3115.1803</v>
      </c>
      <c r="Q2292" s="21">
        <f>[1]!s_dq_close("399107.SZ",A2292,1)</f>
        <v>1860.4975999999999</v>
      </c>
    </row>
    <row r="2293" spans="1:17" x14ac:dyDescent="0.25">
      <c r="A2293" s="6">
        <v>43258</v>
      </c>
      <c r="B2293" s="8">
        <f>[1]!i_dq_close($A$1,A2293)</f>
        <v>4225.5526</v>
      </c>
      <c r="C2293" s="8">
        <f>[1]!i_dq_pctchange($A$1,A2293)</f>
        <v>-0.35317526768062413</v>
      </c>
      <c r="D2293" s="8">
        <f>[1]!s_dq_volume("881001.WI",A2293,1000000)</f>
        <v>27503.707522000004</v>
      </c>
      <c r="E2293" s="8">
        <f>[1]!s_dq_turn($A$1,A2293)</f>
        <v>0.59099999999999997</v>
      </c>
      <c r="F2293" s="8">
        <f>[1]!s_share_freeshares($A$1,A2293,10000)</f>
        <v>211832923.354</v>
      </c>
      <c r="G2293" s="8">
        <f>[1]!s_val_pe_ttm($A$1,A2293)</f>
        <v>17.393899917602539</v>
      </c>
      <c r="H2293" s="8">
        <f>[1]!s_val_dividendyield2($A$1,A2293)</f>
        <v>1.6714</v>
      </c>
      <c r="I2293" s="8">
        <f>[1]!s_val_pb_lf($A$1,A2293)</f>
        <v>1.8488999605178833</v>
      </c>
      <c r="J2293" s="11">
        <f>[1]!i_val_pe_percentile("881001.WI",A2293,"2000-01-01",A2293)</f>
        <v>21.896010757507845</v>
      </c>
      <c r="K2293" s="8">
        <f>[1]!macd("881001.WI",A2293,26,12,9,1,1,1)</f>
        <v>-28.432546075928258</v>
      </c>
      <c r="L2293" s="8">
        <f>[1]!sar("881001.WI",A2293,4,"2","20","1",1)</f>
        <v>4261.1646136569625</v>
      </c>
      <c r="M2293" s="12">
        <f>[1]!kdj("881001.WI",A2293,9,3,3,1,1,1)</f>
        <v>43.443473949304284</v>
      </c>
      <c r="N2293" s="7">
        <f>[1]!rsi("881001.WI",A2293,6,1,1)</f>
        <v>45.984445513920889</v>
      </c>
      <c r="O2293" s="7">
        <f>[1]!atr("881001.WI",A2293,14,"2","1",1)</f>
        <v>50.221028571428505</v>
      </c>
      <c r="P2293" s="21">
        <f>[1]!s_dq_close("000001.SH",A2293,1)</f>
        <v>3109.4987999999998</v>
      </c>
      <c r="Q2293" s="21">
        <f>[1]!s_dq_close("399107.SZ",A2293,1)</f>
        <v>1848.759</v>
      </c>
    </row>
    <row r="2294" spans="1:17" x14ac:dyDescent="0.25">
      <c r="A2294" s="6">
        <v>43259</v>
      </c>
      <c r="B2294" s="8">
        <f>[1]!i_dq_close($A$1,A2294)</f>
        <v>4176.1768000000002</v>
      </c>
      <c r="C2294" s="8">
        <f>[1]!i_dq_pctchange($A$1,A2294)</f>
        <v>-1.1685051559883504</v>
      </c>
      <c r="D2294" s="8">
        <f>[1]!s_dq_volume("881001.WI",A2294,1000000)</f>
        <v>28607.069169999999</v>
      </c>
      <c r="E2294" s="8">
        <f>[1]!s_dq_turn($A$1,A2294)</f>
        <v>0.61429999999999996</v>
      </c>
      <c r="F2294" s="8">
        <f>[1]!s_share_freeshares($A$1,A2294,10000)</f>
        <v>212083579.37040001</v>
      </c>
      <c r="G2294" s="8">
        <f>[1]!s_val_pe_ttm($A$1,A2294)</f>
        <v>17.211099624633789</v>
      </c>
      <c r="H2294" s="8">
        <f>[1]!s_val_dividendyield2($A$1,A2294)</f>
        <v>1.7096</v>
      </c>
      <c r="I2294" s="8">
        <f>[1]!s_val_pb_lf($A$1,A2294)</f>
        <v>1.8363000154495239</v>
      </c>
      <c r="J2294" s="11">
        <f>[1]!i_val_pe_percentile("881001.WI",A2294,"2000-01-01",A2294)</f>
        <v>21.644633654492491</v>
      </c>
      <c r="K2294" s="8">
        <f>[1]!macd("881001.WI",A2294,26,12,9,1,1,1)</f>
        <v>-31.528328543467978</v>
      </c>
      <c r="L2294" s="8">
        <f>[1]!sar("881001.WI",A2294,4,"2","20","1",1)</f>
        <v>4251.5003222912665</v>
      </c>
      <c r="M2294" s="12">
        <f>[1]!kdj("881001.WI",A2294,9,3,3,1,1,1)</f>
        <v>37.642658304020394</v>
      </c>
      <c r="N2294" s="7">
        <f>[1]!rsi("881001.WI",A2294,6,1,1)</f>
        <v>35.204410967847224</v>
      </c>
      <c r="O2294" s="7">
        <f>[1]!atr("881001.WI",A2294,14,"2","1",1)</f>
        <v>52.216085714285654</v>
      </c>
      <c r="P2294" s="21">
        <f>[1]!s_dq_close("000001.SH",A2294,1)</f>
        <v>3067.1478000000002</v>
      </c>
      <c r="Q2294" s="21">
        <f>[1]!s_dq_close("399107.SZ",A2294,1)</f>
        <v>1831.4117000000001</v>
      </c>
    </row>
    <row r="2295" spans="1:17" x14ac:dyDescent="0.25">
      <c r="A2295" s="6">
        <v>43262</v>
      </c>
      <c r="B2295" s="8">
        <f>[1]!i_dq_close($A$1,A2295)</f>
        <v>4160.5070999999998</v>
      </c>
      <c r="C2295" s="8">
        <f>[1]!i_dq_pctchange($A$1,A2295)</f>
        <v>-0.37521639409520147</v>
      </c>
      <c r="D2295" s="8">
        <f>[1]!s_dq_volume("881001.WI",A2295,1000000)</f>
        <v>23946.638944999999</v>
      </c>
      <c r="E2295" s="8">
        <f>[1]!s_dq_turn($A$1,A2295)</f>
        <v>0.51390000000000002</v>
      </c>
      <c r="F2295" s="8">
        <f>[1]!s_share_freeshares($A$1,A2295,10000)</f>
        <v>212245984.7128</v>
      </c>
      <c r="G2295" s="8">
        <f>[1]!s_val_pe_ttm($A$1,A2295)</f>
        <v>17.141599655151367</v>
      </c>
      <c r="H2295" s="8">
        <f>[1]!s_val_dividendyield2($A$1,A2295)</f>
        <v>1.736</v>
      </c>
      <c r="I2295" s="8">
        <f>[1]!s_val_pb_lf($A$1,A2295)</f>
        <v>1.8295999765396118</v>
      </c>
      <c r="J2295" s="11">
        <f>[1]!i_val_pe_percentile("881001.WI",A2295,"2000-01-01",A2295)</f>
        <v>21.46057347670251</v>
      </c>
      <c r="K2295" s="8">
        <f>[1]!macd("881001.WI",A2295,26,12,9,1,1,1)</f>
        <v>-34.844506504719902</v>
      </c>
      <c r="L2295" s="8">
        <f>[1]!sar("881001.WI",A2295,4,"2","20","1",1)</f>
        <v>4239.466755616314</v>
      </c>
      <c r="M2295" s="12">
        <f>[1]!kdj("881001.WI",A2295,9,3,3,1,1,1)</f>
        <v>32.32677506316876</v>
      </c>
      <c r="N2295" s="7">
        <f>[1]!rsi("881001.WI",A2295,6,1,1)</f>
        <v>32.319077964074367</v>
      </c>
      <c r="O2295" s="7">
        <f>[1]!atr("881001.WI",A2295,14,"2","1",1)</f>
        <v>52.723185714285655</v>
      </c>
      <c r="P2295" s="21">
        <f>[1]!s_dq_close("000001.SH",A2295,1)</f>
        <v>3052.7831000000001</v>
      </c>
      <c r="Q2295" s="21">
        <f>[1]!s_dq_close("399107.SZ",A2295,1)</f>
        <v>1820.6985</v>
      </c>
    </row>
    <row r="2296" spans="1:17" x14ac:dyDescent="0.25">
      <c r="A2296" s="6">
        <v>43263</v>
      </c>
      <c r="B2296" s="8">
        <f>[1]!i_dq_close($A$1,A2296)</f>
        <v>4202.9102999999996</v>
      </c>
      <c r="C2296" s="8">
        <f>[1]!i_dq_pctchange($A$1,A2296)</f>
        <v>1.0191834548245271</v>
      </c>
      <c r="D2296" s="8">
        <f>[1]!s_dq_volume("881001.WI",A2296,1000000)</f>
        <v>25543.890103000002</v>
      </c>
      <c r="E2296" s="8">
        <f>[1]!s_dq_turn($A$1,A2296)</f>
        <v>0.54649999999999999</v>
      </c>
      <c r="F2296" s="8">
        <f>[1]!s_share_freeshares($A$1,A2296,10000)</f>
        <v>212366295.7089</v>
      </c>
      <c r="G2296" s="8">
        <f>[1]!s_val_pe_ttm($A$1,A2296)</f>
        <v>17.316499710083008</v>
      </c>
      <c r="H2296" s="8">
        <f>[1]!s_val_dividendyield2($A$1,A2296)</f>
        <v>1.7255</v>
      </c>
      <c r="I2296" s="8">
        <f>[1]!s_val_pb_lf($A$1,A2296)</f>
        <v>1.8502999544143677</v>
      </c>
      <c r="J2296" s="11">
        <f>[1]!i_val_pe_percentile("881001.WI",A2296,"2000-01-01",A2296)</f>
        <v>21.79171332586786</v>
      </c>
      <c r="K2296" s="8">
        <f>[1]!macd("881001.WI",A2296,26,12,9,1,1,1)</f>
        <v>-33.662971784849105</v>
      </c>
      <c r="L2296" s="8">
        <f>[1]!sar("881001.WI",A2296,4,"2","20","1",1)</f>
        <v>4225.9909498300303</v>
      </c>
      <c r="M2296" s="12">
        <f>[1]!kdj("881001.WI",A2296,9,3,3,1,1,1)</f>
        <v>40.165033074581068</v>
      </c>
      <c r="N2296" s="7">
        <f>[1]!rsi("881001.WI",A2296,6,1,1)</f>
        <v>46.545671820257638</v>
      </c>
      <c r="O2296" s="7">
        <f>[1]!atr("881001.WI",A2296,14,"2","1",1)</f>
        <v>54.096385714285717</v>
      </c>
      <c r="P2296" s="21">
        <f>[1]!s_dq_close("000001.SH",A2296,1)</f>
        <v>3079.8018000000002</v>
      </c>
      <c r="Q2296" s="21">
        <f>[1]!s_dq_close("399107.SZ",A2296,1)</f>
        <v>1839.4893999999999</v>
      </c>
    </row>
    <row r="2297" spans="1:17" x14ac:dyDescent="0.25">
      <c r="A2297" s="6">
        <v>43264</v>
      </c>
      <c r="B2297" s="8">
        <f>[1]!i_dq_close($A$1,A2297)</f>
        <v>4150.5212000000001</v>
      </c>
      <c r="C2297" s="8">
        <f>[1]!i_dq_pctchange($A$1,A2297)</f>
        <v>-1.2464957912615795</v>
      </c>
      <c r="D2297" s="8">
        <f>[1]!s_dq_volume("881001.WI",A2297,1000000)</f>
        <v>26211.378401999998</v>
      </c>
      <c r="E2297" s="8">
        <f>[1]!s_dq_turn($A$1,A2297)</f>
        <v>0.56040000000000001</v>
      </c>
      <c r="F2297" s="8">
        <f>[1]!s_share_freeshares($A$1,A2297,10000)</f>
        <v>212513937.52689999</v>
      </c>
      <c r="G2297" s="8">
        <f>[1]!s_val_pe_ttm($A$1,A2297)</f>
        <v>17.132600784301758</v>
      </c>
      <c r="H2297" s="8">
        <f>[1]!s_val_dividendyield2($A$1,A2297)</f>
        <v>1.7448999999999999</v>
      </c>
      <c r="I2297" s="8">
        <f>[1]!s_val_pb_lf($A$1,A2297)</f>
        <v>1.8306000232696533</v>
      </c>
      <c r="J2297" s="11">
        <f>[1]!i_val_pe_percentile("881001.WI",A2297,"2000-01-01",A2297)</f>
        <v>21.450962830273177</v>
      </c>
      <c r="K2297" s="8">
        <f>[1]!macd("881001.WI",A2297,26,12,9,1,1,1)</f>
        <v>-36.532831798798725</v>
      </c>
      <c r="L2297" s="8">
        <f>[1]!sar("881001.WI",A2297,4,"2","20","1",1)</f>
        <v>4211.1964778572255</v>
      </c>
      <c r="M2297" s="12">
        <f>[1]!kdj("881001.WI",A2297,9,3,3,1,1,1)</f>
        <v>31.336122559701778</v>
      </c>
      <c r="N2297" s="7">
        <f>[1]!rsi("881001.WI",A2297,6,1,1)</f>
        <v>35.486523683079035</v>
      </c>
      <c r="O2297" s="7">
        <f>[1]!atr("881001.WI",A2297,14,"2","1",1)</f>
        <v>55.839285714285715</v>
      </c>
      <c r="P2297" s="21">
        <f>[1]!s_dq_close("000001.SH",A2297,1)</f>
        <v>3049.7964999999999</v>
      </c>
      <c r="Q2297" s="21">
        <f>[1]!s_dq_close("399107.SZ",A2297,1)</f>
        <v>1810.4269999999999</v>
      </c>
    </row>
    <row r="2298" spans="1:17" x14ac:dyDescent="0.25">
      <c r="A2298" s="6">
        <v>43265</v>
      </c>
      <c r="B2298" s="8">
        <f>[1]!i_dq_close($A$1,A2298)</f>
        <v>4134.0117</v>
      </c>
      <c r="C2298" s="8">
        <f>[1]!i_dq_pctchange($A$1,A2298)</f>
        <v>-0.39776932111562557</v>
      </c>
      <c r="D2298" s="8">
        <f>[1]!s_dq_volume("881001.WI",A2298,1000000)</f>
        <v>24580.902850999999</v>
      </c>
      <c r="E2298" s="8">
        <f>[1]!s_dq_turn($A$1,A2298)</f>
        <v>0.52529999999999999</v>
      </c>
      <c r="F2298" s="8">
        <f>[1]!s_share_freeshares($A$1,A2298,10000)</f>
        <v>212468179.45159999</v>
      </c>
      <c r="G2298" s="8">
        <f>[1]!s_val_pe_ttm($A$1,A2298)</f>
        <v>17.078500747680664</v>
      </c>
      <c r="H2298" s="8">
        <f>[1]!s_val_dividendyield2($A$1,A2298)</f>
        <v>1.7537</v>
      </c>
      <c r="I2298" s="8">
        <f>[1]!s_val_pb_lf($A$1,A2298)</f>
        <v>1.8245999813079834</v>
      </c>
      <c r="J2298" s="11">
        <f>[1]!i_val_pe_percentile("881001.WI",A2298,"2000-01-01",A2298)</f>
        <v>21.379001567047233</v>
      </c>
      <c r="K2298" s="8">
        <f>[1]!macd("881001.WI",A2298,26,12,9,1,1,1)</f>
        <v>-39.681966205183016</v>
      </c>
      <c r="L2298" s="8">
        <f>[1]!sar("881001.WI",A2298,4,"2","20","1",1)</f>
        <v>4198.7691214000697</v>
      </c>
      <c r="M2298" s="12">
        <f>[1]!kdj("881001.WI",A2298,9,3,3,1,1,1)</f>
        <v>23.840177024593817</v>
      </c>
      <c r="N2298" s="7">
        <f>[1]!rsi("881001.WI",A2298,6,1,1)</f>
        <v>32.560933755966673</v>
      </c>
      <c r="O2298" s="7">
        <f>[1]!atr("881001.WI",A2298,14,"2","1",1)</f>
        <v>56.489000000000033</v>
      </c>
      <c r="P2298" s="21">
        <f>[1]!s_dq_close("000001.SH",A2298,1)</f>
        <v>3044.1597000000002</v>
      </c>
      <c r="Q2298" s="21">
        <f>[1]!s_dq_close("399107.SZ",A2298,1)</f>
        <v>1800.4286</v>
      </c>
    </row>
    <row r="2299" spans="1:17" x14ac:dyDescent="0.25">
      <c r="A2299" s="6">
        <v>43266</v>
      </c>
      <c r="B2299" s="8">
        <f>[1]!i_dq_close($A$1,A2299)</f>
        <v>4085.3033999999998</v>
      </c>
      <c r="C2299" s="8">
        <f>[1]!i_dq_pctchange($A$1,A2299)</f>
        <v>-1.1782332401236366</v>
      </c>
      <c r="D2299" s="8">
        <f>[1]!s_dq_volume("881001.WI",A2299,1000000)</f>
        <v>30385.694966000003</v>
      </c>
      <c r="E2299" s="8">
        <f>[1]!s_dq_turn($A$1,A2299)</f>
        <v>0.6492</v>
      </c>
      <c r="F2299" s="8">
        <f>[1]!s_share_freeshares($A$1,A2299,10000)</f>
        <v>212523992.8461</v>
      </c>
      <c r="G2299" s="8">
        <f>[1]!s_val_pe_ttm($A$1,A2299)</f>
        <v>16.911699295043945</v>
      </c>
      <c r="H2299" s="8">
        <f>[1]!s_val_dividendyield2($A$1,A2299)</f>
        <v>1.7067000000000001</v>
      </c>
      <c r="I2299" s="8">
        <f>[1]!s_val_pb_lf($A$1,A2299)</f>
        <v>1.8092000484466553</v>
      </c>
      <c r="J2299" s="11">
        <f>[1]!i_val_pe_percentile("881001.WI",A2299,"2000-01-01",A2299)</f>
        <v>20.881826320501343</v>
      </c>
      <c r="K2299" s="8">
        <f>[1]!macd("881001.WI",A2299,26,12,9,1,1,1)</f>
        <v>-45.582583005566448</v>
      </c>
      <c r="L2299" s="8">
        <f>[1]!sar("881001.WI",A2299,4,"2","20","1",1)</f>
        <v>4184.9502115480573</v>
      </c>
      <c r="M2299" s="12">
        <f>[1]!kdj("881001.WI",A2299,9,3,3,1,1,1)</f>
        <v>18.94360928392528</v>
      </c>
      <c r="N2299" s="7">
        <f>[1]!rsi("881001.WI",A2299,6,1,1)</f>
        <v>25.204355107765569</v>
      </c>
      <c r="O2299" s="7">
        <f>[1]!atr("881001.WI",A2299,14,"2","1",1)</f>
        <v>58.274635714285687</v>
      </c>
      <c r="P2299" s="21">
        <f>[1]!s_dq_close("000001.SH",A2299,1)</f>
        <v>3021.9007999999999</v>
      </c>
      <c r="Q2299" s="21">
        <f>[1]!s_dq_close("399107.SZ",A2299,1)</f>
        <v>1768.7736</v>
      </c>
    </row>
    <row r="2300" spans="1:17" x14ac:dyDescent="0.25">
      <c r="A2300" s="6">
        <v>43270</v>
      </c>
      <c r="B2300" s="8">
        <f>[1]!i_dq_close($A$1,A2300)</f>
        <v>3882.9805999999999</v>
      </c>
      <c r="C2300" s="8">
        <f>[1]!i_dq_pctchange($A$1,A2300)</f>
        <v>-4.9524546940626228</v>
      </c>
      <c r="D2300" s="8">
        <f>[1]!s_dq_volume("881001.WI",A2300,1000000)</f>
        <v>44375.234009</v>
      </c>
      <c r="E2300" s="8">
        <f>[1]!s_dq_turn($A$1,A2300)</f>
        <v>0.94679999999999997</v>
      </c>
      <c r="F2300" s="8">
        <f>[1]!s_share_freeshares($A$1,A2300,10000)</f>
        <v>212686147.7446</v>
      </c>
      <c r="G2300" s="8">
        <f>[1]!s_val_pe_ttm($A$1,A2300)</f>
        <v>16.188699722290039</v>
      </c>
      <c r="H2300" s="8">
        <f>[1]!s_val_dividendyield2($A$1,A2300)</f>
        <v>1.7763</v>
      </c>
      <c r="I2300" s="8">
        <f>[1]!s_val_pb_lf($A$1,A2300)</f>
        <v>1.7312999963760376</v>
      </c>
      <c r="J2300" s="11">
        <f>[1]!i_val_pe_percentile("881001.WI",A2300,"2000-01-01",A2300)</f>
        <v>19.758335198030881</v>
      </c>
      <c r="K2300" s="8">
        <f>[1]!macd("881001.WI",A2300,26,12,9,1,1,1)</f>
        <v>-65.825824282157555</v>
      </c>
      <c r="L2300" s="8">
        <f>[1]!sar("881001.WI",A2300,4,"2","20","1",1)</f>
        <v>4161.5464692384458</v>
      </c>
      <c r="M2300" s="12">
        <f>[1]!kdj("881001.WI",A2300,9,3,3,1,1,1)</f>
        <v>15.947053266257869</v>
      </c>
      <c r="N2300" s="7">
        <f>[1]!rsi("881001.WI",A2300,6,1,1)</f>
        <v>11.85437246923939</v>
      </c>
      <c r="O2300" s="7">
        <f>[1]!atr("881001.WI",A2300,14,"2","1",1)</f>
        <v>72.067649999999986</v>
      </c>
      <c r="P2300" s="21">
        <f>[1]!s_dq_close("000001.SH",A2300,1)</f>
        <v>2907.8220999999999</v>
      </c>
      <c r="Q2300" s="21">
        <f>[1]!s_dq_close("399107.SZ",A2300,1)</f>
        <v>1666.6565000000001</v>
      </c>
    </row>
    <row r="2301" spans="1:17" x14ac:dyDescent="0.25">
      <c r="A2301" s="6">
        <v>43271</v>
      </c>
      <c r="B2301" s="8">
        <f>[1]!i_dq_close($A$1,A2301)</f>
        <v>3910.8040000000001</v>
      </c>
      <c r="C2301" s="8">
        <f>[1]!i_dq_pctchange($A$1,A2301)</f>
        <v>0.7165474893178766</v>
      </c>
      <c r="D2301" s="8">
        <f>[1]!s_dq_volume("881001.WI",A2301,1000000)</f>
        <v>31383.007118000001</v>
      </c>
      <c r="E2301" s="8">
        <f>[1]!s_dq_turn($A$1,A2301)</f>
        <v>0.66930000000000001</v>
      </c>
      <c r="F2301" s="8">
        <f>[1]!s_share_freeshares($A$1,A2301,10000)</f>
        <v>212825288.3624</v>
      </c>
      <c r="G2301" s="8">
        <f>[1]!s_val_pe_ttm($A$1,A2301)</f>
        <v>16.262800216674805</v>
      </c>
      <c r="H2301" s="8">
        <f>[1]!s_val_dividendyield2($A$1,A2301)</f>
        <v>1.7692000000000001</v>
      </c>
      <c r="I2301" s="8">
        <f>[1]!s_val_pb_lf($A$1,A2301)</f>
        <v>1.7389999628067017</v>
      </c>
      <c r="J2301" s="11">
        <f>[1]!i_val_pe_percentile("881001.WI",A2301,"2000-01-01",A2301)</f>
        <v>19.910514541387027</v>
      </c>
      <c r="K2301" s="8">
        <f>[1]!macd("881001.WI",A2301,26,12,9,1,1,1)</f>
        <v>-78.716231273421727</v>
      </c>
      <c r="L2301" s="8">
        <f>[1]!sar("881001.WI",A2301,4,"2","20","1",1)</f>
        <v>4097.5470553907562</v>
      </c>
      <c r="M2301" s="12">
        <f>[1]!kdj("881001.WI",A2301,9,3,3,1,1,1)</f>
        <v>16.451288005882049</v>
      </c>
      <c r="N2301" s="7">
        <f>[1]!rsi("881001.WI",A2301,6,1,1)</f>
        <v>18.939700082673838</v>
      </c>
      <c r="O2301" s="7">
        <f>[1]!atr("881001.WI",A2301,14,"2","1",1)</f>
        <v>70.298178571428608</v>
      </c>
      <c r="P2301" s="21">
        <f>[1]!s_dq_close("000001.SH",A2301,1)</f>
        <v>2915.7314000000001</v>
      </c>
      <c r="Q2301" s="21">
        <f>[1]!s_dq_close("399107.SZ",A2301,1)</f>
        <v>1686.0577000000001</v>
      </c>
    </row>
    <row r="2302" spans="1:17" x14ac:dyDescent="0.25">
      <c r="A2302" s="6">
        <v>43272</v>
      </c>
      <c r="B2302" s="8">
        <f>[1]!i_dq_close($A$1,A2302)</f>
        <v>3845.9319</v>
      </c>
      <c r="C2302" s="8">
        <f>[1]!i_dq_pctchange($A$1,A2302)</f>
        <v>-1.6587919005912863</v>
      </c>
      <c r="D2302" s="8">
        <f>[1]!s_dq_volume("881001.WI",A2302,1000000)</f>
        <v>32729.176013</v>
      </c>
      <c r="E2302" s="8">
        <f>[1]!s_dq_turn($A$1,A2302)</f>
        <v>0.69769999999999999</v>
      </c>
      <c r="F2302" s="8">
        <f>[1]!s_share_freeshares($A$1,A2302,10000)</f>
        <v>212912717.9384</v>
      </c>
      <c r="G2302" s="8">
        <f>[1]!s_val_pe_ttm($A$1,A2302)</f>
        <v>16.002700805664063</v>
      </c>
      <c r="H2302" s="8">
        <f>[1]!s_val_dividendyield2($A$1,A2302)</f>
        <v>1.8083</v>
      </c>
      <c r="I2302" s="8">
        <f>[1]!s_val_pb_lf($A$1,A2302)</f>
        <v>1.7125999927520752</v>
      </c>
      <c r="J2302" s="11">
        <f>[1]!i_val_pe_percentile("881001.WI",A2302,"2000-01-01",A2302)</f>
        <v>19.570565868933123</v>
      </c>
      <c r="K2302" s="8">
        <f>[1]!macd("881001.WI",A2302,26,12,9,1,1,1)</f>
        <v>-93.093484257763976</v>
      </c>
      <c r="L2302" s="8">
        <f>[1]!sar("881001.WI",A2302,4,"2","20","1",1)</f>
        <v>4045.519324312605</v>
      </c>
      <c r="M2302" s="12">
        <f>[1]!kdj("881001.WI",A2302,9,3,3,1,1,1)</f>
        <v>11.715357230155121</v>
      </c>
      <c r="N2302" s="7">
        <f>[1]!rsi("881001.WI",A2302,6,1,1)</f>
        <v>15.462250314396316</v>
      </c>
      <c r="O2302" s="7">
        <f>[1]!atr("881001.WI",A2302,14,"2","1",1)</f>
        <v>72.116021428571457</v>
      </c>
      <c r="P2302" s="21">
        <f>[1]!s_dq_close("000001.SH",A2302,1)</f>
        <v>2875.8099000000002</v>
      </c>
      <c r="Q2302" s="21">
        <f>[1]!s_dq_close("399107.SZ",A2302,1)</f>
        <v>1650.1826000000001</v>
      </c>
    </row>
    <row r="2303" spans="1:17" x14ac:dyDescent="0.25">
      <c r="A2303" s="6">
        <v>43273</v>
      </c>
      <c r="B2303" s="8">
        <f>[1]!i_dq_close($A$1,A2303)</f>
        <v>3882.4092000000001</v>
      </c>
      <c r="C2303" s="8">
        <f>[1]!i_dq_pctchange($A$1,A2303)</f>
        <v>0.94846453209428938</v>
      </c>
      <c r="D2303" s="8">
        <f>[1]!s_dq_volume("881001.WI",A2303,1000000)</f>
        <v>27830.784736000001</v>
      </c>
      <c r="E2303" s="8">
        <f>[1]!s_dq_turn($A$1,A2303)</f>
        <v>0.59309999999999996</v>
      </c>
      <c r="F2303" s="8">
        <f>[1]!s_share_freeshares($A$1,A2303,10000)</f>
        <v>213084855.39359999</v>
      </c>
      <c r="G2303" s="8">
        <f>[1]!s_val_pe_ttm($A$1,A2303)</f>
        <v>16.116800308227539</v>
      </c>
      <c r="H2303" s="8">
        <f>[1]!s_val_dividendyield2($A$1,A2303)</f>
        <v>1.8267</v>
      </c>
      <c r="I2303" s="8">
        <f>[1]!s_val_pb_lf($A$1,A2303)</f>
        <v>1.7264000177383423</v>
      </c>
      <c r="J2303" s="11">
        <f>[1]!i_val_pe_percentile("881001.WI",A2303,"2000-01-01",A2303)</f>
        <v>19.72271914132379</v>
      </c>
      <c r="K2303" s="8">
        <f>[1]!macd("881001.WI",A2303,26,12,9,1,1,1)</f>
        <v>-100.3869493109346</v>
      </c>
      <c r="L2303" s="8">
        <f>[1]!sar("881001.WI",A2303,4,"2","20","1",1)</f>
        <v>4003.8971394500841</v>
      </c>
      <c r="M2303" s="12">
        <f>[1]!kdj("881001.WI",A2303,9,3,3,1,1,1)</f>
        <v>14.893982712324728</v>
      </c>
      <c r="N2303" s="7">
        <f>[1]!rsi("881001.WI",A2303,6,1,1)</f>
        <v>24.781069708886008</v>
      </c>
      <c r="O2303" s="7">
        <f>[1]!atr("881001.WI",A2303,14,"2","1",1)</f>
        <v>73.76276428571434</v>
      </c>
      <c r="P2303" s="21">
        <f>[1]!s_dq_close("000001.SH",A2303,1)</f>
        <v>2889.7602999999999</v>
      </c>
      <c r="Q2303" s="21">
        <f>[1]!s_dq_close("399107.SZ",A2303,1)</f>
        <v>1670.1527000000001</v>
      </c>
    </row>
    <row r="2304" spans="1:17" x14ac:dyDescent="0.25">
      <c r="A2304" s="6">
        <v>43276</v>
      </c>
      <c r="B2304" s="8">
        <f>[1]!i_dq_close($A$1,A2304)</f>
        <v>3846.6151</v>
      </c>
      <c r="C2304" s="8">
        <f>[1]!i_dq_pctchange($A$1,A2304)</f>
        <v>-0.92195588244536586</v>
      </c>
      <c r="D2304" s="8">
        <f>[1]!s_dq_volume("881001.WI",A2304,1000000)</f>
        <v>27161.433964</v>
      </c>
      <c r="E2304" s="8">
        <f>[1]!s_dq_turn($A$1,A2304)</f>
        <v>0.5786</v>
      </c>
      <c r="F2304" s="8">
        <f>[1]!s_share_freeshares($A$1,A2304,10000)</f>
        <v>213141825.57359999</v>
      </c>
      <c r="G2304" s="8">
        <f>[1]!s_val_pe_ttm($A$1,A2304)</f>
        <v>15.962100028991699</v>
      </c>
      <c r="H2304" s="8">
        <f>[1]!s_val_dividendyield2($A$1,A2304)</f>
        <v>1.8696999999999999</v>
      </c>
      <c r="I2304" s="8">
        <f>[1]!s_val_pb_lf($A$1,A2304)</f>
        <v>1.7101000547409058</v>
      </c>
      <c r="J2304" s="11">
        <f>[1]!i_val_pe_percentile("881001.WI",A2304,"2000-01-01",A2304)</f>
        <v>19.494746255309636</v>
      </c>
      <c r="K2304" s="8">
        <f>[1]!macd("881001.WI",A2304,26,12,9,1,1,1)</f>
        <v>-107.81256153993309</v>
      </c>
      <c r="L2304" s="8">
        <f>[1]!sar("881001.WI",A2304,4,"2","20","1",1)</f>
        <v>3962.1841315600673</v>
      </c>
      <c r="M2304" s="12">
        <f>[1]!kdj("881001.WI",A2304,9,3,3,1,1,1)</f>
        <v>14.101207093939733</v>
      </c>
      <c r="N2304" s="7">
        <f>[1]!rsi("881001.WI",A2304,6,1,1)</f>
        <v>21.934000241998437</v>
      </c>
      <c r="O2304" s="7">
        <f>[1]!atr("881001.WI",A2304,14,"2","1",1)</f>
        <v>76.295492857142918</v>
      </c>
      <c r="P2304" s="21">
        <f>[1]!s_dq_close("000001.SH",A2304,1)</f>
        <v>2859.3364000000001</v>
      </c>
      <c r="Q2304" s="21">
        <f>[1]!s_dq_close("399107.SZ",A2304,1)</f>
        <v>1659.6107999999999</v>
      </c>
    </row>
    <row r="2305" spans="1:17" x14ac:dyDescent="0.25">
      <c r="A2305" s="6">
        <v>43277</v>
      </c>
      <c r="B2305" s="8">
        <f>[1]!i_dq_close($A$1,A2305)</f>
        <v>3846.6860999999999</v>
      </c>
      <c r="C2305" s="8">
        <f>[1]!i_dq_pctchange($A$1,A2305)</f>
        <v>1.8457786431481716E-3</v>
      </c>
      <c r="D2305" s="8">
        <f>[1]!s_dq_volume("881001.WI",A2305,1000000)</f>
        <v>28895.754479000003</v>
      </c>
      <c r="E2305" s="8">
        <f>[1]!s_dq_turn($A$1,A2305)</f>
        <v>0.6149</v>
      </c>
      <c r="F2305" s="8">
        <f>[1]!s_share_freeshares($A$1,A2305,10000)</f>
        <v>213375406.8673</v>
      </c>
      <c r="G2305" s="8">
        <f>[1]!s_val_pe_ttm($A$1,A2305)</f>
        <v>15.934900283813477</v>
      </c>
      <c r="H2305" s="8">
        <f>[1]!s_val_dividendyield2($A$1,A2305)</f>
        <v>1.8787</v>
      </c>
      <c r="I2305" s="8">
        <f>[1]!s_val_pb_lf($A$1,A2305)</f>
        <v>1.7069000005722046</v>
      </c>
      <c r="J2305" s="11">
        <f>[1]!i_val_pe_percentile("881001.WI",A2305,"2000-01-01",A2305)</f>
        <v>19.367456414841307</v>
      </c>
      <c r="K2305" s="8">
        <f>[1]!macd("881001.WI",A2305,26,12,9,1,1,1)</f>
        <v>-112.39605190122847</v>
      </c>
      <c r="L2305" s="8">
        <f>[1]!sar("881001.WI",A2305,4,"2","20","1",1)</f>
        <v>3928.8137252480537</v>
      </c>
      <c r="M2305" s="12">
        <f>[1]!kdj("881001.WI",A2305,9,3,3,1,1,1)</f>
        <v>14.505001606805791</v>
      </c>
      <c r="N2305" s="7">
        <f>[1]!rsi("881001.WI",A2305,6,1,1)</f>
        <v>21.95534294096176</v>
      </c>
      <c r="O2305" s="7">
        <f>[1]!atr("881001.WI",A2305,14,"2","1",1)</f>
        <v>77.326600000000028</v>
      </c>
      <c r="P2305" s="21">
        <f>[1]!s_dq_close("000001.SH",A2305,1)</f>
        <v>2844.5081</v>
      </c>
      <c r="Q2305" s="21">
        <f>[1]!s_dq_close("399107.SZ",A2305,1)</f>
        <v>1668.9350999999999</v>
      </c>
    </row>
    <row r="2306" spans="1:17" x14ac:dyDescent="0.25">
      <c r="A2306" s="6">
        <v>43278</v>
      </c>
      <c r="B2306" s="8">
        <f>[1]!i_dq_close($A$1,A2306)</f>
        <v>3794.4735000000001</v>
      </c>
      <c r="C2306" s="8">
        <f>[1]!i_dq_pctchange($A$1,A2306)</f>
        <v>-1.3573397631795285</v>
      </c>
      <c r="D2306" s="8">
        <f>[1]!s_dq_volume("881001.WI",A2306,1000000)</f>
        <v>28809.631683</v>
      </c>
      <c r="E2306" s="8">
        <f>[1]!s_dq_turn($A$1,A2306)</f>
        <v>0.6129</v>
      </c>
      <c r="F2306" s="8">
        <f>[1]!s_share_freeshares($A$1,A2306,10000)</f>
        <v>213472661.11199999</v>
      </c>
      <c r="G2306" s="8">
        <f>[1]!s_val_pe_ttm($A$1,A2306)</f>
        <v>15.743599891662598</v>
      </c>
      <c r="H2306" s="8">
        <f>[1]!s_val_dividendyield2($A$1,A2306)</f>
        <v>1.9108000000000001</v>
      </c>
      <c r="I2306" s="8">
        <f>[1]!s_val_pb_lf($A$1,A2306)</f>
        <v>1.6868000030517578</v>
      </c>
      <c r="J2306" s="11">
        <f>[1]!i_val_pe_percentile("881001.WI",A2306,"2000-01-01",A2306)</f>
        <v>19.061452513966483</v>
      </c>
      <c r="K2306" s="8">
        <f>[1]!macd("881001.WI",A2306,26,12,9,1,1,1)</f>
        <v>-118.87134660707306</v>
      </c>
      <c r="L2306" s="8">
        <f>[1]!sar("881001.WI",A2306,4,"2","20","1",1)</f>
        <v>3899.8329201984429</v>
      </c>
      <c r="M2306" s="12">
        <f>[1]!kdj("881001.WI",A2306,9,3,3,1,1,1)</f>
        <v>11.055577554426145</v>
      </c>
      <c r="N2306" s="7">
        <f>[1]!rsi("881001.WI",A2306,6,1,1)</f>
        <v>17.687946060443437</v>
      </c>
      <c r="O2306" s="7">
        <f>[1]!atr("881001.WI",A2306,14,"2","1",1)</f>
        <v>81.66520714285717</v>
      </c>
      <c r="P2306" s="21">
        <f>[1]!s_dq_close("000001.SH",A2306,1)</f>
        <v>2813.1774999999998</v>
      </c>
      <c r="Q2306" s="21">
        <f>[1]!s_dq_close("399107.SZ",A2306,1)</f>
        <v>1647.3543999999999</v>
      </c>
    </row>
    <row r="2307" spans="1:17" x14ac:dyDescent="0.25">
      <c r="A2307" s="6">
        <v>43279</v>
      </c>
      <c r="B2307" s="8">
        <f>[1]!i_dq_close($A$1,A2307)</f>
        <v>3755.1617000000001</v>
      </c>
      <c r="C2307" s="8">
        <f>[1]!i_dq_pctchange($A$1,A2307)</f>
        <v>-1.0360277914709366</v>
      </c>
      <c r="D2307" s="8">
        <f>[1]!s_dq_volume("881001.WI",A2307,1000000)</f>
        <v>27182.871975999999</v>
      </c>
      <c r="E2307" s="8">
        <f>[1]!s_dq_turn($A$1,A2307)</f>
        <v>0.57809999999999995</v>
      </c>
      <c r="F2307" s="8">
        <f>[1]!s_share_freeshares($A$1,A2307,10000)</f>
        <v>213505464.18880001</v>
      </c>
      <c r="G2307" s="8">
        <f>[1]!s_val_pe_ttm($A$1,A2307)</f>
        <v>15.57450008392334</v>
      </c>
      <c r="H2307" s="8">
        <f>[1]!s_val_dividendyield2($A$1,A2307)</f>
        <v>1.9410000000000001</v>
      </c>
      <c r="I2307" s="8">
        <f>[1]!s_val_pb_lf($A$1,A2307)</f>
        <v>1.6692999601364136</v>
      </c>
      <c r="J2307" s="11">
        <f>[1]!i_val_pe_percentile("881001.WI",A2307,"2000-01-01",A2307)</f>
        <v>18.900804289544233</v>
      </c>
      <c r="K2307" s="8">
        <f>[1]!macd("881001.WI",A2307,26,12,9,1,1,1)</f>
        <v>-125.72590802496143</v>
      </c>
      <c r="L2307" s="8">
        <f>[1]!sar("881001.WI",A2307,4,"2","20","1",1)</f>
        <v>3875.4704161587542</v>
      </c>
      <c r="M2307" s="12">
        <f>[1]!kdj("881001.WI",A2307,9,3,3,1,1,1)</f>
        <v>7.8108602864290688</v>
      </c>
      <c r="N2307" s="7">
        <f>[1]!rsi("881001.WI",A2307,6,1,1)</f>
        <v>15.045747585630412</v>
      </c>
      <c r="O2307" s="7">
        <f>[1]!atr("881001.WI",A2307,14,"2","1",1)</f>
        <v>83.58194285714282</v>
      </c>
      <c r="P2307" s="21">
        <f>[1]!s_dq_close("000001.SH",A2307,1)</f>
        <v>2786.8966</v>
      </c>
      <c r="Q2307" s="21">
        <f>[1]!s_dq_close("399107.SZ",A2307,1)</f>
        <v>1627.723</v>
      </c>
    </row>
    <row r="2308" spans="1:17" x14ac:dyDescent="0.25">
      <c r="A2308" s="6">
        <v>43280</v>
      </c>
      <c r="B2308" s="8">
        <f>[1]!i_dq_close($A$1,A2308)</f>
        <v>3860.3371999999999</v>
      </c>
      <c r="C2308" s="8">
        <f>[1]!i_dq_pctchange($A$1,A2308)</f>
        <v>2.8008247953743197</v>
      </c>
      <c r="D2308" s="8">
        <f>[1]!s_dq_volume("881001.WI",A2308,1000000)</f>
        <v>30679.479232999998</v>
      </c>
      <c r="E2308" s="8">
        <f>[1]!s_dq_turn($A$1,A2308)</f>
        <v>0.65200000000000002</v>
      </c>
      <c r="F2308" s="8">
        <f>[1]!s_share_freeshares($A$1,A2308,10000)</f>
        <v>213792158.10620001</v>
      </c>
      <c r="G2308" s="8">
        <f>[1]!s_val_pe_ttm($A$1,A2308)</f>
        <v>15.990400314331055</v>
      </c>
      <c r="H2308" s="8">
        <f>[1]!s_val_dividendyield2($A$1,A2308)</f>
        <v>1.9071</v>
      </c>
      <c r="I2308" s="8">
        <f>[1]!s_val_pb_lf($A$1,A2308)</f>
        <v>1.7130000591278076</v>
      </c>
      <c r="J2308" s="11">
        <f>[1]!i_val_pe_percentile("881001.WI",A2308,"2000-01-01",A2308)</f>
        <v>19.611346884074159</v>
      </c>
      <c r="K2308" s="8">
        <f>[1]!macd("881001.WI",A2308,26,12,9,1,1,1)</f>
        <v>-121.27344864553061</v>
      </c>
      <c r="L2308" s="8">
        <f>[1]!sar("881001.WI",A2308,4,"2","20","1",1)</f>
        <v>3749.9421000000002</v>
      </c>
      <c r="M2308" s="12">
        <f>[1]!kdj("881001.WI",A2308,9,3,3,1,1,1)</f>
        <v>18.293481519303068</v>
      </c>
      <c r="N2308" s="7">
        <f>[1]!rsi("881001.WI",A2308,6,1,1)</f>
        <v>42.582178312158945</v>
      </c>
      <c r="O2308" s="7">
        <f>[1]!atr("881001.WI",A2308,14,"2","1",1)</f>
        <v>85.809571428571346</v>
      </c>
      <c r="P2308" s="21">
        <f>[1]!s_dq_close("000001.SH",A2308,1)</f>
        <v>2847.4180999999999</v>
      </c>
      <c r="Q2308" s="21">
        <f>[1]!s_dq_close("399107.SZ",A2308,1)</f>
        <v>1680.9141</v>
      </c>
    </row>
    <row r="2309" spans="1:17" x14ac:dyDescent="0.25">
      <c r="A2309" s="6">
        <v>43283</v>
      </c>
      <c r="B2309" s="8">
        <f>[1]!i_dq_close($A$1,A2309)</f>
        <v>3778.0198</v>
      </c>
      <c r="C2309" s="8">
        <f>[1]!i_dq_pctchange($A$1,A2309)</f>
        <v>-2.1323888493471479</v>
      </c>
      <c r="D2309" s="8">
        <f>[1]!s_dq_volume("881001.WI",A2309,1000000)</f>
        <v>31804.325516000004</v>
      </c>
      <c r="E2309" s="8">
        <f>[1]!s_dq_turn($A$1,A2309)</f>
        <v>0.67230000000000001</v>
      </c>
      <c r="F2309" s="8">
        <f>[1]!s_share_freeshares($A$1,A2309,10000)</f>
        <v>214598867.2419</v>
      </c>
      <c r="G2309" s="8">
        <f>[1]!s_val_pe_ttm($A$1,A2309)</f>
        <v>15.622300148010254</v>
      </c>
      <c r="H2309" s="8">
        <f>[1]!s_val_dividendyield2($A$1,A2309)</f>
        <v>1.9496</v>
      </c>
      <c r="I2309" s="8">
        <f>[1]!s_val_pb_lf($A$1,A2309)</f>
        <v>1.6734999418258667</v>
      </c>
      <c r="J2309" s="11">
        <f>[1]!i_val_pe_percentile("881001.WI",A2309,"2000-01-01",A2309)</f>
        <v>18.95935685573917</v>
      </c>
      <c r="K2309" s="8">
        <f>[1]!macd("881001.WI",A2309,26,12,9,1,1,1)</f>
        <v>-122.9696511414686</v>
      </c>
      <c r="L2309" s="8">
        <f>[1]!sar("881001.WI",A2309,4,"2","20","1",1)</f>
        <v>3750.6178</v>
      </c>
      <c r="M2309" s="12">
        <f>[1]!kdj("881001.WI",A2309,9,3,3,1,1,1)</f>
        <v>16.974045128734421</v>
      </c>
      <c r="N2309" s="7">
        <f>[1]!rsi("881001.WI",A2309,6,1,1)</f>
        <v>32.644396218640793</v>
      </c>
      <c r="O2309" s="7">
        <f>[1]!atr("881001.WI",A2309,14,"2","1",1)</f>
        <v>91.332242857142802</v>
      </c>
      <c r="P2309" s="21">
        <f>[1]!s_dq_close("000001.SH",A2309,1)</f>
        <v>2775.5569999999998</v>
      </c>
      <c r="Q2309" s="21">
        <f>[1]!s_dq_close("399107.SZ",A2309,1)</f>
        <v>1654.3296</v>
      </c>
    </row>
    <row r="2310" spans="1:17" x14ac:dyDescent="0.25">
      <c r="A2310" s="6">
        <v>43284</v>
      </c>
      <c r="B2310" s="8">
        <f>[1]!i_dq_close($A$1,A2310)</f>
        <v>3802.3380000000002</v>
      </c>
      <c r="C2310" s="8">
        <f>[1]!i_dq_pctchange($A$1,A2310)</f>
        <v>0.64367582192131867</v>
      </c>
      <c r="D2310" s="8">
        <f>[1]!s_dq_volume("881001.WI",A2310,1000000)</f>
        <v>33573.528725999997</v>
      </c>
      <c r="E2310" s="8">
        <f>[1]!s_dq_turn($A$1,A2310)</f>
        <v>0.70940000000000003</v>
      </c>
      <c r="F2310" s="8">
        <f>[1]!s_share_freeshares($A$1,A2310,10000)</f>
        <v>214667256.33360001</v>
      </c>
      <c r="G2310" s="8">
        <f>[1]!s_val_pe_ttm($A$1,A2310)</f>
        <v>15.714599609375</v>
      </c>
      <c r="H2310" s="8">
        <f>[1]!s_val_dividendyield2($A$1,A2310)</f>
        <v>1.9430000000000001</v>
      </c>
      <c r="I2310" s="8">
        <f>[1]!s_val_pb_lf($A$1,A2310)</f>
        <v>1.6840000152587891</v>
      </c>
      <c r="J2310" s="11">
        <f>[1]!i_val_pe_percentile("881001.WI",A2310,"2000-01-01",A2310)</f>
        <v>19.022103148024115</v>
      </c>
      <c r="K2310" s="8">
        <f>[1]!macd("881001.WI",A2310,26,12,9,1,1,1)</f>
        <v>-120.95730778482221</v>
      </c>
      <c r="L2310" s="8">
        <f>[1]!sar("881001.WI",A2310,4,"2","20","1",1)</f>
        <v>3703.2822999999999</v>
      </c>
      <c r="M2310" s="12">
        <f>[1]!kdj("881001.WI",A2310,9,3,3,1,1,1)</f>
        <v>24.930496627361979</v>
      </c>
      <c r="N2310" s="7">
        <f>[1]!rsi("881001.WI",A2310,6,1,1)</f>
        <v>37.791165360805905</v>
      </c>
      <c r="O2310" s="7">
        <f>[1]!atr("881001.WI",A2310,14,"2","1",1)</f>
        <v>93.354478571428473</v>
      </c>
      <c r="P2310" s="21">
        <f>[1]!s_dq_close("000001.SH",A2310,1)</f>
        <v>2786.8878</v>
      </c>
      <c r="Q2310" s="21">
        <f>[1]!s_dq_close("399107.SZ",A2310,1)</f>
        <v>1666.8787</v>
      </c>
    </row>
    <row r="2311" spans="1:17" x14ac:dyDescent="0.25">
      <c r="A2311" s="6">
        <v>43285</v>
      </c>
      <c r="B2311" s="8">
        <f>[1]!i_dq_close($A$1,A2311)</f>
        <v>3744.8971999999999</v>
      </c>
      <c r="C2311" s="8">
        <f>[1]!i_dq_pctchange($A$1,A2311)</f>
        <v>-1.5106705400729841</v>
      </c>
      <c r="D2311" s="8">
        <f>[1]!s_dq_volume("881001.WI",A2311,1000000)</f>
        <v>29443.375152000001</v>
      </c>
      <c r="E2311" s="8">
        <f>[1]!s_dq_turn($A$1,A2311)</f>
        <v>0.622</v>
      </c>
      <c r="F2311" s="8">
        <f>[1]!s_share_freeshares($A$1,A2311,10000)</f>
        <v>214722460.08180001</v>
      </c>
      <c r="G2311" s="8">
        <f>[1]!s_val_pe_ttm($A$1,A2311)</f>
        <v>15.535300254821777</v>
      </c>
      <c r="H2311" s="8">
        <f>[1]!s_val_dividendyield2($A$1,A2311)</f>
        <v>1.9915</v>
      </c>
      <c r="I2311" s="8">
        <f>[1]!s_val_pb_lf($A$1,A2311)</f>
        <v>1.6598999500274658</v>
      </c>
      <c r="J2311" s="11">
        <f>[1]!i_val_pe_percentile("881001.WI",A2311,"2000-01-01",A2311)</f>
        <v>18.794642857142858</v>
      </c>
      <c r="K2311" s="8">
        <f>[1]!macd("881001.WI",A2311,26,12,9,1,1,1)</f>
        <v>-122.5844267186767</v>
      </c>
      <c r="L2311" s="8">
        <f>[1]!sar("881001.WI",A2311,4,"2","20","1",1)</f>
        <v>3709.7041999999997</v>
      </c>
      <c r="M2311" s="12">
        <f>[1]!kdj("881001.WI",A2311,9,3,3,1,1,1)</f>
        <v>23.244291686453874</v>
      </c>
      <c r="N2311" s="7">
        <f>[1]!rsi("881001.WI",A2311,6,1,1)</f>
        <v>31.063280209542931</v>
      </c>
      <c r="O2311" s="7">
        <f>[1]!atr("881001.WI",A2311,14,"2","1",1)</f>
        <v>94.179035714285675</v>
      </c>
      <c r="P2311" s="21">
        <f>[1]!s_dq_close("000001.SH",A2311,1)</f>
        <v>2759.1260000000002</v>
      </c>
      <c r="Q2311" s="21">
        <f>[1]!s_dq_close("399107.SZ",A2311,1)</f>
        <v>1634.1383000000001</v>
      </c>
    </row>
    <row r="2312" spans="1:17" x14ac:dyDescent="0.25">
      <c r="A2312" s="6">
        <v>43286</v>
      </c>
      <c r="B2312" s="8">
        <f>[1]!i_dq_close($A$1,A2312)</f>
        <v>3685.2029000000002</v>
      </c>
      <c r="C2312" s="8">
        <f>[1]!i_dq_pctchange($A$1,A2312)</f>
        <v>-1.5940170533920039</v>
      </c>
      <c r="D2312" s="8">
        <f>[1]!s_dq_volume("881001.WI",A2312,1000000)</f>
        <v>29266.249237</v>
      </c>
      <c r="E2312" s="8">
        <f>[1]!s_dq_turn($A$1,A2312)</f>
        <v>0.61799999999999999</v>
      </c>
      <c r="F2312" s="8">
        <f>[1]!s_share_freeshares($A$1,A2312,10000)</f>
        <v>214829814.13299999</v>
      </c>
      <c r="G2312" s="8">
        <f>[1]!s_val_pe_ttm($A$1,A2312)</f>
        <v>15.341300010681152</v>
      </c>
      <c r="H2312" s="8">
        <f>[1]!s_val_dividendyield2($A$1,A2312)</f>
        <v>2.0291999999999999</v>
      </c>
      <c r="I2312" s="8">
        <f>[1]!s_val_pb_lf($A$1,A2312)</f>
        <v>1.6397000551223755</v>
      </c>
      <c r="J2312" s="11">
        <f>[1]!i_val_pe_percentile("881001.WI",A2312,"2000-01-01",A2312)</f>
        <v>18.567284088373132</v>
      </c>
      <c r="K2312" s="8">
        <f>[1]!macd("881001.WI",A2312,26,12,9,1,1,1)</f>
        <v>-127.22419993786525</v>
      </c>
      <c r="L2312" s="8">
        <f>[1]!sar("881001.WI",A2312,4,"2","20","1",1)</f>
        <v>3863.8298</v>
      </c>
      <c r="M2312" s="12">
        <f>[1]!kdj("881001.WI",A2312,9,3,3,1,1,1)</f>
        <v>16.129989014712788</v>
      </c>
      <c r="N2312" s="7">
        <f>[1]!rsi("881001.WI",A2312,6,1,1)</f>
        <v>25.419725162459677</v>
      </c>
      <c r="O2312" s="7">
        <f>[1]!atr("881001.WI",A2312,14,"2","1",1)</f>
        <v>96.610007142857086</v>
      </c>
      <c r="P2312" s="21">
        <f>[1]!s_dq_close("000001.SH",A2312,1)</f>
        <v>2733.8818999999999</v>
      </c>
      <c r="Q2312" s="21">
        <f>[1]!s_dq_close("399107.SZ",A2312,1)</f>
        <v>1598.1658</v>
      </c>
    </row>
    <row r="2313" spans="1:17" x14ac:dyDescent="0.25">
      <c r="A2313" s="6">
        <v>43287</v>
      </c>
      <c r="B2313" s="8">
        <f>[1]!i_dq_close($A$1,A2313)</f>
        <v>3706.1205</v>
      </c>
      <c r="C2313" s="8">
        <f>[1]!i_dq_pctchange($A$1,A2313)</f>
        <v>0.56761053780783044</v>
      </c>
      <c r="D2313" s="8">
        <f>[1]!s_dq_volume("881001.WI",A2313,1000000)</f>
        <v>32233.275826000001</v>
      </c>
      <c r="E2313" s="8">
        <f>[1]!s_dq_turn($A$1,A2313)</f>
        <v>0.67979999999999996</v>
      </c>
      <c r="F2313" s="8">
        <f>[1]!s_share_freeshares($A$1,A2313,10000)</f>
        <v>216063688.63159999</v>
      </c>
      <c r="G2313" s="8">
        <f>[1]!s_val_pe_ttm($A$1,A2313)</f>
        <v>15.414699554443359</v>
      </c>
      <c r="H2313" s="8">
        <f>[1]!s_val_dividendyield2($A$1,A2313)</f>
        <v>2.0036999999999998</v>
      </c>
      <c r="I2313" s="8">
        <f>[1]!s_val_pb_lf($A$1,A2313)</f>
        <v>1.6486999988555908</v>
      </c>
      <c r="J2313" s="11">
        <f>[1]!i_val_pe_percentile("881001.WI",A2313,"2000-01-01",A2313)</f>
        <v>18.652387327086124</v>
      </c>
      <c r="K2313" s="8">
        <f>[1]!macd("881001.WI",A2313,26,12,9,1,1,1)</f>
        <v>-127.74086100773775</v>
      </c>
      <c r="L2313" s="8">
        <f>[1]!sar("881001.WI",A2313,4,"2","20","1",1)</f>
        <v>3860.1690739999999</v>
      </c>
      <c r="M2313" s="12">
        <f>[1]!kdj("881001.WI",A2313,9,3,3,1,1,1)</f>
        <v>21.808568602780156</v>
      </c>
      <c r="N2313" s="7">
        <f>[1]!rsi("881001.WI",A2313,6,1,1)</f>
        <v>30.712920747943929</v>
      </c>
      <c r="O2313" s="7">
        <f>[1]!atr("881001.WI",A2313,14,"2","1",1)</f>
        <v>99.431414285714254</v>
      </c>
      <c r="P2313" s="21">
        <f>[1]!s_dq_close("000001.SH",A2313,1)</f>
        <v>2747.2285000000002</v>
      </c>
      <c r="Q2313" s="21">
        <f>[1]!s_dq_close("399107.SZ",A2313,1)</f>
        <v>1605.8462999999999</v>
      </c>
    </row>
    <row r="2314" spans="1:17" x14ac:dyDescent="0.25">
      <c r="A2314" s="6">
        <v>43290</v>
      </c>
      <c r="B2314" s="8">
        <f>[1]!i_dq_close($A$1,A2314)</f>
        <v>3798.1284000000001</v>
      </c>
      <c r="C2314" s="8">
        <f>[1]!i_dq_pctchange($A$1,A2314)</f>
        <v>2.4825933209673043</v>
      </c>
      <c r="D2314" s="8">
        <f>[1]!s_dq_volume("881001.WI",A2314,1000000)</f>
        <v>28320.938316000003</v>
      </c>
      <c r="E2314" s="8">
        <f>[1]!s_dq_turn($A$1,A2314)</f>
        <v>0.59709999999999996</v>
      </c>
      <c r="F2314" s="8">
        <f>[1]!s_share_freeshares($A$1,A2314,10000)</f>
        <v>215935893.0027</v>
      </c>
      <c r="G2314" s="8">
        <f>[1]!s_val_pe_ttm($A$1,A2314)</f>
        <v>15.816499710083008</v>
      </c>
      <c r="H2314" s="8">
        <f>[1]!s_val_dividendyield2($A$1,A2314)</f>
        <v>1.9167000000000001</v>
      </c>
      <c r="I2314" s="8">
        <f>[1]!s_val_pb_lf($A$1,A2314)</f>
        <v>1.6928000450134277</v>
      </c>
      <c r="J2314" s="11">
        <f>[1]!i_val_pe_percentile("881001.WI",A2314,"2000-01-01",A2314)</f>
        <v>19.384340843185367</v>
      </c>
      <c r="K2314" s="8">
        <f>[1]!macd("881001.WI",A2314,26,12,9,1,1,1)</f>
        <v>-119.35025459800545</v>
      </c>
      <c r="L2314" s="8">
        <f>[1]!sar("881001.WI",A2314,4,"2","20","1",1)</f>
        <v>3850.87667504</v>
      </c>
      <c r="M2314" s="12">
        <f>[1]!kdj("881001.WI",A2314,9,3,3,1,1,1)</f>
        <v>38.591368050344265</v>
      </c>
      <c r="N2314" s="7">
        <f>[1]!rsi("881001.WI",A2314,6,1,1)</f>
        <v>49.595388272280708</v>
      </c>
      <c r="O2314" s="7">
        <f>[1]!atr("881001.WI",A2314,14,"2","1",1)</f>
        <v>88.602764285714258</v>
      </c>
      <c r="P2314" s="21">
        <f>[1]!s_dq_close("000001.SH",A2314,1)</f>
        <v>2815.1095</v>
      </c>
      <c r="Q2314" s="21">
        <f>[1]!s_dq_close("399107.SZ",A2314,1)</f>
        <v>1646.2074</v>
      </c>
    </row>
    <row r="2315" spans="1:17" x14ac:dyDescent="0.25">
      <c r="A2315" s="6">
        <v>43291</v>
      </c>
      <c r="B2315" s="8">
        <f>[1]!i_dq_close($A$1,A2315)</f>
        <v>3817.6415999999999</v>
      </c>
      <c r="C2315" s="8">
        <f>[1]!i_dq_pctchange($A$1,A2315)</f>
        <v>0.5137583026418977</v>
      </c>
      <c r="D2315" s="8">
        <f>[1]!s_dq_volume("881001.WI",A2315,1000000)</f>
        <v>28065.176664999995</v>
      </c>
      <c r="E2315" s="8">
        <f>[1]!s_dq_turn($A$1,A2315)</f>
        <v>0.59119999999999995</v>
      </c>
      <c r="F2315" s="8">
        <f>[1]!s_share_freeshares($A$1,A2315,10000)</f>
        <v>215998894.3423</v>
      </c>
      <c r="G2315" s="8">
        <f>[1]!s_val_pe_ttm($A$1,A2315)</f>
        <v>15.895899772644043</v>
      </c>
      <c r="H2315" s="8">
        <f>[1]!s_val_dividendyield2($A$1,A2315)</f>
        <v>1.9432</v>
      </c>
      <c r="I2315" s="8">
        <f>[1]!s_val_pb_lf($A$1,A2315)</f>
        <v>1.7019000053405762</v>
      </c>
      <c r="J2315" s="11">
        <f>[1]!i_val_pe_percentile("881001.WI",A2315,"2000-01-01",A2315)</f>
        <v>19.491525423728813</v>
      </c>
      <c r="K2315" s="8">
        <f>[1]!macd("881001.WI",A2315,26,12,9,1,1,1)</f>
        <v>-109.85969225877989</v>
      </c>
      <c r="L2315" s="8">
        <f>[1]!sar("881001.WI",A2315,4,"2","20","1",1)</f>
        <v>3841.9559720384</v>
      </c>
      <c r="M2315" s="12">
        <f>[1]!kdj("881001.WI",A2315,9,3,3,1,1,1)</f>
        <v>52.536344929822121</v>
      </c>
      <c r="N2315" s="7">
        <f>[1]!rsi("881001.WI",A2315,6,1,1)</f>
        <v>52.864566663764045</v>
      </c>
      <c r="O2315" s="7">
        <f>[1]!atr("881001.WI",A2315,14,"2","1",1)</f>
        <v>84.62683571428569</v>
      </c>
      <c r="P2315" s="21">
        <f>[1]!s_dq_close("000001.SH",A2315,1)</f>
        <v>2827.6251999999999</v>
      </c>
      <c r="Q2315" s="21">
        <f>[1]!s_dq_close("399107.SZ",A2315,1)</f>
        <v>1658.0174999999999</v>
      </c>
    </row>
    <row r="2316" spans="1:17" x14ac:dyDescent="0.25">
      <c r="A2316" s="6">
        <v>43292</v>
      </c>
      <c r="B2316" s="8">
        <f>[1]!i_dq_close($A$1,A2316)</f>
        <v>3744.9268000000002</v>
      </c>
      <c r="C2316" s="8">
        <f>[1]!i_dq_pctchange($A$1,A2316)</f>
        <v>-1.904704726603978</v>
      </c>
      <c r="D2316" s="8">
        <f>[1]!s_dq_volume("881001.WI",A2316,1000000)</f>
        <v>30558.701837000001</v>
      </c>
      <c r="E2316" s="8">
        <f>[1]!s_dq_turn($A$1,A2316)</f>
        <v>0.64359999999999995</v>
      </c>
      <c r="F2316" s="8">
        <f>[1]!s_share_freeshares($A$1,A2316,10000)</f>
        <v>216109455.45609999</v>
      </c>
      <c r="G2316" s="8">
        <f>[1]!s_val_pe_ttm($A$1,A2316)</f>
        <v>15.610500335693359</v>
      </c>
      <c r="H2316" s="8">
        <f>[1]!s_val_dividendyield2($A$1,A2316)</f>
        <v>1.9</v>
      </c>
      <c r="I2316" s="8">
        <f>[1]!s_val_pb_lf($A$1,A2316)</f>
        <v>1.6717000007629395</v>
      </c>
      <c r="J2316" s="11">
        <f>[1]!i_val_pe_percentile("881001.WI",A2316,"2000-01-01",A2316)</f>
        <v>18.952062430323299</v>
      </c>
      <c r="K2316" s="8">
        <f>[1]!macd("881001.WI",A2316,26,12,9,1,1,1)</f>
        <v>-106.97271501569685</v>
      </c>
      <c r="L2316" s="8">
        <f>[1]!sar("881001.WI",A2316,4,"2","20","1",1)</f>
        <v>3833.3920971568641</v>
      </c>
      <c r="M2316" s="12">
        <f>[1]!kdj("881001.WI",A2316,9,3,3,1,1,1)</f>
        <v>51.561268944355049</v>
      </c>
      <c r="N2316" s="7">
        <f>[1]!rsi("881001.WI",A2316,6,1,1)</f>
        <v>40.979310278162345</v>
      </c>
      <c r="O2316" s="7">
        <f>[1]!atr("881001.WI",A2316,14,"2","1",1)</f>
        <v>85.464585714285704</v>
      </c>
      <c r="P2316" s="21">
        <f>[1]!s_dq_close("000001.SH",A2316,1)</f>
        <v>2777.7710999999999</v>
      </c>
      <c r="Q2316" s="21">
        <f>[1]!s_dq_close("399107.SZ",A2316,1)</f>
        <v>1625.393</v>
      </c>
    </row>
    <row r="2317" spans="1:17" x14ac:dyDescent="0.25">
      <c r="A2317" s="6">
        <v>43293</v>
      </c>
      <c r="B2317" s="8">
        <f>[1]!i_dq_close($A$1,A2317)</f>
        <v>3836.9794999999999</v>
      </c>
      <c r="C2317" s="8">
        <f>[1]!i_dq_pctchange($A$1,A2317)</f>
        <v>2.4580640668330216</v>
      </c>
      <c r="D2317" s="8">
        <f>[1]!s_dq_volume("881001.WI",A2317,1000000)</f>
        <v>35808.374139</v>
      </c>
      <c r="E2317" s="8">
        <f>[1]!s_dq_turn($A$1,A2317)</f>
        <v>0.754</v>
      </c>
      <c r="F2317" s="8">
        <f>[1]!s_share_freeshares($A$1,A2317,10000)</f>
        <v>216149349.63159999</v>
      </c>
      <c r="G2317" s="8">
        <f>[1]!s_val_pe_ttm($A$1,A2317)</f>
        <v>15.97700023651123</v>
      </c>
      <c r="H2317" s="8">
        <f>[1]!s_val_dividendyield2($A$1,A2317)</f>
        <v>1.7235</v>
      </c>
      <c r="I2317" s="8">
        <f>[1]!s_val_pb_lf($A$1,A2317)</f>
        <v>1.7137999534606934</v>
      </c>
      <c r="J2317" s="11">
        <f>[1]!i_val_pe_percentile("881001.WI",A2317,"2000-01-01",A2317)</f>
        <v>19.728042799821669</v>
      </c>
      <c r="K2317" s="8">
        <f>[1]!macd("881001.WI",A2317,26,12,9,1,1,1)</f>
        <v>-96.148540651279291</v>
      </c>
      <c r="L2317" s="8">
        <f>[1]!sar("881001.WI",A2317,4,"2","20","1",1)</f>
        <v>3703.7833999999998</v>
      </c>
      <c r="M2317" s="12">
        <f>[1]!kdj("881001.WI",A2317,9,3,3,1,1,1)</f>
        <v>63.914626478874197</v>
      </c>
      <c r="N2317" s="7">
        <f>[1]!rsi("881001.WI",A2317,6,1,1)</f>
        <v>56.005199795948101</v>
      </c>
      <c r="O2317" s="7">
        <f>[1]!atr("881001.WI",A2317,14,"2","1",1)</f>
        <v>86.73618571428571</v>
      </c>
      <c r="P2317" s="21">
        <f>[1]!s_dq_close("000001.SH",A2317,1)</f>
        <v>2837.6586000000002</v>
      </c>
      <c r="Q2317" s="21">
        <f>[1]!s_dq_close("399107.SZ",A2317,1)</f>
        <v>1669.9286</v>
      </c>
    </row>
    <row r="2318" spans="1:17" x14ac:dyDescent="0.25">
      <c r="A2318" s="6">
        <v>43294</v>
      </c>
      <c r="B2318" s="8">
        <f>[1]!i_dq_close($A$1,A2318)</f>
        <v>3853.3782999999999</v>
      </c>
      <c r="C2318" s="8">
        <f>[1]!i_dq_pctchange($A$1,A2318)</f>
        <v>0.4273882620430976</v>
      </c>
      <c r="D2318" s="8">
        <f>[1]!s_dq_volume("881001.WI",A2318,1000000)</f>
        <v>30445.260807999999</v>
      </c>
      <c r="E2318" s="8">
        <f>[1]!s_dq_turn($A$1,A2318)</f>
        <v>0.6411</v>
      </c>
      <c r="F2318" s="8">
        <f>[1]!s_share_freeshares($A$1,A2318,10000)</f>
        <v>216098012.5512</v>
      </c>
      <c r="G2318" s="8">
        <f>[1]!s_val_pe_ttm($A$1,A2318)</f>
        <v>15.965800285339355</v>
      </c>
      <c r="H2318" s="8">
        <f>[1]!s_val_dividendyield2($A$1,A2318)</f>
        <v>1.7773000000000001</v>
      </c>
      <c r="I2318" s="8">
        <f>[1]!s_val_pb_lf($A$1,A2318)</f>
        <v>1.7204999923706055</v>
      </c>
      <c r="J2318" s="11">
        <f>[1]!i_val_pe_percentile("881001.WI",A2318,"2000-01-01",A2318)</f>
        <v>19.701359482950746</v>
      </c>
      <c r="K2318" s="8">
        <f>[1]!macd("881001.WI",A2318,26,12,9,1,1,1)</f>
        <v>-85.264185913899837</v>
      </c>
      <c r="L2318" s="8">
        <f>[1]!sar("881001.WI",A2318,4,"2","20","1",1)</f>
        <v>3706.6966539999999</v>
      </c>
      <c r="M2318" s="12">
        <f>[1]!kdj("881001.WI",A2318,9,3,3,1,1,1)</f>
        <v>75.142627310922904</v>
      </c>
      <c r="N2318" s="7">
        <f>[1]!rsi("881001.WI",A2318,6,1,1)</f>
        <v>58.275998546798945</v>
      </c>
      <c r="O2318" s="7">
        <f>[1]!atr("881001.WI",A2318,14,"2","1",1)</f>
        <v>83.74592857142855</v>
      </c>
      <c r="P2318" s="21">
        <f>[1]!s_dq_close("000001.SH",A2318,1)</f>
        <v>2831.1837</v>
      </c>
      <c r="Q2318" s="21">
        <f>[1]!s_dq_close("399107.SZ",A2318,1)</f>
        <v>1677.5592999999999</v>
      </c>
    </row>
    <row r="2319" spans="1:17" x14ac:dyDescent="0.25">
      <c r="A2319" s="6">
        <v>43297</v>
      </c>
      <c r="B2319" s="8">
        <f>[1]!i_dq_close($A$1,A2319)</f>
        <v>3842.6480999999999</v>
      </c>
      <c r="C2319" s="8">
        <f>[1]!i_dq_pctchange($A$1,A2319)</f>
        <v>-0.27846214839586264</v>
      </c>
      <c r="D2319" s="8">
        <f>[1]!s_dq_volume("881001.WI",A2319,1000000)</f>
        <v>27486.570148999999</v>
      </c>
      <c r="E2319" s="8">
        <f>[1]!s_dq_turn($A$1,A2319)</f>
        <v>0.5786</v>
      </c>
      <c r="F2319" s="8">
        <f>[1]!s_share_freeshares($A$1,A2319,10000)</f>
        <v>216174471.17449999</v>
      </c>
      <c r="G2319" s="8">
        <f>[1]!s_val_pe_ttm($A$1,A2319)</f>
        <v>15.878000259399414</v>
      </c>
      <c r="H2319" s="8">
        <f>[1]!s_val_dividendyield2($A$1,A2319)</f>
        <v>1.7701</v>
      </c>
      <c r="I2319" s="8">
        <f>[1]!s_val_pb_lf($A$1,A2319)</f>
        <v>1.7127000093460083</v>
      </c>
      <c r="J2319" s="11">
        <f>[1]!i_val_pe_percentile("881001.WI",A2319,"2000-01-01",A2319)</f>
        <v>19.451871657754012</v>
      </c>
      <c r="K2319" s="8">
        <f>[1]!macd("881001.WI",A2319,26,12,9,1,1,1)</f>
        <v>-76.62085629442754</v>
      </c>
      <c r="L2319" s="8">
        <f>[1]!sar("881001.WI",A2319,4,"2","20","1",1)</f>
        <v>3712.7858718399998</v>
      </c>
      <c r="M2319" s="12">
        <f>[1]!kdj("881001.WI",A2319,9,3,3,1,1,1)</f>
        <v>80.278654783828856</v>
      </c>
      <c r="N2319" s="7">
        <f>[1]!rsi("881001.WI",A2319,6,1,1)</f>
        <v>56.006184510148458</v>
      </c>
      <c r="O2319" s="7">
        <f>[1]!atr("881001.WI",A2319,14,"2","1",1)</f>
        <v>81.483321428571415</v>
      </c>
      <c r="P2319" s="21">
        <f>[1]!s_dq_close("000001.SH",A2319,1)</f>
        <v>2814.0418</v>
      </c>
      <c r="Q2319" s="21">
        <f>[1]!s_dq_close("399107.SZ",A2319,1)</f>
        <v>1675.9158</v>
      </c>
    </row>
    <row r="2320" spans="1:17" x14ac:dyDescent="0.25">
      <c r="A2320" s="6">
        <v>43298</v>
      </c>
      <c r="B2320" s="8">
        <f>[1]!i_dq_close($A$1,A2320)</f>
        <v>3834.3343</v>
      </c>
      <c r="C2320" s="8">
        <f>[1]!i_dq_pctchange($A$1,A2320)</f>
        <v>-0.2163560072024264</v>
      </c>
      <c r="D2320" s="8">
        <f>[1]!s_dq_volume("881001.WI",A2320,1000000)</f>
        <v>26518.218184000001</v>
      </c>
      <c r="E2320" s="8">
        <f>[1]!s_dq_turn($A$1,A2320)</f>
        <v>0.55800000000000005</v>
      </c>
      <c r="F2320" s="8">
        <f>[1]!s_share_freeshares($A$1,A2320,10000)</f>
        <v>216228385.85350001</v>
      </c>
      <c r="G2320" s="8">
        <f>[1]!s_val_pe_ttm($A$1,A2320)</f>
        <v>15.785200119018555</v>
      </c>
      <c r="H2320" s="8">
        <f>[1]!s_val_dividendyield2($A$1,A2320)</f>
        <v>1.8236000000000001</v>
      </c>
      <c r="I2320" s="8">
        <f>[1]!s_val_pb_lf($A$1,A2320)</f>
        <v>1.708299994468689</v>
      </c>
      <c r="J2320" s="11">
        <f>[1]!i_val_pe_percentile("881001.WI",A2320,"2000-01-01",A2320)</f>
        <v>19.313878369347293</v>
      </c>
      <c r="K2320" s="8">
        <f>[1]!macd("881001.WI",A2320,26,12,9,1,1,1)</f>
        <v>-69.639053814278213</v>
      </c>
      <c r="L2320" s="8">
        <f>[1]!sar("881001.WI",A2320,4,"2","20","1",1)</f>
        <v>3721.9224455295998</v>
      </c>
      <c r="M2320" s="12">
        <f>[1]!kdj("881001.WI",A2320,9,3,3,1,1,1)</f>
        <v>82.534362973735711</v>
      </c>
      <c r="N2320" s="7">
        <f>[1]!rsi("881001.WI",A2320,6,1,1)</f>
        <v>54.048871920491294</v>
      </c>
      <c r="O2320" s="7">
        <f>[1]!atr("881001.WI",A2320,14,"2","1",1)</f>
        <v>79.080985714285688</v>
      </c>
      <c r="P2320" s="21">
        <f>[1]!s_dq_close("000001.SH",A2320,1)</f>
        <v>2798.1259</v>
      </c>
      <c r="Q2320" s="21">
        <f>[1]!s_dq_close("399107.SZ",A2320,1)</f>
        <v>1673.0604000000001</v>
      </c>
    </row>
    <row r="2321" spans="1:17" x14ac:dyDescent="0.25">
      <c r="A2321" s="6">
        <v>43299</v>
      </c>
      <c r="B2321" s="8">
        <f>[1]!i_dq_close($A$1,A2321)</f>
        <v>3813.5347000000002</v>
      </c>
      <c r="C2321" s="8">
        <f>[1]!i_dq_pctchange($A$1,A2321)</f>
        <v>-0.54245661365520026</v>
      </c>
      <c r="D2321" s="8">
        <f>[1]!s_dq_volume("881001.WI",A2321,1000000)</f>
        <v>29597.848922000005</v>
      </c>
      <c r="E2321" s="8">
        <f>[1]!s_dq_turn($A$1,A2321)</f>
        <v>0.62260000000000004</v>
      </c>
      <c r="F2321" s="8">
        <f>[1]!s_share_freeshares($A$1,A2321,10000)</f>
        <v>216307224.98640001</v>
      </c>
      <c r="G2321" s="8">
        <f>[1]!s_val_pe_ttm($A$1,A2321)</f>
        <v>15.708600044250488</v>
      </c>
      <c r="H2321" s="8">
        <f>[1]!s_val_dividendyield2($A$1,A2321)</f>
        <v>1.8998999999999999</v>
      </c>
      <c r="I2321" s="8">
        <f>[1]!s_val_pb_lf($A$1,A2321)</f>
        <v>1.7000000476837158</v>
      </c>
      <c r="J2321" s="11">
        <f>[1]!i_val_pe_percentile("881001.WI",A2321,"2000-01-01",A2321)</f>
        <v>19.064587973273941</v>
      </c>
      <c r="K2321" s="8">
        <f>[1]!macd("881001.WI",A2321,26,12,9,1,1,1)</f>
        <v>-65.034600545622197</v>
      </c>
      <c r="L2321" s="8">
        <f>[1]!sar("881001.WI",A2321,4,"2","20","1",1)</f>
        <v>3730.5108247978237</v>
      </c>
      <c r="M2321" s="12">
        <f>[1]!kdj("881001.WI",A2321,9,3,3,1,1,1)</f>
        <v>81.115271168462002</v>
      </c>
      <c r="N2321" s="7">
        <f>[1]!rsi("881001.WI",A2321,6,1,1)</f>
        <v>48.916520168412383</v>
      </c>
      <c r="O2321" s="7">
        <f>[1]!atr("881001.WI",A2321,14,"2","1",1)</f>
        <v>77.975385714285721</v>
      </c>
      <c r="P2321" s="21">
        <f>[1]!s_dq_close("000001.SH",A2321,1)</f>
        <v>2787.2570000000001</v>
      </c>
      <c r="Q2321" s="21">
        <f>[1]!s_dq_close("399107.SZ",A2321,1)</f>
        <v>1660.5125</v>
      </c>
    </row>
    <row r="2322" spans="1:17" x14ac:dyDescent="0.25">
      <c r="A2322" s="6">
        <v>43300</v>
      </c>
      <c r="B2322" s="8">
        <f>[1]!i_dq_close($A$1,A2322)</f>
        <v>3792.2334000000001</v>
      </c>
      <c r="C2322" s="8">
        <f>[1]!i_dq_pctchange($A$1,A2322)</f>
        <v>-0.55857102860503882</v>
      </c>
      <c r="D2322" s="8">
        <f>[1]!s_dq_volume("881001.WI",A2322,1000000)</f>
        <v>27588.15552</v>
      </c>
      <c r="E2322" s="8">
        <f>[1]!s_dq_turn($A$1,A2322)</f>
        <v>0.58020000000000005</v>
      </c>
      <c r="F2322" s="8">
        <f>[1]!s_share_freeshares($A$1,A2322,10000)</f>
        <v>216338768.24630001</v>
      </c>
      <c r="G2322" s="8">
        <f>[1]!s_val_pe_ttm($A$1,A2322)</f>
        <v>15.611700057983398</v>
      </c>
      <c r="H2322" s="8">
        <f>[1]!s_val_dividendyield2($A$1,A2322)</f>
        <v>1.9058999999999999</v>
      </c>
      <c r="I2322" s="8">
        <f>[1]!s_val_pb_lf($A$1,A2322)</f>
        <v>1.690000057220459</v>
      </c>
      <c r="J2322" s="11">
        <f>[1]!i_val_pe_percentile("881001.WI",A2322,"2000-01-01",A2322)</f>
        <v>18.949009129369852</v>
      </c>
      <c r="K2322" s="8">
        <f>[1]!macd("881001.WI",A2322,26,12,9,1,1,1)</f>
        <v>-62.385236867379263</v>
      </c>
      <c r="L2322" s="8">
        <f>[1]!sar("881001.WI",A2322,4,"2","20","1",1)</f>
        <v>3738.5839013099544</v>
      </c>
      <c r="M2322" s="12">
        <f>[1]!kdj("881001.WI",A2322,9,3,3,1,1,1)</f>
        <v>72.357831440014664</v>
      </c>
      <c r="N2322" s="7">
        <f>[1]!rsi("881001.WI",A2322,6,1,1)</f>
        <v>43.804623110430832</v>
      </c>
      <c r="O2322" s="7">
        <f>[1]!atr("881001.WI",A2322,14,"2","1",1)</f>
        <v>74.56628571428574</v>
      </c>
      <c r="P2322" s="21">
        <f>[1]!s_dq_close("000001.SH",A2322,1)</f>
        <v>2772.5454</v>
      </c>
      <c r="Q2322" s="21">
        <f>[1]!s_dq_close("399107.SZ",A2322,1)</f>
        <v>1647.3996999999999</v>
      </c>
    </row>
    <row r="2323" spans="1:17" x14ac:dyDescent="0.25">
      <c r="A2323" s="6">
        <v>43301</v>
      </c>
      <c r="B2323" s="8">
        <f>[1]!i_dq_close($A$1,A2323)</f>
        <v>3851.2964999999999</v>
      </c>
      <c r="C2323" s="8">
        <f>[1]!i_dq_pctchange($A$1,A2323)</f>
        <v>1.5574753389387861</v>
      </c>
      <c r="D2323" s="8">
        <f>[1]!s_dq_volume("881001.WI",A2323,1000000)</f>
        <v>31552.749625</v>
      </c>
      <c r="E2323" s="8">
        <f>[1]!s_dq_turn($A$1,A2323)</f>
        <v>0.66359999999999997</v>
      </c>
      <c r="F2323" s="8">
        <f>[1]!s_share_freeshares($A$1,A2323,10000)</f>
        <v>216348694.7315</v>
      </c>
      <c r="G2323" s="8">
        <f>[1]!s_val_pe_ttm($A$1,A2323)</f>
        <v>15.912699699401855</v>
      </c>
      <c r="H2323" s="8">
        <f>[1]!s_val_dividendyield2($A$1,A2323)</f>
        <v>1.8387</v>
      </c>
      <c r="I2323" s="8">
        <f>[1]!s_val_pb_lf($A$1,A2323)</f>
        <v>1.7230000495910645</v>
      </c>
      <c r="J2323" s="11">
        <f>[1]!i_val_pe_percentile("881001.WI",A2323,"2000-01-01",A2323)</f>
        <v>19.590382902938558</v>
      </c>
      <c r="K2323" s="8">
        <f>[1]!macd("881001.WI",A2323,26,12,9,1,1,1)</f>
        <v>-54.88699538878609</v>
      </c>
      <c r="L2323" s="8">
        <f>[1]!sar("881001.WI",A2323,4,"2","20","1",1)</f>
        <v>3746.172593231357</v>
      </c>
      <c r="M2323" s="12">
        <f>[1]!kdj("881001.WI",A2323,9,3,3,1,1,1)</f>
        <v>78.726791942414735</v>
      </c>
      <c r="N2323" s="7">
        <f>[1]!rsi("881001.WI",A2323,6,1,1)</f>
        <v>58.303082842048347</v>
      </c>
      <c r="O2323" s="7">
        <f>[1]!atr("881001.WI",A2323,14,"2","1",1)</f>
        <v>73.553528571428615</v>
      </c>
      <c r="P2323" s="21">
        <f>[1]!s_dq_close("000001.SH",A2323,1)</f>
        <v>2829.2712000000001</v>
      </c>
      <c r="Q2323" s="21">
        <f>[1]!s_dq_close("399107.SZ",A2323,1)</f>
        <v>1665.9650999999999</v>
      </c>
    </row>
    <row r="2324" spans="1:17" x14ac:dyDescent="0.25">
      <c r="A2324" s="6">
        <v>43304</v>
      </c>
      <c r="B2324" s="8">
        <f>[1]!i_dq_close($A$1,A2324)</f>
        <v>3883.1898999999999</v>
      </c>
      <c r="C2324" s="8">
        <f>[1]!i_dq_pctchange($A$1,A2324)</f>
        <v>0.82812112752160028</v>
      </c>
      <c r="D2324" s="8">
        <f>[1]!s_dq_volume("881001.WI",A2324,1000000)</f>
        <v>37277.940867999998</v>
      </c>
      <c r="E2324" s="8">
        <f>[1]!s_dq_turn($A$1,A2324)</f>
        <v>0.78390000000000004</v>
      </c>
      <c r="F2324" s="8">
        <f>[1]!s_share_freeshares($A$1,A2324,10000)</f>
        <v>216211526.30849999</v>
      </c>
      <c r="G2324" s="8">
        <f>[1]!s_val_pe_ttm($A$1,A2324)</f>
        <v>16.052299499511719</v>
      </c>
      <c r="H2324" s="8">
        <f>[1]!s_val_dividendyield2($A$1,A2324)</f>
        <v>1.8003</v>
      </c>
      <c r="I2324" s="8">
        <f>[1]!s_val_pb_lf($A$1,A2324)</f>
        <v>1.7390999794006348</v>
      </c>
      <c r="J2324" s="11">
        <f>[1]!i_val_pe_percentile("881001.WI",A2324,"2000-01-01",A2324)</f>
        <v>19.986645893612287</v>
      </c>
      <c r="K2324" s="8">
        <f>[1]!macd("881001.WI",A2324,26,12,9,1,1,1)</f>
        <v>-45.842609097708191</v>
      </c>
      <c r="L2324" s="8">
        <f>[1]!sar("881001.WI",A2324,4,"2","20","1",1)</f>
        <v>3753.1257596374758</v>
      </c>
      <c r="M2324" s="12">
        <f>[1]!kdj("881001.WI",A2324,9,3,3,1,1,1)</f>
        <v>85.79851240190591</v>
      </c>
      <c r="N2324" s="7">
        <f>[1]!rsi("881001.WI",A2324,6,1,1)</f>
        <v>64.275536891792825</v>
      </c>
      <c r="O2324" s="7">
        <f>[1]!atr("881001.WI",A2324,14,"2","1",1)</f>
        <v>70.84877857142861</v>
      </c>
      <c r="P2324" s="21">
        <f>[1]!s_dq_close("000001.SH",A2324,1)</f>
        <v>2859.5423999999998</v>
      </c>
      <c r="Q2324" s="21">
        <f>[1]!s_dq_close("399107.SZ",A2324,1)</f>
        <v>1674.7348</v>
      </c>
    </row>
    <row r="2325" spans="1:17" x14ac:dyDescent="0.25">
      <c r="A2325" s="6">
        <v>43305</v>
      </c>
      <c r="B2325" s="8">
        <f>[1]!i_dq_close($A$1,A2325)</f>
        <v>3945.4412000000002</v>
      </c>
      <c r="C2325" s="8">
        <f>[1]!i_dq_pctchange($A$1,A2325)</f>
        <v>1.6030969796249306</v>
      </c>
      <c r="D2325" s="8">
        <f>[1]!s_dq_volume("881001.WI",A2325,1000000)</f>
        <v>47364.651532000003</v>
      </c>
      <c r="E2325" s="8">
        <f>[1]!s_dq_turn($A$1,A2325)</f>
        <v>0.99480000000000002</v>
      </c>
      <c r="F2325" s="8">
        <f>[1]!s_share_freeshares($A$1,A2325,10000)</f>
        <v>216719669.26640001</v>
      </c>
      <c r="G2325" s="8">
        <f>[1]!s_val_pe_ttm($A$1,A2325)</f>
        <v>16.293899536132813</v>
      </c>
      <c r="H2325" s="8">
        <f>[1]!s_val_dividendyield2($A$1,A2325)</f>
        <v>1.7781</v>
      </c>
      <c r="I2325" s="8">
        <f>[1]!s_val_pb_lf($A$1,A2325)</f>
        <v>1.7654000520706177</v>
      </c>
      <c r="J2325" s="11">
        <f>[1]!i_val_pe_percentile("881001.WI",A2325,"2000-01-01",A2325)</f>
        <v>20.360480640854473</v>
      </c>
      <c r="K2325" s="8">
        <f>[1]!macd("881001.WI",A2325,26,12,9,1,1,1)</f>
        <v>-33.268212897033209</v>
      </c>
      <c r="L2325" s="8">
        <f>[1]!sar("881001.WI",A2325,4,"2","20","1",1)</f>
        <v>3763.5392268664777</v>
      </c>
      <c r="M2325" s="12">
        <f>[1]!kdj("881001.WI",A2325,9,3,3,1,1,1)</f>
        <v>89.264628028091522</v>
      </c>
      <c r="N2325" s="7">
        <f>[1]!rsi("881001.WI",A2325,6,1,1)</f>
        <v>73.249892176926792</v>
      </c>
      <c r="O2325" s="7">
        <f>[1]!atr("881001.WI",A2325,14,"2","1",1)</f>
        <v>71.07467857142862</v>
      </c>
      <c r="P2325" s="21">
        <f>[1]!s_dq_close("000001.SH",A2325,1)</f>
        <v>2905.5617999999999</v>
      </c>
      <c r="Q2325" s="21">
        <f>[1]!s_dq_close("399107.SZ",A2325,1)</f>
        <v>1699.9652000000001</v>
      </c>
    </row>
    <row r="2326" spans="1:17" x14ac:dyDescent="0.25">
      <c r="A2326" s="6">
        <v>43306</v>
      </c>
      <c r="B2326" s="8">
        <f>[1]!i_dq_close($A$1,A2326)</f>
        <v>3945.9418999999998</v>
      </c>
      <c r="C2326" s="8">
        <f>[1]!i_dq_pctchange($A$1,A2326)</f>
        <v>1.2690595921175987E-2</v>
      </c>
      <c r="D2326" s="8">
        <f>[1]!s_dq_volume("881001.WI",A2326,1000000)</f>
        <v>38055.332696999998</v>
      </c>
      <c r="E2326" s="8">
        <f>[1]!s_dq_turn($A$1,A2326)</f>
        <v>0.79930000000000001</v>
      </c>
      <c r="F2326" s="8">
        <f>[1]!s_share_freeshares($A$1,A2326,10000)</f>
        <v>216796537.43180001</v>
      </c>
      <c r="G2326" s="8">
        <f>[1]!s_val_pe_ttm($A$1,A2326)</f>
        <v>16.269800186157227</v>
      </c>
      <c r="H2326" s="8">
        <f>[1]!s_val_dividendyield2($A$1,A2326)</f>
        <v>1.7648999999999999</v>
      </c>
      <c r="I2326" s="8">
        <f>[1]!s_val_pb_lf($A$1,A2326)</f>
        <v>1.7645000219345093</v>
      </c>
      <c r="J2326" s="11">
        <f>[1]!i_val_pe_percentile("881001.WI",A2326,"2000-01-01",A2326)</f>
        <v>20.333704115684093</v>
      </c>
      <c r="K2326" s="8">
        <f>[1]!macd("881001.WI",A2326,26,12,9,1,1,1)</f>
        <v>-22.997411168332292</v>
      </c>
      <c r="L2326" s="8">
        <f>[1]!sar("881001.WI",A2326,4,"2","20","1",1)</f>
        <v>3782.5287241798301</v>
      </c>
      <c r="M2326" s="12">
        <f>[1]!kdj("881001.WI",A2326,9,3,3,1,1,1)</f>
        <v>90.737319378108808</v>
      </c>
      <c r="N2326" s="7">
        <f>[1]!rsi("881001.WI",A2326,6,1,1)</f>
        <v>73.314594781343075</v>
      </c>
      <c r="O2326" s="7">
        <f>[1]!atr("881001.WI",A2326,14,"2","1",1)</f>
        <v>66.615721428571462</v>
      </c>
      <c r="P2326" s="21">
        <f>[1]!s_dq_close("000001.SH",A2326,1)</f>
        <v>2903.6466999999998</v>
      </c>
      <c r="Q2326" s="21">
        <f>[1]!s_dq_close("399107.SZ",A2326,1)</f>
        <v>1698.8073999999999</v>
      </c>
    </row>
    <row r="2327" spans="1:17" x14ac:dyDescent="0.25">
      <c r="A2327" s="6">
        <v>43307</v>
      </c>
      <c r="B2327" s="8">
        <f>[1]!i_dq_close($A$1,A2327)</f>
        <v>3916.2287000000001</v>
      </c>
      <c r="C2327" s="8">
        <f>[1]!i_dq_pctchange($A$1,A2327)</f>
        <v>-0.75300652551421732</v>
      </c>
      <c r="D2327" s="8">
        <f>[1]!s_dq_volume("881001.WI",A2327,1000000)</f>
        <v>39717.575400000002</v>
      </c>
      <c r="E2327" s="8">
        <f>[1]!s_dq_turn($A$1,A2327)</f>
        <v>0.83409999999999995</v>
      </c>
      <c r="F2327" s="8">
        <f>[1]!s_share_freeshares($A$1,A2327,10000)</f>
        <v>216866305.25830001</v>
      </c>
      <c r="G2327" s="8">
        <f>[1]!s_val_pe_ttm($A$1,A2327)</f>
        <v>16.134799957275391</v>
      </c>
      <c r="H2327" s="8">
        <f>[1]!s_val_dividendyield2($A$1,A2327)</f>
        <v>1.7782</v>
      </c>
      <c r="I2327" s="8">
        <f>[1]!s_val_pb_lf($A$1,A2327)</f>
        <v>1.7503000497817993</v>
      </c>
      <c r="J2327" s="11">
        <f>[1]!i_val_pe_percentile("881001.WI",A2327,"2000-01-01",A2327)</f>
        <v>20.151245551601424</v>
      </c>
      <c r="K2327" s="8">
        <f>[1]!macd("881001.WI",A2327,26,12,9,1,1,1)</f>
        <v>-17.058691737945537</v>
      </c>
      <c r="L2327" s="8">
        <f>[1]!sar("881001.WI",A2327,4,"2","20","1",1)</f>
        <v>3803.6184572782504</v>
      </c>
      <c r="M2327" s="12">
        <f>[1]!kdj("881001.WI",A2327,9,3,3,1,1,1)</f>
        <v>86.64646873142226</v>
      </c>
      <c r="N2327" s="7">
        <f>[1]!rsi("881001.WI",A2327,6,1,1)</f>
        <v>62.541984180579469</v>
      </c>
      <c r="O2327" s="7">
        <f>[1]!atr("881001.WI",A2327,14,"2","1",1)</f>
        <v>61.907635714285753</v>
      </c>
      <c r="P2327" s="21">
        <f>[1]!s_dq_close("000001.SH",A2327,1)</f>
        <v>2882.2253999999998</v>
      </c>
      <c r="Q2327" s="21">
        <f>[1]!s_dq_close("399107.SZ",A2327,1)</f>
        <v>1683.0924</v>
      </c>
    </row>
    <row r="2328" spans="1:17" x14ac:dyDescent="0.25">
      <c r="A2328" s="6">
        <v>43308</v>
      </c>
      <c r="B2328" s="8">
        <f>[1]!i_dq_close($A$1,A2328)</f>
        <v>3898.2480999999998</v>
      </c>
      <c r="C2328" s="8">
        <f>[1]!i_dq_pctchange($A$1,A2328)</f>
        <v>-0.45913048949363766</v>
      </c>
      <c r="D2328" s="8">
        <f>[1]!s_dq_volume("881001.WI",A2328,1000000)</f>
        <v>33495.089435000002</v>
      </c>
      <c r="E2328" s="8">
        <f>[1]!s_dq_turn($A$1,A2328)</f>
        <v>0.70320000000000005</v>
      </c>
      <c r="F2328" s="8">
        <f>[1]!s_share_freeshares($A$1,A2328,10000)</f>
        <v>216876451.00479999</v>
      </c>
      <c r="G2328" s="8">
        <f>[1]!s_val_pe_ttm($A$1,A2328)</f>
        <v>16.069700241088867</v>
      </c>
      <c r="H2328" s="8">
        <f>[1]!s_val_dividendyield2($A$1,A2328)</f>
        <v>1.7869999999999999</v>
      </c>
      <c r="I2328" s="8">
        <f>[1]!s_val_pb_lf($A$1,A2328)</f>
        <v>1.743399977684021</v>
      </c>
      <c r="J2328" s="11">
        <f>[1]!i_val_pe_percentile("881001.WI",A2328,"2000-01-01",A2328)</f>
        <v>20.013342228152101</v>
      </c>
      <c r="K2328" s="8">
        <f>[1]!macd("881001.WI",A2328,26,12,9,1,1,1)</f>
        <v>-13.645797691482585</v>
      </c>
      <c r="L2328" s="8">
        <f>[1]!sar("881001.WI",A2328,4,"2","20","1",1)</f>
        <v>3822.1774224048604</v>
      </c>
      <c r="M2328" s="12">
        <f>[1]!kdj("881001.WI",A2328,9,3,3,1,1,1)</f>
        <v>80.849582471444208</v>
      </c>
      <c r="N2328" s="7">
        <f>[1]!rsi("881001.WI",A2328,6,1,1)</f>
        <v>56.512112567423635</v>
      </c>
      <c r="O2328" s="7">
        <f>[1]!atr("881001.WI",A2328,14,"2","1",1)</f>
        <v>57.830478571428593</v>
      </c>
      <c r="P2328" s="21">
        <f>[1]!s_dq_close("000001.SH",A2328,1)</f>
        <v>2873.5938000000001</v>
      </c>
      <c r="Q2328" s="21">
        <f>[1]!s_dq_close("399107.SZ",A2328,1)</f>
        <v>1671.9323999999999</v>
      </c>
    </row>
    <row r="2329" spans="1:17" x14ac:dyDescent="0.25">
      <c r="A2329" s="6">
        <v>43311</v>
      </c>
      <c r="B2329" s="8">
        <f>[1]!i_dq_close($A$1,A2329)</f>
        <v>3869.4643000000001</v>
      </c>
      <c r="C2329" s="8">
        <f>[1]!i_dq_pctchange($A$1,A2329)</f>
        <v>-0.73837783695706027</v>
      </c>
      <c r="D2329" s="8">
        <f>[1]!s_dq_volume("881001.WI",A2329,1000000)</f>
        <v>32960.361125000003</v>
      </c>
      <c r="E2329" s="8">
        <f>[1]!s_dq_turn($A$1,A2329)</f>
        <v>0.69179999999999997</v>
      </c>
      <c r="F2329" s="8">
        <f>[1]!s_share_freeshares($A$1,A2329,10000)</f>
        <v>216934206.93669999</v>
      </c>
      <c r="G2329" s="8">
        <f>[1]!s_val_pe_ttm($A$1,A2329)</f>
        <v>16.029600143432617</v>
      </c>
      <c r="H2329" s="8">
        <f>[1]!s_val_dividendyield2($A$1,A2329)</f>
        <v>1.8087</v>
      </c>
      <c r="I2329" s="8">
        <f>[1]!s_val_pb_lf($A$1,A2329)</f>
        <v>1.7347999811172485</v>
      </c>
      <c r="J2329" s="11">
        <f>[1]!i_val_pe_percentile("881001.WI",A2329,"2000-01-01",A2329)</f>
        <v>19.942196531791907</v>
      </c>
      <c r="K2329" s="8">
        <f>[1]!macd("881001.WI",A2329,26,12,9,1,1,1)</f>
        <v>-13.112513778254652</v>
      </c>
      <c r="L2329" s="8">
        <f>[1]!sar("881001.WI",A2329,4,"2","20","1",1)</f>
        <v>3838.5093117162774</v>
      </c>
      <c r="M2329" s="12">
        <f>[1]!kdj("881001.WI",A2329,9,3,3,1,1,1)</f>
        <v>72.071014150142517</v>
      </c>
      <c r="N2329" s="7">
        <f>[1]!rsi("881001.WI",A2329,6,1,1)</f>
        <v>47.681145159008764</v>
      </c>
      <c r="O2329" s="7">
        <f>[1]!atr("881001.WI",A2329,14,"2","1",1)</f>
        <v>60.190435714285741</v>
      </c>
      <c r="P2329" s="21">
        <f>[1]!s_dq_close("000001.SH",A2329,1)</f>
        <v>2869.0495000000001</v>
      </c>
      <c r="Q2329" s="21">
        <f>[1]!s_dq_close("399107.SZ",A2329,1)</f>
        <v>1648.5907</v>
      </c>
    </row>
    <row r="2330" spans="1:17" x14ac:dyDescent="0.25">
      <c r="A2330" s="6">
        <v>43312</v>
      </c>
      <c r="B2330" s="8">
        <f>[1]!i_dq_close($A$1,A2330)</f>
        <v>3872.0117</v>
      </c>
      <c r="C2330" s="8">
        <f>[1]!i_dq_pctchange($A$1,A2330)</f>
        <v>6.5833402313594802E-2</v>
      </c>
      <c r="D2330" s="8">
        <f>[1]!s_dq_volume("881001.WI",A2330,1000000)</f>
        <v>26660.163182</v>
      </c>
      <c r="E2330" s="8">
        <f>[1]!s_dq_turn($A$1,A2330)</f>
        <v>0.55940000000000001</v>
      </c>
      <c r="F2330" s="8">
        <f>[1]!s_share_freeshares($A$1,A2330,10000)</f>
        <v>217061411.8637</v>
      </c>
      <c r="G2330" s="8">
        <f>[1]!s_val_pe_ttm($A$1,A2330)</f>
        <v>16.017400741577148</v>
      </c>
      <c r="H2330" s="8">
        <f>[1]!s_val_dividendyield2($A$1,A2330)</f>
        <v>1.8107</v>
      </c>
      <c r="I2330" s="8">
        <f>[1]!s_val_pb_lf($A$1,A2330)</f>
        <v>1.7372000217437744</v>
      </c>
      <c r="J2330" s="11">
        <f>[1]!i_val_pe_percentile("881001.WI",A2330,"2000-01-01",A2330)</f>
        <v>19.9377639475439</v>
      </c>
      <c r="K2330" s="8">
        <f>[1]!macd("881001.WI",A2330,26,12,9,1,1,1)</f>
        <v>-12.342056994064478</v>
      </c>
      <c r="L2330" s="8">
        <f>[1]!sar("881001.WI",A2330,4,"2","20","1",1)</f>
        <v>3850.2529</v>
      </c>
      <c r="M2330" s="12">
        <f>[1]!kdj("881001.WI",A2330,9,3,3,1,1,1)</f>
        <v>66.653528029643567</v>
      </c>
      <c r="N2330" s="7">
        <f>[1]!rsi("881001.WI",A2330,6,1,1)</f>
        <v>48.535241653436024</v>
      </c>
      <c r="O2330" s="7">
        <f>[1]!atr("881001.WI",A2330,14,"2","1",1)</f>
        <v>54.372792857142876</v>
      </c>
      <c r="P2330" s="21">
        <f>[1]!s_dq_close("000001.SH",A2330,1)</f>
        <v>2876.4009000000001</v>
      </c>
      <c r="Q2330" s="21">
        <f>[1]!s_dq_close("399107.SZ",A2330,1)</f>
        <v>1648.1801</v>
      </c>
    </row>
    <row r="2331" spans="1:17" x14ac:dyDescent="0.25">
      <c r="A2331" s="6">
        <v>43313</v>
      </c>
      <c r="B2331" s="8">
        <f>[1]!i_dq_close($A$1,A2331)</f>
        <v>3803.2568000000001</v>
      </c>
      <c r="C2331" s="8">
        <f>[1]!i_dq_pctchange($A$1,A2331)</f>
        <v>-1.775689365814672</v>
      </c>
      <c r="D2331" s="8">
        <f>[1]!s_dq_volume("881001.WI",A2331,1000000)</f>
        <v>32235.380550000002</v>
      </c>
      <c r="E2331" s="8">
        <f>[1]!s_dq_turn($A$1,A2331)</f>
        <v>0.67620000000000002</v>
      </c>
      <c r="F2331" s="8">
        <f>[1]!s_share_freeshares($A$1,A2331,10000)</f>
        <v>217105009.67230001</v>
      </c>
      <c r="G2331" s="8">
        <f>[1]!s_val_pe_ttm($A$1,A2331)</f>
        <v>15.720700263977051</v>
      </c>
      <c r="H2331" s="8">
        <f>[1]!s_val_dividendyield2($A$1,A2331)</f>
        <v>1.8466</v>
      </c>
      <c r="I2331" s="8">
        <f>[1]!s_val_pb_lf($A$1,A2331)</f>
        <v>1.7057000398635864</v>
      </c>
      <c r="J2331" s="11">
        <f>[1]!i_val_pe_percentile("881001.WI",A2331,"2000-01-01",A2331)</f>
        <v>19.088888888888889</v>
      </c>
      <c r="K2331" s="8">
        <f>[1]!macd("881001.WI",A2331,26,12,9,1,1,1)</f>
        <v>-17.082493906803847</v>
      </c>
      <c r="L2331" s="8">
        <f>[1]!sar("881001.WI",A2331,4,"2","20","1",1)</f>
        <v>3923.9758999999999</v>
      </c>
      <c r="M2331" s="12">
        <f>[1]!kdj("881001.WI",A2331,9,3,3,1,1,1)</f>
        <v>51.304017020199467</v>
      </c>
      <c r="N2331" s="7">
        <f>[1]!rsi("881001.WI",A2331,6,1,1)</f>
        <v>31.748670144461776</v>
      </c>
      <c r="O2331" s="7">
        <f>[1]!atr("881001.WI",A2331,14,"2","1",1)</f>
        <v>53.651107142857164</v>
      </c>
      <c r="P2331" s="21">
        <f>[1]!s_dq_close("000001.SH",A2331,1)</f>
        <v>2824.5337</v>
      </c>
      <c r="Q2331" s="21">
        <f>[1]!s_dq_close("399107.SZ",A2331,1)</f>
        <v>1619.8068000000001</v>
      </c>
    </row>
    <row r="2332" spans="1:17" x14ac:dyDescent="0.25">
      <c r="A2332" s="6">
        <v>43314</v>
      </c>
      <c r="B2332" s="8">
        <f>[1]!i_dq_close($A$1,A2332)</f>
        <v>3718.2966999999999</v>
      </c>
      <c r="C2332" s="8">
        <f>[1]!i_dq_pctchange($A$1,A2332)</f>
        <v>-2.2338775546263463</v>
      </c>
      <c r="D2332" s="8">
        <f>[1]!s_dq_volume("881001.WI",A2332,1000000)</f>
        <v>38467.947999000004</v>
      </c>
      <c r="E2332" s="8">
        <f>[1]!s_dq_turn($A$1,A2332)</f>
        <v>0.80700000000000005</v>
      </c>
      <c r="F2332" s="8">
        <f>[1]!s_share_freeshares($A$1,A2332,10000)</f>
        <v>217106421.0627</v>
      </c>
      <c r="G2332" s="8">
        <f>[1]!s_val_pe_ttm($A$1,A2332)</f>
        <v>15.374099731445313</v>
      </c>
      <c r="H2332" s="8">
        <f>[1]!s_val_dividendyield2($A$1,A2332)</f>
        <v>1.8868</v>
      </c>
      <c r="I2332" s="8">
        <f>[1]!s_val_pb_lf($A$1,A2332)</f>
        <v>1.6685999631881714</v>
      </c>
      <c r="J2332" s="11">
        <f>[1]!i_val_pe_percentile("881001.WI",A2332,"2000-01-01",A2332)</f>
        <v>18.529215729837816</v>
      </c>
      <c r="K2332" s="8">
        <f>[1]!macd("881001.WI",A2332,26,12,9,1,1,1)</f>
        <v>-27.37928301043894</v>
      </c>
      <c r="L2332" s="8">
        <f>[1]!sar("881001.WI",A2332,4,"2","20","1",1)</f>
        <v>3921.5551500000001</v>
      </c>
      <c r="M2332" s="12">
        <f>[1]!kdj("881001.WI",A2332,9,3,3,1,1,1)</f>
        <v>41.40148408777236</v>
      </c>
      <c r="N2332" s="7">
        <f>[1]!rsi("881001.WI",A2332,6,1,1)</f>
        <v>20.985884462640822</v>
      </c>
      <c r="O2332" s="7">
        <f>[1]!atr("881001.WI",A2332,14,"2","1",1)</f>
        <v>62.58753571428575</v>
      </c>
      <c r="P2332" s="21">
        <f>[1]!s_dq_close("000001.SH",A2332,1)</f>
        <v>2768.0239000000001</v>
      </c>
      <c r="Q2332" s="21">
        <f>[1]!s_dq_close("399107.SZ",A2332,1)</f>
        <v>1580.857</v>
      </c>
    </row>
    <row r="2333" spans="1:17" x14ac:dyDescent="0.25">
      <c r="A2333" s="6">
        <v>43315</v>
      </c>
      <c r="B2333" s="8">
        <f>[1]!i_dq_close($A$1,A2333)</f>
        <v>3665.3598000000002</v>
      </c>
      <c r="C2333" s="8">
        <f>[1]!i_dq_pctchange($A$1,A2333)</f>
        <v>-1.4236868187522447</v>
      </c>
      <c r="D2333" s="8">
        <f>[1]!s_dq_volume("881001.WI",A2333,1000000)</f>
        <v>27949.675324</v>
      </c>
      <c r="E2333" s="8">
        <f>[1]!s_dq_turn($A$1,A2333)</f>
        <v>0.58620000000000005</v>
      </c>
      <c r="F2333" s="8">
        <f>[1]!s_share_freeshares($A$1,A2333,10000)</f>
        <v>217108429.64649999</v>
      </c>
      <c r="G2333" s="8">
        <f>[1]!s_val_pe_ttm($A$1,A2333)</f>
        <v>15.18910026550293</v>
      </c>
      <c r="H2333" s="8">
        <f>[1]!s_val_dividendyield2($A$1,A2333)</f>
        <v>1.8989</v>
      </c>
      <c r="I2333" s="8">
        <f>[1]!s_val_pb_lf($A$1,A2333)</f>
        <v>1.6490999460220337</v>
      </c>
      <c r="J2333" s="11">
        <f>[1]!i_val_pe_percentile("881001.WI",A2333,"2000-01-01",A2333)</f>
        <v>18.336294980008887</v>
      </c>
      <c r="K2333" s="8">
        <f>[1]!macd("881001.WI",A2333,26,12,9,1,1,1)</f>
        <v>-39.357439909179448</v>
      </c>
      <c r="L2333" s="8">
        <f>[1]!sar("881001.WI",A2333,4,"2","20","1",1)</f>
        <v>3910.7806960000003</v>
      </c>
      <c r="M2333" s="12">
        <f>[1]!kdj("881001.WI",A2333,9,3,3,1,1,1)</f>
        <v>29.034806679354762</v>
      </c>
      <c r="N2333" s="7">
        <f>[1]!rsi("881001.WI",A2333,6,1,1)</f>
        <v>16.742251987901312</v>
      </c>
      <c r="O2333" s="7">
        <f>[1]!atr("881001.WI",A2333,14,"2","1",1)</f>
        <v>64.176721428571454</v>
      </c>
      <c r="P2333" s="21">
        <f>[1]!s_dq_close("000001.SH",A2333,1)</f>
        <v>2740.4429</v>
      </c>
      <c r="Q2333" s="21">
        <f>[1]!s_dq_close("399107.SZ",A2333,1)</f>
        <v>1553.6166000000001</v>
      </c>
    </row>
    <row r="2334" spans="1:17" x14ac:dyDescent="0.25">
      <c r="A2334" s="6">
        <v>43318</v>
      </c>
      <c r="B2334" s="8">
        <f>[1]!i_dq_close($A$1,A2334)</f>
        <v>3605.5605999999998</v>
      </c>
      <c r="C2334" s="8">
        <f>[1]!i_dq_pctchange($A$1,A2334)</f>
        <v>-1.6314687578556513</v>
      </c>
      <c r="D2334" s="8">
        <f>[1]!s_dq_volume("881001.WI",A2334,1000000)</f>
        <v>28825.304420999997</v>
      </c>
      <c r="E2334" s="8">
        <f>[1]!s_dq_turn($A$1,A2334)</f>
        <v>0.60460000000000003</v>
      </c>
      <c r="F2334" s="8">
        <f>[1]!s_share_freeshares($A$1,A2334,10000)</f>
        <v>217186501.66</v>
      </c>
      <c r="G2334" s="8">
        <f>[1]!s_val_pe_ttm($A$1,A2334)</f>
        <v>14.972399711608887</v>
      </c>
      <c r="H2334" s="8">
        <f>[1]!s_val_dividendyield2($A$1,A2334)</f>
        <v>1.9253</v>
      </c>
      <c r="I2334" s="8">
        <f>[1]!s_val_pb_lf($A$1,A2334)</f>
        <v>1.625</v>
      </c>
      <c r="J2334" s="11">
        <f>[1]!i_val_pe_percentile("881001.WI",A2334,"2000-01-01",A2334)</f>
        <v>17.921385742838108</v>
      </c>
      <c r="K2334" s="8">
        <f>[1]!macd("881001.WI",A2334,26,12,9,1,1,1)</f>
        <v>-53.063824488999671</v>
      </c>
      <c r="L2334" s="8">
        <f>[1]!sar("881001.WI",A2334,4,"2","20","1",1)</f>
        <v>3900.4372201600004</v>
      </c>
      <c r="M2334" s="12">
        <f>[1]!kdj("881001.WI",A2334,9,3,3,1,1,1)</f>
        <v>21.070640573417272</v>
      </c>
      <c r="N2334" s="7">
        <f>[1]!rsi("881001.WI",A2334,6,1,1)</f>
        <v>13.140326282992145</v>
      </c>
      <c r="O2334" s="7">
        <f>[1]!atr("881001.WI",A2334,14,"2","1",1)</f>
        <v>67.879742857142872</v>
      </c>
      <c r="P2334" s="21">
        <f>[1]!s_dq_close("000001.SH",A2334,1)</f>
        <v>2705.1565000000001</v>
      </c>
      <c r="Q2334" s="21">
        <f>[1]!s_dq_close("399107.SZ",A2334,1)</f>
        <v>1521.1507999999999</v>
      </c>
    </row>
    <row r="2335" spans="1:17" x14ac:dyDescent="0.25">
      <c r="A2335" s="6">
        <v>43319</v>
      </c>
      <c r="B2335" s="8">
        <f>[1]!i_dq_close($A$1,A2335)</f>
        <v>3704.8186000000001</v>
      </c>
      <c r="C2335" s="8">
        <f>[1]!i_dq_pctchange($A$1,A2335)</f>
        <v>2.7529144843661832</v>
      </c>
      <c r="D2335" s="8">
        <f>[1]!s_dq_volume("881001.WI",A2335,1000000)</f>
        <v>32111.467298</v>
      </c>
      <c r="E2335" s="8">
        <f>[1]!s_dq_turn($A$1,A2335)</f>
        <v>0.6734</v>
      </c>
      <c r="F2335" s="8">
        <f>[1]!s_share_freeshares($A$1,A2335,10000)</f>
        <v>217214722.62729999</v>
      </c>
      <c r="G2335" s="8">
        <f>[1]!s_val_pe_ttm($A$1,A2335)</f>
        <v>15.372300148010254</v>
      </c>
      <c r="H2335" s="8">
        <f>[1]!s_val_dividendyield2($A$1,A2335)</f>
        <v>1.8747</v>
      </c>
      <c r="I2335" s="8">
        <f>[1]!s_val_pb_lf($A$1,A2335)</f>
        <v>1.6687999963760376</v>
      </c>
      <c r="J2335" s="11">
        <f>[1]!i_val_pe_percentile("881001.WI",A2335,"2000-01-01",A2335)</f>
        <v>18.561278863232683</v>
      </c>
      <c r="K2335" s="8">
        <f>[1]!macd("881001.WI",A2335,26,12,9,1,1,1)</f>
        <v>-55.279711843685618</v>
      </c>
      <c r="L2335" s="8">
        <f>[1]!sar("881001.WI",A2335,4,"2","20","1",1)</f>
        <v>3881.5973629504006</v>
      </c>
      <c r="M2335" s="12">
        <f>[1]!kdj("881001.WI",A2335,9,3,3,1,1,1)</f>
        <v>24.662235530010847</v>
      </c>
      <c r="N2335" s="7">
        <f>[1]!rsi("881001.WI",A2335,6,1,1)</f>
        <v>39.196088691698847</v>
      </c>
      <c r="O2335" s="7">
        <f>[1]!atr("881001.WI",A2335,14,"2","1",1)</f>
        <v>72.771485714285717</v>
      </c>
      <c r="P2335" s="21">
        <f>[1]!s_dq_close("000001.SH",A2335,1)</f>
        <v>2779.3739999999998</v>
      </c>
      <c r="Q2335" s="21">
        <f>[1]!s_dq_close("399107.SZ",A2335,1)</f>
        <v>1563.0024000000001</v>
      </c>
    </row>
    <row r="2336" spans="1:17" x14ac:dyDescent="0.25">
      <c r="A2336" s="6">
        <v>43320</v>
      </c>
      <c r="B2336" s="8">
        <f>[1]!i_dq_close($A$1,A2336)</f>
        <v>3647.8478</v>
      </c>
      <c r="C2336" s="8">
        <f>[1]!i_dq_pctchange($A$1,A2336)</f>
        <v>-1.5377487038096831</v>
      </c>
      <c r="D2336" s="8">
        <f>[1]!s_dq_volume("881001.WI",A2336,1000000)</f>
        <v>31892.648939999995</v>
      </c>
      <c r="E2336" s="8">
        <f>[1]!s_dq_turn($A$1,A2336)</f>
        <v>0.66869999999999996</v>
      </c>
      <c r="F2336" s="8">
        <f>[1]!s_share_freeshares($A$1,A2336,10000)</f>
        <v>217285818.74059999</v>
      </c>
      <c r="G2336" s="8">
        <f>[1]!s_val_pe_ttm($A$1,A2336)</f>
        <v>15.135499954223633</v>
      </c>
      <c r="H2336" s="8">
        <f>[1]!s_val_dividendyield2($A$1,A2336)</f>
        <v>1.9063000000000001</v>
      </c>
      <c r="I2336" s="8">
        <f>[1]!s_val_pb_lf($A$1,A2336)</f>
        <v>1.6439000368118286</v>
      </c>
      <c r="J2336" s="11">
        <f>[1]!i_val_pe_percentile("881001.WI",A2336,"2000-01-01",A2336)</f>
        <v>18.268590455049942</v>
      </c>
      <c r="K2336" s="8">
        <f>[1]!macd("881001.WI",A2336,26,12,9,1,1,1)</f>
        <v>-60.93051690113316</v>
      </c>
      <c r="L2336" s="8">
        <f>[1]!sar("881001.WI",A2336,4,"2","20","1",1)</f>
        <v>3863.8878971733766</v>
      </c>
      <c r="M2336" s="12">
        <f>[1]!kdj("881001.WI",A2336,9,3,3,1,1,1)</f>
        <v>22.505845505660471</v>
      </c>
      <c r="N2336" s="7">
        <f>[1]!rsi("881001.WI",A2336,6,1,1)</f>
        <v>32.484442510991151</v>
      </c>
      <c r="O2336" s="7">
        <f>[1]!atr("881001.WI",A2336,14,"2","1",1)</f>
        <v>72.902850000000015</v>
      </c>
      <c r="P2336" s="21">
        <f>[1]!s_dq_close("000001.SH",A2336,1)</f>
        <v>2744.0695999999998</v>
      </c>
      <c r="Q2336" s="21">
        <f>[1]!s_dq_close("399107.SZ",A2336,1)</f>
        <v>1533.2945999999999</v>
      </c>
    </row>
    <row r="2337" spans="1:17" x14ac:dyDescent="0.25">
      <c r="A2337" s="6">
        <v>43321</v>
      </c>
      <c r="B2337" s="8">
        <f>[1]!i_dq_close($A$1,A2337)</f>
        <v>3733.9886000000001</v>
      </c>
      <c r="C2337" s="8">
        <f>[1]!i_dq_pctchange($A$1,A2337)</f>
        <v>2.3614143112001584</v>
      </c>
      <c r="D2337" s="8">
        <f>[1]!s_dq_volume("881001.WI",A2337,1000000)</f>
        <v>35113.225371</v>
      </c>
      <c r="E2337" s="8">
        <f>[1]!s_dq_turn($A$1,A2337)</f>
        <v>0.73619999999999997</v>
      </c>
      <c r="F2337" s="8">
        <f>[1]!s_share_freeshares($A$1,A2337,10000)</f>
        <v>217266060.4077</v>
      </c>
      <c r="G2337" s="8">
        <f>[1]!s_val_pe_ttm($A$1,A2337)</f>
        <v>15.450400352478027</v>
      </c>
      <c r="H2337" s="8">
        <f>[1]!s_val_dividendyield2($A$1,A2337)</f>
        <v>1.8765000000000001</v>
      </c>
      <c r="I2337" s="8">
        <f>[1]!s_val_pb_lf($A$1,A2337)</f>
        <v>1.6783000230789185</v>
      </c>
      <c r="J2337" s="11">
        <f>[1]!i_val_pe_percentile("881001.WI",A2337,"2000-01-01",A2337)</f>
        <v>18.708388814913448</v>
      </c>
      <c r="K2337" s="8">
        <f>[1]!macd("881001.WI",A2337,26,12,9,1,1,1)</f>
        <v>-57.791790186583967</v>
      </c>
      <c r="L2337" s="8">
        <f>[1]!sar("881001.WI",A2337,4,"2","20","1",1)</f>
        <v>3847.2409993429742</v>
      </c>
      <c r="M2337" s="12">
        <f>[1]!kdj("881001.WI",A2337,9,3,3,1,1,1)</f>
        <v>30.024211977485134</v>
      </c>
      <c r="N2337" s="7">
        <f>[1]!rsi("881001.WI",A2337,6,1,1)</f>
        <v>48.488450646347395</v>
      </c>
      <c r="O2337" s="7">
        <f>[1]!atr("881001.WI",A2337,14,"2","1",1)</f>
        <v>74.324307142857123</v>
      </c>
      <c r="P2337" s="21">
        <f>[1]!s_dq_close("000001.SH",A2337,1)</f>
        <v>2794.3818000000001</v>
      </c>
      <c r="Q2337" s="21">
        <f>[1]!s_dq_close("399107.SZ",A2337,1)</f>
        <v>1574.0803000000001</v>
      </c>
    </row>
    <row r="2338" spans="1:17" x14ac:dyDescent="0.25">
      <c r="A2338" s="6">
        <v>43322</v>
      </c>
      <c r="B2338" s="8">
        <f>[1]!i_dq_close($A$1,A2338)</f>
        <v>3749.0848999999998</v>
      </c>
      <c r="C2338" s="8">
        <f>[1]!i_dq_pctchange($A$1,A2338)</f>
        <v>0.40429421771667168</v>
      </c>
      <c r="D2338" s="8">
        <f>[1]!s_dq_volume("881001.WI",A2338,1000000)</f>
        <v>28087.563189999997</v>
      </c>
      <c r="E2338" s="8">
        <f>[1]!s_dq_turn($A$1,A2338)</f>
        <v>0.58879999999999999</v>
      </c>
      <c r="F2338" s="8">
        <f>[1]!s_share_freeshares($A$1,A2338,10000)</f>
        <v>217334879.3064</v>
      </c>
      <c r="G2338" s="8">
        <f>[1]!s_val_pe_ttm($A$1,A2338)</f>
        <v>15.468400001525879</v>
      </c>
      <c r="H2338" s="8">
        <f>[1]!s_val_dividendyield2($A$1,A2338)</f>
        <v>1.8734</v>
      </c>
      <c r="I2338" s="8">
        <f>[1]!s_val_pb_lf($A$1,A2338)</f>
        <v>1.6813000440597534</v>
      </c>
      <c r="J2338" s="11">
        <f>[1]!i_val_pe_percentile("881001.WI",A2338,"2000-01-01",A2338)</f>
        <v>18.815176392278676</v>
      </c>
      <c r="K2338" s="8">
        <f>[1]!macd("881001.WI",A2338,26,12,9,1,1,1)</f>
        <v>-53.469814667360879</v>
      </c>
      <c r="L2338" s="8">
        <f>[1]!sar("881001.WI",A2338,4,"2","20","1",1)</f>
        <v>3831.5929153823959</v>
      </c>
      <c r="M2338" s="12">
        <f>[1]!kdj("881001.WI",A2338,9,3,3,1,1,1)</f>
        <v>37.360782852928629</v>
      </c>
      <c r="N2338" s="7">
        <f>[1]!rsi("881001.WI",A2338,6,1,1)</f>
        <v>50.934386171158167</v>
      </c>
      <c r="O2338" s="7">
        <f>[1]!atr("881001.WI",A2338,14,"2","1",1)</f>
        <v>72.747357142857126</v>
      </c>
      <c r="P2338" s="21">
        <f>[1]!s_dq_close("000001.SH",A2338,1)</f>
        <v>2795.3099000000002</v>
      </c>
      <c r="Q2338" s="21">
        <f>[1]!s_dq_close("399107.SZ",A2338,1)</f>
        <v>1584.9223</v>
      </c>
    </row>
    <row r="2339" spans="1:17" x14ac:dyDescent="0.25">
      <c r="A2339" s="6">
        <v>43325</v>
      </c>
      <c r="B2339" s="8">
        <f>[1]!i_dq_close($A$1,A2339)</f>
        <v>3748.4225000000001</v>
      </c>
      <c r="C2339" s="8">
        <f>[1]!i_dq_pctchange($A$1,A2339)</f>
        <v>-1.7668311539162714E-2</v>
      </c>
      <c r="D2339" s="8">
        <f>[1]!s_dq_volume("881001.WI",A2339,1000000)</f>
        <v>28802.732910000002</v>
      </c>
      <c r="E2339" s="8">
        <f>[1]!s_dq_turn($A$1,A2339)</f>
        <v>0.60360000000000003</v>
      </c>
      <c r="F2339" s="8">
        <f>[1]!s_share_freeshares($A$1,A2339,10000)</f>
        <v>217348895.42300001</v>
      </c>
      <c r="G2339" s="8">
        <f>[1]!s_val_pe_ttm($A$1,A2339)</f>
        <v>15.430899620056152</v>
      </c>
      <c r="H2339" s="8">
        <f>[1]!s_val_dividendyield2($A$1,A2339)</f>
        <v>1.8657999999999999</v>
      </c>
      <c r="I2339" s="8">
        <f>[1]!s_val_pb_lf($A$1,A2339)</f>
        <v>1.6777000427246094</v>
      </c>
      <c r="J2339" s="11">
        <f>[1]!i_val_pe_percentile("881001.WI",A2339,"2000-01-01",A2339)</f>
        <v>18.700088731144632</v>
      </c>
      <c r="K2339" s="8">
        <f>[1]!macd("881001.WI",A2339,26,12,9,1,1,1)</f>
        <v>-49.527149919623298</v>
      </c>
      <c r="L2339" s="8">
        <f>[1]!sar("881001.WI",A2339,4,"2","20","1",1)</f>
        <v>3817.0878364594523</v>
      </c>
      <c r="M2339" s="12">
        <f>[1]!kdj("881001.WI",A2339,9,3,3,1,1,1)</f>
        <v>42.181191169590697</v>
      </c>
      <c r="N2339" s="7">
        <f>[1]!rsi("881001.WI",A2339,6,1,1)</f>
        <v>50.807358580406373</v>
      </c>
      <c r="O2339" s="7">
        <f>[1]!atr("881001.WI",A2339,14,"2","1",1)</f>
        <v>72.525042857142836</v>
      </c>
      <c r="P2339" s="21">
        <f>[1]!s_dq_close("000001.SH",A2339,1)</f>
        <v>2785.8719999999998</v>
      </c>
      <c r="Q2339" s="21">
        <f>[1]!s_dq_close("399107.SZ",A2339,1)</f>
        <v>1589.9351999999999</v>
      </c>
    </row>
    <row r="2340" spans="1:17" x14ac:dyDescent="0.25">
      <c r="A2340" s="6">
        <v>43326</v>
      </c>
      <c r="B2340" s="8">
        <f>[1]!i_dq_close($A$1,A2340)</f>
        <v>3734.0610999999999</v>
      </c>
      <c r="C2340" s="8">
        <f>[1]!i_dq_pctchange($A$1,A2340)</f>
        <v>-0.38313183745963081</v>
      </c>
      <c r="D2340" s="8">
        <f>[1]!s_dq_volume("881001.WI",A2340,1000000)</f>
        <v>26136.383591999998</v>
      </c>
      <c r="E2340" s="8">
        <f>[1]!s_dq_turn($A$1,A2340)</f>
        <v>0.54759999999999998</v>
      </c>
      <c r="F2340" s="8">
        <f>[1]!s_share_freeshares($A$1,A2340,10000)</f>
        <v>217439156.6728</v>
      </c>
      <c r="G2340" s="8">
        <f>[1]!s_val_pe_ttm($A$1,A2340)</f>
        <v>15.38539981842041</v>
      </c>
      <c r="H2340" s="8">
        <f>[1]!s_val_dividendyield2($A$1,A2340)</f>
        <v>1.8740000000000001</v>
      </c>
      <c r="I2340" s="8">
        <f>[1]!s_val_pb_lf($A$1,A2340)</f>
        <v>1.6730999946594238</v>
      </c>
      <c r="J2340" s="11">
        <f>[1]!i_val_pe_percentile("881001.WI",A2340,"2000-01-01",A2340)</f>
        <v>18.65158571745398</v>
      </c>
      <c r="K2340" s="8">
        <f>[1]!macd("881001.WI",A2340,26,12,9,1,1,1)</f>
        <v>-47.0193943489503</v>
      </c>
      <c r="L2340" s="8">
        <f>[1]!sar("881001.WI",A2340,4,"2","20","1",1)</f>
        <v>3805.7980362718854</v>
      </c>
      <c r="M2340" s="12">
        <f>[1]!kdj("881001.WI",A2340,9,3,3,1,1,1)</f>
        <v>52.365817791217523</v>
      </c>
      <c r="N2340" s="7">
        <f>[1]!rsi("881001.WI",A2340,6,1,1)</f>
        <v>47.711589418366032</v>
      </c>
      <c r="O2340" s="7">
        <f>[1]!atr("881001.WI",A2340,14,"2","1",1)</f>
        <v>73.164114285714277</v>
      </c>
      <c r="P2340" s="21">
        <f>[1]!s_dq_close("000001.SH",A2340,1)</f>
        <v>2780.9645999999998</v>
      </c>
      <c r="Q2340" s="21">
        <f>[1]!s_dq_close("399107.SZ",A2340,1)</f>
        <v>1582.8101999999999</v>
      </c>
    </row>
    <row r="2341" spans="1:17" x14ac:dyDescent="0.25">
      <c r="A2341" s="6">
        <v>43327</v>
      </c>
      <c r="B2341" s="8">
        <f>[1]!i_dq_close($A$1,A2341)</f>
        <v>3653.8096</v>
      </c>
      <c r="C2341" s="8">
        <f>[1]!i_dq_pctchange($A$1,A2341)</f>
        <v>-2.1491747952383493</v>
      </c>
      <c r="D2341" s="8">
        <f>[1]!s_dq_volume("881001.WI",A2341,1000000)</f>
        <v>27909.448837</v>
      </c>
      <c r="E2341" s="8">
        <f>[1]!s_dq_turn($A$1,A2341)</f>
        <v>0.5847</v>
      </c>
      <c r="F2341" s="8">
        <f>[1]!s_share_freeshares($A$1,A2341,10000)</f>
        <v>217433212.42320001</v>
      </c>
      <c r="G2341" s="8">
        <f>[1]!s_val_pe_ttm($A$1,A2341)</f>
        <v>15.056099891662598</v>
      </c>
      <c r="H2341" s="8">
        <f>[1]!s_val_dividendyield2($A$1,A2341)</f>
        <v>1.9126000000000001</v>
      </c>
      <c r="I2341" s="8">
        <f>[1]!s_val_pb_lf($A$1,A2341)</f>
        <v>1.6375999450683594</v>
      </c>
      <c r="J2341" s="11">
        <f>[1]!i_val_pe_percentile("881001.WI",A2341,"2000-01-01",A2341)</f>
        <v>18.137472283813747</v>
      </c>
      <c r="K2341" s="8">
        <f>[1]!macd("881001.WI",A2341,26,12,9,1,1,1)</f>
        <v>-50.920624094446339</v>
      </c>
      <c r="L2341" s="8">
        <f>[1]!sar("881001.WI",A2341,4,"2","20","1",1)</f>
        <v>3795.1856240955722</v>
      </c>
      <c r="M2341" s="12">
        <f>[1]!kdj("881001.WI",A2341,9,3,3,1,1,1)</f>
        <v>47.801843061005478</v>
      </c>
      <c r="N2341" s="7">
        <f>[1]!rsi("881001.WI",A2341,6,1,1)</f>
        <v>33.872063037194856</v>
      </c>
      <c r="O2341" s="7">
        <f>[1]!atr("881001.WI",A2341,14,"2","1",1)</f>
        <v>75.501457142857134</v>
      </c>
      <c r="P2341" s="21">
        <f>[1]!s_dq_close("000001.SH",A2341,1)</f>
        <v>2723.2575999999999</v>
      </c>
      <c r="Q2341" s="21">
        <f>[1]!s_dq_close("399107.SZ",A2341,1)</f>
        <v>1549.2492</v>
      </c>
    </row>
    <row r="2342" spans="1:17" x14ac:dyDescent="0.25">
      <c r="A2342" s="6">
        <v>43328</v>
      </c>
      <c r="B2342" s="8">
        <f>[1]!i_dq_close($A$1,A2342)</f>
        <v>3626.4409000000001</v>
      </c>
      <c r="C2342" s="8">
        <f>[1]!i_dq_pctchange($A$1,A2342)</f>
        <v>-0.74904559887302258</v>
      </c>
      <c r="D2342" s="8">
        <f>[1]!s_dq_volume("881001.WI",A2342,1000000)</f>
        <v>27680.127616999998</v>
      </c>
      <c r="E2342" s="8">
        <f>[1]!s_dq_turn($A$1,A2342)</f>
        <v>0.57969999999999999</v>
      </c>
      <c r="F2342" s="8">
        <f>[1]!s_share_freeshares($A$1,A2342,10000)</f>
        <v>217485696.1327</v>
      </c>
      <c r="G2342" s="8">
        <f>[1]!s_val_pe_ttm($A$1,A2342)</f>
        <v>14.93019962310791</v>
      </c>
      <c r="H2342" s="8">
        <f>[1]!s_val_dividendyield2($A$1,A2342)</f>
        <v>1.9373</v>
      </c>
      <c r="I2342" s="8">
        <f>[1]!s_val_pb_lf($A$1,A2342)</f>
        <v>1.6252000331878662</v>
      </c>
      <c r="J2342" s="11">
        <f>[1]!i_val_pe_percentile("881001.WI",A2342,"2000-01-01",A2342)</f>
        <v>17.82309909111062</v>
      </c>
      <c r="K2342" s="8">
        <f>[1]!macd("881001.WI",A2342,26,12,9,1,1,1)</f>
        <v>-55.580109233003441</v>
      </c>
      <c r="L2342" s="8">
        <f>[1]!sar("881001.WI",A2342,4,"2","20","1",1)</f>
        <v>3786.5191026498378</v>
      </c>
      <c r="M2342" s="12">
        <f>[1]!kdj("881001.WI",A2342,9,3,3,1,1,1)</f>
        <v>39.862184034914797</v>
      </c>
      <c r="N2342" s="7">
        <f>[1]!rsi("881001.WI",A2342,6,1,1)</f>
        <v>30.277843949649117</v>
      </c>
      <c r="O2342" s="7">
        <f>[1]!atr("881001.WI",A2342,14,"2","1",1)</f>
        <v>78.983835714285732</v>
      </c>
      <c r="P2342" s="21">
        <f>[1]!s_dq_close("000001.SH",A2342,1)</f>
        <v>2705.1916999999999</v>
      </c>
      <c r="Q2342" s="21">
        <f>[1]!s_dq_close("399107.SZ",A2342,1)</f>
        <v>1533.8371</v>
      </c>
    </row>
    <row r="2343" spans="1:17" x14ac:dyDescent="0.25">
      <c r="A2343" s="6">
        <v>43329</v>
      </c>
      <c r="B2343" s="8">
        <f>[1]!i_dq_close($A$1,A2343)</f>
        <v>3569.4823999999999</v>
      </c>
      <c r="C2343" s="8">
        <f>[1]!i_dq_pctchange($A$1,A2343)</f>
        <v>-1.5706446505167144</v>
      </c>
      <c r="D2343" s="8">
        <f>[1]!s_dq_volume("881001.WI",A2343,1000000)</f>
        <v>26482.23935</v>
      </c>
      <c r="E2343" s="8">
        <f>[1]!s_dq_turn($A$1,A2343)</f>
        <v>0.55459999999999998</v>
      </c>
      <c r="F2343" s="8">
        <f>[1]!s_share_freeshares($A$1,A2343,10000)</f>
        <v>217636439.42390001</v>
      </c>
      <c r="G2343" s="8">
        <f>[1]!s_val_pe_ttm($A$1,A2343)</f>
        <v>14.70359992980957</v>
      </c>
      <c r="H2343" s="8">
        <f>[1]!s_val_dividendyield2($A$1,A2343)</f>
        <v>1.9678</v>
      </c>
      <c r="I2343" s="8">
        <f>[1]!s_val_pb_lf($A$1,A2343)</f>
        <v>1.6016999483108521</v>
      </c>
      <c r="J2343" s="11">
        <f>[1]!i_val_pe_percentile("881001.WI",A2343,"2000-01-01",A2343)</f>
        <v>17.043439716312054</v>
      </c>
      <c r="K2343" s="8">
        <f>[1]!macd("881001.WI",A2343,26,12,9,1,1,1)</f>
        <v>-63.14100945001519</v>
      </c>
      <c r="L2343" s="8">
        <f>[1]!sar("881001.WI",A2343,4,"2","20","1",1)</f>
        <v>3770.3257424378507</v>
      </c>
      <c r="M2343" s="12">
        <f>[1]!kdj("881001.WI",A2343,9,3,3,1,1,1)</f>
        <v>27.61579033117043</v>
      </c>
      <c r="N2343" s="7">
        <f>[1]!rsi("881001.WI",A2343,6,1,1)</f>
        <v>23.93502398031422</v>
      </c>
      <c r="O2343" s="7">
        <f>[1]!atr("881001.WI",A2343,14,"2","1",1)</f>
        <v>81.406121428571424</v>
      </c>
      <c r="P2343" s="21">
        <f>[1]!s_dq_close("000001.SH",A2343,1)</f>
        <v>2668.9659999999999</v>
      </c>
      <c r="Q2343" s="21">
        <f>[1]!s_dq_close("399107.SZ",A2343,1)</f>
        <v>1507.9137000000001</v>
      </c>
    </row>
    <row r="2344" spans="1:17" x14ac:dyDescent="0.25">
      <c r="A2344" s="6">
        <v>43332</v>
      </c>
      <c r="B2344" s="8">
        <f>[1]!i_dq_close($A$1,A2344)</f>
        <v>3598.0727000000002</v>
      </c>
      <c r="C2344" s="8">
        <f>[1]!i_dq_pctchange($A$1,A2344)</f>
        <v>0.80096486818369805</v>
      </c>
      <c r="D2344" s="8">
        <f>[1]!s_dq_volume("881001.WI",A2344,1000000)</f>
        <v>26023.291390999999</v>
      </c>
      <c r="E2344" s="8">
        <f>[1]!s_dq_turn($A$1,A2344)</f>
        <v>0.54479999999999995</v>
      </c>
      <c r="F2344" s="8">
        <f>[1]!s_share_freeshares($A$1,A2344,10000)</f>
        <v>217670549.2405</v>
      </c>
      <c r="G2344" s="8">
        <f>[1]!s_val_pe_ttm($A$1,A2344)</f>
        <v>14.838500022888184</v>
      </c>
      <c r="H2344" s="8">
        <f>[1]!s_val_dividendyield2($A$1,A2344)</f>
        <v>1.9474</v>
      </c>
      <c r="I2344" s="8">
        <f>[1]!s_val_pb_lf($A$1,A2344)</f>
        <v>1.6160000562667847</v>
      </c>
      <c r="J2344" s="11">
        <f>[1]!i_val_pe_percentile("881001.WI",A2344,"2000-01-01",A2344)</f>
        <v>17.460669177930424</v>
      </c>
      <c r="K2344" s="8">
        <f>[1]!macd("881001.WI",A2344,26,12,9,1,1,1)</f>
        <v>-66.064528315764619</v>
      </c>
      <c r="L2344" s="8">
        <f>[1]!sar("881001.WI",A2344,4,"2","20","1",1)</f>
        <v>3749.6251781940655</v>
      </c>
      <c r="M2344" s="12">
        <f>[1]!kdj("881001.WI",A2344,9,3,3,1,1,1)</f>
        <v>28.222905696015669</v>
      </c>
      <c r="N2344" s="7">
        <f>[1]!rsi("881001.WI",A2344,6,1,1)</f>
        <v>32.457677683551104</v>
      </c>
      <c r="O2344" s="7">
        <f>[1]!atr("881001.WI",A2344,14,"2","1",1)</f>
        <v>83.935264285714283</v>
      </c>
      <c r="P2344" s="21">
        <f>[1]!s_dq_close("000001.SH",A2344,1)</f>
        <v>2698.4657999999999</v>
      </c>
      <c r="Q2344" s="21">
        <f>[1]!s_dq_close("399107.SZ",A2344,1)</f>
        <v>1517.0418999999999</v>
      </c>
    </row>
    <row r="2345" spans="1:17" x14ac:dyDescent="0.25">
      <c r="A2345" s="6">
        <v>43333</v>
      </c>
      <c r="B2345" s="8">
        <f>[1]!i_dq_close($A$1,A2345)</f>
        <v>3650.4034999999999</v>
      </c>
      <c r="C2345" s="8">
        <f>[1]!i_dq_pctchange($A$1,A2345)</f>
        <v>1.4544119689410313</v>
      </c>
      <c r="D2345" s="8">
        <f>[1]!s_dq_volume("881001.WI",A2345,1000000)</f>
        <v>26175.152125000001</v>
      </c>
      <c r="E2345" s="8">
        <f>[1]!s_dq_turn($A$1,A2345)</f>
        <v>0.54779999999999995</v>
      </c>
      <c r="F2345" s="8">
        <f>[1]!s_share_freeshares($A$1,A2345,10000)</f>
        <v>217713223.49250001</v>
      </c>
      <c r="G2345" s="8">
        <f>[1]!s_val_pe_ttm($A$1,A2345)</f>
        <v>15.008600234985352</v>
      </c>
      <c r="H2345" s="8">
        <f>[1]!s_val_dividendyield2($A$1,A2345)</f>
        <v>1.9247000000000001</v>
      </c>
      <c r="I2345" s="8">
        <f>[1]!s_val_pb_lf($A$1,A2345)</f>
        <v>1.6368000507354736</v>
      </c>
      <c r="J2345" s="11">
        <f>[1]!i_val_pe_percentile("881001.WI",A2345,"2000-01-01",A2345)</f>
        <v>18.010633584404076</v>
      </c>
      <c r="K2345" s="8">
        <f>[1]!macd("881001.WI",A2345,26,12,9,1,1,1)</f>
        <v>-63.427625679919856</v>
      </c>
      <c r="L2345" s="8">
        <f>[1]!sar("881001.WI",A2345,4,"2","20","1",1)</f>
        <v>3723.3005888107778</v>
      </c>
      <c r="M2345" s="12">
        <f>[1]!kdj("881001.WI",A2345,9,3,3,1,1,1)</f>
        <v>36.199109715956375</v>
      </c>
      <c r="N2345" s="7">
        <f>[1]!rsi("881001.WI",A2345,6,1,1)</f>
        <v>45.796989525763998</v>
      </c>
      <c r="O2345" s="7">
        <f>[1]!atr("881001.WI",A2345,14,"2","1",1)</f>
        <v>81.418228571428543</v>
      </c>
      <c r="P2345" s="21">
        <f>[1]!s_dq_close("000001.SH",A2345,1)</f>
        <v>2733.8263999999999</v>
      </c>
      <c r="Q2345" s="21">
        <f>[1]!s_dq_close("399107.SZ",A2345,1)</f>
        <v>1538.1821</v>
      </c>
    </row>
    <row r="2346" spans="1:17" x14ac:dyDescent="0.25">
      <c r="A2346" s="6">
        <v>43334</v>
      </c>
      <c r="B2346" s="8">
        <f>[1]!i_dq_close($A$1,A2346)</f>
        <v>3620.1858000000002</v>
      </c>
      <c r="C2346" s="8">
        <f>[1]!i_dq_pctchange($A$1,A2346)</f>
        <v>-0.82779068122194421</v>
      </c>
      <c r="D2346" s="8">
        <f>[1]!s_dq_volume("881001.WI",A2346,1000000)</f>
        <v>22686.630136</v>
      </c>
      <c r="E2346" s="8">
        <f>[1]!s_dq_turn($A$1,A2346)</f>
        <v>0.4748</v>
      </c>
      <c r="F2346" s="8">
        <f>[1]!s_share_freeshares($A$1,A2346,10000)</f>
        <v>217808844.2119</v>
      </c>
      <c r="G2346" s="8">
        <f>[1]!s_val_pe_ttm($A$1,A2346)</f>
        <v>14.814399719238281</v>
      </c>
      <c r="H2346" s="8">
        <f>[1]!s_val_dividendyield2($A$1,A2346)</f>
        <v>1.9449000000000001</v>
      </c>
      <c r="I2346" s="8">
        <f>[1]!s_val_pb_lf($A$1,A2346)</f>
        <v>1.621399998664856</v>
      </c>
      <c r="J2346" s="11">
        <f>[1]!i_val_pe_percentile("881001.WI",A2346,"2000-01-01",A2346)</f>
        <v>17.408637873754156</v>
      </c>
      <c r="K2346" s="8">
        <f>[1]!macd("881001.WI",A2346,26,12,9,1,1,1)</f>
        <v>-63.049383151209895</v>
      </c>
      <c r="L2346" s="8">
        <f>[1]!sar("881001.WI",A2346,4,"2","20","1",1)</f>
        <v>3700.1349501534846</v>
      </c>
      <c r="M2346" s="12">
        <f>[1]!kdj("881001.WI",A2346,9,3,3,1,1,1)</f>
        <v>37.144543469016462</v>
      </c>
      <c r="N2346" s="7">
        <f>[1]!rsi("881001.WI",A2346,6,1,1)</f>
        <v>40.284132497816806</v>
      </c>
      <c r="O2346" s="7">
        <f>[1]!atr("881001.WI",A2346,14,"2","1",1)</f>
        <v>73.219185714285658</v>
      </c>
      <c r="P2346" s="21">
        <f>[1]!s_dq_close("000001.SH",A2346,1)</f>
        <v>2714.6082000000001</v>
      </c>
      <c r="Q2346" s="21">
        <f>[1]!s_dq_close("399107.SZ",A2346,1)</f>
        <v>1520.6125999999999</v>
      </c>
    </row>
    <row r="2347" spans="1:17" x14ac:dyDescent="0.25">
      <c r="A2347" s="6">
        <v>43335</v>
      </c>
      <c r="B2347" s="8">
        <f>[1]!i_dq_close($A$1,A2347)</f>
        <v>3638.2842999999998</v>
      </c>
      <c r="C2347" s="8">
        <f>[1]!i_dq_pctchange($A$1,A2347)</f>
        <v>0.49993290399624252</v>
      </c>
      <c r="D2347" s="8">
        <f>[1]!s_dq_volume("881001.WI",A2347,1000000)</f>
        <v>23827.926054</v>
      </c>
      <c r="E2347" s="8">
        <f>[1]!s_dq_turn($A$1,A2347)</f>
        <v>0.49859999999999999</v>
      </c>
      <c r="F2347" s="8">
        <f>[1]!s_share_freeshares($A$1,A2347,10000)</f>
        <v>217838080.5564</v>
      </c>
      <c r="G2347" s="8">
        <f>[1]!s_val_pe_ttm($A$1,A2347)</f>
        <v>14.850000381469727</v>
      </c>
      <c r="H2347" s="8">
        <f>[1]!s_val_dividendyield2($A$1,A2347)</f>
        <v>1.9397</v>
      </c>
      <c r="I2347" s="8">
        <f>[1]!s_val_pb_lf($A$1,A2347)</f>
        <v>1.6272000074386597</v>
      </c>
      <c r="J2347" s="11">
        <f>[1]!i_val_pe_percentile("881001.WI",A2347,"2000-01-01",A2347)</f>
        <v>17.515500442869797</v>
      </c>
      <c r="K2347" s="8">
        <f>[1]!macd("881001.WI",A2347,26,12,9,1,1,1)</f>
        <v>-60.590772815027776</v>
      </c>
      <c r="L2347" s="8">
        <f>[1]!sar("881001.WI",A2347,4,"2","20","1",1)</f>
        <v>3679.7491881350666</v>
      </c>
      <c r="M2347" s="12">
        <f>[1]!kdj("881001.WI",A2347,9,3,3,1,1,1)</f>
        <v>40.953108240231401</v>
      </c>
      <c r="N2347" s="7">
        <f>[1]!rsi("881001.WI",A2347,6,1,1)</f>
        <v>45.039185701221299</v>
      </c>
      <c r="O2347" s="7">
        <f>[1]!atr("881001.WI",A2347,14,"2","1",1)</f>
        <v>72.463242857142788</v>
      </c>
      <c r="P2347" s="21">
        <f>[1]!s_dq_close("000001.SH",A2347,1)</f>
        <v>2724.6244000000002</v>
      </c>
      <c r="Q2347" s="21">
        <f>[1]!s_dq_close("399107.SZ",A2347,1)</f>
        <v>1530.184</v>
      </c>
    </row>
    <row r="2348" spans="1:17" x14ac:dyDescent="0.25">
      <c r="A2348" s="6">
        <v>43336</v>
      </c>
      <c r="B2348" s="8">
        <f>[1]!i_dq_close($A$1,A2348)</f>
        <v>3638.9517000000001</v>
      </c>
      <c r="C2348" s="8">
        <f>[1]!i_dq_pctchange($A$1,A2348)</f>
        <v>1.8343811119990561E-2</v>
      </c>
      <c r="D2348" s="8">
        <f>[1]!s_dq_volume("881001.WI",A2348,1000000)</f>
        <v>24074.639379</v>
      </c>
      <c r="E2348" s="8">
        <f>[1]!s_dq_turn($A$1,A2348)</f>
        <v>0.50309999999999999</v>
      </c>
      <c r="F2348" s="8">
        <f>[1]!s_share_freeshares($A$1,A2348,10000)</f>
        <v>218217098.25549999</v>
      </c>
      <c r="G2348" s="8">
        <f>[1]!s_val_pe_ttm($A$1,A2348)</f>
        <v>14.875300407409668</v>
      </c>
      <c r="H2348" s="8">
        <f>[1]!s_val_dividendyield2($A$1,A2348)</f>
        <v>1.9589000000000001</v>
      </c>
      <c r="I2348" s="8">
        <f>[1]!s_val_pb_lf($A$1,A2348)</f>
        <v>1.627500057220459</v>
      </c>
      <c r="J2348" s="11">
        <f>[1]!i_val_pe_percentile("881001.WI",A2348,"2000-01-01",A2348)</f>
        <v>17.710870046491035</v>
      </c>
      <c r="K2348" s="8">
        <f>[1]!macd("881001.WI",A2348,26,12,9,1,1,1)</f>
        <v>-57.920778132091982</v>
      </c>
      <c r="L2348" s="8">
        <f>[1]!sar("881001.WI",A2348,4,"2","20","1",1)</f>
        <v>3665.4531999999999</v>
      </c>
      <c r="M2348" s="12">
        <f>[1]!kdj("881001.WI",A2348,9,3,3,1,1,1)</f>
        <v>43.688913914315712</v>
      </c>
      <c r="N2348" s="7">
        <f>[1]!rsi("881001.WI",A2348,6,1,1)</f>
        <v>45.232167369137528</v>
      </c>
      <c r="O2348" s="7">
        <f>[1]!atr("881001.WI",A2348,14,"2","1",1)</f>
        <v>69.007614285714254</v>
      </c>
      <c r="P2348" s="21">
        <f>[1]!s_dq_close("000001.SH",A2348,1)</f>
        <v>2729.4308000000001</v>
      </c>
      <c r="Q2348" s="21">
        <f>[1]!s_dq_close("399107.SZ",A2348,1)</f>
        <v>1526.6711</v>
      </c>
    </row>
    <row r="2349" spans="1:17" x14ac:dyDescent="0.25">
      <c r="A2349" s="6">
        <v>43339</v>
      </c>
      <c r="B2349" s="8">
        <f>[1]!i_dq_close($A$1,A2349)</f>
        <v>3720.6677</v>
      </c>
      <c r="C2349" s="8">
        <f>[1]!i_dq_pctchange($A$1,A2349)</f>
        <v>2.2455917730372708</v>
      </c>
      <c r="D2349" s="8">
        <f>[1]!s_dq_volume("881001.WI",A2349,1000000)</f>
        <v>31075.551449999999</v>
      </c>
      <c r="E2349" s="8">
        <f>[1]!s_dq_turn($A$1,A2349)</f>
        <v>0.64929999999999999</v>
      </c>
      <c r="F2349" s="8">
        <f>[1]!s_share_freeshares($A$1,A2349,10000)</f>
        <v>217686793.73230001</v>
      </c>
      <c r="G2349" s="8">
        <f>[1]!s_val_pe_ttm($A$1,A2349)</f>
        <v>15.116600036621094</v>
      </c>
      <c r="H2349" s="8">
        <f>[1]!s_val_dividendyield2($A$1,A2349)</f>
        <v>1.9187000000000001</v>
      </c>
      <c r="I2349" s="8">
        <f>[1]!s_val_pb_lf($A$1,A2349)</f>
        <v>1.6584999561309814</v>
      </c>
      <c r="J2349" s="11">
        <f>[1]!i_val_pe_percentile("881001.WI",A2349,"2000-01-01",A2349)</f>
        <v>18.393094289508632</v>
      </c>
      <c r="K2349" s="8">
        <f>[1]!macd("881001.WI",A2349,26,12,9,1,1,1)</f>
        <v>-48.650180837688822</v>
      </c>
      <c r="L2349" s="8">
        <f>[1]!sar("881001.WI",A2349,4,"2","20","1",1)</f>
        <v>3603.8438000000001</v>
      </c>
      <c r="M2349" s="12">
        <f>[1]!kdj("881001.WI",A2349,9,3,3,1,1,1)</f>
        <v>60.421917495726284</v>
      </c>
      <c r="N2349" s="7">
        <f>[1]!rsi("881001.WI",A2349,6,1,1)</f>
        <v>63.871064353199749</v>
      </c>
      <c r="O2349" s="7">
        <f>[1]!atr("881001.WI",A2349,14,"2","1",1)</f>
        <v>66.631149999999963</v>
      </c>
      <c r="P2349" s="21">
        <f>[1]!s_dq_close("000001.SH",A2349,1)</f>
        <v>2780.8989999999999</v>
      </c>
      <c r="Q2349" s="21">
        <f>[1]!s_dq_close("399107.SZ",A2349,1)</f>
        <v>1564.7621999999999</v>
      </c>
    </row>
    <row r="2350" spans="1:17" x14ac:dyDescent="0.25">
      <c r="A2350" s="6">
        <v>43340</v>
      </c>
      <c r="B2350" s="8">
        <f>[1]!i_dq_close($A$1,A2350)</f>
        <v>3720.0169999999998</v>
      </c>
      <c r="C2350" s="8">
        <f>[1]!i_dq_pctchange($A$1,A2350)</f>
        <v>-1.748879643296666E-2</v>
      </c>
      <c r="D2350" s="8">
        <f>[1]!s_dq_volume("881001.WI",A2350,1000000)</f>
        <v>28089.391839</v>
      </c>
      <c r="E2350" s="8">
        <f>[1]!s_dq_turn($A$1,A2350)</f>
        <v>0.5867</v>
      </c>
      <c r="F2350" s="8">
        <f>[1]!s_share_freeshares($A$1,A2350,10000)</f>
        <v>217756826.52680001</v>
      </c>
      <c r="G2350" s="8">
        <f>[1]!s_val_pe_ttm($A$1,A2350)</f>
        <v>15.076399803161621</v>
      </c>
      <c r="H2350" s="8">
        <f>[1]!s_val_dividendyield2($A$1,A2350)</f>
        <v>1.9226000000000001</v>
      </c>
      <c r="I2350" s="8">
        <f>[1]!s_val_pb_lf($A$1,A2350)</f>
        <v>1.6557999849319458</v>
      </c>
      <c r="J2350" s="11">
        <f>[1]!i_val_pe_percentile("881001.WI",A2350,"2000-01-01",A2350)</f>
        <v>18.389024120380615</v>
      </c>
      <c r="K2350" s="8">
        <f>[1]!macd("881001.WI",A2350,26,12,9,1,1,1)</f>
        <v>-40.884382036231273</v>
      </c>
      <c r="L2350" s="8">
        <f>[1]!sar("881001.WI",A2350,4,"2","20","1",1)</f>
        <v>3606.1802820000003</v>
      </c>
      <c r="M2350" s="12">
        <f>[1]!kdj("881001.WI",A2350,9,3,3,1,1,1)</f>
        <v>71.605962204619146</v>
      </c>
      <c r="N2350" s="7">
        <f>[1]!rsi("881001.WI",A2350,6,1,1)</f>
        <v>63.66402937325114</v>
      </c>
      <c r="O2350" s="7">
        <f>[1]!atr("881001.WI",A2350,14,"2","1",1)</f>
        <v>64.213728571428518</v>
      </c>
      <c r="P2350" s="21">
        <f>[1]!s_dq_close("000001.SH",A2350,1)</f>
        <v>2777.9807999999998</v>
      </c>
      <c r="Q2350" s="21">
        <f>[1]!s_dq_close("399107.SZ",A2350,1)</f>
        <v>1565.8381999999999</v>
      </c>
    </row>
    <row r="2351" spans="1:17" x14ac:dyDescent="0.25">
      <c r="A2351" s="6">
        <v>43341</v>
      </c>
      <c r="B2351" s="8">
        <f>[1]!i_dq_close($A$1,A2351)</f>
        <v>3701.5104000000001</v>
      </c>
      <c r="C2351" s="8">
        <f>[1]!i_dq_pctchange($A$1,A2351)</f>
        <v>-0.49748697384984286</v>
      </c>
      <c r="D2351" s="8">
        <f>[1]!s_dq_volume("881001.WI",A2351,1000000)</f>
        <v>25412.220824</v>
      </c>
      <c r="E2351" s="8">
        <f>[1]!s_dq_turn($A$1,A2351)</f>
        <v>0.53080000000000005</v>
      </c>
      <c r="F2351" s="8">
        <f>[1]!s_share_freeshares($A$1,A2351,10000)</f>
        <v>218442337.7967</v>
      </c>
      <c r="G2351" s="8">
        <f>[1]!s_val_pe_ttm($A$1,A2351)</f>
        <v>14.947299957275391</v>
      </c>
      <c r="H2351" s="8">
        <f>[1]!s_val_dividendyield2($A$1,A2351)</f>
        <v>1.9330000000000001</v>
      </c>
      <c r="I2351" s="8">
        <f>[1]!s_val_pb_lf($A$1,A2351)</f>
        <v>1.6389000415802002</v>
      </c>
      <c r="J2351" s="11">
        <f>[1]!i_val_pe_percentile("881001.WI",A2351,"2000-01-01",A2351)</f>
        <v>17.942477876106196</v>
      </c>
      <c r="K2351" s="8">
        <f>[1]!macd("881001.WI",A2351,26,12,9,1,1,1)</f>
        <v>-35.810457823849447</v>
      </c>
      <c r="L2351" s="8">
        <f>[1]!sar("881001.WI",A2351,4,"2","20","1",1)</f>
        <v>3611.2204827200003</v>
      </c>
      <c r="M2351" s="12">
        <f>[1]!kdj("881001.WI",A2351,9,3,3,1,1,1)</f>
        <v>76.00706469271374</v>
      </c>
      <c r="N2351" s="7">
        <f>[1]!rsi("881001.WI",A2351,6,1,1)</f>
        <v>57.322529352382844</v>
      </c>
      <c r="O2351" s="7">
        <f>[1]!atr("881001.WI",A2351,14,"2","1",1)</f>
        <v>57.742535714285658</v>
      </c>
      <c r="P2351" s="21">
        <f>[1]!s_dq_close("000001.SH",A2351,1)</f>
        <v>2769.2946999999999</v>
      </c>
      <c r="Q2351" s="21">
        <f>[1]!s_dq_close("399107.SZ",A2351,1)</f>
        <v>1557.0364</v>
      </c>
    </row>
    <row r="2352" spans="1:17" x14ac:dyDescent="0.25">
      <c r="A2352" s="6">
        <v>43342</v>
      </c>
      <c r="B2352" s="8">
        <f>[1]!i_dq_close($A$1,A2352)</f>
        <v>3653.3683999999998</v>
      </c>
      <c r="C2352" s="8">
        <f>[1]!i_dq_pctchange($A$1,A2352)</f>
        <v>-1.3006042074068003</v>
      </c>
      <c r="D2352" s="8">
        <f>[1]!s_dq_volume("881001.WI",A2352,1000000)</f>
        <v>26307.078623000001</v>
      </c>
      <c r="E2352" s="8">
        <f>[1]!s_dq_turn($A$1,A2352)</f>
        <v>0.54949999999999999</v>
      </c>
      <c r="F2352" s="8">
        <f>[1]!s_share_freeshares($A$1,A2352,10000)</f>
        <v>218769488.22979999</v>
      </c>
      <c r="G2352" s="8">
        <f>[1]!s_val_pe_ttm($A$1,A2352)</f>
        <v>14.756400108337402</v>
      </c>
      <c r="H2352" s="8">
        <f>[1]!s_val_dividendyield2($A$1,A2352)</f>
        <v>1.9419</v>
      </c>
      <c r="I2352" s="8">
        <f>[1]!s_val_pb_lf($A$1,A2352)</f>
        <v>1.6167000532150269</v>
      </c>
      <c r="J2352" s="11">
        <f>[1]!i_val_pe_percentile("881001.WI",A2352,"2000-01-01",A2352)</f>
        <v>17.230701172307011</v>
      </c>
      <c r="K2352" s="8">
        <f>[1]!macd("881001.WI",A2352,26,12,9,1,1,1)</f>
        <v>-35.267452155188039</v>
      </c>
      <c r="L2352" s="8">
        <f>[1]!sar("881001.WI",A2352,4,"2","20","1",1)</f>
        <v>3616.0590754112004</v>
      </c>
      <c r="M2352" s="12">
        <f>[1]!kdj("881001.WI",A2352,9,3,3,1,1,1)</f>
        <v>70.994221595419489</v>
      </c>
      <c r="N2352" s="7">
        <f>[1]!rsi("881001.WI",A2352,6,1,1)</f>
        <v>43.726279451715328</v>
      </c>
      <c r="O2352" s="7">
        <f>[1]!atr("881001.WI",A2352,14,"2","1",1)</f>
        <v>59.273871428571383</v>
      </c>
      <c r="P2352" s="21">
        <f>[1]!s_dq_close("000001.SH",A2352,1)</f>
        <v>2737.7366999999999</v>
      </c>
      <c r="Q2352" s="21">
        <f>[1]!s_dq_close("399107.SZ",A2352,1)</f>
        <v>1533.8778</v>
      </c>
    </row>
    <row r="2353" spans="1:17" x14ac:dyDescent="0.25">
      <c r="A2353" s="6">
        <v>43343</v>
      </c>
      <c r="B2353" s="8">
        <f>[1]!i_dq_close($A$1,A2353)</f>
        <v>3625.9119000000001</v>
      </c>
      <c r="C2353" s="8">
        <f>[1]!i_dq_pctchange($A$1,A2353)</f>
        <v>-0.75153931916638306</v>
      </c>
      <c r="D2353" s="8">
        <f>[1]!s_dq_volume("881001.WI",A2353,1000000)</f>
        <v>24830.374151</v>
      </c>
      <c r="E2353" s="8">
        <f>[1]!s_dq_turn($A$1,A2353)</f>
        <v>0.51819999999999999</v>
      </c>
      <c r="F2353" s="8">
        <f>[1]!s_share_freeshares($A$1,A2353,10000)</f>
        <v>218803683.6724</v>
      </c>
      <c r="G2353" s="8">
        <f>[1]!s_val_pe_ttm($A$1,A2353)</f>
        <v>14.613900184631348</v>
      </c>
      <c r="H2353" s="8">
        <f>[1]!s_val_dividendyield2($A$1,A2353)</f>
        <v>1.9549000000000001</v>
      </c>
      <c r="I2353" s="8">
        <f>[1]!s_val_pb_lf($A$1,A2353)</f>
        <v>1.6011999845504761</v>
      </c>
      <c r="J2353" s="11">
        <f>[1]!i_val_pe_percentile("881001.WI",A2353,"2000-01-01",A2353)</f>
        <v>16.629809818664306</v>
      </c>
      <c r="K2353" s="8">
        <f>[1]!macd("881001.WI",A2353,26,12,9,1,1,1)</f>
        <v>-36.630374185094752</v>
      </c>
      <c r="L2353" s="8">
        <f>[1]!sar("881001.WI",A2353,4,"2","20","1",1)</f>
        <v>3610.1181000000001</v>
      </c>
      <c r="M2353" s="12">
        <f>[1]!kdj("881001.WI",A2353,9,3,3,1,1,1)</f>
        <v>55.078230042260515</v>
      </c>
      <c r="N2353" s="7">
        <f>[1]!rsi("881001.WI",A2353,6,1,1)</f>
        <v>37.619537877593515</v>
      </c>
      <c r="O2353" s="7">
        <f>[1]!atr("881001.WI",A2353,14,"2","1",1)</f>
        <v>57.690364285714203</v>
      </c>
      <c r="P2353" s="21">
        <f>[1]!s_dq_close("000001.SH",A2353,1)</f>
        <v>2725.2498999999998</v>
      </c>
      <c r="Q2353" s="21">
        <f>[1]!s_dq_close("399107.SZ",A2353,1)</f>
        <v>1517.3444999999999</v>
      </c>
    </row>
    <row r="2354" spans="1:17" x14ac:dyDescent="0.25">
      <c r="A2354" s="6">
        <v>43346</v>
      </c>
      <c r="B2354" s="8">
        <f>[1]!i_dq_close($A$1,A2354)</f>
        <v>3619.7098999999998</v>
      </c>
      <c r="C2354" s="8">
        <f>[1]!i_dq_pctchange($A$1,A2354)</f>
        <v>-0.17104662691887867</v>
      </c>
      <c r="D2354" s="8">
        <f>[1]!s_dq_volume("881001.WI",A2354,1000000)</f>
        <v>24716.675320999999</v>
      </c>
      <c r="E2354" s="8">
        <f>[1]!s_dq_turn($A$1,A2354)</f>
        <v>0.51559999999999995</v>
      </c>
      <c r="F2354" s="8">
        <f>[1]!s_share_freeshares($A$1,A2354,10000)</f>
        <v>218825984.49070001</v>
      </c>
      <c r="G2354" s="8">
        <f>[1]!s_val_pe_ttm($A$1,A2354)</f>
        <v>14.598099708557129</v>
      </c>
      <c r="H2354" s="8">
        <f>[1]!s_val_dividendyield2($A$1,A2354)</f>
        <v>1.9557</v>
      </c>
      <c r="I2354" s="8">
        <f>[1]!s_val_pb_lf($A$1,A2354)</f>
        <v>1.5986000299453735</v>
      </c>
      <c r="J2354" s="11">
        <f>[1]!i_val_pe_percentile("881001.WI",A2354,"2000-01-01",A2354)</f>
        <v>16.604023877957108</v>
      </c>
      <c r="K2354" s="8">
        <f>[1]!macd("881001.WI",A2354,26,12,9,1,1,1)</f>
        <v>-37.775496867385755</v>
      </c>
      <c r="L2354" s="8">
        <f>[1]!sar("881001.WI",A2354,4,"2","20","1",1)</f>
        <v>3575.7114999999999</v>
      </c>
      <c r="M2354" s="12">
        <f>[1]!kdj("881001.WI",A2354,9,3,3,1,1,1)</f>
        <v>46.091720368890968</v>
      </c>
      <c r="N2354" s="7">
        <f>[1]!rsi("881001.WI",A2354,6,1,1)</f>
        <v>36.247357513939711</v>
      </c>
      <c r="O2354" s="7">
        <f>[1]!atr("881001.WI",A2354,14,"2","1",1)</f>
        <v>58.962064285714213</v>
      </c>
      <c r="P2354" s="21">
        <f>[1]!s_dq_close("000001.SH",A2354,1)</f>
        <v>2720.7343999999998</v>
      </c>
      <c r="Q2354" s="21">
        <f>[1]!s_dq_close("399107.SZ",A2354,1)</f>
        <v>1514.7751000000001</v>
      </c>
    </row>
    <row r="2355" spans="1:17" x14ac:dyDescent="0.25">
      <c r="A2355" s="6">
        <v>43347</v>
      </c>
      <c r="B2355" s="8">
        <f>[1]!i_dq_close($A$1,A2355)</f>
        <v>3662.6577000000002</v>
      </c>
      <c r="C2355" s="8">
        <f>[1]!i_dq_pctchange($A$1,A2355)</f>
        <v>1.1864983986700253</v>
      </c>
      <c r="D2355" s="8">
        <f>[1]!s_dq_volume("881001.WI",A2355,1000000)</f>
        <v>27012.828181000001</v>
      </c>
      <c r="E2355" s="8">
        <f>[1]!s_dq_turn($A$1,A2355)</f>
        <v>0.56340000000000001</v>
      </c>
      <c r="F2355" s="8">
        <f>[1]!s_share_freeshares($A$1,A2355,10000)</f>
        <v>218484317.4682</v>
      </c>
      <c r="G2355" s="8">
        <f>[1]!s_val_pe_ttm($A$1,A2355)</f>
        <v>14.761699676513672</v>
      </c>
      <c r="H2355" s="8">
        <f>[1]!s_val_dividendyield2($A$1,A2355)</f>
        <v>1.9339</v>
      </c>
      <c r="I2355" s="8">
        <f>[1]!s_val_pb_lf($A$1,A2355)</f>
        <v>1.6165000200271606</v>
      </c>
      <c r="J2355" s="11">
        <f>[1]!i_val_pe_percentile("881001.WI",A2355,"2000-01-01",A2355)</f>
        <v>17.307692307692307</v>
      </c>
      <c r="K2355" s="8">
        <f>[1]!macd("881001.WI",A2355,26,12,9,1,1,1)</f>
        <v>-34.81614743764294</v>
      </c>
      <c r="L2355" s="8">
        <f>[1]!sar("881001.WI",A2355,4,"2","20","1",1)</f>
        <v>3581.3930999999998</v>
      </c>
      <c r="M2355" s="12">
        <f>[1]!kdj("881001.WI",A2355,9,3,3,1,1,1)</f>
        <v>49.249806824562249</v>
      </c>
      <c r="N2355" s="7">
        <f>[1]!rsi("881001.WI",A2355,6,1,1)</f>
        <v>51.076228299188308</v>
      </c>
      <c r="O2355" s="7">
        <f>[1]!atr("881001.WI",A2355,14,"2","1",1)</f>
        <v>57.214342857142775</v>
      </c>
      <c r="P2355" s="21">
        <f>[1]!s_dq_close("000001.SH",A2355,1)</f>
        <v>2750.5803999999998</v>
      </c>
      <c r="Q2355" s="21">
        <f>[1]!s_dq_close("399107.SZ",A2355,1)</f>
        <v>1532.4365</v>
      </c>
    </row>
    <row r="2356" spans="1:17" x14ac:dyDescent="0.25">
      <c r="A2356" s="6">
        <v>43348</v>
      </c>
      <c r="B2356" s="8">
        <f>[1]!i_dq_close($A$1,A2356)</f>
        <v>3599.9832000000001</v>
      </c>
      <c r="C2356" s="8">
        <f>[1]!i_dq_pctchange($A$1,A2356)</f>
        <v>-1.7111754669293848</v>
      </c>
      <c r="D2356" s="8">
        <f>[1]!s_dq_volume("881001.WI",A2356,1000000)</f>
        <v>27107.677138999999</v>
      </c>
      <c r="E2356" s="8">
        <f>[1]!s_dq_turn($A$1,A2356)</f>
        <v>0.56540000000000001</v>
      </c>
      <c r="F2356" s="8">
        <f>[1]!s_share_freeshares($A$1,A2356,10000)</f>
        <v>216904024.30289999</v>
      </c>
      <c r="G2356" s="8">
        <f>[1]!s_val_pe_ttm($A$1,A2356)</f>
        <v>14.507800102233887</v>
      </c>
      <c r="H2356" s="8">
        <f>[1]!s_val_dividendyield2($A$1,A2356)</f>
        <v>1.9551000000000001</v>
      </c>
      <c r="I2356" s="8">
        <f>[1]!s_val_pb_lf($A$1,A2356)</f>
        <v>1.5887000560760498</v>
      </c>
      <c r="J2356" s="11">
        <f>[1]!i_val_pe_percentile("881001.WI",A2356,"2000-01-01",A2356)</f>
        <v>16.353591160220997</v>
      </c>
      <c r="K2356" s="8">
        <f>[1]!macd("881001.WI",A2356,26,12,9,1,1,1)</f>
        <v>-37.100478825307619</v>
      </c>
      <c r="L2356" s="8">
        <f>[1]!sar("881001.WI",A2356,4,"2","20","1",1)</f>
        <v>3586.6466879999998</v>
      </c>
      <c r="M2356" s="12">
        <f>[1]!kdj("881001.WI",A2356,9,3,3,1,1,1)</f>
        <v>38.003761324495208</v>
      </c>
      <c r="N2356" s="7">
        <f>[1]!rsi("881001.WI",A2356,6,1,1)</f>
        <v>36.293128744431002</v>
      </c>
      <c r="O2356" s="7">
        <f>[1]!atr("881001.WI",A2356,14,"2","1",1)</f>
        <v>55.703521428571356</v>
      </c>
      <c r="P2356" s="21">
        <f>[1]!s_dq_close("000001.SH",A2356,1)</f>
        <v>2704.3368</v>
      </c>
      <c r="Q2356" s="21">
        <f>[1]!s_dq_close("399107.SZ",A2356,1)</f>
        <v>1507.8077000000001</v>
      </c>
    </row>
    <row r="2357" spans="1:17" x14ac:dyDescent="0.25">
      <c r="A2357" s="6">
        <v>43349</v>
      </c>
      <c r="B2357" s="8">
        <f>[1]!i_dq_close($A$1,A2357)</f>
        <v>3575.1071000000002</v>
      </c>
      <c r="C2357" s="8">
        <f>[1]!i_dq_pctchange($A$1,A2357)</f>
        <v>-0.69100600247245458</v>
      </c>
      <c r="D2357" s="8">
        <f>[1]!s_dq_volume("881001.WI",A2357,1000000)</f>
        <v>24322.042397000001</v>
      </c>
      <c r="E2357" s="8">
        <f>[1]!s_dq_turn($A$1,A2357)</f>
        <v>0.50729999999999997</v>
      </c>
      <c r="F2357" s="8">
        <f>[1]!s_share_freeshares($A$1,A2357,10000)</f>
        <v>216914285.27039999</v>
      </c>
      <c r="G2357" s="8">
        <f>[1]!s_val_pe_ttm($A$1,A2357)</f>
        <v>14.424900054931641</v>
      </c>
      <c r="H2357" s="8">
        <f>[1]!s_val_dividendyield2($A$1,A2357)</f>
        <v>1.9665999999999999</v>
      </c>
      <c r="I2357" s="8">
        <f>[1]!s_val_pb_lf($A$1,A2357)</f>
        <v>1.5801999568939209</v>
      </c>
      <c r="J2357" s="11">
        <f>[1]!i_val_pe_percentile("881001.WI",A2357,"2000-01-01",A2357)</f>
        <v>15.974370304904994</v>
      </c>
      <c r="K2357" s="8">
        <f>[1]!macd("881001.WI",A2357,26,12,9,1,1,1)</f>
        <v>-40.451817903103802</v>
      </c>
      <c r="L2357" s="8">
        <f>[1]!sar("881001.WI",A2357,4,"2","20","1",1)</f>
        <v>3668.5920999999998</v>
      </c>
      <c r="M2357" s="12">
        <f>[1]!kdj("881001.WI",A2357,9,3,3,1,1,1)</f>
        <v>27.665449700250843</v>
      </c>
      <c r="N2357" s="7">
        <f>[1]!rsi("881001.WI",A2357,6,1,1)</f>
        <v>31.896121144023425</v>
      </c>
      <c r="O2357" s="7">
        <f>[1]!atr("881001.WI",A2357,14,"2","1",1)</f>
        <v>52.533621428571387</v>
      </c>
      <c r="P2357" s="21">
        <f>[1]!s_dq_close("000001.SH",A2357,1)</f>
        <v>2691.5929000000001</v>
      </c>
      <c r="Q2357" s="21">
        <f>[1]!s_dq_close("399107.SZ",A2357,1)</f>
        <v>1496.9540999999999</v>
      </c>
    </row>
    <row r="2358" spans="1:17" x14ac:dyDescent="0.25">
      <c r="A2358" s="6">
        <v>43350</v>
      </c>
      <c r="B2358" s="8">
        <f>[1]!i_dq_close($A$1,A2358)</f>
        <v>3586.9308999999998</v>
      </c>
      <c r="C2358" s="8">
        <f>[1]!i_dq_pctchange($A$1,A2358)</f>
        <v>0.33072575643956692</v>
      </c>
      <c r="D2358" s="8">
        <f>[1]!s_dq_volume("881001.WI",A2358,1000000)</f>
        <v>26761.717046000002</v>
      </c>
      <c r="E2358" s="8">
        <f>[1]!s_dq_turn($A$1,A2358)</f>
        <v>0.55810000000000004</v>
      </c>
      <c r="F2358" s="8">
        <f>[1]!s_share_freeshares($A$1,A2358,10000)</f>
        <v>216944395.03240001</v>
      </c>
      <c r="G2358" s="8">
        <f>[1]!s_val_pe_ttm($A$1,A2358)</f>
        <v>14.468799591064453</v>
      </c>
      <c r="H2358" s="8">
        <f>[1]!s_val_dividendyield2($A$1,A2358)</f>
        <v>1.9752000000000001</v>
      </c>
      <c r="I2358" s="8">
        <f>[1]!s_val_pb_lf($A$1,A2358)</f>
        <v>1.5850000381469727</v>
      </c>
      <c r="J2358" s="11">
        <f>[1]!i_val_pe_percentile("881001.WI",A2358,"2000-01-01",A2358)</f>
        <v>16.147559089905013</v>
      </c>
      <c r="K2358" s="8">
        <f>[1]!macd("881001.WI",A2358,26,12,9,1,1,1)</f>
        <v>-41.673312418150999</v>
      </c>
      <c r="L2358" s="8">
        <f>[1]!sar("881001.WI",A2358,4,"2","20","1",1)</f>
        <v>3666.4863439999999</v>
      </c>
      <c r="M2358" s="12">
        <f>[1]!kdj("881001.WI",A2358,9,3,3,1,1,1)</f>
        <v>23.322090908332001</v>
      </c>
      <c r="N2358" s="7">
        <f>[1]!rsi("881001.WI",A2358,6,1,1)</f>
        <v>36.298036174754372</v>
      </c>
      <c r="O2358" s="7">
        <f>[1]!atr("881001.WI",A2358,14,"2","1",1)</f>
        <v>52.481085714285655</v>
      </c>
      <c r="P2358" s="21">
        <f>[1]!s_dq_close("000001.SH",A2358,1)</f>
        <v>2702.3006999999998</v>
      </c>
      <c r="Q2358" s="21">
        <f>[1]!s_dq_close("399107.SZ",A2358,1)</f>
        <v>1498.5199</v>
      </c>
    </row>
    <row r="2359" spans="1:17" x14ac:dyDescent="0.25">
      <c r="A2359" s="6">
        <v>43353</v>
      </c>
      <c r="B2359" s="8">
        <f>[1]!i_dq_close($A$1,A2359)</f>
        <v>3528.7267999999999</v>
      </c>
      <c r="C2359" s="8">
        <f>[1]!i_dq_pctchange($A$1,A2359)</f>
        <v>-1.6226713483663688</v>
      </c>
      <c r="D2359" s="8">
        <f>[1]!s_dq_volume("881001.WI",A2359,1000000)</f>
        <v>25868.757003999999</v>
      </c>
      <c r="E2359" s="8">
        <f>[1]!s_dq_turn($A$1,A2359)</f>
        <v>0.53920000000000001</v>
      </c>
      <c r="F2359" s="8">
        <f>[1]!s_share_freeshares($A$1,A2359,10000)</f>
        <v>217053378.1753</v>
      </c>
      <c r="G2359" s="8">
        <f>[1]!s_val_pe_ttm($A$1,A2359)</f>
        <v>14.267299652099609</v>
      </c>
      <c r="H2359" s="8">
        <f>[1]!s_val_dividendyield2($A$1,A2359)</f>
        <v>2.0038</v>
      </c>
      <c r="I2359" s="8">
        <f>[1]!s_val_pb_lf($A$1,A2359)</f>
        <v>1.5628000497817993</v>
      </c>
      <c r="J2359" s="11">
        <f>[1]!i_val_pe_percentile("881001.WI",A2359,"2000-01-01",A2359)</f>
        <v>15.304770318021202</v>
      </c>
      <c r="K2359" s="8">
        <f>[1]!macd("881001.WI",A2359,26,12,9,1,1,1)</f>
        <v>-46.798476355373623</v>
      </c>
      <c r="L2359" s="8">
        <f>[1]!sar("881001.WI",A2359,4,"2","20","1",1)</f>
        <v>3662.30799824</v>
      </c>
      <c r="M2359" s="12">
        <f>[1]!kdj("881001.WI",A2359,9,3,3,1,1,1)</f>
        <v>15.877584155671975</v>
      </c>
      <c r="N2359" s="7">
        <f>[1]!rsi("881001.WI",A2359,6,1,1)</f>
        <v>26.268466881950896</v>
      </c>
      <c r="O2359" s="7">
        <f>[1]!atr("881001.WI",A2359,14,"2","1",1)</f>
        <v>52.427742857142803</v>
      </c>
      <c r="P2359" s="21">
        <f>[1]!s_dq_close("000001.SH",A2359,1)</f>
        <v>2669.4845</v>
      </c>
      <c r="Q2359" s="21">
        <f>[1]!s_dq_close("399107.SZ",A2359,1)</f>
        <v>1470.8391999999999</v>
      </c>
    </row>
    <row r="2360" spans="1:17" x14ac:dyDescent="0.25">
      <c r="A2360" s="6">
        <v>43354</v>
      </c>
      <c r="B2360" s="8">
        <f>[1]!i_dq_close($A$1,A2360)</f>
        <v>3526.2640999999999</v>
      </c>
      <c r="C2360" s="8">
        <f>[1]!i_dq_pctchange($A$1,A2360)</f>
        <v>-6.9790044386548733E-2</v>
      </c>
      <c r="D2360" s="8">
        <f>[1]!s_dq_volume("881001.WI",A2360,1000000)</f>
        <v>23550.698269</v>
      </c>
      <c r="E2360" s="8">
        <f>[1]!s_dq_turn($A$1,A2360)</f>
        <v>0.49080000000000001</v>
      </c>
      <c r="F2360" s="8">
        <f>[1]!s_share_freeshares($A$1,A2360,10000)</f>
        <v>217138421.00729999</v>
      </c>
      <c r="G2360" s="8">
        <f>[1]!s_val_pe_ttm($A$1,A2360)</f>
        <v>14.258199691772461</v>
      </c>
      <c r="H2360" s="8">
        <f>[1]!s_val_dividendyield2($A$1,A2360)</f>
        <v>2.0047000000000001</v>
      </c>
      <c r="I2360" s="8">
        <f>[1]!s_val_pb_lf($A$1,A2360)</f>
        <v>1.5616999864578247</v>
      </c>
      <c r="J2360" s="11">
        <f>[1]!i_val_pe_percentile("881001.WI",A2360,"2000-01-01",A2360)</f>
        <v>15.190991388827554</v>
      </c>
      <c r="K2360" s="8">
        <f>[1]!macd("881001.WI",A2360,26,12,9,1,1,1)</f>
        <v>-50.477056917523896</v>
      </c>
      <c r="L2360" s="8">
        <f>[1]!sar("881001.WI",A2360,4,"2","20","1",1)</f>
        <v>3654.1798883455999</v>
      </c>
      <c r="M2360" s="12">
        <f>[1]!kdj("881001.WI",A2360,9,3,3,1,1,1)</f>
        <v>13.586882806168694</v>
      </c>
      <c r="N2360" s="7">
        <f>[1]!rsi("881001.WI",A2360,6,1,1)</f>
        <v>25.905035418652623</v>
      </c>
      <c r="O2360" s="7">
        <f>[1]!atr("881001.WI",A2360,14,"2","1",1)</f>
        <v>52.709714285714263</v>
      </c>
      <c r="P2360" s="21">
        <f>[1]!s_dq_close("000001.SH",A2360,1)</f>
        <v>2664.7997</v>
      </c>
      <c r="Q2360" s="21">
        <f>[1]!s_dq_close("399107.SZ",A2360,1)</f>
        <v>1473.3860999999999</v>
      </c>
    </row>
    <row r="2361" spans="1:17" x14ac:dyDescent="0.25">
      <c r="A2361" s="6">
        <v>43355</v>
      </c>
      <c r="B2361" s="8">
        <f>[1]!i_dq_close($A$1,A2361)</f>
        <v>3513.4459000000002</v>
      </c>
      <c r="C2361" s="8">
        <f>[1]!i_dq_pctchange($A$1,A2361)</f>
        <v>-0.36350652238440412</v>
      </c>
      <c r="D2361" s="8">
        <f>[1]!s_dq_volume("881001.WI",A2361,1000000)</f>
        <v>21785.993289999999</v>
      </c>
      <c r="E2361" s="8">
        <f>[1]!s_dq_turn($A$1,A2361)</f>
        <v>0.45400000000000001</v>
      </c>
      <c r="F2361" s="8">
        <f>[1]!s_share_freeshares($A$1,A2361,10000)</f>
        <v>217170323.83520001</v>
      </c>
      <c r="G2361" s="8">
        <f>[1]!s_val_pe_ttm($A$1,A2361)</f>
        <v>14.207300186157227</v>
      </c>
      <c r="H2361" s="8">
        <f>[1]!s_val_dividendyield2($A$1,A2361)</f>
        <v>2.0114999999999998</v>
      </c>
      <c r="I2361" s="8">
        <f>[1]!s_val_pb_lf($A$1,A2361)</f>
        <v>1.5570000410079956</v>
      </c>
      <c r="J2361" s="11">
        <f>[1]!i_val_pe_percentile("881001.WI",A2361,"2000-01-01",A2361)</f>
        <v>14.746136865342162</v>
      </c>
      <c r="K2361" s="8">
        <f>[1]!macd("881001.WI",A2361,26,12,9,1,1,1)</f>
        <v>-53.806433062599353</v>
      </c>
      <c r="L2361" s="8">
        <f>[1]!sar("881001.WI",A2361,4,"2","20","1",1)</f>
        <v>3642.4702812779519</v>
      </c>
      <c r="M2361" s="12">
        <f>[1]!kdj("881001.WI",A2361,9,3,3,1,1,1)</f>
        <v>10.990640129626547</v>
      </c>
      <c r="N2361" s="7">
        <f>[1]!rsi("881001.WI",A2361,6,1,1)</f>
        <v>23.844531830711727</v>
      </c>
      <c r="O2361" s="7">
        <f>[1]!atr("881001.WI",A2361,14,"2","1",1)</f>
        <v>51.592349999999996</v>
      </c>
      <c r="P2361" s="21">
        <f>[1]!s_dq_close("000001.SH",A2361,1)</f>
        <v>2656.1100999999999</v>
      </c>
      <c r="Q2361" s="21">
        <f>[1]!s_dq_close("399107.SZ",A2361,1)</f>
        <v>1467.4154000000001</v>
      </c>
    </row>
    <row r="2362" spans="1:17" x14ac:dyDescent="0.25">
      <c r="A2362" s="6">
        <v>43356</v>
      </c>
      <c r="B2362" s="8">
        <f>[1]!i_dq_close($A$1,A2362)</f>
        <v>3544.9272000000001</v>
      </c>
      <c r="C2362" s="8">
        <f>[1]!i_dq_pctchange($A$1,A2362)</f>
        <v>0.89602347370710667</v>
      </c>
      <c r="D2362" s="8">
        <f>[1]!s_dq_volume("881001.WI",A2362,1000000)</f>
        <v>26312.337721</v>
      </c>
      <c r="E2362" s="8">
        <f>[1]!s_dq_turn($A$1,A2362)</f>
        <v>0.54830000000000001</v>
      </c>
      <c r="F2362" s="8">
        <f>[1]!s_share_freeshares($A$1,A2362,10000)</f>
        <v>217203587.2498</v>
      </c>
      <c r="G2362" s="8">
        <f>[1]!s_val_pe_ttm($A$1,A2362)</f>
        <v>14.35669994354248</v>
      </c>
      <c r="H2362" s="8">
        <f>[1]!s_val_dividendyield2($A$1,A2362)</f>
        <v>2.0247000000000002</v>
      </c>
      <c r="I2362" s="8">
        <f>[1]!s_val_pb_lf($A$1,A2362)</f>
        <v>1.5722999572753906</v>
      </c>
      <c r="J2362" s="11">
        <f>[1]!i_val_pe_percentile("881001.WI",A2362,"2000-01-01",A2362)</f>
        <v>15.625689693224453</v>
      </c>
      <c r="K2362" s="8">
        <f>[1]!macd("881001.WI",A2362,26,12,9,1,1,1)</f>
        <v>-53.290411147059331</v>
      </c>
      <c r="L2362" s="8">
        <f>[1]!sar("881001.WI",A2362,4,"2","20","1",1)</f>
        <v>3628.6129131501566</v>
      </c>
      <c r="M2362" s="12">
        <f>[1]!kdj("881001.WI",A2362,9,3,3,1,1,1)</f>
        <v>16.660006772080589</v>
      </c>
      <c r="N2362" s="7">
        <f>[1]!rsi("881001.WI",A2362,6,1,1)</f>
        <v>38.306717247115238</v>
      </c>
      <c r="O2362" s="7">
        <f>[1]!atr("881001.WI",A2362,14,"2","1",1)</f>
        <v>52.490842857142852</v>
      </c>
      <c r="P2362" s="21">
        <f>[1]!s_dq_close("000001.SH",A2362,1)</f>
        <v>2686.5783999999999</v>
      </c>
      <c r="Q2362" s="21">
        <f>[1]!s_dq_close("399107.SZ",A2362,1)</f>
        <v>1477.8611000000001</v>
      </c>
    </row>
    <row r="2363" spans="1:17" x14ac:dyDescent="0.25">
      <c r="A2363" s="6">
        <v>43357</v>
      </c>
      <c r="B2363" s="8">
        <f>[1]!i_dq_close($A$1,A2363)</f>
        <v>3529.8022000000001</v>
      </c>
      <c r="C2363" s="8">
        <f>[1]!i_dq_pctchange($A$1,A2363)</f>
        <v>-0.42666602575082502</v>
      </c>
      <c r="D2363" s="8">
        <f>[1]!s_dq_volume("881001.WI",A2363,1000000)</f>
        <v>25979.573941999999</v>
      </c>
      <c r="E2363" s="8">
        <f>[1]!s_dq_turn($A$1,A2363)</f>
        <v>0.5413</v>
      </c>
      <c r="F2363" s="8">
        <f>[1]!s_share_freeshares($A$1,A2363,10000)</f>
        <v>217218366.40279999</v>
      </c>
      <c r="G2363" s="8">
        <f>[1]!s_val_pe_ttm($A$1,A2363)</f>
        <v>14.306400299072266</v>
      </c>
      <c r="H2363" s="8">
        <f>[1]!s_val_dividendyield2($A$1,A2363)</f>
        <v>2.0324</v>
      </c>
      <c r="I2363" s="8">
        <f>[1]!s_val_pb_lf($A$1,A2363)</f>
        <v>1.5667999982833862</v>
      </c>
      <c r="J2363" s="11">
        <f>[1]!i_val_pe_percentile("881001.WI",A2363,"2000-01-01",A2363)</f>
        <v>15.467784642541924</v>
      </c>
      <c r="K2363" s="8">
        <f>[1]!macd("881001.WI",A2363,26,12,9,1,1,1)</f>
        <v>-53.485375046313493</v>
      </c>
      <c r="L2363" s="8">
        <f>[1]!sar("881001.WI",A2363,4,"2","20","1",1)</f>
        <v>3612.7999595721376</v>
      </c>
      <c r="M2363" s="12">
        <f>[1]!kdj("881001.WI",A2363,9,3,3,1,1,1)</f>
        <v>17.504181260737113</v>
      </c>
      <c r="N2363" s="7">
        <f>[1]!rsi("881001.WI",A2363,6,1,1)</f>
        <v>34.526558050032982</v>
      </c>
      <c r="O2363" s="7">
        <f>[1]!atr("881001.WI",A2363,14,"2","1",1)</f>
        <v>48.790364285714304</v>
      </c>
      <c r="P2363" s="21">
        <f>[1]!s_dq_close("000001.SH",A2363,1)</f>
        <v>2681.6430999999998</v>
      </c>
      <c r="Q2363" s="21">
        <f>[1]!s_dq_close("399107.SZ",A2363,1)</f>
        <v>1466.2722000000001</v>
      </c>
    </row>
    <row r="2364" spans="1:17" x14ac:dyDescent="0.25">
      <c r="A2364" s="6">
        <v>43360</v>
      </c>
      <c r="B2364" s="8">
        <f>[1]!i_dq_close($A$1,A2364)</f>
        <v>3482.8986</v>
      </c>
      <c r="C2364" s="8">
        <f>[1]!i_dq_pctchange($A$1,A2364)</f>
        <v>-1.3287883383380545</v>
      </c>
      <c r="D2364" s="8">
        <f>[1]!s_dq_volume("881001.WI",A2364,1000000)</f>
        <v>22994.474160000002</v>
      </c>
      <c r="E2364" s="8">
        <f>[1]!s_dq_turn($A$1,A2364)</f>
        <v>0.47910000000000003</v>
      </c>
      <c r="F2364" s="8">
        <f>[1]!s_share_freeshares($A$1,A2364,10000)</f>
        <v>217328998.37900001</v>
      </c>
      <c r="G2364" s="8">
        <f>[1]!s_val_pe_ttm($A$1,A2364)</f>
        <v>14.130499839782715</v>
      </c>
      <c r="H2364" s="8">
        <f>[1]!s_val_dividendyield2($A$1,A2364)</f>
        <v>2.0341</v>
      </c>
      <c r="I2364" s="8">
        <f>[1]!s_val_pb_lf($A$1,A2364)</f>
        <v>1.5475000143051147</v>
      </c>
      <c r="J2364" s="11">
        <f>[1]!i_val_pe_percentile("881001.WI",A2364,"2000-01-01",A2364)</f>
        <v>14.383410544893009</v>
      </c>
      <c r="K2364" s="8">
        <f>[1]!macd("881001.WI",A2364,26,12,9,1,1,1)</f>
        <v>-56.770202317280109</v>
      </c>
      <c r="L2364" s="8">
        <f>[1]!sar("881001.WI",A2364,4,"2","20","1",1)</f>
        <v>3598.8845604234812</v>
      </c>
      <c r="M2364" s="12">
        <f>[1]!kdj("881001.WI",A2364,9,3,3,1,1,1)</f>
        <v>12.970233723361426</v>
      </c>
      <c r="N2364" s="7">
        <f>[1]!rsi("881001.WI",A2364,6,1,1)</f>
        <v>25.253097173412176</v>
      </c>
      <c r="O2364" s="7">
        <f>[1]!atr("881001.WI",A2364,14,"2","1",1)</f>
        <v>50.806700000000028</v>
      </c>
      <c r="P2364" s="21">
        <f>[1]!s_dq_close("000001.SH",A2364,1)</f>
        <v>2651.7885999999999</v>
      </c>
      <c r="Q2364" s="21">
        <f>[1]!s_dq_close("399107.SZ",A2364,1)</f>
        <v>1443.7275</v>
      </c>
    </row>
    <row r="2365" spans="1:17" x14ac:dyDescent="0.25">
      <c r="A2365" s="6">
        <v>43361</v>
      </c>
      <c r="B2365" s="8">
        <f>[1]!i_dq_close($A$1,A2365)</f>
        <v>3547.9232999999999</v>
      </c>
      <c r="C2365" s="8">
        <f>[1]!i_dq_pctchange($A$1,A2365)</f>
        <v>1.8669708041457174</v>
      </c>
      <c r="D2365" s="8">
        <f>[1]!s_dq_volume("881001.WI",A2365,1000000)</f>
        <v>27600.560054000005</v>
      </c>
      <c r="E2365" s="8">
        <f>[1]!s_dq_turn($A$1,A2365)</f>
        <v>0.57499999999999996</v>
      </c>
      <c r="F2365" s="8">
        <f>[1]!s_share_freeshares($A$1,A2365,10000)</f>
        <v>217372086.9217</v>
      </c>
      <c r="G2365" s="8">
        <f>[1]!s_val_pe_ttm($A$1,A2365)</f>
        <v>14.386099815368652</v>
      </c>
      <c r="H2365" s="8">
        <f>[1]!s_val_dividendyield2($A$1,A2365)</f>
        <v>1.998</v>
      </c>
      <c r="I2365" s="8">
        <f>[1]!s_val_pb_lf($A$1,A2365)</f>
        <v>1.5756000280380249</v>
      </c>
      <c r="J2365" s="11">
        <f>[1]!i_val_pe_percentile("881001.WI",A2365,"2000-01-01",A2365)</f>
        <v>15.946184384649317</v>
      </c>
      <c r="K2365" s="8">
        <f>[1]!macd("881001.WI",A2365,26,12,9,1,1,1)</f>
        <v>-53.509675508867076</v>
      </c>
      <c r="L2365" s="8">
        <f>[1]!sar("881001.WI",A2365,4,"2","20","1",1)</f>
        <v>3581.6508879641938</v>
      </c>
      <c r="M2365" s="12">
        <f>[1]!kdj("881001.WI",A2365,9,3,3,1,1,1)</f>
        <v>24.763690220895729</v>
      </c>
      <c r="N2365" s="7">
        <f>[1]!rsi("881001.WI",A2365,6,1,1)</f>
        <v>48.337454378982059</v>
      </c>
      <c r="O2365" s="7">
        <f>[1]!atr("881001.WI",A2365,14,"2","1",1)</f>
        <v>54.21473571428578</v>
      </c>
      <c r="P2365" s="21">
        <f>[1]!s_dq_close("000001.SH",A2365,1)</f>
        <v>2699.9501</v>
      </c>
      <c r="Q2365" s="21">
        <f>[1]!s_dq_close("399107.SZ",A2365,1)</f>
        <v>1467.9903999999999</v>
      </c>
    </row>
    <row r="2366" spans="1:17" x14ac:dyDescent="0.25">
      <c r="A2366" s="6">
        <v>43362</v>
      </c>
      <c r="B2366" s="8">
        <f>[1]!i_dq_close($A$1,A2366)</f>
        <v>3591.1678000000002</v>
      </c>
      <c r="C2366" s="8">
        <f>[1]!i_dq_pctchange($A$1,A2366)</f>
        <v>1.2188679501611617</v>
      </c>
      <c r="D2366" s="8">
        <f>[1]!s_dq_volume("881001.WI",A2366,1000000)</f>
        <v>34170.676035999997</v>
      </c>
      <c r="E2366" s="8">
        <f>[1]!s_dq_turn($A$1,A2366)</f>
        <v>0.71160000000000001</v>
      </c>
      <c r="F2366" s="8">
        <f>[1]!s_share_freeshares($A$1,A2366,10000)</f>
        <v>217450894.95379999</v>
      </c>
      <c r="G2366" s="8">
        <f>[1]!s_val_pe_ttm($A$1,A2366)</f>
        <v>14.557600021362305</v>
      </c>
      <c r="H2366" s="8">
        <f>[1]!s_val_dividendyield2($A$1,A2366)</f>
        <v>1.9708000000000001</v>
      </c>
      <c r="I2366" s="8">
        <f>[1]!s_val_pb_lf($A$1,A2366)</f>
        <v>1.594499945640564</v>
      </c>
      <c r="J2366" s="11">
        <f>[1]!i_val_pe_percentile("881001.WI",A2366,"2000-01-01",A2366)</f>
        <v>16.670341786108047</v>
      </c>
      <c r="K2366" s="8">
        <f>[1]!macd("881001.WI",A2366,26,12,9,1,1,1)</f>
        <v>-46.895631137502733</v>
      </c>
      <c r="L2366" s="8">
        <f>[1]!sar("881001.WI",A2366,4,"2","20","1",1)</f>
        <v>3471.9205999999999</v>
      </c>
      <c r="M2366" s="12">
        <f>[1]!kdj("881001.WI",A2366,9,3,3,1,1,1)</f>
        <v>41.796272541712767</v>
      </c>
      <c r="N2366" s="7">
        <f>[1]!rsi("881001.WI",A2366,6,1,1)</f>
        <v>58.55280914331329</v>
      </c>
      <c r="O2366" s="7">
        <f>[1]!atr("881001.WI",A2366,14,"2","1",1)</f>
        <v>55.516742857142908</v>
      </c>
      <c r="P2366" s="21">
        <f>[1]!s_dq_close("000001.SH",A2366,1)</f>
        <v>2730.8503000000001</v>
      </c>
      <c r="Q2366" s="21">
        <f>[1]!s_dq_close("399107.SZ",A2366,1)</f>
        <v>1487.9546</v>
      </c>
    </row>
    <row r="2367" spans="1:17" x14ac:dyDescent="0.25">
      <c r="A2367" s="6">
        <v>43363</v>
      </c>
      <c r="B2367" s="8">
        <f>[1]!i_dq_close($A$1,A2367)</f>
        <v>3586.3416999999999</v>
      </c>
      <c r="C2367" s="8">
        <f>[1]!i_dq_pctchange($A$1,A2367)</f>
        <v>-0.13438803945614081</v>
      </c>
      <c r="D2367" s="8">
        <f>[1]!s_dq_volume("881001.WI",A2367,1000000)</f>
        <v>28896.079336999999</v>
      </c>
      <c r="E2367" s="8">
        <f>[1]!s_dq_turn($A$1,A2367)</f>
        <v>0.60160000000000002</v>
      </c>
      <c r="F2367" s="8">
        <f>[1]!s_share_freeshares($A$1,A2367,10000)</f>
        <v>217564910.6266</v>
      </c>
      <c r="G2367" s="8">
        <f>[1]!s_val_pe_ttm($A$1,A2367)</f>
        <v>14.549200057983398</v>
      </c>
      <c r="H2367" s="8">
        <f>[1]!s_val_dividendyield2($A$1,A2367)</f>
        <v>1.9733000000000001</v>
      </c>
      <c r="I2367" s="8">
        <f>[1]!s_val_pb_lf($A$1,A2367)</f>
        <v>1.5936000347137451</v>
      </c>
      <c r="J2367" s="11">
        <f>[1]!i_val_pe_percentile("881001.WI",A2367,"2000-01-01",A2367)</f>
        <v>16.644620811287478</v>
      </c>
      <c r="K2367" s="8">
        <f>[1]!macd("881001.WI",A2367,26,12,9,1,1,1)</f>
        <v>-41.564252429025146</v>
      </c>
      <c r="L2367" s="8">
        <f>[1]!sar("881001.WI",A2367,4,"2","20","1",1)</f>
        <v>3474.786932</v>
      </c>
      <c r="M2367" s="12">
        <f>[1]!kdj("881001.WI",A2367,9,3,3,1,1,1)</f>
        <v>54.476846707925574</v>
      </c>
      <c r="N2367" s="7">
        <f>[1]!rsi("881001.WI",A2367,6,1,1)</f>
        <v>57.042306762299766</v>
      </c>
      <c r="O2367" s="7">
        <f>[1]!atr("881001.WI",A2367,14,"2","1",1)</f>
        <v>54.362814285714357</v>
      </c>
      <c r="P2367" s="21">
        <f>[1]!s_dq_close("000001.SH",A2367,1)</f>
        <v>2729.2438000000002</v>
      </c>
      <c r="Q2367" s="21">
        <f>[1]!s_dq_close("399107.SZ",A2367,1)</f>
        <v>1484.6135999999999</v>
      </c>
    </row>
    <row r="2368" spans="1:17" x14ac:dyDescent="0.25">
      <c r="A2368" s="6">
        <v>43364</v>
      </c>
      <c r="B2368" s="8">
        <f>[1]!i_dq_close($A$1,A2368)</f>
        <v>3665.0560999999998</v>
      </c>
      <c r="C2368" s="8">
        <f>[1]!i_dq_pctchange($A$1,A2368)</f>
        <v>2.1948382665265789</v>
      </c>
      <c r="D2368" s="8">
        <f>[1]!s_dq_volume("881001.WI",A2368,1000000)</f>
        <v>35517.795751999998</v>
      </c>
      <c r="E2368" s="8">
        <f>[1]!s_dq_turn($A$1,A2368)</f>
        <v>0.73929999999999996</v>
      </c>
      <c r="F2368" s="8">
        <f>[1]!s_share_freeshares($A$1,A2368,10000)</f>
        <v>217533692.51769999</v>
      </c>
      <c r="G2368" s="8">
        <f>[1]!s_val_pe_ttm($A$1,A2368)</f>
        <v>14.897700309753418</v>
      </c>
      <c r="H2368" s="8">
        <f>[1]!s_val_dividendyield2($A$1,A2368)</f>
        <v>1.9115</v>
      </c>
      <c r="I2368" s="8">
        <f>[1]!s_val_pb_lf($A$1,A2368)</f>
        <v>1.632599949836731</v>
      </c>
      <c r="J2368" s="11">
        <f>[1]!i_val_pe_percentile("881001.WI",A2368,"2000-01-01",A2368)</f>
        <v>18.139739916244213</v>
      </c>
      <c r="K2368" s="8">
        <f>[1]!macd("881001.WI",A2368,26,12,9,1,1,1)</f>
        <v>-30.634368228036237</v>
      </c>
      <c r="L2368" s="8">
        <f>[1]!sar("881001.WI",A2368,4,"2","20","1",1)</f>
        <v>3477.5959373599999</v>
      </c>
      <c r="M2368" s="12">
        <f>[1]!kdj("881001.WI",A2368,9,3,3,1,1,1)</f>
        <v>69.57611685279943</v>
      </c>
      <c r="N2368" s="7">
        <f>[1]!rsi("881001.WI",A2368,6,1,1)</f>
        <v>71.454949315140581</v>
      </c>
      <c r="O2368" s="7">
        <f>[1]!atr("881001.WI",A2368,14,"2","1",1)</f>
        <v>56.857871428571471</v>
      </c>
      <c r="P2368" s="21">
        <f>[1]!s_dq_close("000001.SH",A2368,1)</f>
        <v>2797.4848000000002</v>
      </c>
      <c r="Q2368" s="21">
        <f>[1]!s_dq_close("399107.SZ",A2368,1)</f>
        <v>1510.8588999999999</v>
      </c>
    </row>
    <row r="2369" spans="1:17" x14ac:dyDescent="0.25">
      <c r="A2369" s="6">
        <v>43368</v>
      </c>
      <c r="B2369" s="8">
        <f>[1]!i_dq_close($A$1,A2369)</f>
        <v>3643.1046999999999</v>
      </c>
      <c r="C2369" s="8">
        <f>[1]!i_dq_pctchange($A$1,A2369)</f>
        <v>-0.59893762608435719</v>
      </c>
      <c r="D2369" s="8">
        <f>[1]!s_dq_volume("881001.WI",A2369,1000000)</f>
        <v>26171.839809000001</v>
      </c>
      <c r="E2369" s="8">
        <f>[1]!s_dq_turn($A$1,A2369)</f>
        <v>0.54459999999999997</v>
      </c>
      <c r="F2369" s="8">
        <f>[1]!s_share_freeshares($A$1,A2369,10000)</f>
        <v>217854256.405</v>
      </c>
      <c r="G2369" s="8">
        <f>[1]!s_val_pe_ttm($A$1,A2369)</f>
        <v>14.80519962310791</v>
      </c>
      <c r="H2369" s="8">
        <f>[1]!s_val_dividendyield2($A$1,A2369)</f>
        <v>1.9524999999999999</v>
      </c>
      <c r="I2369" s="8">
        <f>[1]!s_val_pb_lf($A$1,A2369)</f>
        <v>1.6224000453948975</v>
      </c>
      <c r="J2369" s="11">
        <f>[1]!i_val_pe_percentile("881001.WI",A2369,"2000-01-01",A2369)</f>
        <v>17.628911414720143</v>
      </c>
      <c r="K2369" s="8">
        <f>[1]!macd("881001.WI",A2369,26,12,9,1,1,1)</f>
        <v>-23.473067862838889</v>
      </c>
      <c r="L2369" s="8">
        <f>[1]!sar("881001.WI",A2369,4,"2","20","1",1)</f>
        <v>3485.1117918656</v>
      </c>
      <c r="M2369" s="12">
        <f>[1]!kdj("881001.WI",A2369,9,3,3,1,1,1)</f>
        <v>75.862233369151355</v>
      </c>
      <c r="N2369" s="7">
        <f>[1]!rsi("881001.WI",A2369,6,1,1)</f>
        <v>64.242028126849178</v>
      </c>
      <c r="O2369" s="7">
        <f>[1]!atr("881001.WI",A2369,14,"2","1",1)</f>
        <v>55.255557142857178</v>
      </c>
      <c r="P2369" s="21">
        <f>[1]!s_dq_close("000001.SH",A2369,1)</f>
        <v>2781.1385</v>
      </c>
      <c r="Q2369" s="21">
        <f>[1]!s_dq_close("399107.SZ",A2369,1)</f>
        <v>1502.7091</v>
      </c>
    </row>
    <row r="2370" spans="1:17" x14ac:dyDescent="0.25">
      <c r="A2370" s="6">
        <v>43369</v>
      </c>
      <c r="B2370" s="8">
        <f>[1]!i_dq_close($A$1,A2370)</f>
        <v>3672.5871999999999</v>
      </c>
      <c r="C2370" s="8">
        <f>[1]!i_dq_pctchange($A$1,A2370)</f>
        <v>0.80926853406107369</v>
      </c>
      <c r="D2370" s="8">
        <f>[1]!s_dq_volume("881001.WI",A2370,1000000)</f>
        <v>32213.972863999999</v>
      </c>
      <c r="E2370" s="8">
        <f>[1]!s_dq_turn($A$1,A2370)</f>
        <v>0.67020000000000002</v>
      </c>
      <c r="F2370" s="8">
        <f>[1]!s_share_freeshares($A$1,A2370,10000)</f>
        <v>217973508.9993</v>
      </c>
      <c r="G2370" s="8">
        <f>[1]!s_val_pe_ttm($A$1,A2370)</f>
        <v>14.928199768066406</v>
      </c>
      <c r="H2370" s="8">
        <f>[1]!s_val_dividendyield2($A$1,A2370)</f>
        <v>1.9345000000000001</v>
      </c>
      <c r="I2370" s="8">
        <f>[1]!s_val_pb_lf($A$1,A2370)</f>
        <v>1.6360000371932983</v>
      </c>
      <c r="J2370" s="11">
        <f>[1]!i_val_pe_percentile("881001.WI",A2370,"2000-01-01",A2370)</f>
        <v>18.219872218550343</v>
      </c>
      <c r="K2370" s="8">
        <f>[1]!macd("881001.WI",A2370,26,12,9,1,1,1)</f>
        <v>-15.242982757766185</v>
      </c>
      <c r="L2370" s="8">
        <f>[1]!sar("881001.WI",A2370,4,"2","20","1",1)</f>
        <v>3492.3270121909759</v>
      </c>
      <c r="M2370" s="12">
        <f>[1]!kdj("881001.WI",A2370,9,3,3,1,1,1)</f>
        <v>80.153591443625189</v>
      </c>
      <c r="N2370" s="7">
        <f>[1]!rsi("881001.WI",A2370,6,1,1)</f>
        <v>69.245494144815041</v>
      </c>
      <c r="O2370" s="7">
        <f>[1]!atr("881001.WI",A2370,14,"2","1",1)</f>
        <v>54.727657142857161</v>
      </c>
      <c r="P2370" s="21">
        <f>[1]!s_dq_close("000001.SH",A2370,1)</f>
        <v>2806.8132999999998</v>
      </c>
      <c r="Q2370" s="21">
        <f>[1]!s_dq_close("399107.SZ",A2370,1)</f>
        <v>1513.7399</v>
      </c>
    </row>
    <row r="2371" spans="1:17" x14ac:dyDescent="0.25">
      <c r="A2371" s="6">
        <v>43370</v>
      </c>
      <c r="B2371" s="8">
        <f>[1]!i_dq_close($A$1,A2371)</f>
        <v>3639.5767000000001</v>
      </c>
      <c r="C2371" s="8">
        <f>[1]!i_dq_pctchange($A$1,A2371)</f>
        <v>-0.89883502289611705</v>
      </c>
      <c r="D2371" s="8">
        <f>[1]!s_dq_volume("881001.WI",A2371,1000000)</f>
        <v>31339.293269000002</v>
      </c>
      <c r="E2371" s="8">
        <f>[1]!s_dq_turn($A$1,A2371)</f>
        <v>0.65549999999999997</v>
      </c>
      <c r="F2371" s="8">
        <f>[1]!s_share_freeshares($A$1,A2371,10000)</f>
        <v>218118438.33000001</v>
      </c>
      <c r="G2371" s="8">
        <f>[1]!s_val_pe_ttm($A$1,A2371)</f>
        <v>14.809900283813477</v>
      </c>
      <c r="H2371" s="8">
        <f>[1]!s_val_dividendyield2($A$1,A2371)</f>
        <v>1.9462999999999999</v>
      </c>
      <c r="I2371" s="8">
        <f>[1]!s_val_pb_lf($A$1,A2371)</f>
        <v>1.6231000423431396</v>
      </c>
      <c r="J2371" s="11">
        <f>[1]!i_val_pe_percentile("881001.WI",A2371,"2000-01-01",A2371)</f>
        <v>17.643171806167402</v>
      </c>
      <c r="K2371" s="8">
        <f>[1]!macd("881001.WI",A2371,26,12,9,1,1,1)</f>
        <v>-11.254517416096405</v>
      </c>
      <c r="L2371" s="8">
        <f>[1]!sar("881001.WI",A2371,4,"2","20","1",1)</f>
        <v>3504.6709134595171</v>
      </c>
      <c r="M2371" s="12">
        <f>[1]!kdj("881001.WI",A2371,9,3,3,1,1,1)</f>
        <v>78.148664841639274</v>
      </c>
      <c r="N2371" s="7">
        <f>[1]!rsi("881001.WI",A2371,6,1,1)</f>
        <v>58.287256136406818</v>
      </c>
      <c r="O2371" s="7">
        <f>[1]!atr("881001.WI",A2371,14,"2","1",1)</f>
        <v>53.409914285714294</v>
      </c>
      <c r="P2371" s="21">
        <f>[1]!s_dq_close("000001.SH",A2371,1)</f>
        <v>2791.7748000000001</v>
      </c>
      <c r="Q2371" s="21">
        <f>[1]!s_dq_close("399107.SZ",A2371,1)</f>
        <v>1494.6342999999999</v>
      </c>
    </row>
    <row r="2372" spans="1:17" x14ac:dyDescent="0.25">
      <c r="A2372" s="6">
        <v>43371</v>
      </c>
      <c r="B2372" s="8">
        <f>[1]!i_dq_close($A$1,A2372)</f>
        <v>3674.7586999999999</v>
      </c>
      <c r="C2372" s="8">
        <f>[1]!i_dq_pctchange($A$1,A2372)</f>
        <v>0.96665087453713472</v>
      </c>
      <c r="D2372" s="8">
        <f>[1]!s_dq_volume("881001.WI",A2372,1000000)</f>
        <v>28935.787836</v>
      </c>
      <c r="E2372" s="8">
        <f>[1]!s_dq_turn($A$1,A2372)</f>
        <v>0.60160000000000002</v>
      </c>
      <c r="F2372" s="8">
        <f>[1]!s_share_freeshares($A$1,A2372,10000)</f>
        <v>218413858.4788</v>
      </c>
      <c r="G2372" s="8">
        <f>[1]!s_val_pe_ttm($A$1,A2372)</f>
        <v>14.960599899291992</v>
      </c>
      <c r="H2372" s="8">
        <f>[1]!s_val_dividendyield2($A$1,A2372)</f>
        <v>1.9291</v>
      </c>
      <c r="I2372" s="8">
        <f>[1]!s_val_pb_lf($A$1,A2372)</f>
        <v>1.6390999555587769</v>
      </c>
      <c r="J2372" s="11">
        <f>[1]!i_val_pe_percentile("881001.WI",A2372,"2000-01-01",A2372)</f>
        <v>18.343977097555605</v>
      </c>
      <c r="K2372" s="8">
        <f>[1]!macd("881001.WI",A2372,26,12,9,1,1,1)</f>
        <v>-5.1948534883940738</v>
      </c>
      <c r="L2372" s="8">
        <f>[1]!sar("881001.WI",A2372,4,"2","20","1",1)</f>
        <v>3516.2741806519462</v>
      </c>
      <c r="M2372" s="12">
        <f>[1]!kdj("881001.WI",A2372,9,3,3,1,1,1)</f>
        <v>81.997963736392634</v>
      </c>
      <c r="N2372" s="7">
        <f>[1]!rsi("881001.WI",A2372,6,1,1)</f>
        <v>65.308606208098894</v>
      </c>
      <c r="O2372" s="7">
        <f>[1]!atr("881001.WI",A2372,14,"2","1",1)</f>
        <v>51.236992857142887</v>
      </c>
      <c r="P2372" s="21">
        <f>[1]!s_dq_close("000001.SH",A2372,1)</f>
        <v>2821.3501000000001</v>
      </c>
      <c r="Q2372" s="21">
        <f>[1]!s_dq_close("399107.SZ",A2372,1)</f>
        <v>1507.1181999999999</v>
      </c>
    </row>
    <row r="2373" spans="1:17" x14ac:dyDescent="0.25">
      <c r="A2373" s="6">
        <v>43381</v>
      </c>
      <c r="B2373" s="8">
        <f>[1]!i_dq_close($A$1,A2373)</f>
        <v>3535.0846999999999</v>
      </c>
      <c r="C2373" s="8">
        <f>[1]!i_dq_pctchange($A$1,A2373)</f>
        <v>-3.8009026279739122</v>
      </c>
      <c r="D2373" s="8">
        <f>[1]!s_dq_volume("881001.WI",A2373,1000000)</f>
        <v>31358.486833999996</v>
      </c>
      <c r="E2373" s="8">
        <f>[1]!s_dq_turn($A$1,A2373)</f>
        <v>0.65169999999999995</v>
      </c>
      <c r="F2373" s="8">
        <f>[1]!s_share_freeshares($A$1,A2373,10000)</f>
        <v>218559126.82530001</v>
      </c>
      <c r="G2373" s="8">
        <f>[1]!s_val_pe_ttm($A$1,A2373)</f>
        <v>14.395400047302246</v>
      </c>
      <c r="H2373" s="8">
        <f>[1]!s_val_dividendyield2($A$1,A2373)</f>
        <v>2.0063</v>
      </c>
      <c r="I2373" s="8">
        <f>[1]!s_val_pb_lf($A$1,A2373)</f>
        <v>1.5770000219345093</v>
      </c>
      <c r="J2373" s="11">
        <f>[1]!i_val_pe_percentile("881001.WI",A2373,"2000-01-01",A2373)</f>
        <v>15.984147952443859</v>
      </c>
      <c r="K2373" s="8">
        <f>[1]!macd("881001.WI",A2373,26,12,9,1,1,1)</f>
        <v>-11.530138405568323</v>
      </c>
      <c r="L2373" s="8">
        <f>[1]!sar("881001.WI",A2373,4,"2","20","1",1)</f>
        <v>3527.1812518128295</v>
      </c>
      <c r="M2373" s="12">
        <f>[1]!kdj("881001.WI",A2373,9,3,3,1,1,1)</f>
        <v>63.975858773073412</v>
      </c>
      <c r="N2373" s="7">
        <f>[1]!rsi("881001.WI",A2373,6,1,1)</f>
        <v>36.244005975828138</v>
      </c>
      <c r="O2373" s="7">
        <f>[1]!atr("881001.WI",A2373,14,"2","1",1)</f>
        <v>57.269771428571467</v>
      </c>
      <c r="P2373" s="21">
        <f>[1]!s_dq_close("000001.SH",A2373,1)</f>
        <v>2716.5104000000001</v>
      </c>
      <c r="Q2373" s="21">
        <f>[1]!s_dq_close("399107.SZ",A2373,1)</f>
        <v>1449.2840000000001</v>
      </c>
    </row>
    <row r="2374" spans="1:17" x14ac:dyDescent="0.25">
      <c r="A2374" s="6">
        <v>43382</v>
      </c>
      <c r="B2374" s="8">
        <f>[1]!i_dq_close($A$1,A2374)</f>
        <v>3535.7813000000001</v>
      </c>
      <c r="C2374" s="8">
        <f>[1]!i_dq_pctchange($A$1,A2374)</f>
        <v>1.9705327003910734E-2</v>
      </c>
      <c r="D2374" s="8">
        <f>[1]!s_dq_volume("881001.WI",A2374,1000000)</f>
        <v>25112.123819</v>
      </c>
      <c r="E2374" s="8">
        <f>[1]!s_dq_turn($A$1,A2374)</f>
        <v>0.52190000000000003</v>
      </c>
      <c r="F2374" s="8">
        <f>[1]!s_share_freeshares($A$1,A2374,10000)</f>
        <v>218622424.89390001</v>
      </c>
      <c r="G2374" s="8">
        <f>[1]!s_val_pe_ttm($A$1,A2374)</f>
        <v>14.404999732971191</v>
      </c>
      <c r="H2374" s="8">
        <f>[1]!s_val_dividendyield2($A$1,A2374)</f>
        <v>2.0047000000000001</v>
      </c>
      <c r="I2374" s="8">
        <f>[1]!s_val_pb_lf($A$1,A2374)</f>
        <v>1.5938999652862549</v>
      </c>
      <c r="J2374" s="11">
        <f>[1]!i_val_pe_percentile("881001.WI",A2374,"2000-01-01",A2374)</f>
        <v>16.024653312788907</v>
      </c>
      <c r="K2374" s="8">
        <f>[1]!macd("881001.WI",A2374,26,12,9,1,1,1)</f>
        <v>-16.30671390015732</v>
      </c>
      <c r="L2374" s="8">
        <f>[1]!sar("881001.WI",A2374,4,"2","20","1",1)</f>
        <v>3675.8469</v>
      </c>
      <c r="M2374" s="12">
        <f>[1]!kdj("881001.WI",A2374,9,3,3,1,1,1)</f>
        <v>45.35976190613929</v>
      </c>
      <c r="N2374" s="7">
        <f>[1]!rsi("881001.WI",A2374,6,1,1)</f>
        <v>36.413365227176634</v>
      </c>
      <c r="O2374" s="7">
        <f>[1]!atr("881001.WI",A2374,14,"2","1",1)</f>
        <v>57.210814285714314</v>
      </c>
      <c r="P2374" s="21">
        <f>[1]!s_dq_close("000001.SH",A2374,1)</f>
        <v>2721.0129999999999</v>
      </c>
      <c r="Q2374" s="21">
        <f>[1]!s_dq_close("399107.SZ",A2374,1)</f>
        <v>1448.0324000000001</v>
      </c>
    </row>
    <row r="2375" spans="1:17" x14ac:dyDescent="0.25">
      <c r="A2375" s="6">
        <v>43383</v>
      </c>
      <c r="B2375" s="8">
        <f>[1]!i_dq_close($A$1,A2375)</f>
        <v>3533.9827</v>
      </c>
      <c r="C2375" s="8">
        <f>[1]!i_dq_pctchange($A$1,A2375)</f>
        <v>-5.0868530811000068E-2</v>
      </c>
      <c r="D2375" s="8">
        <f>[1]!s_dq_volume("881001.WI",A2375,1000000)</f>
        <v>25243.424880999999</v>
      </c>
      <c r="E2375" s="8">
        <f>[1]!s_dq_turn($A$1,A2375)</f>
        <v>0.52459999999999996</v>
      </c>
      <c r="F2375" s="8">
        <f>[1]!s_share_freeshares($A$1,A2375,10000)</f>
        <v>218607194.77590001</v>
      </c>
      <c r="G2375" s="8">
        <f>[1]!s_val_pe_ttm($A$1,A2375)</f>
        <v>14.418800354003906</v>
      </c>
      <c r="H2375" s="8">
        <f>[1]!s_val_dividendyield2($A$1,A2375)</f>
        <v>2.0034999999999998</v>
      </c>
      <c r="I2375" s="8">
        <f>[1]!s_val_pb_lf($A$1,A2375)</f>
        <v>1.5793999433517456</v>
      </c>
      <c r="J2375" s="11">
        <f>[1]!i_val_pe_percentile("881001.WI",A2375,"2000-01-01",A2375)</f>
        <v>16.087147887323944</v>
      </c>
      <c r="K2375" s="8">
        <f>[1]!macd("881001.WI",A2375,26,12,9,1,1,1)</f>
        <v>-20.006691693351968</v>
      </c>
      <c r="L2375" s="8">
        <f>[1]!sar("881001.WI",A2375,4,"2","20","1",1)</f>
        <v>3672.758468</v>
      </c>
      <c r="M2375" s="12">
        <f>[1]!kdj("881001.WI",A2375,9,3,3,1,1,1)</f>
        <v>35.191160120401953</v>
      </c>
      <c r="N2375" s="7">
        <f>[1]!rsi("881001.WI",A2375,6,1,1)</f>
        <v>36.116115610299069</v>
      </c>
      <c r="O2375" s="7">
        <f>[1]!atr("881001.WI",A2375,14,"2","1",1)</f>
        <v>58.680592857142884</v>
      </c>
      <c r="P2375" s="21">
        <f>[1]!s_dq_close("000001.SH",A2375,1)</f>
        <v>2725.8366999999998</v>
      </c>
      <c r="Q2375" s="21">
        <f>[1]!s_dq_close("399107.SZ",A2375,1)</f>
        <v>1445.9213999999999</v>
      </c>
    </row>
    <row r="2376" spans="1:17" x14ac:dyDescent="0.25">
      <c r="A2376" s="6">
        <v>43384</v>
      </c>
      <c r="B2376" s="8">
        <f>[1]!i_dq_close($A$1,A2376)</f>
        <v>3325.895</v>
      </c>
      <c r="C2376" s="8">
        <f>[1]!i_dq_pctchange($A$1,A2376)</f>
        <v>-5.8881923785308858</v>
      </c>
      <c r="D2376" s="8">
        <f>[1]!s_dq_volume("881001.WI",A2376,1000000)</f>
        <v>43027.585092000001</v>
      </c>
      <c r="E2376" s="8">
        <f>[1]!s_dq_turn($A$1,A2376)</f>
        <v>0.89600000000000002</v>
      </c>
      <c r="F2376" s="8">
        <f>[1]!s_share_freeshares($A$1,A2376,10000)</f>
        <v>218570043.75659999</v>
      </c>
      <c r="G2376" s="8">
        <f>[1]!s_val_pe_ttm($A$1,A2376)</f>
        <v>13.62339973449707</v>
      </c>
      <c r="H2376" s="8">
        <f>[1]!s_val_dividendyield2($A$1,A2376)</f>
        <v>2.1246</v>
      </c>
      <c r="I2376" s="8">
        <f>[1]!s_val_pb_lf($A$1,A2376)</f>
        <v>1.4922000169754028</v>
      </c>
      <c r="J2376" s="11">
        <f>[1]!i_val_pe_percentile("881001.WI",A2376,"2000-01-01",A2376)</f>
        <v>11.397139713971397</v>
      </c>
      <c r="K2376" s="8">
        <f>[1]!macd("881001.WI",A2376,26,12,9,1,1,1)</f>
        <v>-39.277126811173275</v>
      </c>
      <c r="L2376" s="8">
        <f>[1]!sar("881001.WI",A2376,4,"2","20","1",1)</f>
        <v>3666.0624972800001</v>
      </c>
      <c r="M2376" s="12">
        <f>[1]!kdj("881001.WI",A2376,9,3,3,1,1,1)</f>
        <v>25.521370460131816</v>
      </c>
      <c r="N2376" s="7">
        <f>[1]!rsi("881001.WI",A2376,6,1,1)</f>
        <v>16.929514285249216</v>
      </c>
      <c r="O2376" s="7">
        <f>[1]!atr("881001.WI",A2376,14,"2","1",1)</f>
        <v>70.825907142857176</v>
      </c>
      <c r="P2376" s="21">
        <f>[1]!s_dq_close("000001.SH",A2376,1)</f>
        <v>2583.4575</v>
      </c>
      <c r="Q2376" s="21">
        <f>[1]!s_dq_close("399107.SZ",A2376,1)</f>
        <v>1352.6034</v>
      </c>
    </row>
    <row r="2377" spans="1:17" x14ac:dyDescent="0.25">
      <c r="A2377" s="6">
        <v>43385</v>
      </c>
      <c r="B2377" s="8">
        <f>[1]!i_dq_close($A$1,A2377)</f>
        <v>3341.8072999999999</v>
      </c>
      <c r="C2377" s="8">
        <f>[1]!i_dq_pctchange($A$1,A2377)</f>
        <v>0.47843663134284031</v>
      </c>
      <c r="D2377" s="8">
        <f>[1]!s_dq_volume("881001.WI",A2377,1000000)</f>
        <v>37851.294757999996</v>
      </c>
      <c r="E2377" s="8">
        <f>[1]!s_dq_turn($A$1,A2377)</f>
        <v>0.78879999999999995</v>
      </c>
      <c r="F2377" s="8">
        <f>[1]!s_share_freeshares($A$1,A2377,10000)</f>
        <v>218591071.8037</v>
      </c>
      <c r="G2377" s="8">
        <f>[1]!s_val_pe_ttm($A$1,A2377)</f>
        <v>13.735500335693359</v>
      </c>
      <c r="H2377" s="8">
        <f>[1]!s_val_dividendyield2($A$1,A2377)</f>
        <v>2.1110000000000002</v>
      </c>
      <c r="I2377" s="8">
        <f>[1]!s_val_pb_lf($A$1,A2377)</f>
        <v>1.5045000314712524</v>
      </c>
      <c r="J2377" s="11">
        <f>[1]!i_val_pe_percentile("881001.WI",A2377,"2000-01-01",A2377)</f>
        <v>12.098548174219093</v>
      </c>
      <c r="K2377" s="8">
        <f>[1]!macd("881001.WI",A2377,26,12,9,1,1,1)</f>
        <v>-52.658086213326897</v>
      </c>
      <c r="L2377" s="8">
        <f>[1]!sar("881001.WI",A2377,4,"2","20","1",1)</f>
        <v>3644.1811094432001</v>
      </c>
      <c r="M2377" s="12">
        <f>[1]!kdj("881001.WI",A2377,9,3,3,1,1,1)</f>
        <v>24.220474213592649</v>
      </c>
      <c r="N2377" s="7">
        <f>[1]!rsi("881001.WI",A2377,6,1,1)</f>
        <v>20.790872059494333</v>
      </c>
      <c r="O2377" s="7">
        <f>[1]!atr("881001.WI",A2377,14,"2","1",1)</f>
        <v>76.755221428571431</v>
      </c>
      <c r="P2377" s="21">
        <f>[1]!s_dq_close("000001.SH",A2377,1)</f>
        <v>2606.9124999999999</v>
      </c>
      <c r="Q2377" s="21">
        <f>[1]!s_dq_close("399107.SZ",A2377,1)</f>
        <v>1355.1639</v>
      </c>
    </row>
    <row r="2378" spans="1:17" x14ac:dyDescent="0.25">
      <c r="A2378" s="6">
        <v>43388</v>
      </c>
      <c r="B2378" s="8">
        <f>[1]!i_dq_close($A$1,A2378)</f>
        <v>3294.1466999999998</v>
      </c>
      <c r="C2378" s="8">
        <f>[1]!i_dq_pctchange($A$1,A2378)</f>
        <v>-1.4261923480746528</v>
      </c>
      <c r="D2378" s="8">
        <f>[1]!s_dq_volume("881001.WI",A2378,1000000)</f>
        <v>27498.336666000003</v>
      </c>
      <c r="E2378" s="8">
        <f>[1]!s_dq_turn($A$1,A2378)</f>
        <v>0.57279999999999998</v>
      </c>
      <c r="F2378" s="8">
        <f>[1]!s_share_freeshares($A$1,A2378,10000)</f>
        <v>218671974.47799999</v>
      </c>
      <c r="G2378" s="8">
        <f>[1]!s_val_pe_ttm($A$1,A2378)</f>
        <v>13.546799659729004</v>
      </c>
      <c r="H2378" s="8">
        <f>[1]!s_val_dividendyield2($A$1,A2378)</f>
        <v>2.1406000000000001</v>
      </c>
      <c r="I2378" s="8">
        <f>[1]!s_val_pb_lf($A$1,A2378)</f>
        <v>1.4833999872207642</v>
      </c>
      <c r="J2378" s="11">
        <f>[1]!i_val_pe_percentile("881001.WI",A2378,"2000-01-01",A2378)</f>
        <v>11.150208928964151</v>
      </c>
      <c r="K2378" s="8">
        <f>[1]!macd("881001.WI",A2378,26,12,9,1,1,1)</f>
        <v>-66.343636899192461</v>
      </c>
      <c r="L2378" s="8">
        <f>[1]!sar("881001.WI",A2378,4,"2","20","1",1)</f>
        <v>3612.1304686877443</v>
      </c>
      <c r="M2378" s="12">
        <f>[1]!kdj("881001.WI",A2378,9,3,3,1,1,1)</f>
        <v>19.857831356928401</v>
      </c>
      <c r="N2378" s="7">
        <f>[1]!rsi("881001.WI",A2378,6,1,1)</f>
        <v>17.814573372144167</v>
      </c>
      <c r="O2378" s="7">
        <f>[1]!atr("881001.WI",A2378,14,"2","1",1)</f>
        <v>78.207585714285713</v>
      </c>
      <c r="P2378" s="21">
        <f>[1]!s_dq_close("000001.SH",A2378,1)</f>
        <v>2568.0983999999999</v>
      </c>
      <c r="Q2378" s="21">
        <f>[1]!s_dq_close("399107.SZ",A2378,1)</f>
        <v>1339.2236</v>
      </c>
    </row>
    <row r="2379" spans="1:17" x14ac:dyDescent="0.25">
      <c r="A2379" s="6">
        <v>43389</v>
      </c>
      <c r="B2379" s="8">
        <f>[1]!i_dq_close($A$1,A2379)</f>
        <v>3246.2766999999999</v>
      </c>
      <c r="C2379" s="8">
        <f>[1]!i_dq_pctchange($A$1,A2379)</f>
        <v>-1.4531836120109616</v>
      </c>
      <c r="D2379" s="8">
        <f>[1]!s_dq_volume("881001.WI",A2379,1000000)</f>
        <v>27659.138169000002</v>
      </c>
      <c r="E2379" s="8">
        <f>[1]!s_dq_turn($A$1,A2379)</f>
        <v>0.57450000000000001</v>
      </c>
      <c r="F2379" s="8">
        <f>[1]!s_share_freeshares($A$1,A2379,10000)</f>
        <v>218715699.361</v>
      </c>
      <c r="G2379" s="8">
        <f>[1]!s_val_pe_ttm($A$1,A2379)</f>
        <v>13.396400451660156</v>
      </c>
      <c r="H2379" s="8">
        <f>[1]!s_val_dividendyield2($A$1,A2379)</f>
        <v>2.1680000000000001</v>
      </c>
      <c r="I2379" s="8">
        <f>[1]!s_val_pb_lf($A$1,A2379)</f>
        <v>1.4672000408172607</v>
      </c>
      <c r="J2379" s="11">
        <f>[1]!i_val_pe_percentile("881001.WI",A2379,"2000-01-01",A2379)</f>
        <v>10.334212840809148</v>
      </c>
      <c r="K2379" s="8">
        <f>[1]!macd("881001.WI",A2379,26,12,9,1,1,1)</f>
        <v>-80.128571061632556</v>
      </c>
      <c r="L2379" s="8">
        <f>[1]!sar("881001.WI",A2379,4,"2","20","1",1)</f>
        <v>3582.6438791927249</v>
      </c>
      <c r="M2379" s="12">
        <f>[1]!kdj("881001.WI",A2379,9,3,3,1,1,1)</f>
        <v>14.327362840211281</v>
      </c>
      <c r="N2379" s="7">
        <f>[1]!rsi("881001.WI",A2379,6,1,1)</f>
        <v>15.193151886995432</v>
      </c>
      <c r="O2379" s="7">
        <f>[1]!atr("881001.WI",A2379,14,"2","1",1)</f>
        <v>79.442699999999988</v>
      </c>
      <c r="P2379" s="21">
        <f>[1]!s_dq_close("000001.SH",A2379,1)</f>
        <v>2546.3296</v>
      </c>
      <c r="Q2379" s="21">
        <f>[1]!s_dq_close("399107.SZ",A2379,1)</f>
        <v>1313.4776999999999</v>
      </c>
    </row>
    <row r="2380" spans="1:17" x14ac:dyDescent="0.25">
      <c r="A2380" s="6">
        <v>43390</v>
      </c>
      <c r="B2380" s="8">
        <f>[1]!i_dq_close($A$1,A2380)</f>
        <v>3268.2957999999999</v>
      </c>
      <c r="C2380" s="8">
        <f>[1]!i_dq_pctchange($A$1,A2380)</f>
        <v>0.67828783664682624</v>
      </c>
      <c r="D2380" s="8">
        <f>[1]!s_dq_volume("881001.WI",A2380,1000000)</f>
        <v>30077.083697000005</v>
      </c>
      <c r="E2380" s="8">
        <f>[1]!s_dq_turn($A$1,A2380)</f>
        <v>0.62470000000000003</v>
      </c>
      <c r="F2380" s="8">
        <f>[1]!s_share_freeshares($A$1,A2380,10000)</f>
        <v>218722465.75799999</v>
      </c>
      <c r="G2380" s="8">
        <f>[1]!s_val_pe_ttm($A$1,A2380)</f>
        <v>13.481499671936035</v>
      </c>
      <c r="H2380" s="8">
        <f>[1]!s_val_dividendyield2($A$1,A2380)</f>
        <v>2.1539000000000001</v>
      </c>
      <c r="I2380" s="8">
        <f>[1]!s_val_pb_lf($A$1,A2380)</f>
        <v>1.4765000343322754</v>
      </c>
      <c r="J2380" s="11">
        <f>[1]!i_val_pe_percentile("881001.WI",A2380,"2000-01-01",A2380)</f>
        <v>10.683666739942845</v>
      </c>
      <c r="K2380" s="8">
        <f>[1]!macd("881001.WI",A2380,26,12,9,1,1,1)</f>
        <v>-88.259077644038371</v>
      </c>
      <c r="L2380" s="8">
        <f>[1]!sar("881001.WI",A2380,4,"2","20","1",1)</f>
        <v>3547.5566212734525</v>
      </c>
      <c r="M2380" s="12">
        <f>[1]!kdj("881001.WI",A2380,9,3,3,1,1,1)</f>
        <v>14.13669219993367</v>
      </c>
      <c r="N2380" s="7">
        <f>[1]!rsi("881001.WI",A2380,6,1,1)</f>
        <v>21.563959262254645</v>
      </c>
      <c r="O2380" s="7">
        <f>[1]!atr("881001.WI",A2380,14,"2","1",1)</f>
        <v>80.47</v>
      </c>
      <c r="P2380" s="21">
        <f>[1]!s_dq_close("000001.SH",A2380,1)</f>
        <v>2561.614</v>
      </c>
      <c r="Q2380" s="21">
        <f>[1]!s_dq_close("399107.SZ",A2380,1)</f>
        <v>1324.1545000000001</v>
      </c>
    </row>
    <row r="2381" spans="1:17" x14ac:dyDescent="0.25">
      <c r="A2381" s="6">
        <v>43391</v>
      </c>
      <c r="B2381" s="8">
        <f>[1]!i_dq_close($A$1,A2381)</f>
        <v>3179.5353</v>
      </c>
      <c r="C2381" s="8">
        <f>[1]!i_dq_pctchange($A$1,A2381)</f>
        <v>-2.7158037531364165</v>
      </c>
      <c r="D2381" s="8">
        <f>[1]!s_dq_volume("881001.WI",A2381,1000000)</f>
        <v>28684.500111000001</v>
      </c>
      <c r="E2381" s="8">
        <f>[1]!s_dq_turn($A$1,A2381)</f>
        <v>0.5958</v>
      </c>
      <c r="F2381" s="8">
        <f>[1]!s_share_freeshares($A$1,A2381,10000)</f>
        <v>218726409.4411</v>
      </c>
      <c r="G2381" s="8">
        <f>[1]!s_val_pe_ttm($A$1,A2381)</f>
        <v>13.100000381469727</v>
      </c>
      <c r="H2381" s="8">
        <f>[1]!s_val_dividendyield2($A$1,A2381)</f>
        <v>2.2170999999999998</v>
      </c>
      <c r="I2381" s="8">
        <f>[1]!s_val_pb_lf($A$1,A2381)</f>
        <v>1.4349000453948975</v>
      </c>
      <c r="J2381" s="11">
        <f>[1]!i_val_pe_percentile("881001.WI",A2381,"2000-01-01",A2381)</f>
        <v>8.6373626373626369</v>
      </c>
      <c r="K2381" s="8">
        <f>[1]!macd("881001.WI",A2381,26,12,9,1,1,1)</f>
        <v>-100.70394089072079</v>
      </c>
      <c r="L2381" s="8">
        <f>[1]!sar("881001.WI",A2381,4,"2","20","1",1)</f>
        <v>3506.2608747206382</v>
      </c>
      <c r="M2381" s="12">
        <f>[1]!kdj("881001.WI",A2381,9,3,3,1,1,1)</f>
        <v>9.5917178757449495</v>
      </c>
      <c r="N2381" s="7">
        <f>[1]!rsi("881001.WI",A2381,6,1,1)</f>
        <v>15.816505264582888</v>
      </c>
      <c r="O2381" s="7">
        <f>[1]!atr("881001.WI",A2381,14,"2","1",1)</f>
        <v>84.907135714285687</v>
      </c>
      <c r="P2381" s="21">
        <f>[1]!s_dq_close("000001.SH",A2381,1)</f>
        <v>2486.4186</v>
      </c>
      <c r="Q2381" s="21">
        <f>[1]!s_dq_close("399107.SZ",A2381,1)</f>
        <v>1288.002</v>
      </c>
    </row>
    <row r="2382" spans="1:17" x14ac:dyDescent="0.25">
      <c r="A2382" s="6">
        <v>43392</v>
      </c>
      <c r="B2382" s="8">
        <f>[1]!i_dq_close($A$1,A2382)</f>
        <v>3263.7824999999998</v>
      </c>
      <c r="C2382" s="8">
        <f>[1]!i_dq_pctchange($A$1,A2382)</f>
        <v>2.649670220676581</v>
      </c>
      <c r="D2382" s="8">
        <f>[1]!s_dq_volume("881001.WI",A2382,1000000)</f>
        <v>33108.973641999997</v>
      </c>
      <c r="E2382" s="8">
        <f>[1]!s_dq_turn($A$1,A2382)</f>
        <v>0.68759999999999999</v>
      </c>
      <c r="F2382" s="8">
        <f>[1]!s_share_freeshares($A$1,A2382,10000)</f>
        <v>218781877.2518</v>
      </c>
      <c r="G2382" s="8">
        <f>[1]!s_val_pe_ttm($A$1,A2382)</f>
        <v>13.439599990844727</v>
      </c>
      <c r="H2382" s="8">
        <f>[1]!s_val_dividendyield2($A$1,A2382)</f>
        <v>2.161</v>
      </c>
      <c r="I2382" s="8">
        <f>[1]!s_val_pb_lf($A$1,A2382)</f>
        <v>1.472599983215332</v>
      </c>
      <c r="J2382" s="11">
        <f>[1]!i_val_pe_percentile("881001.WI",A2382,"2000-01-01",A2382)</f>
        <v>10.525159305647112</v>
      </c>
      <c r="K2382" s="8">
        <f>[1]!macd("881001.WI",A2382,26,12,9,1,1,1)</f>
        <v>-102.58599225617581</v>
      </c>
      <c r="L2382" s="8">
        <f>[1]!sar("881001.WI",A2382,4,"2","20","1",1)</f>
        <v>3460.2158862597489</v>
      </c>
      <c r="M2382" s="12">
        <f>[1]!kdj("881001.WI",A2382,9,3,3,1,1,1)</f>
        <v>16.593292454631779</v>
      </c>
      <c r="N2382" s="7">
        <f>[1]!rsi("881001.WI",A2382,6,1,1)</f>
        <v>35.420987705601227</v>
      </c>
      <c r="O2382" s="7">
        <f>[1]!atr("881001.WI",A2382,14,"2","1",1)</f>
        <v>88.35547142857142</v>
      </c>
      <c r="P2382" s="21">
        <f>[1]!s_dq_close("000001.SH",A2382,1)</f>
        <v>2550.4652000000001</v>
      </c>
      <c r="Q2382" s="21">
        <f>[1]!s_dq_close("399107.SZ",A2382,1)</f>
        <v>1321.299</v>
      </c>
    </row>
    <row r="2383" spans="1:17" x14ac:dyDescent="0.25">
      <c r="A2383" s="6">
        <v>43395</v>
      </c>
      <c r="B2383" s="8">
        <f>[1]!i_dq_close($A$1,A2383)</f>
        <v>3412.7501000000002</v>
      </c>
      <c r="C2383" s="8">
        <f>[1]!i_dq_pctchange($A$1,A2383)</f>
        <v>4.5642624776620506</v>
      </c>
      <c r="D2383" s="8">
        <f>[1]!s_dq_volume("881001.WI",A2383,1000000)</f>
        <v>46854.149472999998</v>
      </c>
      <c r="E2383" s="8">
        <f>[1]!s_dq_turn($A$1,A2383)</f>
        <v>0.97289999999999999</v>
      </c>
      <c r="F2383" s="8">
        <f>[1]!s_share_freeshares($A$1,A2383,10000)</f>
        <v>218785873.0587</v>
      </c>
      <c r="G2383" s="8">
        <f>[1]!s_val_pe_ttm($A$1,A2383)</f>
        <v>13.993300437927246</v>
      </c>
      <c r="H2383" s="8">
        <f>[1]!s_val_dividendyield2($A$1,A2383)</f>
        <v>2.0678999999999998</v>
      </c>
      <c r="I2383" s="8">
        <f>[1]!s_val_pb_lf($A$1,A2383)</f>
        <v>1.5348999500274658</v>
      </c>
      <c r="J2383" s="11">
        <f>[1]!i_val_pe_percentile("881001.WI",A2383,"2000-01-01",A2383)</f>
        <v>13.686291739894552</v>
      </c>
      <c r="K2383" s="8">
        <f>[1]!macd("881001.WI",A2383,26,12,9,1,1,1)</f>
        <v>-91.008007516789803</v>
      </c>
      <c r="L2383" s="8">
        <f>[1]!sar("881001.WI",A2383,4,"2","20","1",1)</f>
        <v>3132.8323</v>
      </c>
      <c r="M2383" s="12">
        <f>[1]!kdj("881001.WI",A2383,9,3,3,1,1,1)</f>
        <v>32.88050405154118</v>
      </c>
      <c r="N2383" s="7">
        <f>[1]!rsi("881001.WI",A2383,6,1,1)</f>
        <v>56.778341744582264</v>
      </c>
      <c r="O2383" s="7">
        <f>[1]!atr("881001.WI",A2383,14,"2","1",1)</f>
        <v>98.386664285714303</v>
      </c>
      <c r="P2383" s="21">
        <f>[1]!s_dq_close("000001.SH",A2383,1)</f>
        <v>2654.8762000000002</v>
      </c>
      <c r="Q2383" s="21">
        <f>[1]!s_dq_close("399107.SZ",A2383,1)</f>
        <v>1386.0681999999999</v>
      </c>
    </row>
    <row r="2384" spans="1:17" x14ac:dyDescent="0.25">
      <c r="A2384" s="6">
        <v>43396</v>
      </c>
      <c r="B2384" s="8">
        <f>[1]!i_dq_close($A$1,A2384)</f>
        <v>3340.4614999999999</v>
      </c>
      <c r="C2384" s="8">
        <f>[1]!i_dq_pctchange($A$1,A2384)</f>
        <v>-2.1181920117737398</v>
      </c>
      <c r="D2384" s="8">
        <f>[1]!s_dq_volume("881001.WI",A2384,1000000)</f>
        <v>39851.845756000002</v>
      </c>
      <c r="E2384" s="8">
        <f>[1]!s_dq_turn($A$1,A2384)</f>
        <v>0.82750000000000001</v>
      </c>
      <c r="F2384" s="8">
        <f>[1]!s_share_freeshares($A$1,A2384,10000)</f>
        <v>218867636.44870001</v>
      </c>
      <c r="G2384" s="8">
        <f>[1]!s_val_pe_ttm($A$1,A2384)</f>
        <v>13.673800468444824</v>
      </c>
      <c r="H2384" s="8">
        <f>[1]!s_val_dividendyield2($A$1,A2384)</f>
        <v>2.1168999999999998</v>
      </c>
      <c r="I2384" s="8">
        <f>[1]!s_val_pb_lf($A$1,A2384)</f>
        <v>1.5003999471664429</v>
      </c>
      <c r="J2384" s="11">
        <f>[1]!i_val_pe_percentile("881001.WI",A2384,"2000-01-01",A2384)</f>
        <v>11.794421260707226</v>
      </c>
      <c r="K2384" s="8">
        <f>[1]!macd("881001.WI",A2384,26,12,9,1,1,1)</f>
        <v>-86.666420527050832</v>
      </c>
      <c r="L2384" s="8">
        <f>[1]!sar("881001.WI",A2384,4,"2","20","1",1)</f>
        <v>3138.988378</v>
      </c>
      <c r="M2384" s="12">
        <f>[1]!kdj("881001.WI",A2384,9,3,3,1,1,1)</f>
        <v>44.043946577186745</v>
      </c>
      <c r="N2384" s="7">
        <f>[1]!rsi("881001.WI",A2384,6,1,1)</f>
        <v>47.609598581409394</v>
      </c>
      <c r="O2384" s="7">
        <f>[1]!atr("881001.WI",A2384,14,"2","1",1)</f>
        <v>101.71755</v>
      </c>
      <c r="P2384" s="21">
        <f>[1]!s_dq_close("000001.SH",A2384,1)</f>
        <v>2594.8254999999999</v>
      </c>
      <c r="Q2384" s="21">
        <f>[1]!s_dq_close("399107.SZ",A2384,1)</f>
        <v>1359.4656</v>
      </c>
    </row>
    <row r="2385" spans="1:17" x14ac:dyDescent="0.25">
      <c r="A2385" s="6">
        <v>43397</v>
      </c>
      <c r="B2385" s="8">
        <f>[1]!i_dq_close($A$1,A2385)</f>
        <v>3343.1078000000002</v>
      </c>
      <c r="C2385" s="8">
        <f>[1]!i_dq_pctchange($A$1,A2385)</f>
        <v>7.9219592861655128E-2</v>
      </c>
      <c r="D2385" s="8">
        <f>[1]!s_dq_volume("881001.WI",A2385,1000000)</f>
        <v>34212.478727000002</v>
      </c>
      <c r="E2385" s="8">
        <f>[1]!s_dq_turn($A$1,A2385)</f>
        <v>0.70989999999999998</v>
      </c>
      <c r="F2385" s="8">
        <f>[1]!s_share_freeshares($A$1,A2385,10000)</f>
        <v>219139920.69350001</v>
      </c>
      <c r="G2385" s="8">
        <f>[1]!s_val_pe_ttm($A$1,A2385)</f>
        <v>13.699799537658691</v>
      </c>
      <c r="H2385" s="8">
        <f>[1]!s_val_dividendyield2($A$1,A2385)</f>
        <v>2.1166999999999998</v>
      </c>
      <c r="I2385" s="8">
        <f>[1]!s_val_pb_lf($A$1,A2385)</f>
        <v>1.4967999458312988</v>
      </c>
      <c r="J2385" s="11">
        <f>[1]!i_val_pe_percentile("881001.WI",A2385,"2000-01-01",A2385)</f>
        <v>12.011418533157665</v>
      </c>
      <c r="K2385" s="8">
        <f>[1]!macd("881001.WI",A2385,26,12,9,1,1,1)</f>
        <v>-82.066139888057933</v>
      </c>
      <c r="L2385" s="8">
        <f>[1]!sar("881001.WI",A2385,4,"2","20","1",1)</f>
        <v>3145.0213344399999</v>
      </c>
      <c r="M2385" s="12">
        <f>[1]!kdj("881001.WI",A2385,9,3,3,1,1,1)</f>
        <v>52.1342181994223</v>
      </c>
      <c r="N2385" s="7">
        <f>[1]!rsi("881001.WI",A2385,6,1,1)</f>
        <v>47.978626670957688</v>
      </c>
      <c r="O2385" s="7">
        <f>[1]!atr("881001.WI",A2385,14,"2","1",1)</f>
        <v>104.34979999999999</v>
      </c>
      <c r="P2385" s="21">
        <f>[1]!s_dq_close("000001.SH",A2385,1)</f>
        <v>2603.2950999999998</v>
      </c>
      <c r="Q2385" s="21">
        <f>[1]!s_dq_close("399107.SZ",A2385,1)</f>
        <v>1356.2112</v>
      </c>
    </row>
    <row r="2386" spans="1:17" x14ac:dyDescent="0.25">
      <c r="A2386" s="6">
        <v>43398</v>
      </c>
      <c r="B2386" s="8">
        <f>[1]!i_dq_close($A$1,A2386)</f>
        <v>3339.0147000000002</v>
      </c>
      <c r="C2386" s="8">
        <f>[1]!i_dq_pctchange($A$1,A2386)</f>
        <v>-0.12243398193740715</v>
      </c>
      <c r="D2386" s="8">
        <f>[1]!s_dq_volume("881001.WI",A2386,1000000)</f>
        <v>35272.009945999998</v>
      </c>
      <c r="E2386" s="8">
        <f>[1]!s_dq_turn($A$1,A2386)</f>
        <v>0.73180000000000001</v>
      </c>
      <c r="F2386" s="8">
        <f>[1]!s_share_freeshares($A$1,A2386,10000)</f>
        <v>218897252.41339999</v>
      </c>
      <c r="G2386" s="8">
        <f>[1]!s_val_pe_ttm($A$1,A2386)</f>
        <v>13.673199653625488</v>
      </c>
      <c r="H2386" s="8">
        <f>[1]!s_val_dividendyield2($A$1,A2386)</f>
        <v>2.1206999999999998</v>
      </c>
      <c r="I2386" s="8">
        <f>[1]!s_val_pb_lf($A$1,A2386)</f>
        <v>1.4955999851226807</v>
      </c>
      <c r="J2386" s="11">
        <f>[1]!i_val_pe_percentile("881001.WI",A2386,"2000-01-01",A2386)</f>
        <v>11.789242590559825</v>
      </c>
      <c r="K2386" s="8">
        <f>[1]!macd("881001.WI",A2386,26,12,9,1,1,1)</f>
        <v>-77.853219844538671</v>
      </c>
      <c r="L2386" s="8">
        <f>[1]!sar("881001.WI",A2386,4,"2","20","1",1)</f>
        <v>3150.9336317511998</v>
      </c>
      <c r="M2386" s="12">
        <f>[1]!kdj("881001.WI",A2386,9,3,3,1,1,1)</f>
        <v>57.084474206322426</v>
      </c>
      <c r="N2386" s="7">
        <f>[1]!rsi("881001.WI",A2386,6,1,1)</f>
        <v>47.35945803768783</v>
      </c>
      <c r="O2386" s="7">
        <f>[1]!atr("881001.WI",A2386,14,"2","1",1)</f>
        <v>109.00831428571428</v>
      </c>
      <c r="P2386" s="21">
        <f>[1]!s_dq_close("000001.SH",A2386,1)</f>
        <v>2603.7995000000001</v>
      </c>
      <c r="Q2386" s="21">
        <f>[1]!s_dq_close("399107.SZ",A2386,1)</f>
        <v>1351.5732</v>
      </c>
    </row>
    <row r="2387" spans="1:17" x14ac:dyDescent="0.25">
      <c r="A2387" s="6">
        <v>43399</v>
      </c>
      <c r="B2387" s="8">
        <f>[1]!i_dq_close($A$1,A2387)</f>
        <v>3331.2438999999999</v>
      </c>
      <c r="C2387" s="8">
        <f>[1]!i_dq_pctchange($A$1,A2387)</f>
        <v>-0.23272733719921138</v>
      </c>
      <c r="D2387" s="8">
        <f>[1]!s_dq_volume("881001.WI",A2387,1000000)</f>
        <v>34270.525433999996</v>
      </c>
      <c r="E2387" s="8">
        <f>[1]!s_dq_turn($A$1,A2387)</f>
        <v>0.71040000000000003</v>
      </c>
      <c r="F2387" s="8">
        <f>[1]!s_share_freeshares($A$1,A2387,10000)</f>
        <v>219030203.15079999</v>
      </c>
      <c r="G2387" s="8">
        <f>[1]!s_val_pe_ttm($A$1,A2387)</f>
        <v>13.68690013885498</v>
      </c>
      <c r="H2387" s="8">
        <f>[1]!s_val_dividendyield2($A$1,A2387)</f>
        <v>2.1280000000000001</v>
      </c>
      <c r="I2387" s="8">
        <f>[1]!s_val_pb_lf($A$1,A2387)</f>
        <v>1.4881000518798828</v>
      </c>
      <c r="J2387" s="11">
        <f>[1]!i_val_pe_percentile("881001.WI",A2387,"2000-01-01",A2387)</f>
        <v>11.918349429323968</v>
      </c>
      <c r="K2387" s="8">
        <f>[1]!macd("881001.WI",A2387,26,12,9,1,1,1)</f>
        <v>-74.285175709649593</v>
      </c>
      <c r="L2387" s="8">
        <f>[1]!sar("881001.WI",A2387,4,"2","20","1",1)</f>
        <v>3156.7276831161757</v>
      </c>
      <c r="M2387" s="12">
        <f>[1]!kdj("881001.WI",A2387,9,3,3,1,1,1)</f>
        <v>59.543113413346283</v>
      </c>
      <c r="N2387" s="7">
        <f>[1]!rsi("881001.WI",A2387,6,1,1)</f>
        <v>46.00683096322598</v>
      </c>
      <c r="O2387" s="7">
        <f>[1]!atr("881001.WI",A2387,14,"2","1",1)</f>
        <v>103.06755000000001</v>
      </c>
      <c r="P2387" s="21">
        <f>[1]!s_dq_close("000001.SH",A2387,1)</f>
        <v>2598.8467999999998</v>
      </c>
      <c r="Q2387" s="21">
        <f>[1]!s_dq_close("399107.SZ",A2387,1)</f>
        <v>1349.2570000000001</v>
      </c>
    </row>
    <row r="2388" spans="1:17" x14ac:dyDescent="0.25">
      <c r="A2388" s="6">
        <v>43402</v>
      </c>
      <c r="B2388" s="8">
        <f>[1]!i_dq_close($A$1,A2388)</f>
        <v>3255.2103999999999</v>
      </c>
      <c r="C2388" s="8">
        <f>[1]!i_dq_pctchange($A$1,A2388)</f>
        <v>-2.2824356991693104</v>
      </c>
      <c r="D2388" s="8">
        <f>[1]!s_dq_volume("881001.WI",A2388,1000000)</f>
        <v>28898.274783999997</v>
      </c>
      <c r="E2388" s="8">
        <f>[1]!s_dq_turn($A$1,A2388)</f>
        <v>0.59870000000000001</v>
      </c>
      <c r="F2388" s="8">
        <f>[1]!s_share_freeshares($A$1,A2388,10000)</f>
        <v>219122284.6532</v>
      </c>
      <c r="G2388" s="8">
        <f>[1]!s_val_pe_ttm($A$1,A2388)</f>
        <v>13.39210033416748</v>
      </c>
      <c r="H2388" s="8">
        <f>[1]!s_val_dividendyield2($A$1,A2388)</f>
        <v>2.1760000000000002</v>
      </c>
      <c r="I2388" s="8">
        <f>[1]!s_val_pb_lf($A$1,A2388)</f>
        <v>1.4476000070571899</v>
      </c>
      <c r="J2388" s="11">
        <f>[1]!i_val_pe_percentile("881001.WI",A2388,"2000-01-01",A2388)</f>
        <v>10.291858678955453</v>
      </c>
      <c r="K2388" s="8">
        <f>[1]!macd("881001.WI",A2388,26,12,9,1,1,1)</f>
        <v>-76.708495254000809</v>
      </c>
      <c r="L2388" s="8">
        <f>[1]!sar("881001.WI",A2388,4,"2","20","1",1)</f>
        <v>3162.0505794538522</v>
      </c>
      <c r="M2388" s="12">
        <f>[1]!kdj("881001.WI",A2388,9,3,3,1,1,1)</f>
        <v>52.948229975362665</v>
      </c>
      <c r="N2388" s="7">
        <f>[1]!rsi("881001.WI",A2388,6,1,1)</f>
        <v>34.45314176652802</v>
      </c>
      <c r="O2388" s="7">
        <f>[1]!atr("881001.WI",A2388,14,"2","1",1)</f>
        <v>106.7414642857143</v>
      </c>
      <c r="P2388" s="21">
        <f>[1]!s_dq_close("000001.SH",A2388,1)</f>
        <v>2542.1033000000002</v>
      </c>
      <c r="Q2388" s="21">
        <f>[1]!s_dq_close("399107.SZ",A2388,1)</f>
        <v>1322.0528999999999</v>
      </c>
    </row>
    <row r="2389" spans="1:17" x14ac:dyDescent="0.25">
      <c r="A2389" s="6">
        <v>43403</v>
      </c>
      <c r="B2389" s="8">
        <f>[1]!i_dq_close($A$1,A2389)</f>
        <v>3290.5601999999999</v>
      </c>
      <c r="C2389" s="8">
        <f>[1]!i_dq_pctchange($A$1,A2389)</f>
        <v>1.0859451665551314</v>
      </c>
      <c r="D2389" s="8">
        <f>[1]!s_dq_volume("881001.WI",A2389,1000000)</f>
        <v>35484.944482999999</v>
      </c>
      <c r="E2389" s="8">
        <f>[1]!s_dq_turn($A$1,A2389)</f>
        <v>0.73519999999999996</v>
      </c>
      <c r="F2389" s="8">
        <f>[1]!s_share_freeshares($A$1,A2389,10000)</f>
        <v>219166487.2466</v>
      </c>
      <c r="G2389" s="8">
        <f>[1]!s_val_pe_ttm($A$1,A2389)</f>
        <v>13.54170036315918</v>
      </c>
      <c r="H2389" s="8">
        <f>[1]!s_val_dividendyield2($A$1,A2389)</f>
        <v>2.1488</v>
      </c>
      <c r="I2389" s="8">
        <f>[1]!s_val_pb_lf($A$1,A2389)</f>
        <v>1.4565000534057617</v>
      </c>
      <c r="J2389" s="11">
        <f>[1]!i_val_pe_percentile("881001.WI",A2389,"2000-01-01",A2389)</f>
        <v>11.211057481351471</v>
      </c>
      <c r="K2389" s="8">
        <f>[1]!macd("881001.WI",A2389,26,12,9,1,1,1)</f>
        <v>-74.913009481010704</v>
      </c>
      <c r="L2389" s="8">
        <f>[1]!sar("881001.WI",A2389,4,"2","20","1",1)</f>
        <v>3166.636793864775</v>
      </c>
      <c r="M2389" s="12">
        <f>[1]!kdj("881001.WI",A2389,9,3,3,1,1,1)</f>
        <v>52.379814300627828</v>
      </c>
      <c r="N2389" s="7">
        <f>[1]!rsi("881001.WI",A2389,6,1,1)</f>
        <v>42.508180598329446</v>
      </c>
      <c r="O2389" s="7">
        <f>[1]!atr("881001.WI",A2389,14,"2","1",1)</f>
        <v>109.99677857142858</v>
      </c>
      <c r="P2389" s="21">
        <f>[1]!s_dq_close("000001.SH",A2389,1)</f>
        <v>2568.0481</v>
      </c>
      <c r="Q2389" s="21">
        <f>[1]!s_dq_close("399107.SZ",A2389,1)</f>
        <v>1334.5565999999999</v>
      </c>
    </row>
    <row r="2390" spans="1:17" x14ac:dyDescent="0.25">
      <c r="A2390" s="6">
        <v>43404</v>
      </c>
      <c r="B2390" s="8">
        <f>[1]!i_dq_close($A$1,A2390)</f>
        <v>3338.8364999999999</v>
      </c>
      <c r="C2390" s="8">
        <f>[1]!i_dq_pctchange($A$1,A2390)</f>
        <v>1.4671149307646765</v>
      </c>
      <c r="D2390" s="8">
        <f>[1]!s_dq_volume("881001.WI",A2390,1000000)</f>
        <v>37437.604604</v>
      </c>
      <c r="E2390" s="8">
        <f>[1]!s_dq_turn($A$1,A2390)</f>
        <v>0.77559999999999996</v>
      </c>
      <c r="F2390" s="8">
        <f>[1]!s_share_freeshares($A$1,A2390,10000)</f>
        <v>219190599.2529</v>
      </c>
      <c r="G2390" s="8">
        <f>[1]!s_val_pe_ttm($A$1,A2390)</f>
        <v>13.618200302124023</v>
      </c>
      <c r="H2390" s="8">
        <f>[1]!s_val_dividendyield2($A$1,A2390)</f>
        <v>2.1198000000000001</v>
      </c>
      <c r="I2390" s="8">
        <f>[1]!s_val_pb_lf($A$1,A2390)</f>
        <v>1.4558999538421631</v>
      </c>
      <c r="J2390" s="11">
        <f>[1]!i_val_pe_percentile("881001.WI",A2390,"2000-01-01",A2390)</f>
        <v>11.493748629085326</v>
      </c>
      <c r="K2390" s="8">
        <f>[1]!macd("881001.WI",A2390,26,12,9,1,1,1)</f>
        <v>-68.801479493840816</v>
      </c>
      <c r="L2390" s="8">
        <f>[1]!sar("881001.WI",A2390,4,"2","20","1",1)</f>
        <v>3170.8039639874796</v>
      </c>
      <c r="M2390" s="12">
        <f>[1]!kdj("881001.WI",A2390,9,3,3,1,1,1)</f>
        <v>57.228906939361963</v>
      </c>
      <c r="N2390" s="7">
        <f>[1]!rsi("881001.WI",A2390,6,1,1)</f>
        <v>52.145694888987592</v>
      </c>
      <c r="O2390" s="7">
        <f>[1]!atr("881001.WI",A2390,14,"2","1",1)</f>
        <v>98.023450000000011</v>
      </c>
      <c r="P2390" s="21">
        <f>[1]!s_dq_close("000001.SH",A2390,1)</f>
        <v>2602.7831999999999</v>
      </c>
      <c r="Q2390" s="21">
        <f>[1]!s_dq_close("399107.SZ",A2390,1)</f>
        <v>1353.1261</v>
      </c>
    </row>
    <row r="2391" spans="1:17" x14ac:dyDescent="0.25">
      <c r="A2391" s="6">
        <v>43405</v>
      </c>
      <c r="B2391" s="8">
        <f>[1]!i_dq_close($A$1,A2391)</f>
        <v>3359.2869000000001</v>
      </c>
      <c r="C2391" s="8">
        <f>[1]!i_dq_pctchange($A$1,A2391)</f>
        <v>0.61250079181775363</v>
      </c>
      <c r="D2391" s="8">
        <f>[1]!s_dq_volume("881001.WI",A2391,1000000)</f>
        <v>43591.565584000004</v>
      </c>
      <c r="E2391" s="8">
        <f>[1]!s_dq_turn($A$1,A2391)</f>
        <v>0.90300000000000002</v>
      </c>
      <c r="F2391" s="8">
        <f>[1]!s_share_freeshares($A$1,A2391,10000)</f>
        <v>219190599.2529</v>
      </c>
      <c r="G2391" s="8">
        <f>[1]!s_val_pe_ttm($A$1,A2391)</f>
        <v>13.667200088500977</v>
      </c>
      <c r="H2391" s="8">
        <f>[1]!s_val_dividendyield2($A$1,A2391)</f>
        <v>2.1124999999999998</v>
      </c>
      <c r="I2391" s="8">
        <f>[1]!s_val_pb_lf($A$1,A2391)</f>
        <v>1.4610999822616577</v>
      </c>
      <c r="J2391" s="11">
        <f>[1]!i_val_pe_percentile("881001.WI",A2391,"2000-01-01",A2391)</f>
        <v>11.798245614035089</v>
      </c>
      <c r="K2391" s="8">
        <f>[1]!macd("881001.WI",A2391,26,12,9,1,1,1)</f>
        <v>-61.597810364362431</v>
      </c>
      <c r="L2391" s="8">
        <f>[1]!sar("881001.WI",A2391,4,"2","20","1",1)</f>
        <v>3174.8877907077299</v>
      </c>
      <c r="M2391" s="12">
        <f>[1]!kdj("881001.WI",A2391,9,3,3,1,1,1)</f>
        <v>59.289074237272722</v>
      </c>
      <c r="N2391" s="7">
        <f>[1]!rsi("881001.WI",A2391,6,1,1)</f>
        <v>55.903323999360644</v>
      </c>
      <c r="O2391" s="7">
        <f>[1]!atr("881001.WI",A2391,14,"2","1",1)</f>
        <v>94.656228571428599</v>
      </c>
      <c r="P2391" s="21">
        <f>[1]!s_dq_close("000001.SH",A2391,1)</f>
        <v>2606.2372</v>
      </c>
      <c r="Q2391" s="21">
        <f>[1]!s_dq_close("399107.SZ",A2391,1)</f>
        <v>1365.7675999999999</v>
      </c>
    </row>
    <row r="2392" spans="1:17" x14ac:dyDescent="0.25">
      <c r="A2392" s="6">
        <v>43406</v>
      </c>
      <c r="B2392" s="8">
        <f>[1]!i_dq_close($A$1,A2392)</f>
        <v>3468.1867000000002</v>
      </c>
      <c r="C2392" s="8">
        <f>[1]!i_dq_pctchange($A$1,A2392)</f>
        <v>3.2417534804782573</v>
      </c>
      <c r="D2392" s="8">
        <f>[1]!s_dq_volume("881001.WI",A2392,1000000)</f>
        <v>49064.988208000002</v>
      </c>
      <c r="E2392" s="8">
        <f>[1]!s_dq_turn($A$1,A2392)</f>
        <v>1.0162</v>
      </c>
      <c r="F2392" s="8">
        <f>[1]!s_share_freeshares($A$1,A2392,10000)</f>
        <v>220575997.37090001</v>
      </c>
      <c r="G2392" s="8">
        <f>[1]!s_val_pe_ttm($A$1,A2392)</f>
        <v>14.06879997253418</v>
      </c>
      <c r="H2392" s="8">
        <f>[1]!s_val_dividendyield2($A$1,A2392)</f>
        <v>2.0493000000000001</v>
      </c>
      <c r="I2392" s="8">
        <f>[1]!s_val_pb_lf($A$1,A2392)</f>
        <v>1.503600001335144</v>
      </c>
      <c r="J2392" s="11">
        <f>[1]!i_val_pe_percentile("881001.WI",A2392,"2000-01-01",A2392)</f>
        <v>14.338960754220565</v>
      </c>
      <c r="K2392" s="8">
        <f>[1]!macd("881001.WI",A2392,26,12,9,1,1,1)</f>
        <v>-46.564777167599004</v>
      </c>
      <c r="L2392" s="8">
        <f>[1]!sar("881001.WI",A2392,4,"2","20","1",1)</f>
        <v>3184.0768910794209</v>
      </c>
      <c r="M2392" s="12">
        <f>[1]!kdj("881001.WI",A2392,9,3,3,1,1,1)</f>
        <v>72.859382824848481</v>
      </c>
      <c r="N2392" s="7">
        <f>[1]!rsi("881001.WI",A2392,6,1,1)</f>
        <v>70.636745372638899</v>
      </c>
      <c r="O2392" s="7">
        <f>[1]!atr("881001.WI",A2392,14,"2","1",1)</f>
        <v>97.124185714285758</v>
      </c>
      <c r="P2392" s="21">
        <f>[1]!s_dq_close("000001.SH",A2392,1)</f>
        <v>2676.4762000000001</v>
      </c>
      <c r="Q2392" s="21">
        <f>[1]!s_dq_close("399107.SZ",A2392,1)</f>
        <v>1412.5862999999999</v>
      </c>
    </row>
    <row r="2393" spans="1:17" x14ac:dyDescent="0.25">
      <c r="A2393" s="6">
        <v>43409</v>
      </c>
      <c r="B2393" s="8">
        <f>[1]!i_dq_close($A$1,A2393)</f>
        <v>3462.2941000000001</v>
      </c>
      <c r="C2393" s="8">
        <f>[1]!i_dq_pctchange($A$1,A2393)</f>
        <v>-0.16990434799833956</v>
      </c>
      <c r="D2393" s="8">
        <f>[1]!s_dq_volume("881001.WI",A2393,1000000)</f>
        <v>45118.569808</v>
      </c>
      <c r="E2393" s="8">
        <f>[1]!s_dq_turn($A$1,A2393)</f>
        <v>0.93389999999999995</v>
      </c>
      <c r="F2393" s="8">
        <f>[1]!s_share_freeshares($A$1,A2393,10000)</f>
        <v>220710024.16980001</v>
      </c>
      <c r="G2393" s="8">
        <f>[1]!s_val_pe_ttm($A$1,A2393)</f>
        <v>14.021300315856934</v>
      </c>
      <c r="H2393" s="8">
        <f>[1]!s_val_dividendyield2($A$1,A2393)</f>
        <v>2.0541</v>
      </c>
      <c r="I2393" s="8">
        <f>[1]!s_val_pb_lf($A$1,A2393)</f>
        <v>1.4984999895095825</v>
      </c>
      <c r="J2393" s="11">
        <f>[1]!i_val_pe_percentile("881001.WI",A2393,"2000-01-01",A2393)</f>
        <v>14.007014467338886</v>
      </c>
      <c r="K2393" s="8">
        <f>[1]!macd("881001.WI",A2393,26,12,9,1,1,1)</f>
        <v>-34.726171931757563</v>
      </c>
      <c r="L2393" s="8">
        <f>[1]!sar("881001.WI",A2393,4,"2","20","1",1)</f>
        <v>3201.1234796146555</v>
      </c>
      <c r="M2393" s="12">
        <f>[1]!kdj("881001.WI",A2393,9,3,3,1,1,1)</f>
        <v>79.746247386848736</v>
      </c>
      <c r="N2393" s="7">
        <f>[1]!rsi("881001.WI",A2393,6,1,1)</f>
        <v>69.136824632065242</v>
      </c>
      <c r="O2393" s="7">
        <f>[1]!atr("881001.WI",A2393,14,"2","1",1)</f>
        <v>94.566242857142853</v>
      </c>
      <c r="P2393" s="21">
        <f>[1]!s_dq_close("000001.SH",A2393,1)</f>
        <v>2665.4306000000001</v>
      </c>
      <c r="Q2393" s="21">
        <f>[1]!s_dq_close("399107.SZ",A2393,1)</f>
        <v>1412.5663999999999</v>
      </c>
    </row>
    <row r="2394" spans="1:17" x14ac:dyDescent="0.25">
      <c r="A2394" s="6">
        <v>43410</v>
      </c>
      <c r="B2394" s="8">
        <f>[1]!i_dq_close($A$1,A2394)</f>
        <v>3450.4874</v>
      </c>
      <c r="C2394" s="8">
        <f>[1]!i_dq_pctchange($A$1,A2394)</f>
        <v>-0.34100800391278407</v>
      </c>
      <c r="D2394" s="8">
        <f>[1]!s_dq_volume("881001.WI",A2394,1000000)</f>
        <v>37230.793429999998</v>
      </c>
      <c r="E2394" s="8">
        <f>[1]!s_dq_turn($A$1,A2394)</f>
        <v>0.77080000000000004</v>
      </c>
      <c r="F2394" s="8">
        <f>[1]!s_share_freeshares($A$1,A2394,10000)</f>
        <v>220671371.24309999</v>
      </c>
      <c r="G2394" s="8">
        <f>[1]!s_val_pe_ttm($A$1,A2394)</f>
        <v>13.9822998046875</v>
      </c>
      <c r="H2394" s="8">
        <f>[1]!s_val_dividendyield2($A$1,A2394)</f>
        <v>2.0596999999999999</v>
      </c>
      <c r="I2394" s="8">
        <f>[1]!s_val_pb_lf($A$1,A2394)</f>
        <v>1.4943000078201294</v>
      </c>
      <c r="J2394" s="11">
        <f>[1]!i_val_pe_percentile("881001.WI",A2394,"2000-01-01",A2394)</f>
        <v>13.78479070786763</v>
      </c>
      <c r="K2394" s="8">
        <f>[1]!macd("881001.WI",A2394,26,12,9,1,1,1)</f>
        <v>-25.997016582516608</v>
      </c>
      <c r="L2394" s="8">
        <f>[1]!sar("881001.WI",A2394,4,"2","20","1",1)</f>
        <v>3223.369569245483</v>
      </c>
      <c r="M2394" s="12">
        <f>[1]!kdj("881001.WI",A2394,9,3,3,1,1,1)</f>
        <v>82.828953890184579</v>
      </c>
      <c r="N2394" s="7">
        <f>[1]!rsi("881001.WI",A2394,6,1,1)</f>
        <v>65.778487245949009</v>
      </c>
      <c r="O2394" s="7">
        <f>[1]!atr("881001.WI",A2394,14,"2","1",1)</f>
        <v>91.290735714285731</v>
      </c>
      <c r="P2394" s="21">
        <f>[1]!s_dq_close("000001.SH",A2394,1)</f>
        <v>2659.3564000000001</v>
      </c>
      <c r="Q2394" s="21">
        <f>[1]!s_dq_close("399107.SZ",A2394,1)</f>
        <v>1407.5410999999999</v>
      </c>
    </row>
    <row r="2395" spans="1:17" x14ac:dyDescent="0.25">
      <c r="A2395" s="6">
        <v>43411</v>
      </c>
      <c r="B2395" s="8">
        <f>[1]!i_dq_close($A$1,A2395)</f>
        <v>3433.2096999999999</v>
      </c>
      <c r="C2395" s="8">
        <f>[1]!i_dq_pctchange($A$1,A2395)</f>
        <v>-0.5007321574337612</v>
      </c>
      <c r="D2395" s="8">
        <f>[1]!s_dq_volume("881001.WI",A2395,1000000)</f>
        <v>39859.510176000003</v>
      </c>
      <c r="E2395" s="8">
        <f>[1]!s_dq_turn($A$1,A2395)</f>
        <v>0.82509999999999994</v>
      </c>
      <c r="F2395" s="8">
        <f>[1]!s_share_freeshares($A$1,A2395,10000)</f>
        <v>220664952.27700001</v>
      </c>
      <c r="G2395" s="8">
        <f>[1]!s_val_pe_ttm($A$1,A2395)</f>
        <v>13.899700164794922</v>
      </c>
      <c r="H2395" s="8">
        <f>[1]!s_val_dividendyield2($A$1,A2395)</f>
        <v>2.0718000000000001</v>
      </c>
      <c r="I2395" s="8">
        <f>[1]!s_val_pb_lf($A$1,A2395)</f>
        <v>1.4854999780654907</v>
      </c>
      <c r="J2395" s="11">
        <f>[1]!i_val_pe_percentile("881001.WI",A2395,"2000-01-01",A2395)</f>
        <v>13.431200701139351</v>
      </c>
      <c r="K2395" s="8">
        <f>[1]!macd("881001.WI",A2395,26,12,9,1,1,1)</f>
        <v>-20.239950521629908</v>
      </c>
      <c r="L2395" s="8">
        <f>[1]!sar("881001.WI",A2395,4,"2","20","1",1)</f>
        <v>3243.8359717058443</v>
      </c>
      <c r="M2395" s="12">
        <f>[1]!kdj("881001.WI",A2395,9,3,3,1,1,1)</f>
        <v>82.4936786549723</v>
      </c>
      <c r="N2395" s="7">
        <f>[1]!rsi("881001.WI",A2395,6,1,1)</f>
        <v>60.608526260252837</v>
      </c>
      <c r="O2395" s="7">
        <f>[1]!atr("881001.WI",A2395,14,"2","1",1)</f>
        <v>88.400471428571493</v>
      </c>
      <c r="P2395" s="21">
        <f>[1]!s_dq_close("000001.SH",A2395,1)</f>
        <v>2641.3420000000001</v>
      </c>
      <c r="Q2395" s="21">
        <f>[1]!s_dq_close("399107.SZ",A2395,1)</f>
        <v>1401.4475</v>
      </c>
    </row>
    <row r="2396" spans="1:17" x14ac:dyDescent="0.25">
      <c r="A2396" s="6">
        <v>43412</v>
      </c>
      <c r="B2396" s="8">
        <f>[1]!i_dq_close($A$1,A2396)</f>
        <v>3421.3589000000002</v>
      </c>
      <c r="C2396" s="8">
        <f>[1]!i_dq_pctchange($A$1,A2396)</f>
        <v>-0.3451813619191309</v>
      </c>
      <c r="D2396" s="8">
        <f>[1]!s_dq_volume("881001.WI",A2396,1000000)</f>
        <v>36840.245099</v>
      </c>
      <c r="E2396" s="8">
        <f>[1]!s_dq_turn($A$1,A2396)</f>
        <v>0.76060000000000005</v>
      </c>
      <c r="F2396" s="8">
        <f>[1]!s_share_freeshares($A$1,A2396,10000)</f>
        <v>220661150.91960001</v>
      </c>
      <c r="G2396" s="8">
        <f>[1]!s_val_pe_ttm($A$1,A2396)</f>
        <v>13.861200332641602</v>
      </c>
      <c r="H2396" s="8">
        <f>[1]!s_val_dividendyield2($A$1,A2396)</f>
        <v>2.0785</v>
      </c>
      <c r="I2396" s="8">
        <f>[1]!s_val_pb_lf($A$1,A2396)</f>
        <v>1.4814000129699707</v>
      </c>
      <c r="J2396" s="11">
        <f>[1]!i_val_pe_percentile("881001.WI",A2396,"2000-01-01",A2396)</f>
        <v>13.143483023001096</v>
      </c>
      <c r="K2396" s="8">
        <f>[1]!macd("881001.WI",A2396,26,12,9,1,1,1)</f>
        <v>-16.444136935218467</v>
      </c>
      <c r="L2396" s="8">
        <f>[1]!sar("881001.WI",A2396,4,"2","20","1",1)</f>
        <v>3267.54723453526</v>
      </c>
      <c r="M2396" s="12">
        <f>[1]!kdj("881001.WI",A2396,9,3,3,1,1,1)</f>
        <v>80.766074162178484</v>
      </c>
      <c r="N2396" s="7">
        <f>[1]!rsi("881001.WI",A2396,6,1,1)</f>
        <v>56.925910910506104</v>
      </c>
      <c r="O2396" s="7">
        <f>[1]!atr("881001.WI",A2396,14,"2","1",1)</f>
        <v>82.10870000000007</v>
      </c>
      <c r="P2396" s="21">
        <f>[1]!s_dq_close("000001.SH",A2396,1)</f>
        <v>2635.6322</v>
      </c>
      <c r="Q2396" s="21">
        <f>[1]!s_dq_close("399107.SZ",A2396,1)</f>
        <v>1394.75</v>
      </c>
    </row>
    <row r="2397" spans="1:17" x14ac:dyDescent="0.25">
      <c r="A2397" s="6">
        <v>43413</v>
      </c>
      <c r="B2397" s="8">
        <f>[1]!i_dq_close($A$1,A2397)</f>
        <v>3390.3620999999998</v>
      </c>
      <c r="C2397" s="8">
        <f>[1]!i_dq_pctchange($A$1,A2397)</f>
        <v>-0.90597920025286882</v>
      </c>
      <c r="D2397" s="8">
        <f>[1]!s_dq_volume("881001.WI",A2397,1000000)</f>
        <v>34579.786659999998</v>
      </c>
      <c r="E2397" s="8">
        <f>[1]!s_dq_turn($A$1,A2397)</f>
        <v>0.71530000000000005</v>
      </c>
      <c r="F2397" s="8">
        <f>[1]!s_share_freeshares($A$1,A2397,10000)</f>
        <v>220847979.5535</v>
      </c>
      <c r="G2397" s="8">
        <f>[1]!s_val_pe_ttm($A$1,A2397)</f>
        <v>13.7052001953125</v>
      </c>
      <c r="H2397" s="8">
        <f>[1]!s_val_dividendyield2($A$1,A2397)</f>
        <v>2.0981999999999998</v>
      </c>
      <c r="I2397" s="8">
        <f>[1]!s_val_pb_lf($A$1,A2397)</f>
        <v>1.4639999866485596</v>
      </c>
      <c r="J2397" s="11">
        <f>[1]!i_val_pe_percentile("881001.WI",A2397,"2000-01-01",A2397)</f>
        <v>12.176960140166447</v>
      </c>
      <c r="K2397" s="8">
        <f>[1]!macd("881001.WI",A2397,26,12,9,1,1,1)</f>
        <v>-15.755490542045209</v>
      </c>
      <c r="L2397" s="8">
        <f>[1]!sar("881001.WI",A2397,4,"2","20","1",1)</f>
        <v>3288.8873710817343</v>
      </c>
      <c r="M2397" s="12">
        <f>[1]!kdj("881001.WI",A2397,9,3,3,1,1,1)</f>
        <v>75.680265478335869</v>
      </c>
      <c r="N2397" s="7">
        <f>[1]!rsi("881001.WI",A2397,6,1,1)</f>
        <v>47.808382523968206</v>
      </c>
      <c r="O2397" s="7">
        <f>[1]!atr("881001.WI",A2397,14,"2","1",1)</f>
        <v>71.763235714285784</v>
      </c>
      <c r="P2397" s="21">
        <f>[1]!s_dq_close("000001.SH",A2397,1)</f>
        <v>2598.8715000000002</v>
      </c>
      <c r="Q2397" s="21">
        <f>[1]!s_dq_close("399107.SZ",A2397,1)</f>
        <v>1388.6992</v>
      </c>
    </row>
    <row r="2398" spans="1:17" x14ac:dyDescent="0.25">
      <c r="A2398" s="6">
        <v>43416</v>
      </c>
      <c r="B2398" s="8">
        <f>[1]!i_dq_close($A$1,A2398)</f>
        <v>3456.6291000000001</v>
      </c>
      <c r="C2398" s="8">
        <f>[1]!i_dq_pctchange($A$1,A2398)</f>
        <v>1.9545699853121969</v>
      </c>
      <c r="D2398" s="8">
        <f>[1]!s_dq_volume("881001.WI",A2398,1000000)</f>
        <v>42418.337506000003</v>
      </c>
      <c r="E2398" s="8">
        <f>[1]!s_dq_turn($A$1,A2398)</f>
        <v>0.87719999999999998</v>
      </c>
      <c r="F2398" s="8">
        <f>[1]!s_share_freeshares($A$1,A2398,10000)</f>
        <v>220933407.38429999</v>
      </c>
      <c r="G2398" s="8">
        <f>[1]!s_val_pe_ttm($A$1,A2398)</f>
        <v>13.924300193786621</v>
      </c>
      <c r="H2398" s="8">
        <f>[1]!s_val_dividendyield2($A$1,A2398)</f>
        <v>2.0629</v>
      </c>
      <c r="I2398" s="8">
        <f>[1]!s_val_pb_lf($A$1,A2398)</f>
        <v>1.4871000051498413</v>
      </c>
      <c r="J2398" s="11">
        <f>[1]!i_val_pe_percentile("881001.WI",A2398,"2000-01-01",A2398)</f>
        <v>13.597547624261002</v>
      </c>
      <c r="K2398" s="8">
        <f>[1]!macd("881001.WI",A2398,26,12,9,1,1,1)</f>
        <v>-9.7501466095918659</v>
      </c>
      <c r="L2398" s="8">
        <f>[1]!sar("881001.WI",A2398,4,"2","20","1",1)</f>
        <v>3308.0934939735607</v>
      </c>
      <c r="M2398" s="12">
        <f>[1]!kdj("881001.WI",A2398,9,3,3,1,1,1)</f>
        <v>79.518858516068519</v>
      </c>
      <c r="N2398" s="7">
        <f>[1]!rsi("881001.WI",A2398,6,1,1)</f>
        <v>63.008098833208948</v>
      </c>
      <c r="O2398" s="7">
        <f>[1]!atr("881001.WI",A2398,14,"2","1",1)</f>
        <v>69.813807142857257</v>
      </c>
      <c r="P2398" s="21">
        <f>[1]!s_dq_close("000001.SH",A2398,1)</f>
        <v>2630.5194999999999</v>
      </c>
      <c r="Q2398" s="21">
        <f>[1]!s_dq_close("399107.SZ",A2398,1)</f>
        <v>1423.8271999999999</v>
      </c>
    </row>
    <row r="2399" spans="1:17" x14ac:dyDescent="0.25">
      <c r="A2399" s="6">
        <v>43417</v>
      </c>
      <c r="B2399" s="8">
        <f>[1]!i_dq_close($A$1,A2399)</f>
        <v>3505.9612000000002</v>
      </c>
      <c r="C2399" s="8">
        <f>[1]!i_dq_pctchange($A$1,A2399)</f>
        <v>1.4271736588689854</v>
      </c>
      <c r="D2399" s="8">
        <f>[1]!s_dq_volume("881001.WI",A2399,1000000)</f>
        <v>60226.130304999991</v>
      </c>
      <c r="E2399" s="8">
        <f>[1]!s_dq_turn($A$1,A2399)</f>
        <v>1.2454000000000001</v>
      </c>
      <c r="F2399" s="8">
        <f>[1]!s_share_freeshares($A$1,A2399,10000)</f>
        <v>221114285.92120001</v>
      </c>
      <c r="G2399" s="8">
        <f>[1]!s_val_pe_ttm($A$1,A2399)</f>
        <v>14.078700065612793</v>
      </c>
      <c r="H2399" s="8">
        <f>[1]!s_val_dividendyield2($A$1,A2399)</f>
        <v>2.0385</v>
      </c>
      <c r="I2399" s="8">
        <f>[1]!s_val_pb_lf($A$1,A2399)</f>
        <v>1.503600001335144</v>
      </c>
      <c r="J2399" s="11">
        <f>[1]!i_val_pe_percentile("881001.WI",A2399,"2000-01-01",A2399)</f>
        <v>14.514010507880911</v>
      </c>
      <c r="K2399" s="8">
        <f>[1]!macd("881001.WI",A2399,26,12,9,1,1,1)</f>
        <v>-0.9986680686715772</v>
      </c>
      <c r="L2399" s="8">
        <f>[1]!sar("881001.WI",A2399,4,"2","20","1",1)</f>
        <v>3325.3790045762048</v>
      </c>
      <c r="M2399" s="12">
        <f>[1]!kdj("881001.WI",A2399,9,3,3,1,1,1)</f>
        <v>82.72543097335533</v>
      </c>
      <c r="N2399" s="7">
        <f>[1]!rsi("881001.WI",A2399,6,1,1)</f>
        <v>70.645183915846104</v>
      </c>
      <c r="O2399" s="7">
        <f>[1]!atr("881001.WI",A2399,14,"2","1",1)</f>
        <v>72.498385714285831</v>
      </c>
      <c r="P2399" s="21">
        <f>[1]!s_dq_close("000001.SH",A2399,1)</f>
        <v>2654.8795</v>
      </c>
      <c r="Q2399" s="21">
        <f>[1]!s_dq_close("399107.SZ",A2399,1)</f>
        <v>1447.0219</v>
      </c>
    </row>
    <row r="2400" spans="1:17" x14ac:dyDescent="0.25">
      <c r="A2400" s="6">
        <v>43418</v>
      </c>
      <c r="B2400" s="8">
        <f>[1]!i_dq_close($A$1,A2400)</f>
        <v>3485.5216</v>
      </c>
      <c r="C2400" s="8">
        <f>[1]!i_dq_pctchange($A$1,A2400)</f>
        <v>-0.58299561330000327</v>
      </c>
      <c r="D2400" s="8">
        <f>[1]!s_dq_volume("881001.WI",A2400,1000000)</f>
        <v>55246.034307000009</v>
      </c>
      <c r="E2400" s="8">
        <f>[1]!s_dq_turn($A$1,A2400)</f>
        <v>1.1422000000000001</v>
      </c>
      <c r="F2400" s="8">
        <f>[1]!s_share_freeshares($A$1,A2400,10000)</f>
        <v>221140002.58520001</v>
      </c>
      <c r="G2400" s="8">
        <f>[1]!s_val_pe_ttm($A$1,A2400)</f>
        <v>13.974300384521484</v>
      </c>
      <c r="H2400" s="8">
        <f>[1]!s_val_dividendyield2($A$1,A2400)</f>
        <v>2.0524</v>
      </c>
      <c r="I2400" s="8">
        <f>[1]!s_val_pb_lf($A$1,A2400)</f>
        <v>1.4924999475479126</v>
      </c>
      <c r="J2400" s="11">
        <f>[1]!i_val_pe_percentile("881001.WI",A2400,"2000-01-01",A2400)</f>
        <v>13.832348435106152</v>
      </c>
      <c r="K2400" s="8">
        <f>[1]!macd("881001.WI",A2400,26,12,9,1,1,1)</f>
        <v>4.2387748687292515</v>
      </c>
      <c r="L2400" s="8">
        <f>[1]!sar("881001.WI",A2400,4,"2","20","1",1)</f>
        <v>3349.2401160270601</v>
      </c>
      <c r="M2400" s="12">
        <f>[1]!kdj("881001.WI",A2400,9,3,3,1,1,1)</f>
        <v>79.408310347160082</v>
      </c>
      <c r="N2400" s="7">
        <f>[1]!rsi("881001.WI",A2400,6,1,1)</f>
        <v>64.068738976463351</v>
      </c>
      <c r="O2400" s="7">
        <f>[1]!atr("881001.WI",A2400,14,"2","1",1)</f>
        <v>68.422035714285812</v>
      </c>
      <c r="P2400" s="21">
        <f>[1]!s_dq_close("000001.SH",A2400,1)</f>
        <v>2632.2424999999998</v>
      </c>
      <c r="Q2400" s="21">
        <f>[1]!s_dq_close("399107.SZ",A2400,1)</f>
        <v>1441.2267999999999</v>
      </c>
    </row>
    <row r="2401" spans="1:17" x14ac:dyDescent="0.25">
      <c r="A2401" s="6">
        <v>43419</v>
      </c>
      <c r="B2401" s="8">
        <f>[1]!i_dq_close($A$1,A2401)</f>
        <v>3534.4430000000002</v>
      </c>
      <c r="C2401" s="8">
        <f>[1]!i_dq_pctchange($A$1,A2401)</f>
        <v>1.4035603738619831</v>
      </c>
      <c r="D2401" s="8">
        <f>[1]!s_dq_volume("881001.WI",A2401,1000000)</f>
        <v>48888.005182000001</v>
      </c>
      <c r="E2401" s="8">
        <f>[1]!s_dq_turn($A$1,A2401)</f>
        <v>1.0105999999999999</v>
      </c>
      <c r="F2401" s="8">
        <f>[1]!s_share_freeshares($A$1,A2401,10000)</f>
        <v>221431006.80019999</v>
      </c>
      <c r="G2401" s="8">
        <f>[1]!s_val_pe_ttm($A$1,A2401)</f>
        <v>14.166000366210938</v>
      </c>
      <c r="H2401" s="8">
        <f>[1]!s_val_dividendyield2($A$1,A2401)</f>
        <v>2.0245000000000002</v>
      </c>
      <c r="I2401" s="8">
        <f>[1]!s_val_pb_lf($A$1,A2401)</f>
        <v>1.5130000114440918</v>
      </c>
      <c r="J2401" s="11">
        <f>[1]!i_val_pe_percentile("881001.WI",A2401,"2000-01-01",A2401)</f>
        <v>14.956236323851204</v>
      </c>
      <c r="K2401" s="8">
        <f>[1]!macd("881001.WI",A2401,26,12,9,1,1,1)</f>
        <v>12.196441274171775</v>
      </c>
      <c r="L2401" s="8">
        <f>[1]!sar("881001.WI",A2401,4,"2","20","1",1)</f>
        <v>3370.2378941038128</v>
      </c>
      <c r="M2401" s="12">
        <f>[1]!kdj("881001.WI",A2401,9,3,3,1,1,1)</f>
        <v>86.272206898106717</v>
      </c>
      <c r="N2401" s="7">
        <f>[1]!rsi("881001.WI",A2401,6,1,1)</f>
        <v>71.649007988864042</v>
      </c>
      <c r="O2401" s="7">
        <f>[1]!atr("881001.WI",A2401,14,"2","1",1)</f>
        <v>67.782507142857256</v>
      </c>
      <c r="P2401" s="21">
        <f>[1]!s_dq_close("000001.SH",A2401,1)</f>
        <v>2668.1704</v>
      </c>
      <c r="Q2401" s="21">
        <f>[1]!s_dq_close("399107.SZ",A2401,1)</f>
        <v>1462.2327</v>
      </c>
    </row>
    <row r="2402" spans="1:17" x14ac:dyDescent="0.25">
      <c r="A2402" s="6">
        <v>43420</v>
      </c>
      <c r="B2402" s="8">
        <f>[1]!i_dq_close($A$1,A2402)</f>
        <v>3558.9288999999999</v>
      </c>
      <c r="C2402" s="8">
        <f>[1]!i_dq_pctchange($A$1,A2402)</f>
        <v>0.69277959780366161</v>
      </c>
      <c r="D2402" s="8">
        <f>[1]!s_dq_volume("881001.WI",A2402,1000000)</f>
        <v>55880.559228999999</v>
      </c>
      <c r="E2402" s="8">
        <f>[1]!s_dq_turn($A$1,A2402)</f>
        <v>1.1552</v>
      </c>
      <c r="F2402" s="8">
        <f>[1]!s_share_freeshares($A$1,A2402,10000)</f>
        <v>221408985.10780001</v>
      </c>
      <c r="G2402" s="8">
        <f>[1]!s_val_pe_ttm($A$1,A2402)</f>
        <v>14.241399765014648</v>
      </c>
      <c r="H2402" s="8">
        <f>[1]!s_val_dividendyield2($A$1,A2402)</f>
        <v>2.0169000000000001</v>
      </c>
      <c r="I2402" s="8">
        <f>[1]!s_val_pb_lf($A$1,A2402)</f>
        <v>1.5210000276565552</v>
      </c>
      <c r="J2402" s="11">
        <f>[1]!i_val_pe_percentile("881001.WI",A2402,"2000-01-01",A2402)</f>
        <v>15.554583242178953</v>
      </c>
      <c r="K2402" s="8">
        <f>[1]!macd("881001.WI",A2402,26,12,9,1,1,1)</f>
        <v>20.245380580154688</v>
      </c>
      <c r="L2402" s="8">
        <f>[1]!sar("881001.WI",A2402,4,"2","20","1",1)</f>
        <v>3393.2266089292789</v>
      </c>
      <c r="M2402" s="12">
        <f>[1]!kdj("881001.WI",A2402,9,3,3,1,1,1)</f>
        <v>87.09330752019099</v>
      </c>
      <c r="N2402" s="7">
        <f>[1]!rsi("881001.WI",A2402,6,1,1)</f>
        <v>74.837363520031886</v>
      </c>
      <c r="O2402" s="7">
        <f>[1]!atr("881001.WI",A2402,14,"2","1",1)</f>
        <v>65.583092857142972</v>
      </c>
      <c r="P2402" s="21">
        <f>[1]!s_dq_close("000001.SH",A2402,1)</f>
        <v>2679.1097</v>
      </c>
      <c r="Q2402" s="21">
        <f>[1]!s_dq_close("399107.SZ",A2402,1)</f>
        <v>1474.557</v>
      </c>
    </row>
    <row r="2403" spans="1:17" x14ac:dyDescent="0.25">
      <c r="A2403" s="6">
        <v>43423</v>
      </c>
      <c r="B2403" s="8">
        <f>[1]!i_dq_close($A$1,A2403)</f>
        <v>3585.4852999999998</v>
      </c>
      <c r="C2403" s="8">
        <f>[1]!i_dq_pctchange($A$1,A2403)</f>
        <v>0.74619079914746089</v>
      </c>
      <c r="D2403" s="8">
        <f>[1]!s_dq_volume("881001.WI",A2403,1000000)</f>
        <v>52623.879442999998</v>
      </c>
      <c r="E2403" s="8">
        <f>[1]!s_dq_turn($A$1,A2403)</f>
        <v>1.0869</v>
      </c>
      <c r="F2403" s="8">
        <f>[1]!s_share_freeshares($A$1,A2403,10000)</f>
        <v>221614151.98750001</v>
      </c>
      <c r="G2403" s="8">
        <f>[1]!s_val_pe_ttm($A$1,A2403)</f>
        <v>14.356900215148926</v>
      </c>
      <c r="H2403" s="8">
        <f>[1]!s_val_dividendyield2($A$1,A2403)</f>
        <v>2.0017999999999998</v>
      </c>
      <c r="I2403" s="8">
        <f>[1]!s_val_pb_lf($A$1,A2403)</f>
        <v>1.5333000421524048</v>
      </c>
      <c r="J2403" s="11">
        <f>[1]!i_val_pe_percentile("881001.WI",A2403,"2000-01-01",A2403)</f>
        <v>16.141732283464567</v>
      </c>
      <c r="K2403" s="8">
        <f>[1]!macd("881001.WI",A2403,26,12,9,1,1,1)</f>
        <v>28.439272280509613</v>
      </c>
      <c r="L2403" s="8">
        <f>[1]!sar("881001.WI",A2403,4,"2","20","1",1)</f>
        <v>3423.3310235005943</v>
      </c>
      <c r="M2403" s="12">
        <f>[1]!kdj("881001.WI",A2403,9,3,3,1,1,1)</f>
        <v>91.387248355696727</v>
      </c>
      <c r="N2403" s="7">
        <f>[1]!rsi("881001.WI",A2403,6,1,1)</f>
        <v>78.050037412528766</v>
      </c>
      <c r="O2403" s="7">
        <f>[1]!atr("881001.WI",A2403,14,"2","1",1)</f>
        <v>61.331721428571527</v>
      </c>
      <c r="P2403" s="21">
        <f>[1]!s_dq_close("000001.SH",A2403,1)</f>
        <v>2703.5115999999998</v>
      </c>
      <c r="Q2403" s="21">
        <f>[1]!s_dq_close("399107.SZ",A2403,1)</f>
        <v>1482.1785</v>
      </c>
    </row>
    <row r="2404" spans="1:17" x14ac:dyDescent="0.25">
      <c r="A2404" s="6">
        <v>43424</v>
      </c>
      <c r="B2404" s="8">
        <f>[1]!i_dq_close($A$1,A2404)</f>
        <v>3496.3526000000002</v>
      </c>
      <c r="C2404" s="8">
        <f>[1]!i_dq_pctchange($A$1,A2404)</f>
        <v>-2.485931262917175</v>
      </c>
      <c r="D2404" s="8">
        <f>[1]!s_dq_volume("881001.WI",A2404,1000000)</f>
        <v>50040.348903999999</v>
      </c>
      <c r="E2404" s="8">
        <f>[1]!s_dq_turn($A$1,A2404)</f>
        <v>1.0333000000000001</v>
      </c>
      <c r="F2404" s="8">
        <f>[1]!s_share_freeshares($A$1,A2404,10000)</f>
        <v>221706669.4136</v>
      </c>
      <c r="G2404" s="8">
        <f>[1]!s_val_pe_ttm($A$1,A2404)</f>
        <v>14.030799865722656</v>
      </c>
      <c r="H2404" s="8">
        <f>[1]!s_val_dividendyield2($A$1,A2404)</f>
        <v>2.0501999999999998</v>
      </c>
      <c r="I2404" s="8">
        <f>[1]!s_val_pb_lf($A$1,A2404)</f>
        <v>1.4984999895095825</v>
      </c>
      <c r="J2404" s="11">
        <f>[1]!i_val_pe_percentile("881001.WI",A2404,"2000-01-01",A2404)</f>
        <v>14.191996501202711</v>
      </c>
      <c r="K2404" s="8">
        <f>[1]!macd("881001.WI",A2404,26,12,9,1,1,1)</f>
        <v>27.42459287445763</v>
      </c>
      <c r="L2404" s="8">
        <f>[1]!sar("881001.WI",A2404,4,"2","20","1",1)</f>
        <v>3452.5279012704873</v>
      </c>
      <c r="M2404" s="12">
        <f>[1]!kdj("881001.WI",A2404,9,3,3,1,1,1)</f>
        <v>79.646925194472487</v>
      </c>
      <c r="N2404" s="7">
        <f>[1]!rsi("881001.WI",A2404,6,1,1)</f>
        <v>51.544285396491475</v>
      </c>
      <c r="O2404" s="7">
        <f>[1]!atr("881001.WI",A2404,14,"2","1",1)</f>
        <v>63.264092857142941</v>
      </c>
      <c r="P2404" s="21">
        <f>[1]!s_dq_close("000001.SH",A2404,1)</f>
        <v>2645.8544999999999</v>
      </c>
      <c r="Q2404" s="21">
        <f>[1]!s_dq_close("399107.SZ",A2404,1)</f>
        <v>1441.8822</v>
      </c>
    </row>
    <row r="2405" spans="1:17" x14ac:dyDescent="0.25">
      <c r="A2405" s="6">
        <v>43425</v>
      </c>
      <c r="B2405" s="8">
        <f>[1]!i_dq_close($A$1,A2405)</f>
        <v>3511.9951000000001</v>
      </c>
      <c r="C2405" s="8">
        <f>[1]!i_dq_pctchange($A$1,A2405)</f>
        <v>0.44739480794928771</v>
      </c>
      <c r="D2405" s="8">
        <f>[1]!s_dq_volume("881001.WI",A2405,1000000)</f>
        <v>42317.147080000002</v>
      </c>
      <c r="E2405" s="8">
        <f>[1]!s_dq_turn($A$1,A2405)</f>
        <v>0.87380000000000002</v>
      </c>
      <c r="F2405" s="8">
        <f>[1]!s_share_freeshares($A$1,A2405,10000)</f>
        <v>221717315.62799999</v>
      </c>
      <c r="G2405" s="8">
        <f>[1]!s_val_pe_ttm($A$1,A2405)</f>
        <v>14.075799942016602</v>
      </c>
      <c r="H2405" s="8">
        <f>[1]!s_val_dividendyield2($A$1,A2405)</f>
        <v>2.0424000000000002</v>
      </c>
      <c r="I2405" s="8">
        <f>[1]!s_val_pb_lf($A$1,A2405)</f>
        <v>1.5032999515533447</v>
      </c>
      <c r="J2405" s="11">
        <f>[1]!i_val_pe_percentile("881001.WI",A2405,"2000-01-01",A2405)</f>
        <v>14.516834280717097</v>
      </c>
      <c r="K2405" s="8">
        <f>[1]!macd("881001.WI",A2405,26,12,9,1,1,1)</f>
        <v>27.56491991673056</v>
      </c>
      <c r="L2405" s="8">
        <f>[1]!sar("881001.WI",A2405,4,"2","20","1",1)</f>
        <v>3456.5466000000001</v>
      </c>
      <c r="M2405" s="12">
        <f>[1]!kdj("881001.WI",A2405,9,3,3,1,1,1)</f>
        <v>74.382813556140889</v>
      </c>
      <c r="N2405" s="7">
        <f>[1]!rsi("881001.WI",A2405,6,1,1)</f>
        <v>54.778454771876163</v>
      </c>
      <c r="O2405" s="7">
        <f>[1]!atr("881001.WI",A2405,14,"2","1",1)</f>
        <v>62.738071428571502</v>
      </c>
      <c r="P2405" s="21">
        <f>[1]!s_dq_close("000001.SH",A2405,1)</f>
        <v>2651.5052999999998</v>
      </c>
      <c r="Q2405" s="21">
        <f>[1]!s_dq_close("399107.SZ",A2405,1)</f>
        <v>1449.7619</v>
      </c>
    </row>
    <row r="2406" spans="1:17" x14ac:dyDescent="0.25">
      <c r="A2406" s="6">
        <v>43426</v>
      </c>
      <c r="B2406" s="8">
        <f>[1]!i_dq_close($A$1,A2406)</f>
        <v>3505.7021</v>
      </c>
      <c r="C2406" s="8">
        <f>[1]!i_dq_pctchange($A$1,A2406)</f>
        <v>-0.17918589920584227</v>
      </c>
      <c r="D2406" s="8">
        <f>[1]!s_dq_volume("881001.WI",A2406,1000000)</f>
        <v>37384.514802999998</v>
      </c>
      <c r="E2406" s="8">
        <f>[1]!s_dq_turn($A$1,A2406)</f>
        <v>0.77180000000000004</v>
      </c>
      <c r="F2406" s="8">
        <f>[1]!s_share_freeshares($A$1,A2406,10000)</f>
        <v>221742812.961</v>
      </c>
      <c r="G2406" s="8">
        <f>[1]!s_val_pe_ttm($A$1,A2406)</f>
        <v>14.049699783325195</v>
      </c>
      <c r="H2406" s="8">
        <f>[1]!s_val_dividendyield2($A$1,A2406)</f>
        <v>2.0457000000000001</v>
      </c>
      <c r="I2406" s="8">
        <f>[1]!s_val_pb_lf($A$1,A2406)</f>
        <v>1.500499963760376</v>
      </c>
      <c r="J2406" s="11">
        <f>[1]!i_val_pe_percentile("881001.WI",A2406,"2000-01-01",A2406)</f>
        <v>14.295081967213113</v>
      </c>
      <c r="K2406" s="8">
        <f>[1]!macd("881001.WI",A2406,26,12,9,1,1,1)</f>
        <v>26.858726916610976</v>
      </c>
      <c r="L2406" s="8">
        <f>[1]!sar("881001.WI",A2406,4,"2","20","1",1)</f>
        <v>3479.764674</v>
      </c>
      <c r="M2406" s="12">
        <f>[1]!kdj("881001.WI",A2406,9,3,3,1,1,1)</f>
        <v>69.84239959221118</v>
      </c>
      <c r="N2406" s="7">
        <f>[1]!rsi("881001.WI",A2406,6,1,1)</f>
        <v>53.068489469715573</v>
      </c>
      <c r="O2406" s="7">
        <f>[1]!atr("881001.WI",A2406,14,"2","1",1)</f>
        <v>57.484907142857182</v>
      </c>
      <c r="P2406" s="21">
        <f>[1]!s_dq_close("000001.SH",A2406,1)</f>
        <v>2645.4339</v>
      </c>
      <c r="Q2406" s="21">
        <f>[1]!s_dq_close("399107.SZ",A2406,1)</f>
        <v>1449.1325999999999</v>
      </c>
    </row>
    <row r="2407" spans="1:17" x14ac:dyDescent="0.25">
      <c r="A2407" s="6">
        <v>43427</v>
      </c>
      <c r="B2407" s="8">
        <f>[1]!i_dq_close($A$1,A2407)</f>
        <v>3395.6001000000001</v>
      </c>
      <c r="C2407" s="8">
        <f>[1]!i_dq_pctchange($A$1,A2407)</f>
        <v>-3.1406547635636204</v>
      </c>
      <c r="D2407" s="8">
        <f>[1]!s_dq_volume("881001.WI",A2407,1000000)</f>
        <v>44783.503419000001</v>
      </c>
      <c r="E2407" s="8">
        <f>[1]!s_dq_turn($A$1,A2407)</f>
        <v>0.9244</v>
      </c>
      <c r="F2407" s="8">
        <f>[1]!s_share_freeshares($A$1,A2407,10000)</f>
        <v>221803115.28060001</v>
      </c>
      <c r="G2407" s="8">
        <f>[1]!s_val_pe_ttm($A$1,A2407)</f>
        <v>13.660300254821777</v>
      </c>
      <c r="H2407" s="8">
        <f>[1]!s_val_dividendyield2($A$1,A2407)</f>
        <v>2.1074999999999999</v>
      </c>
      <c r="I2407" s="8">
        <f>[1]!s_val_pb_lf($A$1,A2407)</f>
        <v>1.458899974822998</v>
      </c>
      <c r="J2407" s="11">
        <f>[1]!i_val_pe_percentile("881001.WI",A2407,"2000-01-01",A2407)</f>
        <v>11.691433566433567</v>
      </c>
      <c r="K2407" s="8">
        <f>[1]!macd("881001.WI",A2407,26,12,9,1,1,1)</f>
        <v>17.216293917467283</v>
      </c>
      <c r="L2407" s="8">
        <f>[1]!sar("881001.WI",A2407,4,"2","20","1",1)</f>
        <v>3566.2746000000002</v>
      </c>
      <c r="M2407" s="12">
        <f>[1]!kdj("881001.WI",A2407,9,3,3,1,1,1)</f>
        <v>47.611127077942733</v>
      </c>
      <c r="N2407" s="7">
        <f>[1]!rsi("881001.WI",A2407,6,1,1)</f>
        <v>32.058102357526522</v>
      </c>
      <c r="O2407" s="7">
        <f>[1]!atr("881001.WI",A2407,14,"2","1",1)</f>
        <v>61.68110000000005</v>
      </c>
      <c r="P2407" s="21">
        <f>[1]!s_dq_close("000001.SH",A2407,1)</f>
        <v>2579.4830999999999</v>
      </c>
      <c r="Q2407" s="21">
        <f>[1]!s_dq_close("399107.SZ",A2407,1)</f>
        <v>1396.0398</v>
      </c>
    </row>
    <row r="2408" spans="1:17" x14ac:dyDescent="0.25">
      <c r="A2408" s="6">
        <v>43430</v>
      </c>
      <c r="B2408" s="8">
        <f>[1]!i_dq_close($A$1,A2408)</f>
        <v>3390.2936</v>
      </c>
      <c r="C2408" s="8">
        <f>[1]!i_dq_pctchange($A$1,A2408)</f>
        <v>-0.15627576403947396</v>
      </c>
      <c r="D2408" s="8">
        <f>[1]!s_dq_volume("881001.WI",A2408,1000000)</f>
        <v>31435.349225000002</v>
      </c>
      <c r="E2408" s="8">
        <f>[1]!s_dq_turn($A$1,A2408)</f>
        <v>0.64880000000000004</v>
      </c>
      <c r="F2408" s="8">
        <f>[1]!s_share_freeshares($A$1,A2408,10000)</f>
        <v>221802449.90000001</v>
      </c>
      <c r="G2408" s="8">
        <f>[1]!s_val_pe_ttm($A$1,A2408)</f>
        <v>13.638999938964844</v>
      </c>
      <c r="H2408" s="8">
        <f>[1]!s_val_dividendyield2($A$1,A2408)</f>
        <v>2.1116000000000001</v>
      </c>
      <c r="I2408" s="8">
        <f>[1]!s_val_pb_lf($A$1,A2408)</f>
        <v>1.4566999673843384</v>
      </c>
      <c r="J2408" s="11">
        <f>[1]!i_val_pe_percentile("881001.WI",A2408,"2000-01-01",A2408)</f>
        <v>11.557788944723619</v>
      </c>
      <c r="K2408" s="8">
        <f>[1]!macd("881001.WI",A2408,26,12,9,1,1,1)</f>
        <v>9.0421735458603507</v>
      </c>
      <c r="L2408" s="8">
        <f>[1]!sar("881001.WI",A2408,4,"2","20","1",1)</f>
        <v>3562.7376160000003</v>
      </c>
      <c r="M2408" s="12">
        <f>[1]!kdj("881001.WI",A2408,9,3,3,1,1,1)</f>
        <v>33.711582867324573</v>
      </c>
      <c r="N2408" s="7">
        <f>[1]!rsi("881001.WI",A2408,6,1,1)</f>
        <v>31.340478032850772</v>
      </c>
      <c r="O2408" s="7">
        <f>[1]!atr("881001.WI",A2408,14,"2","1",1)</f>
        <v>61.14822142857146</v>
      </c>
      <c r="P2408" s="21">
        <f>[1]!s_dq_close("000001.SH",A2408,1)</f>
        <v>2575.8101000000001</v>
      </c>
      <c r="Q2408" s="21">
        <f>[1]!s_dq_close("399107.SZ",A2408,1)</f>
        <v>1391.6396999999999</v>
      </c>
    </row>
    <row r="2409" spans="1:17" x14ac:dyDescent="0.25">
      <c r="A2409" s="6">
        <v>43431</v>
      </c>
      <c r="B2409" s="8">
        <f>[1]!i_dq_close($A$1,A2409)</f>
        <v>3398.5430999999999</v>
      </c>
      <c r="C2409" s="8">
        <f>[1]!i_dq_pctchange($A$1,A2409)</f>
        <v>0.24332700861069667</v>
      </c>
      <c r="D2409" s="8">
        <f>[1]!s_dq_volume("881001.WI",A2409,1000000)</f>
        <v>30356.327086000001</v>
      </c>
      <c r="E2409" s="8">
        <f>[1]!s_dq_turn($A$1,A2409)</f>
        <v>0.62660000000000005</v>
      </c>
      <c r="F2409" s="8">
        <f>[1]!s_share_freeshares($A$1,A2409,10000)</f>
        <v>221754333.98699999</v>
      </c>
      <c r="G2409" s="8">
        <f>[1]!s_val_pe_ttm($A$1,A2409)</f>
        <v>13.652400016784668</v>
      </c>
      <c r="H2409" s="8">
        <f>[1]!s_val_dividendyield2($A$1,A2409)</f>
        <v>2.1086999999999998</v>
      </c>
      <c r="I2409" s="8">
        <f>[1]!s_val_pb_lf($A$1,A2409)</f>
        <v>1.4580999612808228</v>
      </c>
      <c r="J2409" s="11">
        <f>[1]!i_val_pe_percentile("881001.WI",A2409,"2000-01-01",A2409)</f>
        <v>11.664482306684141</v>
      </c>
      <c r="K2409" s="8">
        <f>[1]!macd("881001.WI",A2409,26,12,9,1,1,1)</f>
        <v>3.19298324279589</v>
      </c>
      <c r="L2409" s="8">
        <f>[1]!sar("881001.WI",A2409,4,"2","20","1",1)</f>
        <v>3555.3490913600003</v>
      </c>
      <c r="M2409" s="12">
        <f>[1]!kdj("881001.WI",A2409,9,3,3,1,1,1)</f>
        <v>25.770368140463706</v>
      </c>
      <c r="N2409" s="7">
        <f>[1]!rsi("881001.WI",A2409,6,1,1)</f>
        <v>34.092761488682626</v>
      </c>
      <c r="O2409" s="7">
        <f>[1]!atr("881001.WI",A2409,14,"2","1",1)</f>
        <v>60.350664285714274</v>
      </c>
      <c r="P2409" s="21">
        <f>[1]!s_dq_close("000001.SH",A2409,1)</f>
        <v>2574.6792</v>
      </c>
      <c r="Q2409" s="21">
        <f>[1]!s_dq_close("399107.SZ",A2409,1)</f>
        <v>1397.684</v>
      </c>
    </row>
    <row r="2410" spans="1:17" x14ac:dyDescent="0.25">
      <c r="A2410" s="6">
        <v>43432</v>
      </c>
      <c r="B2410" s="8">
        <f>[1]!i_dq_close($A$1,A2410)</f>
        <v>3441.0861</v>
      </c>
      <c r="C2410" s="8">
        <f>[1]!i_dq_pctchange($A$1,A2410)</f>
        <v>1.2518011026548441</v>
      </c>
      <c r="D2410" s="8">
        <f>[1]!s_dq_volume("881001.WI",A2410,1000000)</f>
        <v>36276.94124</v>
      </c>
      <c r="E2410" s="8">
        <f>[1]!s_dq_turn($A$1,A2410)</f>
        <v>0.74760000000000004</v>
      </c>
      <c r="F2410" s="8">
        <f>[1]!s_share_freeshares($A$1,A2410,10000)</f>
        <v>221800996.63420001</v>
      </c>
      <c r="G2410" s="8">
        <f>[1]!s_val_pe_ttm($A$1,A2410)</f>
        <v>13.807499885559082</v>
      </c>
      <c r="H2410" s="8">
        <f>[1]!s_val_dividendyield2($A$1,A2410)</f>
        <v>2.0838999999999999</v>
      </c>
      <c r="I2410" s="8">
        <f>[1]!s_val_pb_lf($A$1,A2410)</f>
        <v>1.4746999740600586</v>
      </c>
      <c r="J2410" s="11">
        <f>[1]!i_val_pe_percentile("881001.WI",A2410,"2000-01-01",A2410)</f>
        <v>12.939506442454684</v>
      </c>
      <c r="K2410" s="8">
        <f>[1]!macd("881001.WI",A2410,26,12,9,1,1,1)</f>
        <v>1.9676406037256129</v>
      </c>
      <c r="L2410" s="8">
        <f>[1]!sar("881001.WI",A2410,4,"2","20","1",1)</f>
        <v>3548.2561077056002</v>
      </c>
      <c r="M2410" s="12">
        <f>[1]!kdj("881001.WI",A2410,9,3,3,1,1,1)</f>
        <v>28.111821728132782</v>
      </c>
      <c r="N2410" s="7">
        <f>[1]!rsi("881001.WI",A2410,6,1,1)</f>
        <v>47.192671501287982</v>
      </c>
      <c r="O2410" s="7">
        <f>[1]!atr("881001.WI",A2410,14,"2","1",1)</f>
        <v>62.148249999999997</v>
      </c>
      <c r="P2410" s="21">
        <f>[1]!s_dq_close("000001.SH",A2410,1)</f>
        <v>2601.7365</v>
      </c>
      <c r="Q2410" s="21">
        <f>[1]!s_dq_close("399107.SZ",A2410,1)</f>
        <v>1417.3106</v>
      </c>
    </row>
    <row r="2411" spans="1:17" x14ac:dyDescent="0.25">
      <c r="A2411" s="6">
        <v>43433</v>
      </c>
      <c r="B2411" s="8">
        <f>[1]!i_dq_close($A$1,A2411)</f>
        <v>3379.4879999999998</v>
      </c>
      <c r="C2411" s="8">
        <f>[1]!i_dq_pctchange($A$1,A2411)</f>
        <v>-1.7900772665932467</v>
      </c>
      <c r="D2411" s="8">
        <f>[1]!s_dq_volume("881001.WI",A2411,1000000)</f>
        <v>37935.296310999998</v>
      </c>
      <c r="E2411" s="8">
        <f>[1]!s_dq_turn($A$1,A2411)</f>
        <v>0.77859999999999996</v>
      </c>
      <c r="F2411" s="8">
        <f>[1]!s_share_freeshares($A$1,A2411,10000)</f>
        <v>221806037.0429</v>
      </c>
      <c r="G2411" s="8">
        <f>[1]!s_val_pe_ttm($A$1,A2411)</f>
        <v>13.590299606323242</v>
      </c>
      <c r="H2411" s="8">
        <f>[1]!s_val_dividendyield2($A$1,A2411)</f>
        <v>2.1189</v>
      </c>
      <c r="I2411" s="8">
        <f>[1]!s_val_pb_lf($A$1,A2411)</f>
        <v>1.4515000581741333</v>
      </c>
      <c r="J2411" s="11">
        <f>[1]!i_val_pe_percentile("881001.WI",A2411,"2000-01-01",A2411)</f>
        <v>11.331877729257641</v>
      </c>
      <c r="K2411" s="8">
        <f>[1]!macd("881001.WI",A2411,26,12,9,1,1,1)</f>
        <v>-3.9286174821977511</v>
      </c>
      <c r="L2411" s="8">
        <f>[1]!sar("881001.WI",A2411,4,"2","20","1",1)</f>
        <v>3537.5966032432643</v>
      </c>
      <c r="M2411" s="12">
        <f>[1]!kdj("881001.WI",A2411,9,3,3,1,1,1)</f>
        <v>20.119951877534259</v>
      </c>
      <c r="N2411" s="7">
        <f>[1]!rsi("881001.WI",A2411,6,1,1)</f>
        <v>35.078438952912983</v>
      </c>
      <c r="O2411" s="7">
        <f>[1]!atr("881001.WI",A2411,14,"2","1",1)</f>
        <v>65.997892857142816</v>
      </c>
      <c r="P2411" s="21">
        <f>[1]!s_dq_close("000001.SH",A2411,1)</f>
        <v>2567.4434000000001</v>
      </c>
      <c r="Q2411" s="21">
        <f>[1]!s_dq_close("399107.SZ",A2411,1)</f>
        <v>1385.9304999999999</v>
      </c>
    </row>
    <row r="2412" spans="1:17" x14ac:dyDescent="0.25">
      <c r="A2412" s="6">
        <v>43434</v>
      </c>
      <c r="B2412" s="8">
        <f>[1]!i_dq_close($A$1,A2412)</f>
        <v>3409.7867000000001</v>
      </c>
      <c r="C2412" s="8">
        <f>[1]!i_dq_pctchange($A$1,A2412)</f>
        <v>0.8965470509142297</v>
      </c>
      <c r="D2412" s="8">
        <f>[1]!s_dq_volume("881001.WI",A2412,1000000)</f>
        <v>32783.816761000002</v>
      </c>
      <c r="E2412" s="8">
        <f>[1]!s_dq_turn($A$1,A2412)</f>
        <v>0.6764</v>
      </c>
      <c r="F2412" s="8">
        <f>[1]!s_share_freeshares($A$1,A2412,10000)</f>
        <v>221923568.95539999</v>
      </c>
      <c r="G2412" s="8">
        <f>[1]!s_val_pe_ttm($A$1,A2412)</f>
        <v>13.729599952697754</v>
      </c>
      <c r="H2412" s="8">
        <f>[1]!s_val_dividendyield2($A$1,A2412)</f>
        <v>2.0903999999999998</v>
      </c>
      <c r="I2412" s="8">
        <f>[1]!s_val_pb_lf($A$1,A2412)</f>
        <v>1.4654999971389771</v>
      </c>
      <c r="J2412" s="11">
        <f>[1]!i_val_pe_percentile("881001.WI",A2412,"2000-01-01",A2412)</f>
        <v>12.37721021611002</v>
      </c>
      <c r="K2412" s="8">
        <f>[1]!macd("881001.WI",A2412,26,12,9,1,1,1)</f>
        <v>-6.0864320226546624</v>
      </c>
      <c r="L2412" s="8">
        <f>[1]!sar("881001.WI",A2412,4,"2","20","1",1)</f>
        <v>3527.5766690486685</v>
      </c>
      <c r="M2412" s="12">
        <f>[1]!kdj("881001.WI",A2412,9,3,3,1,1,1)</f>
        <v>22.197861028339585</v>
      </c>
      <c r="N2412" s="7">
        <f>[1]!rsi("881001.WI",A2412,6,1,1)</f>
        <v>43.620804338606767</v>
      </c>
      <c r="O2412" s="7">
        <f>[1]!atr("881001.WI",A2412,14,"2","1",1)</f>
        <v>64.888607142857083</v>
      </c>
      <c r="P2412" s="21">
        <f>[1]!s_dq_close("000001.SH",A2412,1)</f>
        <v>2588.1875</v>
      </c>
      <c r="Q2412" s="21">
        <f>[1]!s_dq_close("399107.SZ",A2412,1)</f>
        <v>1398.846</v>
      </c>
    </row>
    <row r="2413" spans="1:17" x14ac:dyDescent="0.25">
      <c r="A2413" s="6">
        <v>43437</v>
      </c>
      <c r="B2413" s="8">
        <f>[1]!i_dq_close($A$1,A2413)</f>
        <v>3510.7539000000002</v>
      </c>
      <c r="C2413" s="8">
        <f>[1]!i_dq_pctchange($A$1,A2413)</f>
        <v>2.9611001767353966</v>
      </c>
      <c r="D2413" s="8">
        <f>[1]!s_dq_volume("881001.WI",A2413,1000000)</f>
        <v>47470.650995000004</v>
      </c>
      <c r="E2413" s="8">
        <f>[1]!s_dq_turn($A$1,A2413)</f>
        <v>0.97899999999999998</v>
      </c>
      <c r="F2413" s="8">
        <f>[1]!s_share_freeshares($A$1,A2413,10000)</f>
        <v>221989710.4738</v>
      </c>
      <c r="G2413" s="8">
        <f>[1]!s_val_pe_ttm($A$1,A2413)</f>
        <v>14.108499526977539</v>
      </c>
      <c r="H2413" s="8">
        <f>[1]!s_val_dividendyield2($A$1,A2413)</f>
        <v>2.0327000000000002</v>
      </c>
      <c r="I2413" s="8">
        <f>[1]!s_val_pb_lf($A$1,A2413)</f>
        <v>1.5059000253677368</v>
      </c>
      <c r="J2413" s="11">
        <f>[1]!i_val_pe_percentile("881001.WI",A2413,"2000-01-01",A2413)</f>
        <v>14.884329986905282</v>
      </c>
      <c r="K2413" s="8">
        <f>[1]!macd("881001.WI",A2413,26,12,9,1,1,1)</f>
        <v>0.34669712111963236</v>
      </c>
      <c r="L2413" s="8">
        <f>[1]!sar("881001.WI",A2413,4,"2","20","1",1)</f>
        <v>3524.1576</v>
      </c>
      <c r="M2413" s="12">
        <f>[1]!kdj("881001.WI",A2413,9,3,3,1,1,1)</f>
        <v>45.238181171197233</v>
      </c>
      <c r="N2413" s="7">
        <f>[1]!rsi("881001.WI",A2413,6,1,1)</f>
        <v>63.058397397340407</v>
      </c>
      <c r="O2413" s="7">
        <f>[1]!atr("881001.WI",A2413,14,"2","1",1)</f>
        <v>65.025971428571367</v>
      </c>
      <c r="P2413" s="21">
        <f>[1]!s_dq_close("000001.SH",A2413,1)</f>
        <v>2654.7979999999998</v>
      </c>
      <c r="Q2413" s="21">
        <f>[1]!s_dq_close("399107.SZ",A2413,1)</f>
        <v>1444.7134000000001</v>
      </c>
    </row>
    <row r="2414" spans="1:17" x14ac:dyDescent="0.25">
      <c r="A2414" s="6">
        <v>43438</v>
      </c>
      <c r="B2414" s="8">
        <f>[1]!i_dq_close($A$1,A2414)</f>
        <v>3526.7662999999998</v>
      </c>
      <c r="C2414" s="8">
        <f>[1]!i_dq_pctchange($A$1,A2414)</f>
        <v>0.45609576905973431</v>
      </c>
      <c r="D2414" s="8">
        <f>[1]!s_dq_volume("881001.WI",A2414,1000000)</f>
        <v>39337.394335999998</v>
      </c>
      <c r="E2414" s="8">
        <f>[1]!s_dq_turn($A$1,A2414)</f>
        <v>0.81120000000000003</v>
      </c>
      <c r="F2414" s="8">
        <f>[1]!s_share_freeshares($A$1,A2414,10000)</f>
        <v>222020263.6036</v>
      </c>
      <c r="G2414" s="8">
        <f>[1]!s_val_pe_ttm($A$1,A2414)</f>
        <v>14.165599822998047</v>
      </c>
      <c r="H2414" s="8">
        <f>[1]!s_val_dividendyield2($A$1,A2414)</f>
        <v>2.024</v>
      </c>
      <c r="I2414" s="8">
        <f>[1]!s_val_pb_lf($A$1,A2414)</f>
        <v>1.5119999647140503</v>
      </c>
      <c r="J2414" s="11">
        <f>[1]!i_val_pe_percentile("881001.WI",A2414,"2000-01-01",A2414)</f>
        <v>15.121099716343005</v>
      </c>
      <c r="K2414" s="8">
        <f>[1]!macd("881001.WI",A2414,26,12,9,1,1,1)</f>
        <v>6.6602895030378022</v>
      </c>
      <c r="L2414" s="8">
        <f>[1]!sar("881001.WI",A2414,4,"2","20","1",1)</f>
        <v>3353.7889</v>
      </c>
      <c r="M2414" s="12">
        <f>[1]!kdj("881001.WI",A2414,9,3,3,1,1,1)</f>
        <v>63.490425077133146</v>
      </c>
      <c r="N2414" s="7">
        <f>[1]!rsi("881001.WI",A2414,6,1,1)</f>
        <v>65.332959218473846</v>
      </c>
      <c r="O2414" s="7">
        <f>[1]!atr("881001.WI",A2414,14,"2","1",1)</f>
        <v>63.952649999999949</v>
      </c>
      <c r="P2414" s="21">
        <f>[1]!s_dq_close("000001.SH",A2414,1)</f>
        <v>2665.9576999999999</v>
      </c>
      <c r="Q2414" s="21">
        <f>[1]!s_dq_close("399107.SZ",A2414,1)</f>
        <v>1450.9266</v>
      </c>
    </row>
    <row r="2415" spans="1:17" x14ac:dyDescent="0.25">
      <c r="A2415" s="6">
        <v>43439</v>
      </c>
      <c r="B2415" s="8">
        <f>[1]!i_dq_close($A$1,A2415)</f>
        <v>3506.5003000000002</v>
      </c>
      <c r="C2415" s="8">
        <f>[1]!i_dq_pctchange($A$1,A2415)</f>
        <v>-0.57463404932727247</v>
      </c>
      <c r="D2415" s="8">
        <f>[1]!s_dq_volume("881001.WI",A2415,1000000)</f>
        <v>37987.071084000003</v>
      </c>
      <c r="E2415" s="8">
        <f>[1]!s_dq_turn($A$1,A2415)</f>
        <v>0.78310000000000002</v>
      </c>
      <c r="F2415" s="8">
        <f>[1]!s_share_freeshares($A$1,A2415,10000)</f>
        <v>222028759.93849999</v>
      </c>
      <c r="G2415" s="8">
        <f>[1]!s_val_pe_ttm($A$1,A2415)</f>
        <v>14.086700439453125</v>
      </c>
      <c r="H2415" s="8">
        <f>[1]!s_val_dividendyield2($A$1,A2415)</f>
        <v>2.0377999999999998</v>
      </c>
      <c r="I2415" s="8">
        <f>[1]!s_val_pb_lf($A$1,A2415)</f>
        <v>1.5032999515533447</v>
      </c>
      <c r="J2415" s="11">
        <f>[1]!i_val_pe_percentile("881001.WI",A2415,"2000-01-01",A2415)</f>
        <v>14.74694589877836</v>
      </c>
      <c r="K2415" s="8">
        <f>[1]!macd("881001.WI",A2415,26,12,9,1,1,1)</f>
        <v>9.9142745372701029</v>
      </c>
      <c r="L2415" s="8">
        <f>[1]!sar("881001.WI",A2415,4,"2","20","1",1)</f>
        <v>3357.2486239999998</v>
      </c>
      <c r="M2415" s="12">
        <f>[1]!kdj("881001.WI",A2415,9,3,3,1,1,1)</f>
        <v>71.753459218049315</v>
      </c>
      <c r="N2415" s="7">
        <f>[1]!rsi("881001.WI",A2415,6,1,1)</f>
        <v>59.745903529570143</v>
      </c>
      <c r="O2415" s="7">
        <f>[1]!atr("881001.WI",A2415,14,"2","1",1)</f>
        <v>64.638485714285608</v>
      </c>
      <c r="P2415" s="21">
        <f>[1]!s_dq_close("000001.SH",A2415,1)</f>
        <v>2649.8051</v>
      </c>
      <c r="Q2415" s="21">
        <f>[1]!s_dq_close("399107.SZ",A2415,1)</f>
        <v>1443.9064000000001</v>
      </c>
    </row>
    <row r="2416" spans="1:17" x14ac:dyDescent="0.25">
      <c r="A2416" s="6">
        <v>43440</v>
      </c>
      <c r="B2416" s="8">
        <f>[1]!i_dq_close($A$1,A2416)</f>
        <v>3436.9268000000002</v>
      </c>
      <c r="C2416" s="8">
        <f>[1]!i_dq_pctchange($A$1,A2416)</f>
        <v>-1.9841293040813364</v>
      </c>
      <c r="D2416" s="8">
        <f>[1]!s_dq_volume("881001.WI",A2416,1000000)</f>
        <v>35020.165669000002</v>
      </c>
      <c r="E2416" s="8">
        <f>[1]!s_dq_turn($A$1,A2416)</f>
        <v>0.72199999999999998</v>
      </c>
      <c r="F2416" s="8">
        <f>[1]!s_share_freeshares($A$1,A2416,10000)</f>
        <v>222033965.57980001</v>
      </c>
      <c r="G2416" s="8">
        <f>[1]!s_val_pe_ttm($A$1,A2416)</f>
        <v>13.827500343322754</v>
      </c>
      <c r="H2416" s="8">
        <f>[1]!s_val_dividendyield2($A$1,A2416)</f>
        <v>2.0756999999999999</v>
      </c>
      <c r="I2416" s="8">
        <f>[1]!s_val_pb_lf($A$1,A2416)</f>
        <v>1.475600004196167</v>
      </c>
      <c r="J2416" s="11">
        <f>[1]!i_val_pe_percentile("881001.WI",A2416,"2000-01-01",A2416)</f>
        <v>13.086150490730644</v>
      </c>
      <c r="K2416" s="8">
        <f>[1]!macd("881001.WI",A2416,26,12,9,1,1,1)</f>
        <v>6.8006870337517284</v>
      </c>
      <c r="L2416" s="8">
        <f>[1]!sar("881001.WI",A2416,4,"2","20","1",1)</f>
        <v>3360.63915352</v>
      </c>
      <c r="M2416" s="12">
        <f>[1]!kdj("881001.WI",A2416,9,3,3,1,1,1)</f>
        <v>63.85578058436775</v>
      </c>
      <c r="N2416" s="7">
        <f>[1]!rsi("881001.WI",A2416,6,1,1)</f>
        <v>44.1810837965145</v>
      </c>
      <c r="O2416" s="7">
        <f>[1]!atr("881001.WI",A2416,14,"2","1",1)</f>
        <v>65.491492857142774</v>
      </c>
      <c r="P2416" s="21">
        <f>[1]!s_dq_close("000001.SH",A2416,1)</f>
        <v>2605.1813000000002</v>
      </c>
      <c r="Q2416" s="21">
        <f>[1]!s_dq_close("399107.SZ",A2416,1)</f>
        <v>1412.4694999999999</v>
      </c>
    </row>
    <row r="2417" spans="1:17" x14ac:dyDescent="0.25">
      <c r="A2417" s="6">
        <v>43441</v>
      </c>
      <c r="B2417" s="8">
        <f>[1]!i_dq_close($A$1,A2417)</f>
        <v>3437.0527999999999</v>
      </c>
      <c r="C2417" s="8">
        <f>[1]!i_dq_pctchange($A$1,A2417)</f>
        <v>3.6660658585963763E-3</v>
      </c>
      <c r="D2417" s="8">
        <f>[1]!s_dq_volume("881001.WI",A2417,1000000)</f>
        <v>27604.604049000001</v>
      </c>
      <c r="E2417" s="8">
        <f>[1]!s_dq_turn($A$1,A2417)</f>
        <v>0.56899999999999995</v>
      </c>
      <c r="F2417" s="8">
        <f>[1]!s_share_freeshares($A$1,A2417,10000)</f>
        <v>222085763.7414</v>
      </c>
      <c r="G2417" s="8">
        <f>[1]!s_val_pe_ttm($A$1,A2417)</f>
        <v>13.82919979095459</v>
      </c>
      <c r="H2417" s="8">
        <f>[1]!s_val_dividendyield2($A$1,A2417)</f>
        <v>2.0752999999999999</v>
      </c>
      <c r="I2417" s="8">
        <f>[1]!s_val_pb_lf($A$1,A2417)</f>
        <v>1.4759000539779663</v>
      </c>
      <c r="J2417" s="11">
        <f>[1]!i_val_pe_percentile("881001.WI",A2417,"2000-01-01",A2417)</f>
        <v>13.126907980811165</v>
      </c>
      <c r="K2417" s="8">
        <f>[1]!macd("881001.WI",A2417,26,12,9,1,1,1)</f>
        <v>4.2938172001258863</v>
      </c>
      <c r="L2417" s="8">
        <f>[1]!sar("881001.WI",A2417,4,"2","20","1",1)</f>
        <v>3363.9618724495999</v>
      </c>
      <c r="M2417" s="12">
        <f>[1]!kdj("881001.WI",A2417,9,3,3,1,1,1)</f>
        <v>58.614940888631793</v>
      </c>
      <c r="N2417" s="7">
        <f>[1]!rsi("881001.WI",A2417,6,1,1)</f>
        <v>44.212668695181321</v>
      </c>
      <c r="O2417" s="7">
        <f>[1]!atr("881001.WI",A2417,14,"2","1",1)</f>
        <v>64.226742857142781</v>
      </c>
      <c r="P2417" s="21">
        <f>[1]!s_dq_close("000001.SH",A2417,1)</f>
        <v>2605.8876</v>
      </c>
      <c r="Q2417" s="21">
        <f>[1]!s_dq_close("399107.SZ",A2417,1)</f>
        <v>1412.4332999999999</v>
      </c>
    </row>
    <row r="2418" spans="1:17" x14ac:dyDescent="0.25">
      <c r="A2418" s="6">
        <v>43444</v>
      </c>
      <c r="B2418" s="8">
        <f>[1]!i_dq_close($A$1,A2418)</f>
        <v>3398.0427</v>
      </c>
      <c r="C2418" s="8">
        <f>[1]!i_dq_pctchange($A$1,A2418)</f>
        <v>-1.1349869283358105</v>
      </c>
      <c r="D2418" s="8">
        <f>[1]!s_dq_volume("881001.WI",A2418,1000000)</f>
        <v>28081.054187000002</v>
      </c>
      <c r="E2418" s="8">
        <f>[1]!s_dq_turn($A$1,A2418)</f>
        <v>0.57809999999999995</v>
      </c>
      <c r="F2418" s="8">
        <f>[1]!s_share_freeshares($A$1,A2418,10000)</f>
        <v>222329414.73949999</v>
      </c>
      <c r="G2418" s="8">
        <f>[1]!s_val_pe_ttm($A$1,A2418)</f>
        <v>13.689800262451172</v>
      </c>
      <c r="H2418" s="8">
        <f>[1]!s_val_dividendyield2($A$1,A2418)</f>
        <v>2.1017999999999999</v>
      </c>
      <c r="I2418" s="8">
        <f>[1]!s_val_pb_lf($A$1,A2418)</f>
        <v>1.4745999574661255</v>
      </c>
      <c r="J2418" s="11">
        <f>[1]!i_val_pe_percentile("881001.WI",A2418,"2000-01-01",A2418)</f>
        <v>12.034009156311315</v>
      </c>
      <c r="K2418" s="8">
        <f>[1]!macd("881001.WI",A2418,26,12,9,1,1,1)</f>
        <v>-0.83110380570724374</v>
      </c>
      <c r="L2418" s="8">
        <f>[1]!sar("881001.WI",A2418,4,"2","20","1",1)</f>
        <v>3367.2181370006078</v>
      </c>
      <c r="M2418" s="12">
        <f>[1]!kdj("881001.WI",A2418,9,3,3,1,1,1)</f>
        <v>47.604051219303564</v>
      </c>
      <c r="N2418" s="7">
        <f>[1]!rsi("881001.WI",A2418,6,1,1)</f>
        <v>36.532580570314693</v>
      </c>
      <c r="O2418" s="7">
        <f>[1]!atr("881001.WI",A2418,14,"2","1",1)</f>
        <v>61.175614285714218</v>
      </c>
      <c r="P2418" s="21">
        <f>[1]!s_dq_close("000001.SH",A2418,1)</f>
        <v>2584.5821999999998</v>
      </c>
      <c r="Q2418" s="21">
        <f>[1]!s_dq_close("399107.SZ",A2418,1)</f>
        <v>1393.4512999999999</v>
      </c>
    </row>
    <row r="2419" spans="1:17" x14ac:dyDescent="0.25">
      <c r="A2419" s="6">
        <v>43445</v>
      </c>
      <c r="B2419" s="8">
        <f>[1]!i_dq_close($A$1,A2419)</f>
        <v>3419.7384999999999</v>
      </c>
      <c r="C2419" s="8">
        <f>[1]!i_dq_pctchange($A$1,A2419)</f>
        <v>0.63847932222864545</v>
      </c>
      <c r="D2419" s="8">
        <f>[1]!s_dq_volume("881001.WI",A2419,1000000)</f>
        <v>26112.870770000001</v>
      </c>
      <c r="E2419" s="8">
        <f>[1]!s_dq_turn($A$1,A2419)</f>
        <v>0.53680000000000005</v>
      </c>
      <c r="F2419" s="8">
        <f>[1]!s_share_freeshares($A$1,A2419,10000)</f>
        <v>222340486.97209999</v>
      </c>
      <c r="G2419" s="8">
        <f>[1]!s_val_pe_ttm($A$1,A2419)</f>
        <v>13.761599540710449</v>
      </c>
      <c r="H2419" s="8">
        <f>[1]!s_val_dividendyield2($A$1,A2419)</f>
        <v>2.0901999999999998</v>
      </c>
      <c r="I2419" s="8">
        <f>[1]!s_val_pb_lf($A$1,A2419)</f>
        <v>1.4823000431060791</v>
      </c>
      <c r="J2419" s="11">
        <f>[1]!i_val_pe_percentile("881001.WI",A2419,"2000-01-01",A2419)</f>
        <v>12.641673931996515</v>
      </c>
      <c r="K2419" s="8">
        <f>[1]!macd("881001.WI",A2419,26,12,9,1,1,1)</f>
        <v>-3.1061649492439756</v>
      </c>
      <c r="L2419" s="8">
        <f>[1]!sar("881001.WI",A2419,4,"2","20","1",1)</f>
        <v>3370.3713042605955</v>
      </c>
      <c r="M2419" s="12">
        <f>[1]!kdj("881001.WI",A2419,9,3,3,1,1,1)</f>
        <v>44.444099876301074</v>
      </c>
      <c r="N2419" s="7">
        <f>[1]!rsi("881001.WI",A2419,6,1,1)</f>
        <v>43.126032579466056</v>
      </c>
      <c r="O2419" s="7">
        <f>[1]!atr("881001.WI",A2419,14,"2","1",1)</f>
        <v>58.552849999999935</v>
      </c>
      <c r="P2419" s="21">
        <f>[1]!s_dq_close("000001.SH",A2419,1)</f>
        <v>2594.0880999999999</v>
      </c>
      <c r="Q2419" s="21">
        <f>[1]!s_dq_close("399107.SZ",A2419,1)</f>
        <v>1405.3723</v>
      </c>
    </row>
    <row r="2420" spans="1:17" x14ac:dyDescent="0.25">
      <c r="A2420" s="6">
        <v>43446</v>
      </c>
      <c r="B2420" s="8">
        <f>[1]!i_dq_close($A$1,A2420)</f>
        <v>3425.7215000000001</v>
      </c>
      <c r="C2420" s="8">
        <f>[1]!i_dq_pctchange($A$1,A2420)</f>
        <v>0.17495489786719581</v>
      </c>
      <c r="D2420" s="8">
        <f>[1]!s_dq_volume("881001.WI",A2420,1000000)</f>
        <v>26562.945962000002</v>
      </c>
      <c r="E2420" s="8">
        <f>[1]!s_dq_turn($A$1,A2420)</f>
        <v>0.5464</v>
      </c>
      <c r="F2420" s="8">
        <f>[1]!s_share_freeshares($A$1,A2420,10000)</f>
        <v>222466111.72240001</v>
      </c>
      <c r="G2420" s="8">
        <f>[1]!s_val_pe_ttm($A$1,A2420)</f>
        <v>13.804800033569336</v>
      </c>
      <c r="H2420" s="8">
        <f>[1]!s_val_dividendyield2($A$1,A2420)</f>
        <v>2.0842999999999998</v>
      </c>
      <c r="I2420" s="8">
        <f>[1]!s_val_pb_lf($A$1,A2420)</f>
        <v>1.4865000247955322</v>
      </c>
      <c r="J2420" s="11">
        <f>[1]!i_val_pe_percentile("881001.WI",A2420,"2000-01-01",A2420)</f>
        <v>12.943996513401611</v>
      </c>
      <c r="K2420" s="8">
        <f>[1]!macd("881001.WI",A2420,26,12,9,1,1,1)</f>
        <v>-4.3759460166961617</v>
      </c>
      <c r="L2420" s="8">
        <f>[1]!sar("881001.WI",A2420,4,"2","20","1",1)</f>
        <v>3372.7055621753834</v>
      </c>
      <c r="M2420" s="12">
        <f>[1]!kdj("881001.WI",A2420,9,3,3,1,1,1)</f>
        <v>43.4903514462302</v>
      </c>
      <c r="N2420" s="7">
        <f>[1]!rsi("881001.WI",A2420,6,1,1)</f>
        <v>45.016288645015699</v>
      </c>
      <c r="O2420" s="7">
        <f>[1]!atr("881001.WI",A2420,14,"2","1",1)</f>
        <v>57.774142857142806</v>
      </c>
      <c r="P2420" s="21">
        <f>[1]!s_dq_close("000001.SH",A2420,1)</f>
        <v>2602.1525999999999</v>
      </c>
      <c r="Q2420" s="21">
        <f>[1]!s_dq_close("399107.SZ",A2420,1)</f>
        <v>1407.5749000000001</v>
      </c>
    </row>
    <row r="2421" spans="1:17" x14ac:dyDescent="0.25">
      <c r="A2421" s="6">
        <v>43447</v>
      </c>
      <c r="B2421" s="8">
        <f>[1]!i_dq_close($A$1,A2421)</f>
        <v>3468.5117</v>
      </c>
      <c r="C2421" s="8">
        <f>[1]!i_dq_pctchange($A$1,A2421)</f>
        <v>1.249085776529117</v>
      </c>
      <c r="D2421" s="8">
        <f>[1]!s_dq_volume("881001.WI",A2421,1000000)</f>
        <v>34752.762182999999</v>
      </c>
      <c r="E2421" s="8">
        <f>[1]!s_dq_turn($A$1,A2421)</f>
        <v>0.71499999999999997</v>
      </c>
      <c r="F2421" s="8">
        <f>[1]!s_share_freeshares($A$1,A2421,10000)</f>
        <v>222475698.09290001</v>
      </c>
      <c r="G2421" s="8">
        <f>[1]!s_val_pe_ttm($A$1,A2421)</f>
        <v>13.969599723815918</v>
      </c>
      <c r="H2421" s="8">
        <f>[1]!s_val_dividendyield2($A$1,A2421)</f>
        <v>2.06</v>
      </c>
      <c r="I2421" s="8">
        <f>[1]!s_val_pb_lf($A$1,A2421)</f>
        <v>1.5042999982833862</v>
      </c>
      <c r="J2421" s="11">
        <f>[1]!i_val_pe_percentile("881001.WI",A2421,"2000-01-01",A2421)</f>
        <v>13.986928104575163</v>
      </c>
      <c r="K2421" s="8">
        <f>[1]!macd("881001.WI",A2421,26,12,9,1,1,1)</f>
        <v>-1.9074571548235326</v>
      </c>
      <c r="L2421" s="8">
        <f>[1]!sar("881001.WI",A2421,4,"2","20","1",1)</f>
        <v>3374.2751209318758</v>
      </c>
      <c r="M2421" s="12">
        <f>[1]!kdj("881001.WI",A2421,9,3,3,1,1,1)</f>
        <v>48.359193589006274</v>
      </c>
      <c r="N2421" s="7">
        <f>[1]!rsi("881001.WI",A2421,6,1,1)</f>
        <v>57.219180765058731</v>
      </c>
      <c r="O2421" s="7">
        <f>[1]!atr("881001.WI",A2421,14,"2","1",1)</f>
        <v>54.220492857142808</v>
      </c>
      <c r="P2421" s="21">
        <f>[1]!s_dq_close("000001.SH",A2421,1)</f>
        <v>2634.0491000000002</v>
      </c>
      <c r="Q2421" s="21">
        <f>[1]!s_dq_close("399107.SZ",A2421,1)</f>
        <v>1423.1312</v>
      </c>
    </row>
    <row r="2422" spans="1:17" x14ac:dyDescent="0.25">
      <c r="A2422" s="6">
        <v>43448</v>
      </c>
      <c r="B2422" s="8">
        <f>[1]!i_dq_close($A$1,A2422)</f>
        <v>3397.0549999999998</v>
      </c>
      <c r="C2422" s="8">
        <f>[1]!i_dq_pctchange($A$1,A2422)</f>
        <v>-2.0601545037313893</v>
      </c>
      <c r="D2422" s="8">
        <f>[1]!s_dq_volume("881001.WI",A2422,1000000)</f>
        <v>34499.233959999998</v>
      </c>
      <c r="E2422" s="8">
        <f>[1]!s_dq_turn($A$1,A2422)</f>
        <v>0.7097</v>
      </c>
      <c r="F2422" s="8">
        <f>[1]!s_share_freeshares($A$1,A2422,10000)</f>
        <v>222675387.63080001</v>
      </c>
      <c r="G2422" s="8">
        <f>[1]!s_val_pe_ttm($A$1,A2422)</f>
        <v>13.712800025939941</v>
      </c>
      <c r="H2422" s="8">
        <f>[1]!s_val_dividendyield2($A$1,A2422)</f>
        <v>2.0994999999999999</v>
      </c>
      <c r="I2422" s="8">
        <f>[1]!s_val_pb_lf($A$1,A2422)</f>
        <v>1.4766000509262085</v>
      </c>
      <c r="J2422" s="11">
        <f>[1]!i_val_pe_percentile("881001.WI",A2422,"2000-01-01",A2422)</f>
        <v>12.328468743193204</v>
      </c>
      <c r="K2422" s="8">
        <f>[1]!macd("881001.WI",A2422,26,12,9,1,1,1)</f>
        <v>-5.6519680789415361</v>
      </c>
      <c r="L2422" s="8">
        <f>[1]!sar("881001.WI",A2422,4,"2","20","1",1)</f>
        <v>3378.7377520946006</v>
      </c>
      <c r="M2422" s="12">
        <f>[1]!kdj("881001.WI",A2422,9,3,3,1,1,1)</f>
        <v>34.474500784843222</v>
      </c>
      <c r="N2422" s="7">
        <f>[1]!rsi("881001.WI",A2422,6,1,1)</f>
        <v>39.605107377157807</v>
      </c>
      <c r="O2422" s="7">
        <f>[1]!atr("881001.WI",A2422,14,"2","1",1)</f>
        <v>56.484378571428515</v>
      </c>
      <c r="P2422" s="21">
        <f>[1]!s_dq_close("000001.SH",A2422,1)</f>
        <v>2593.7406999999998</v>
      </c>
      <c r="Q2422" s="21">
        <f>[1]!s_dq_close("399107.SZ",A2422,1)</f>
        <v>1388.0286000000001</v>
      </c>
    </row>
    <row r="2423" spans="1:17" x14ac:dyDescent="0.25">
      <c r="A2423" s="6">
        <v>43451</v>
      </c>
      <c r="B2423" s="8">
        <f>[1]!i_dq_close($A$1,A2423)</f>
        <v>3392.6725999999999</v>
      </c>
      <c r="C2423" s="8">
        <f>[1]!i_dq_pctchange($A$1,A2423)</f>
        <v>-0.12900585948711346</v>
      </c>
      <c r="D2423" s="8">
        <f>[1]!s_dq_volume("881001.WI",A2423,1000000)</f>
        <v>27651.325981999998</v>
      </c>
      <c r="E2423" s="8">
        <f>[1]!s_dq_turn($A$1,A2423)</f>
        <v>0.56779999999999997</v>
      </c>
      <c r="F2423" s="8">
        <f>[1]!s_share_freeshares($A$1,A2423,10000)</f>
        <v>222751552.69980001</v>
      </c>
      <c r="G2423" s="8">
        <f>[1]!s_val_pe_ttm($A$1,A2423)</f>
        <v>13.71660041809082</v>
      </c>
      <c r="H2423" s="8">
        <f>[1]!s_val_dividendyield2($A$1,A2423)</f>
        <v>2.0996000000000001</v>
      </c>
      <c r="I2423" s="8">
        <f>[1]!s_val_pb_lf($A$1,A2423)</f>
        <v>1.4766999483108521</v>
      </c>
      <c r="J2423" s="11">
        <f>[1]!i_val_pe_percentile("881001.WI",A2423,"2000-01-01",A2423)</f>
        <v>12.347560975609756</v>
      </c>
      <c r="K2423" s="8">
        <f>[1]!macd("881001.WI",A2423,26,12,9,1,1,1)</f>
        <v>-8.8708849787039981</v>
      </c>
      <c r="L2423" s="8">
        <f>[1]!sar("881001.WI",A2423,4,"2","20","1",1)</f>
        <v>3358.2011000000002</v>
      </c>
      <c r="M2423" s="12">
        <f>[1]!kdj("881001.WI",A2423,9,3,3,1,1,1)</f>
        <v>29.87693928083786</v>
      </c>
      <c r="N2423" s="7">
        <f>[1]!rsi("881001.WI",A2423,6,1,1)</f>
        <v>38.727721938311603</v>
      </c>
      <c r="O2423" s="7">
        <f>[1]!atr("881001.WI",A2423,14,"2","1",1)</f>
        <v>56.452642857142791</v>
      </c>
      <c r="P2423" s="21">
        <f>[1]!s_dq_close("000001.SH",A2423,1)</f>
        <v>2597.9737</v>
      </c>
      <c r="Q2423" s="21">
        <f>[1]!s_dq_close("399107.SZ",A2423,1)</f>
        <v>1383.7384</v>
      </c>
    </row>
    <row r="2424" spans="1:17" x14ac:dyDescent="0.25">
      <c r="A2424" s="6">
        <v>43452</v>
      </c>
      <c r="B2424" s="8">
        <f>[1]!i_dq_close($A$1,A2424)</f>
        <v>3364.5300999999999</v>
      </c>
      <c r="C2424" s="8">
        <f>[1]!i_dq_pctchange($A$1,A2424)</f>
        <v>-0.82950827615962497</v>
      </c>
      <c r="D2424" s="8">
        <f>[1]!s_dq_volume("881001.WI",A2424,1000000)</f>
        <v>27339.067660000004</v>
      </c>
      <c r="E2424" s="8">
        <f>[1]!s_dq_turn($A$1,A2424)</f>
        <v>0.56120000000000003</v>
      </c>
      <c r="F2424" s="8">
        <f>[1]!s_share_freeshares($A$1,A2424,10000)</f>
        <v>222769976.79339999</v>
      </c>
      <c r="G2424" s="8">
        <f>[1]!s_val_pe_ttm($A$1,A2424)</f>
        <v>13.604100227355957</v>
      </c>
      <c r="H2424" s="8">
        <f>[1]!s_val_dividendyield2($A$1,A2424)</f>
        <v>2.1168</v>
      </c>
      <c r="I2424" s="8">
        <f>[1]!s_val_pb_lf($A$1,A2424)</f>
        <v>1.4644999504089355</v>
      </c>
      <c r="J2424" s="11">
        <f>[1]!i_val_pe_percentile("881001.WI",A2424,"2000-01-01",A2424)</f>
        <v>11.386893098192902</v>
      </c>
      <c r="K2424" s="8">
        <f>[1]!macd("881001.WI",A2424,26,12,9,1,1,1)</f>
        <v>-13.536721467364714</v>
      </c>
      <c r="L2424" s="8">
        <f>[1]!sar("881001.WI",A2424,4,"2","20","1",1)</f>
        <v>3343.3611000000001</v>
      </c>
      <c r="M2424" s="12">
        <f>[1]!kdj("881001.WI",A2424,9,3,3,1,1,1)</f>
        <v>24.827631892872631</v>
      </c>
      <c r="N2424" s="7">
        <f>[1]!rsi("881001.WI",A2424,6,1,1)</f>
        <v>33.08040733883967</v>
      </c>
      <c r="O2424" s="7">
        <f>[1]!atr("881001.WI",A2424,14,"2","1",1)</f>
        <v>55.326614285714186</v>
      </c>
      <c r="P2424" s="21">
        <f>[1]!s_dq_close("000001.SH",A2424,1)</f>
        <v>2576.6495</v>
      </c>
      <c r="Q2424" s="21">
        <f>[1]!s_dq_close("399107.SZ",A2424,1)</f>
        <v>1372.4632999999999</v>
      </c>
    </row>
    <row r="2425" spans="1:17" x14ac:dyDescent="0.25">
      <c r="A2425" s="6">
        <v>43453</v>
      </c>
      <c r="B2425" s="8">
        <f>[1]!i_dq_close($A$1,A2425)</f>
        <v>3322.8267000000001</v>
      </c>
      <c r="C2425" s="8">
        <f>[1]!i_dq_pctchange($A$1,A2425)</f>
        <v>-1.2395014685706001</v>
      </c>
      <c r="D2425" s="8">
        <f>[1]!s_dq_volume("881001.WI",A2425,1000000)</f>
        <v>25379.396965</v>
      </c>
      <c r="E2425" s="8">
        <f>[1]!s_dq_turn($A$1,A2425)</f>
        <v>0.52100000000000002</v>
      </c>
      <c r="F2425" s="8">
        <f>[1]!s_share_freeshares($A$1,A2425,10000)</f>
        <v>222791716.99520001</v>
      </c>
      <c r="G2425" s="8">
        <f>[1]!s_val_pe_ttm($A$1,A2425)</f>
        <v>13.450400352478027</v>
      </c>
      <c r="H2425" s="8">
        <f>[1]!s_val_dividendyield2($A$1,A2425)</f>
        <v>2.1415000000000002</v>
      </c>
      <c r="I2425" s="8">
        <f>[1]!s_val_pb_lf($A$1,A2425)</f>
        <v>1.447700023651123</v>
      </c>
      <c r="J2425" s="11">
        <f>[1]!i_val_pe_percentile("881001.WI",A2425,"2000-01-01",A2425)</f>
        <v>10.491946016543316</v>
      </c>
      <c r="K2425" s="8">
        <f>[1]!macd("881001.WI",A2425,26,12,9,1,1,1)</f>
        <v>-20.364793685348104</v>
      </c>
      <c r="L2425" s="8">
        <f>[1]!sar("881001.WI",A2425,4,"2","20","1",1)</f>
        <v>3460.8627999999999</v>
      </c>
      <c r="M2425" s="12">
        <f>[1]!kdj("881001.WI",A2425,9,3,3,1,1,1)</f>
        <v>17.435927154010134</v>
      </c>
      <c r="N2425" s="7">
        <f>[1]!rsi("881001.WI",A2425,6,1,1)</f>
        <v>26.268791347223274</v>
      </c>
      <c r="O2425" s="7">
        <f>[1]!atr("881001.WI",A2425,14,"2","1",1)</f>
        <v>53.002607142857059</v>
      </c>
      <c r="P2425" s="21">
        <f>[1]!s_dq_close("000001.SH",A2425,1)</f>
        <v>2549.5634</v>
      </c>
      <c r="Q2425" s="21">
        <f>[1]!s_dq_close("399107.SZ",A2425,1)</f>
        <v>1353.5287000000001</v>
      </c>
    </row>
    <row r="2426" spans="1:17" x14ac:dyDescent="0.25">
      <c r="A2426" s="6">
        <v>43454</v>
      </c>
      <c r="B2426" s="8">
        <f>[1]!i_dq_close($A$1,A2426)</f>
        <v>3316.5886</v>
      </c>
      <c r="C2426" s="8">
        <f>[1]!i_dq_pctchange($A$1,A2426)</f>
        <v>-0.18773473801688279</v>
      </c>
      <c r="D2426" s="8">
        <f>[1]!s_dq_volume("881001.WI",A2426,1000000)</f>
        <v>27363.640527999996</v>
      </c>
      <c r="E2426" s="8">
        <f>[1]!s_dq_turn($A$1,A2426)</f>
        <v>0.56169999999999998</v>
      </c>
      <c r="F2426" s="8">
        <f>[1]!s_share_freeshares($A$1,A2426,10000)</f>
        <v>222804115.75099999</v>
      </c>
      <c r="G2426" s="8">
        <f>[1]!s_val_pe_ttm($A$1,A2426)</f>
        <v>13.402400016784668</v>
      </c>
      <c r="H2426" s="8">
        <f>[1]!s_val_dividendyield2($A$1,A2426)</f>
        <v>2.1467999999999998</v>
      </c>
      <c r="I2426" s="8">
        <f>[1]!s_val_pb_lf($A$1,A2426)</f>
        <v>1.4424999952316284</v>
      </c>
      <c r="J2426" s="11">
        <f>[1]!i_val_pe_percentile("881001.WI",A2426,"2000-01-01",A2426)</f>
        <v>10.29379760609358</v>
      </c>
      <c r="K2426" s="8">
        <f>[1]!macd("881001.WI",A2426,26,12,9,1,1,1)</f>
        <v>-25.97997170587314</v>
      </c>
      <c r="L2426" s="8">
        <f>[1]!sar("881001.WI",A2426,4,"2","20","1",1)</f>
        <v>3458.013242</v>
      </c>
      <c r="M2426" s="12">
        <f>[1]!kdj("881001.WI",A2426,9,3,3,1,1,1)</f>
        <v>16.231123764493137</v>
      </c>
      <c r="N2426" s="7">
        <f>[1]!rsi("881001.WI",A2426,6,1,1)</f>
        <v>25.332482402577405</v>
      </c>
      <c r="O2426" s="7">
        <f>[1]!atr("881001.WI",A2426,14,"2","1",1)</f>
        <v>51.736842857142783</v>
      </c>
      <c r="P2426" s="21">
        <f>[1]!s_dq_close("000001.SH",A2426,1)</f>
        <v>2536.2674999999999</v>
      </c>
      <c r="Q2426" s="21">
        <f>[1]!s_dq_close("399107.SZ",A2426,1)</f>
        <v>1356.2910999999999</v>
      </c>
    </row>
    <row r="2427" spans="1:17" x14ac:dyDescent="0.25">
      <c r="A2427" s="6">
        <v>43455</v>
      </c>
      <c r="B2427" s="8">
        <f>[1]!i_dq_close($A$1,A2427)</f>
        <v>3284.13</v>
      </c>
      <c r="C2427" s="8">
        <f>[1]!i_dq_pctchange($A$1,A2427)</f>
        <v>-0.97867429201197675</v>
      </c>
      <c r="D2427" s="8">
        <f>[1]!s_dq_volume("881001.WI",A2427,1000000)</f>
        <v>27659.522464999995</v>
      </c>
      <c r="E2427" s="8">
        <f>[1]!s_dq_turn($A$1,A2427)</f>
        <v>0.56769999999999998</v>
      </c>
      <c r="F2427" s="8">
        <f>[1]!s_share_freeshares($A$1,A2427,10000)</f>
        <v>222843656.8272</v>
      </c>
      <c r="G2427" s="8">
        <f>[1]!s_val_pe_ttm($A$1,A2427)</f>
        <v>13.285799980163574</v>
      </c>
      <c r="H2427" s="8">
        <f>[1]!s_val_dividendyield2($A$1,A2427)</f>
        <v>2.1650999999999998</v>
      </c>
      <c r="I2427" s="8">
        <f>[1]!s_val_pb_lf($A$1,A2427)</f>
        <v>1.4298000335693359</v>
      </c>
      <c r="J2427" s="11">
        <f>[1]!i_val_pe_percentile("881001.WI",A2427,"2000-01-01",A2427)</f>
        <v>9.660574412532636</v>
      </c>
      <c r="K2427" s="8">
        <f>[1]!macd("881001.WI",A2427,26,12,9,1,1,1)</f>
        <v>-32.672549679721669</v>
      </c>
      <c r="L2427" s="8">
        <f>[1]!sar("881001.WI",A2427,4,"2","20","1",1)</f>
        <v>3451.27045232</v>
      </c>
      <c r="M2427" s="12">
        <f>[1]!kdj("881001.WI",A2427,9,3,3,1,1,1)</f>
        <v>14.233419158269067</v>
      </c>
      <c r="N2427" s="7">
        <f>[1]!rsi("881001.WI",A2427,6,1,1)</f>
        <v>20.720931090504934</v>
      </c>
      <c r="O2427" s="7">
        <f>[1]!atr("881001.WI",A2427,14,"2","1",1)</f>
        <v>47.529292857142799</v>
      </c>
      <c r="P2427" s="21">
        <f>[1]!s_dq_close("000001.SH",A2427,1)</f>
        <v>2516.2505999999998</v>
      </c>
      <c r="Q2427" s="21">
        <f>[1]!s_dq_close("399107.SZ",A2427,1)</f>
        <v>1343.2874999999999</v>
      </c>
    </row>
    <row r="2428" spans="1:17" x14ac:dyDescent="0.25">
      <c r="A2428" s="6">
        <v>43458</v>
      </c>
      <c r="B2428" s="8">
        <f>[1]!i_dq_close($A$1,A2428)</f>
        <v>3303.0189</v>
      </c>
      <c r="C2428" s="8">
        <f>[1]!i_dq_pctchange($A$1,A2428)</f>
        <v>0.57515689086607169</v>
      </c>
      <c r="D2428" s="8">
        <f>[1]!s_dq_volume("881001.WI",A2428,1000000)</f>
        <v>24083.292432999999</v>
      </c>
      <c r="E2428" s="8">
        <f>[1]!s_dq_turn($A$1,A2428)</f>
        <v>0.49409999999999998</v>
      </c>
      <c r="F2428" s="8">
        <f>[1]!s_share_freeshares($A$1,A2428,10000)</f>
        <v>222903845.59099999</v>
      </c>
      <c r="G2428" s="8">
        <f>[1]!s_val_pe_ttm($A$1,A2428)</f>
        <v>13.357999801635742</v>
      </c>
      <c r="H2428" s="8">
        <f>[1]!s_val_dividendyield2($A$1,A2428)</f>
        <v>2.1533000000000002</v>
      </c>
      <c r="I2428" s="8">
        <f>[1]!s_val_pb_lf($A$1,A2428)</f>
        <v>1.4376000165939331</v>
      </c>
      <c r="J2428" s="11">
        <f>[1]!i_val_pe_percentile("881001.WI",A2428,"2000-01-01",A2428)</f>
        <v>9.9847726778333694</v>
      </c>
      <c r="K2428" s="8">
        <f>[1]!macd("881001.WI",A2428,26,12,9,1,1,1)</f>
        <v>-36.036878865161725</v>
      </c>
      <c r="L2428" s="8">
        <f>[1]!sar("881001.WI",A2428,4,"2","20","1",1)</f>
        <v>3439.8616291807998</v>
      </c>
      <c r="M2428" s="12">
        <f>[1]!kdj("881001.WI",A2428,9,3,3,1,1,1)</f>
        <v>15.70348955080143</v>
      </c>
      <c r="N2428" s="7">
        <f>[1]!rsi("881001.WI",A2428,6,1,1)</f>
        <v>29.662511425731079</v>
      </c>
      <c r="O2428" s="7">
        <f>[1]!atr("881001.WI",A2428,14,"2","1",1)</f>
        <v>48.13531428571423</v>
      </c>
      <c r="P2428" s="21">
        <f>[1]!s_dq_close("000001.SH",A2428,1)</f>
        <v>2527.0070999999998</v>
      </c>
      <c r="Q2428" s="21">
        <f>[1]!s_dq_close("399107.SZ",A2428,1)</f>
        <v>1354.8535999999999</v>
      </c>
    </row>
    <row r="2429" spans="1:17" x14ac:dyDescent="0.25">
      <c r="A2429" s="6">
        <v>43459</v>
      </c>
      <c r="B2429" s="8">
        <f>[1]!i_dq_close($A$1,A2429)</f>
        <v>3273.9771000000001</v>
      </c>
      <c r="C2429" s="8">
        <f>[1]!i_dq_pctchange($A$1,A2429)</f>
        <v>-0.87925019139309091</v>
      </c>
      <c r="D2429" s="8">
        <f>[1]!s_dq_volume("881001.WI",A2429,1000000)</f>
        <v>33677.056563999999</v>
      </c>
      <c r="E2429" s="8">
        <f>[1]!s_dq_turn($A$1,A2429)</f>
        <v>0.69079999999999997</v>
      </c>
      <c r="F2429" s="8">
        <f>[1]!s_share_freeshares($A$1,A2429,10000)</f>
        <v>222852829.47580001</v>
      </c>
      <c r="G2429" s="8">
        <f>[1]!s_val_pe_ttm($A$1,A2429)</f>
        <v>13.248100280761719</v>
      </c>
      <c r="H2429" s="8">
        <f>[1]!s_val_dividendyield2($A$1,A2429)</f>
        <v>2.1717</v>
      </c>
      <c r="I2429" s="8">
        <f>[1]!s_val_pb_lf($A$1,A2429)</f>
        <v>1.4256999492645264</v>
      </c>
      <c r="J2429" s="11">
        <f>[1]!i_val_pe_percentile("881001.WI",A2429,"2000-01-01",A2429)</f>
        <v>9.330143540669857</v>
      </c>
      <c r="K2429" s="8">
        <f>[1]!macd("881001.WI",A2429,26,12,9,1,1,1)</f>
        <v>-40.578797413696066</v>
      </c>
      <c r="L2429" s="8">
        <f>[1]!sar("881001.WI",A2429,4,"2","20","1",1)</f>
        <v>3429.1373354299517</v>
      </c>
      <c r="M2429" s="12">
        <f>[1]!kdj("881001.WI",A2429,9,3,3,1,1,1)</f>
        <v>18.333461093831506</v>
      </c>
      <c r="N2429" s="7">
        <f>[1]!rsi("881001.WI",A2429,6,1,1)</f>
        <v>24.553204116070713</v>
      </c>
      <c r="O2429" s="7">
        <f>[1]!atr("881001.WI",A2429,14,"2","1",1)</f>
        <v>50.452085714285694</v>
      </c>
      <c r="P2429" s="21">
        <f>[1]!s_dq_close("000001.SH",A2429,1)</f>
        <v>2504.819</v>
      </c>
      <c r="Q2429" s="21">
        <f>[1]!s_dq_close("399107.SZ",A2429,1)</f>
        <v>1343.8262999999999</v>
      </c>
    </row>
    <row r="2430" spans="1:17" x14ac:dyDescent="0.25">
      <c r="A2430" s="6">
        <v>43460</v>
      </c>
      <c r="B2430" s="8">
        <f>[1]!i_dq_close($A$1,A2430)</f>
        <v>3260.8400999999999</v>
      </c>
      <c r="C2430" s="8">
        <f>[1]!i_dq_pctchange($A$1,A2430)</f>
        <v>-0.40125509735545095</v>
      </c>
      <c r="D2430" s="8">
        <f>[1]!s_dq_volume("881001.WI",A2430,1000000)</f>
        <v>26988.047562</v>
      </c>
      <c r="E2430" s="8">
        <f>[1]!s_dq_turn($A$1,A2430)</f>
        <v>0.55330000000000001</v>
      </c>
      <c r="F2430" s="8">
        <f>[1]!s_share_freeshares($A$1,A2430,10000)</f>
        <v>222892651.5336</v>
      </c>
      <c r="G2430" s="8">
        <f>[1]!s_val_pe_ttm($A$1,A2430)</f>
        <v>13.212200164794922</v>
      </c>
      <c r="H2430" s="8">
        <f>[1]!s_val_dividendyield2($A$1,A2430)</f>
        <v>2.1778</v>
      </c>
      <c r="I2430" s="8">
        <f>[1]!s_val_pb_lf($A$1,A2430)</f>
        <v>1.4207999706268311</v>
      </c>
      <c r="J2430" s="11">
        <f>[1]!i_val_pe_percentile("881001.WI",A2430,"2000-01-01",A2430)</f>
        <v>9.1759078060447923</v>
      </c>
      <c r="K2430" s="8">
        <f>[1]!macd("881001.WI",A2430,26,12,9,1,1,1)</f>
        <v>-44.722809981194587</v>
      </c>
      <c r="L2430" s="8">
        <f>[1]!sar("881001.WI",A2430,4,"2","20","1",1)</f>
        <v>3411.4908445955557</v>
      </c>
      <c r="M2430" s="12">
        <f>[1]!kdj("881001.WI",A2430,9,3,3,1,1,1)</f>
        <v>19.12976311312481</v>
      </c>
      <c r="N2430" s="7">
        <f>[1]!rsi("881001.WI",A2430,6,1,1)</f>
        <v>22.453791919727426</v>
      </c>
      <c r="O2430" s="7">
        <f>[1]!atr("881001.WI",A2430,14,"2","1",1)</f>
        <v>47.63713571428567</v>
      </c>
      <c r="P2430" s="21">
        <f>[1]!s_dq_close("000001.SH",A2430,1)</f>
        <v>2498.2939000000001</v>
      </c>
      <c r="Q2430" s="21">
        <f>[1]!s_dq_close("399107.SZ",A2430,1)</f>
        <v>1338.1664000000001</v>
      </c>
    </row>
    <row r="2431" spans="1:17" x14ac:dyDescent="0.25">
      <c r="A2431" s="6">
        <v>43461</v>
      </c>
      <c r="B2431" s="8">
        <f>[1]!i_dq_close($A$1,A2431)</f>
        <v>3231.2175000000002</v>
      </c>
      <c r="C2431" s="8">
        <f>[1]!i_dq_pctchange($A$1,A2431)</f>
        <v>-0.90843460861511405</v>
      </c>
      <c r="D2431" s="8">
        <f>[1]!s_dq_volume("881001.WI",A2431,1000000)</f>
        <v>31312.938356999999</v>
      </c>
      <c r="E2431" s="8">
        <f>[1]!s_dq_turn($A$1,A2431)</f>
        <v>0.64219999999999999</v>
      </c>
      <c r="F2431" s="8">
        <f>[1]!s_share_freeshares($A$1,A2431,10000)</f>
        <v>222872432.02289999</v>
      </c>
      <c r="G2431" s="8">
        <f>[1]!s_val_pe_ttm($A$1,A2431)</f>
        <v>13.108699798583984</v>
      </c>
      <c r="H2431" s="8">
        <f>[1]!s_val_dividendyield2($A$1,A2431)</f>
        <v>2.1966999999999999</v>
      </c>
      <c r="I2431" s="8">
        <f>[1]!s_val_pb_lf($A$1,A2431)</f>
        <v>1.4097000360488892</v>
      </c>
      <c r="J2431" s="11">
        <f>[1]!i_val_pe_percentile("881001.WI",A2431,"2000-01-01",A2431)</f>
        <v>8.6521739130434785</v>
      </c>
      <c r="K2431" s="8">
        <f>[1]!macd("881001.WI",A2431,26,12,9,1,1,1)</f>
        <v>-49.822938232298384</v>
      </c>
      <c r="L2431" s="8">
        <f>[1]!sar("881001.WI",A2431,4,"2","20","1",1)</f>
        <v>3395.256073027911</v>
      </c>
      <c r="M2431" s="12">
        <f>[1]!kdj("881001.WI",A2431,9,3,3,1,1,1)</f>
        <v>16.738705212858118</v>
      </c>
      <c r="N2431" s="7">
        <f>[1]!rsi("881001.WI",A2431,6,1,1)</f>
        <v>18.234878318201805</v>
      </c>
      <c r="O2431" s="7">
        <f>[1]!atr("881001.WI",A2431,14,"2","1",1)</f>
        <v>51.548878571428496</v>
      </c>
      <c r="P2431" s="21">
        <f>[1]!s_dq_close("000001.SH",A2431,1)</f>
        <v>2483.0864000000001</v>
      </c>
      <c r="Q2431" s="21">
        <f>[1]!s_dq_close("399107.SZ",A2431,1)</f>
        <v>1321.8552999999999</v>
      </c>
    </row>
    <row r="2432" spans="1:17" x14ac:dyDescent="0.25">
      <c r="A2432" s="6">
        <v>43462</v>
      </c>
      <c r="B2432" s="8">
        <f>[1]!i_dq_close($A$1,A2432)</f>
        <v>3244.8955000000001</v>
      </c>
      <c r="C2432" s="8">
        <f>[1]!i_dq_pctchange($A$1,A2432)</f>
        <v>0.42330793269100214</v>
      </c>
      <c r="D2432" s="8">
        <f>[1]!s_dq_volume("881001.WI",A2432,1000000)</f>
        <v>27462.654479000004</v>
      </c>
      <c r="E2432" s="8">
        <f>[1]!s_dq_turn($A$1,A2432)</f>
        <v>0.56310000000000004</v>
      </c>
      <c r="F2432" s="8">
        <f>[1]!s_share_freeshares($A$1,A2432,10000)</f>
        <v>222969473.4628</v>
      </c>
      <c r="G2432" s="8">
        <f>[1]!s_val_pe_ttm($A$1,A2432)</f>
        <v>13.14430046081543</v>
      </c>
      <c r="H2432" s="8">
        <f>[1]!s_val_dividendyield2($A$1,A2432)</f>
        <v>2.1890000000000001</v>
      </c>
      <c r="I2432" s="8">
        <f>[1]!s_val_pb_lf($A$1,A2432)</f>
        <v>1.4148999452590942</v>
      </c>
      <c r="J2432" s="11">
        <f>[1]!i_val_pe_percentile("881001.WI",A2432,"2000-01-01",A2432)</f>
        <v>8.8241686589871762</v>
      </c>
      <c r="K2432" s="8">
        <f>[1]!macd("881001.WI",A2432,26,12,9,1,1,1)</f>
        <v>-52.159859930658058</v>
      </c>
      <c r="L2432" s="8">
        <f>[1]!sar("881001.WI",A2432,4,"2","20","1",1)</f>
        <v>3380.320083185678</v>
      </c>
      <c r="M2432" s="12">
        <f>[1]!kdj("881001.WI",A2432,9,3,3,1,1,1)</f>
        <v>17.550268968264138</v>
      </c>
      <c r="N2432" s="7">
        <f>[1]!rsi("881001.WI",A2432,6,1,1)</f>
        <v>25.944755008960207</v>
      </c>
      <c r="O2432" s="7">
        <f>[1]!atr("881001.WI",A2432,14,"2","1",1)</f>
        <v>51.013021428571356</v>
      </c>
      <c r="P2432" s="21">
        <f>[1]!s_dq_close("000001.SH",A2432,1)</f>
        <v>2493.8962000000001</v>
      </c>
      <c r="Q2432" s="21">
        <f>[1]!s_dq_close("399107.SZ",A2432,1)</f>
        <v>1325.6595</v>
      </c>
    </row>
    <row r="2433" spans="1:17" x14ac:dyDescent="0.25">
      <c r="A2433" s="6">
        <v>43467</v>
      </c>
      <c r="B2433" s="8">
        <f>[1]!i_dq_close($A$1,A2433)</f>
        <v>3214.2658000000001</v>
      </c>
      <c r="C2433" s="8">
        <f>[1]!i_dq_pctchange($A$1,A2433)</f>
        <v>-0.94393486631541623</v>
      </c>
      <c r="D2433" s="8">
        <f>[1]!s_dq_volume("881001.WI",A2433,1000000)</f>
        <v>25619.021459</v>
      </c>
      <c r="E2433" s="8">
        <f>[1]!s_dq_turn($A$1,A2433)</f>
        <v>0.52459999999999996</v>
      </c>
      <c r="F2433" s="8">
        <f>[1]!s_share_freeshares($A$1,A2433,10000)</f>
        <v>222776266.36090001</v>
      </c>
      <c r="G2433" s="8">
        <f>[1]!s_val_pe_ttm($A$1,A2433)</f>
        <v>13.001700401306152</v>
      </c>
      <c r="H2433" s="8">
        <f>[1]!s_val_dividendyield2($A$1,A2433)</f>
        <v>2.2119</v>
      </c>
      <c r="I2433" s="8">
        <f>[1]!s_val_pb_lf($A$1,A2433)</f>
        <v>1.3997000455856323</v>
      </c>
      <c r="J2433" s="11">
        <f>[1]!i_val_pe_percentile("881001.WI",A2433,"2000-01-01",A2433)</f>
        <v>7.8878748370273799</v>
      </c>
      <c r="K2433" s="8">
        <f>[1]!macd("881001.WI",A2433,26,12,9,1,1,1)</f>
        <v>-55.839762002812222</v>
      </c>
      <c r="L2433" s="8">
        <f>[1]!sar("881001.WI",A2433,4,"2","20","1",1)</f>
        <v>3366.5789725308236</v>
      </c>
      <c r="M2433" s="12">
        <f>[1]!kdj("881001.WI",A2433,9,3,3,1,1,1)</f>
        <v>13.500404275226238</v>
      </c>
      <c r="N2433" s="7">
        <f>[1]!rsi("881001.WI",A2433,6,1,1)</f>
        <v>20.699750697532707</v>
      </c>
      <c r="O2433" s="7">
        <f>[1]!atr("881001.WI",A2433,14,"2","1",1)</f>
        <v>52.944728571428513</v>
      </c>
      <c r="P2433" s="21">
        <f>[1]!s_dq_close("000001.SH",A2433,1)</f>
        <v>2465.2910000000002</v>
      </c>
      <c r="Q2433" s="21">
        <f>[1]!s_dq_close("399107.SZ",A2433,1)</f>
        <v>1313.63</v>
      </c>
    </row>
    <row r="2434" spans="1:17" x14ac:dyDescent="0.25">
      <c r="A2434" s="6">
        <v>43468</v>
      </c>
      <c r="B2434" s="8">
        <f>[1]!i_dq_close($A$1,A2434)</f>
        <v>3203.5551</v>
      </c>
      <c r="C2434" s="8">
        <f>[1]!i_dq_pctchange($A$1,A2434)</f>
        <v>-0.33322384228460777</v>
      </c>
      <c r="D2434" s="8">
        <f>[1]!s_dq_volume("881001.WI",A2434,1000000)</f>
        <v>29656.827589</v>
      </c>
      <c r="E2434" s="8">
        <f>[1]!s_dq_turn($A$1,A2434)</f>
        <v>0.60709999999999997</v>
      </c>
      <c r="F2434" s="8">
        <f>[1]!s_share_freeshares($A$1,A2434,10000)</f>
        <v>222768021.6886</v>
      </c>
      <c r="G2434" s="8">
        <f>[1]!s_val_pe_ttm($A$1,A2434)</f>
        <v>12.969300270080566</v>
      </c>
      <c r="H2434" s="8">
        <f>[1]!s_val_dividendyield2($A$1,A2434)</f>
        <v>2.2191000000000001</v>
      </c>
      <c r="I2434" s="8">
        <f>[1]!s_val_pb_lf($A$1,A2434)</f>
        <v>1.3961000442504883</v>
      </c>
      <c r="J2434" s="11">
        <f>[1]!i_val_pe_percentile("881001.WI",A2434,"2000-01-01",A2434)</f>
        <v>7.7558114273300021</v>
      </c>
      <c r="K2434" s="8">
        <f>[1]!macd("881001.WI",A2434,26,12,9,1,1,1)</f>
        <v>-58.940940412587679</v>
      </c>
      <c r="L2434" s="8">
        <f>[1]!sar("881001.WI",A2434,4,"2","20","1",1)</f>
        <v>3350.4485152777411</v>
      </c>
      <c r="M2434" s="12">
        <f>[1]!kdj("881001.WI",A2434,9,3,3,1,1,1)</f>
        <v>10.648297768730401</v>
      </c>
      <c r="N2434" s="7">
        <f>[1]!rsi("881001.WI",A2434,6,1,1)</f>
        <v>19.081090028679181</v>
      </c>
      <c r="O2434" s="7">
        <f>[1]!atr("881001.WI",A2434,14,"2","1",1)</f>
        <v>54.740349999999971</v>
      </c>
      <c r="P2434" s="21">
        <f>[1]!s_dq_close("000001.SH",A2434,1)</f>
        <v>2464.3627999999999</v>
      </c>
      <c r="Q2434" s="21">
        <f>[1]!s_dq_close("399107.SZ",A2434,1)</f>
        <v>1303.1220000000001</v>
      </c>
    </row>
    <row r="2435" spans="1:17" x14ac:dyDescent="0.25">
      <c r="A2435" s="6">
        <v>43469</v>
      </c>
      <c r="B2435" s="8">
        <f>[1]!i_dq_close($A$1,A2435)</f>
        <v>3282.2831000000001</v>
      </c>
      <c r="C2435" s="8">
        <f>[1]!i_dq_pctchange($A$1,A2435)</f>
        <v>2.4575197723304356</v>
      </c>
      <c r="D2435" s="8">
        <f>[1]!s_dq_volume("881001.WI",A2435,1000000)</f>
        <v>39969.986551000002</v>
      </c>
      <c r="E2435" s="8">
        <f>[1]!s_dq_turn($A$1,A2435)</f>
        <v>0.81799999999999995</v>
      </c>
      <c r="F2435" s="8">
        <f>[1]!s_share_freeshares($A$1,A2435,10000)</f>
        <v>222790816.23280001</v>
      </c>
      <c r="G2435" s="8">
        <f>[1]!s_val_pe_ttm($A$1,A2435)</f>
        <v>13.257499694824219</v>
      </c>
      <c r="H2435" s="8">
        <f>[1]!s_val_dividendyield2($A$1,A2435)</f>
        <v>2.1692999999999998</v>
      </c>
      <c r="I2435" s="8">
        <f>[1]!s_val_pb_lf($A$1,A2435)</f>
        <v>1.4258999824523926</v>
      </c>
      <c r="J2435" s="11">
        <f>[1]!i_val_pe_percentile("881001.WI",A2435,"2000-01-01",A2435)</f>
        <v>9.5786272806255432</v>
      </c>
      <c r="K2435" s="8">
        <f>[1]!macd("881001.WI",A2435,26,12,9,1,1,1)</f>
        <v>-54.41865067195522</v>
      </c>
      <c r="L2435" s="8">
        <f>[1]!sar("881001.WI",A2435,4,"2","20","1",1)</f>
        <v>3332.0270014444122</v>
      </c>
      <c r="M2435" s="12">
        <f>[1]!kdj("881001.WI",A2435,9,3,3,1,1,1)</f>
        <v>33.930373203940057</v>
      </c>
      <c r="N2435" s="7">
        <f>[1]!rsi("881001.WI",A2435,6,1,1)</f>
        <v>52.11152604409088</v>
      </c>
      <c r="O2435" s="7">
        <f>[1]!atr("881001.WI",A2435,14,"2","1",1)</f>
        <v>57.979914285714258</v>
      </c>
      <c r="P2435" s="21">
        <f>[1]!s_dq_close("000001.SH",A2435,1)</f>
        <v>2514.8681999999999</v>
      </c>
      <c r="Q2435" s="21">
        <f>[1]!s_dq_close("399107.SZ",A2435,1)</f>
        <v>1337.8210999999999</v>
      </c>
    </row>
    <row r="2436" spans="1:17" x14ac:dyDescent="0.25">
      <c r="A2436" s="6">
        <v>43472</v>
      </c>
      <c r="B2436" s="8">
        <f>[1]!i_dq_close($A$1,A2436)</f>
        <v>3323.8462</v>
      </c>
      <c r="C2436" s="8">
        <f>[1]!i_dq_pctchange($A$1,A2436)</f>
        <v>1.2662862627541132</v>
      </c>
      <c r="D2436" s="8">
        <f>[1]!s_dq_volume("881001.WI",A2436,1000000)</f>
        <v>42512.721225000001</v>
      </c>
      <c r="E2436" s="8">
        <f>[1]!s_dq_turn($A$1,A2436)</f>
        <v>0.86970000000000003</v>
      </c>
      <c r="F2436" s="8">
        <f>[1]!s_share_freeshares($A$1,A2436,10000)</f>
        <v>222916701.9587</v>
      </c>
      <c r="G2436" s="8">
        <f>[1]!s_val_pe_ttm($A$1,A2436)</f>
        <v>13.387399673461914</v>
      </c>
      <c r="H2436" s="8">
        <f>[1]!s_val_dividendyield2($A$1,A2436)</f>
        <v>2.1456</v>
      </c>
      <c r="I2436" s="8">
        <f>[1]!s_val_pb_lf($A$1,A2436)</f>
        <v>1.4398000240325928</v>
      </c>
      <c r="J2436" s="11">
        <f>[1]!i_val_pe_percentile("881001.WI",A2436,"2000-01-01",A2436)</f>
        <v>10.358306188925081</v>
      </c>
      <c r="K2436" s="8">
        <f>[1]!macd("881001.WI",A2436,26,12,9,1,1,1)</f>
        <v>-46.939815682320386</v>
      </c>
      <c r="L2436" s="8">
        <f>[1]!sar("881001.WI",A2436,4,"2","20","1",1)</f>
        <v>3170.4036000000001</v>
      </c>
      <c r="M2436" s="12">
        <f>[1]!kdj("881001.WI",A2436,9,3,3,1,1,1)</f>
        <v>54.968990324244011</v>
      </c>
      <c r="N2436" s="7">
        <f>[1]!rsi("881001.WI",A2436,6,1,1)</f>
        <v>61.950920951611323</v>
      </c>
      <c r="O2436" s="7">
        <f>[1]!atr("881001.WI",A2436,14,"2","1",1)</f>
        <v>56.11437857142856</v>
      </c>
      <c r="P2436" s="21">
        <f>[1]!s_dq_close("000001.SH",A2436,1)</f>
        <v>2533.0886999999998</v>
      </c>
      <c r="Q2436" s="21">
        <f>[1]!s_dq_close("399107.SZ",A2436,1)</f>
        <v>1360.7738999999999</v>
      </c>
    </row>
    <row r="2437" spans="1:17" x14ac:dyDescent="0.25">
      <c r="A2437" s="6">
        <v>43473</v>
      </c>
      <c r="B2437" s="8">
        <f>[1]!i_dq_close($A$1,A2437)</f>
        <v>3317.8362000000002</v>
      </c>
      <c r="C2437" s="8">
        <f>[1]!i_dq_pctchange($A$1,A2437)</f>
        <v>-0.18081462373318485</v>
      </c>
      <c r="D2437" s="8">
        <f>[1]!s_dq_volume("881001.WI",A2437,1000000)</f>
        <v>38492.244805000002</v>
      </c>
      <c r="E2437" s="8">
        <f>[1]!s_dq_turn($A$1,A2437)</f>
        <v>0.78720000000000001</v>
      </c>
      <c r="F2437" s="8">
        <f>[1]!s_share_freeshares($A$1,A2437,10000)</f>
        <v>222925632.7256</v>
      </c>
      <c r="G2437" s="8">
        <f>[1]!s_val_pe_ttm($A$1,A2437)</f>
        <v>13.358699798583984</v>
      </c>
      <c r="H2437" s="8">
        <f>[1]!s_val_dividendyield2($A$1,A2437)</f>
        <v>2.1507000000000001</v>
      </c>
      <c r="I2437" s="8">
        <f>[1]!s_val_pb_lf($A$1,A2437)</f>
        <v>1.4368000030517578</v>
      </c>
      <c r="J2437" s="11">
        <f>[1]!i_val_pe_percentile("881001.WI",A2437,"2000-01-01",A2437)</f>
        <v>10.138949196699956</v>
      </c>
      <c r="K2437" s="8">
        <f>[1]!macd("881001.WI",A2437,26,12,9,1,1,1)</f>
        <v>-41.024833104317622</v>
      </c>
      <c r="L2437" s="8">
        <f>[1]!sar("881001.WI",A2437,4,"2","20","1",1)</f>
        <v>3173.5658579999999</v>
      </c>
      <c r="M2437" s="12">
        <f>[1]!kdj("881001.WI",A2437,9,3,3,1,1,1)</f>
        <v>67.72770794471613</v>
      </c>
      <c r="N2437" s="7">
        <f>[1]!rsi("881001.WI",A2437,6,1,1)</f>
        <v>59.818273567969825</v>
      </c>
      <c r="O2437" s="7">
        <f>[1]!atr("881001.WI",A2437,14,"2","1",1)</f>
        <v>54.559842857142876</v>
      </c>
      <c r="P2437" s="21">
        <f>[1]!s_dq_close("000001.SH",A2437,1)</f>
        <v>2526.4621999999999</v>
      </c>
      <c r="Q2437" s="21">
        <f>[1]!s_dq_close("399107.SZ",A2437,1)</f>
        <v>1359.1869999999999</v>
      </c>
    </row>
    <row r="2438" spans="1:17" x14ac:dyDescent="0.25">
      <c r="A2438" s="6">
        <v>43474</v>
      </c>
      <c r="B2438" s="8">
        <f>[1]!i_dq_close($A$1,A2438)</f>
        <v>3339.6651000000002</v>
      </c>
      <c r="C2438" s="8">
        <f>[1]!i_dq_pctchange($A$1,A2438)</f>
        <v>0.65792578910315025</v>
      </c>
      <c r="D2438" s="8">
        <f>[1]!s_dq_volume("881001.WI",A2438,1000000)</f>
        <v>45721.585055000003</v>
      </c>
      <c r="E2438" s="8">
        <f>[1]!s_dq_turn($A$1,A2438)</f>
        <v>0.93520000000000003</v>
      </c>
      <c r="F2438" s="8">
        <f>[1]!s_share_freeshares($A$1,A2438,10000)</f>
        <v>222940901.6798</v>
      </c>
      <c r="G2438" s="8">
        <f>[1]!s_val_pe_ttm($A$1,A2438)</f>
        <v>13.449600219726563</v>
      </c>
      <c r="H2438" s="8">
        <f>[1]!s_val_dividendyield2($A$1,A2438)</f>
        <v>2.1374</v>
      </c>
      <c r="I2438" s="8">
        <f>[1]!s_val_pb_lf($A$1,A2438)</f>
        <v>1.4464999437332153</v>
      </c>
      <c r="J2438" s="11">
        <f>[1]!i_val_pe_percentile("881001.WI",A2438,"2000-01-01",A2438)</f>
        <v>10.722813110484045</v>
      </c>
      <c r="K2438" s="8">
        <f>[1]!macd("881001.WI",A2438,26,12,9,1,1,1)</f>
        <v>-34.181731277058134</v>
      </c>
      <c r="L2438" s="8">
        <f>[1]!sar("881001.WI",A2438,4,"2","20","1",1)</f>
        <v>3176.6648708399998</v>
      </c>
      <c r="M2438" s="12">
        <f>[1]!kdj("881001.WI",A2438,9,3,3,1,1,1)</f>
        <v>71.854298990068784</v>
      </c>
      <c r="N2438" s="7">
        <f>[1]!rsi("881001.WI",A2438,6,1,1)</f>
        <v>65.060613593616182</v>
      </c>
      <c r="O2438" s="7">
        <f>[1]!atr("881001.WI",A2438,14,"2","1",1)</f>
        <v>55.212378571428609</v>
      </c>
      <c r="P2438" s="21">
        <f>[1]!s_dq_close("000001.SH",A2438,1)</f>
        <v>2544.3449000000001</v>
      </c>
      <c r="Q2438" s="21">
        <f>[1]!s_dq_close("399107.SZ",A2438,1)</f>
        <v>1366.5331000000001</v>
      </c>
    </row>
    <row r="2439" spans="1:17" x14ac:dyDescent="0.25">
      <c r="A2439" s="6">
        <v>43475</v>
      </c>
      <c r="B2439" s="8">
        <f>[1]!i_dq_close($A$1,A2439)</f>
        <v>3333.0500999999999</v>
      </c>
      <c r="C2439" s="8">
        <f>[1]!i_dq_pctchange($A$1,A2439)</f>
        <v>-0.19807375296403928</v>
      </c>
      <c r="D2439" s="8">
        <f>[1]!s_dq_volume("881001.WI",A2439,1000000)</f>
        <v>38400.422189999997</v>
      </c>
      <c r="E2439" s="8">
        <f>[1]!s_dq_turn($A$1,A2439)</f>
        <v>0.78539999999999999</v>
      </c>
      <c r="F2439" s="8">
        <f>[1]!s_share_freeshares($A$1,A2439,10000)</f>
        <v>222961878.9048</v>
      </c>
      <c r="G2439" s="8">
        <f>[1]!s_val_pe_ttm($A$1,A2439)</f>
        <v>13.406000137329102</v>
      </c>
      <c r="H2439" s="8">
        <f>[1]!s_val_dividendyield2($A$1,A2439)</f>
        <v>2.1440000000000001</v>
      </c>
      <c r="I2439" s="8">
        <f>[1]!s_val_pb_lf($A$1,A2439)</f>
        <v>1.4407999515533447</v>
      </c>
      <c r="J2439" s="11">
        <f>[1]!i_val_pe_percentile("881001.WI",A2439,"2000-01-01",A2439)</f>
        <v>10.546875</v>
      </c>
      <c r="K2439" s="8">
        <f>[1]!macd("881001.WI",A2439,26,12,9,1,1,1)</f>
        <v>-28.958483620065635</v>
      </c>
      <c r="L2439" s="8">
        <f>[1]!sar("881001.WI",A2439,4,"2","20","1",1)</f>
        <v>3184.8661400063997</v>
      </c>
      <c r="M2439" s="12">
        <f>[1]!kdj("881001.WI",A2439,9,3,3,1,1,1)</f>
        <v>73.561785124632905</v>
      </c>
      <c r="N2439" s="7">
        <f>[1]!rsi("881001.WI",A2439,6,1,1)</f>
        <v>62.113726979933467</v>
      </c>
      <c r="O2439" s="7">
        <f>[1]!atr("881001.WI",A2439,14,"2","1",1)</f>
        <v>53.512028571428637</v>
      </c>
      <c r="P2439" s="21">
        <f>[1]!s_dq_close("000001.SH",A2439,1)</f>
        <v>2535.0985000000001</v>
      </c>
      <c r="Q2439" s="21">
        <f>[1]!s_dq_close("399107.SZ",A2439,1)</f>
        <v>1362.8831</v>
      </c>
    </row>
    <row r="2440" spans="1:17" x14ac:dyDescent="0.25">
      <c r="A2440" s="6">
        <v>43476</v>
      </c>
      <c r="B2440" s="8">
        <f>[1]!i_dq_close($A$1,A2440)</f>
        <v>3358.3953999999999</v>
      </c>
      <c r="C2440" s="8">
        <f>[1]!i_dq_pctchange($A$1,A2440)</f>
        <v>0.76042361319441176</v>
      </c>
      <c r="D2440" s="8">
        <f>[1]!s_dq_volume("881001.WI",A2440,1000000)</f>
        <v>36363.465824999999</v>
      </c>
      <c r="E2440" s="8">
        <f>[1]!s_dq_turn($A$1,A2440)</f>
        <v>0.74370000000000003</v>
      </c>
      <c r="F2440" s="8">
        <f>[1]!s_share_freeshares($A$1,A2440,10000)</f>
        <v>223402469.11359999</v>
      </c>
      <c r="G2440" s="8">
        <f>[1]!s_val_pe_ttm($A$1,A2440)</f>
        <v>13.503999710083008</v>
      </c>
      <c r="H2440" s="8">
        <f>[1]!s_val_dividendyield2($A$1,A2440)</f>
        <v>2.1280999999999999</v>
      </c>
      <c r="I2440" s="8">
        <f>[1]!s_val_pb_lf($A$1,A2440)</f>
        <v>1.4513000249862671</v>
      </c>
      <c r="J2440" s="11">
        <f>[1]!i_val_pe_percentile("881001.WI",A2440,"2000-01-01",A2440)</f>
        <v>11.108700368843568</v>
      </c>
      <c r="K2440" s="8">
        <f>[1]!macd("881001.WI",A2440,26,12,9,1,1,1)</f>
        <v>-22.514337066922053</v>
      </c>
      <c r="L2440" s="8">
        <f>[1]!sar("881001.WI",A2440,4,"2","20","1",1)</f>
        <v>3192.7393584061438</v>
      </c>
      <c r="M2440" s="12">
        <f>[1]!kdj("881001.WI",A2440,9,3,3,1,1,1)</f>
        <v>78.698553712424754</v>
      </c>
      <c r="N2440" s="7">
        <f>[1]!rsi("881001.WI",A2440,6,1,1)</f>
        <v>68.643793690653581</v>
      </c>
      <c r="O2440" s="7">
        <f>[1]!atr("881001.WI",A2440,14,"2","1",1)</f>
        <v>52.770064285714334</v>
      </c>
      <c r="P2440" s="21">
        <f>[1]!s_dq_close("000001.SH",A2440,1)</f>
        <v>2553.8312999999998</v>
      </c>
      <c r="Q2440" s="21">
        <f>[1]!s_dq_close("399107.SZ",A2440,1)</f>
        <v>1373.2195999999999</v>
      </c>
    </row>
    <row r="2441" spans="1:17" x14ac:dyDescent="0.25">
      <c r="A2441" s="6">
        <v>43479</v>
      </c>
      <c r="B2441" s="8">
        <f>[1]!i_dq_close($A$1,A2441)</f>
        <v>3334.6410000000001</v>
      </c>
      <c r="C2441" s="8">
        <f>[1]!i_dq_pctchange($A$1,A2441)</f>
        <v>-0.70731397500127013</v>
      </c>
      <c r="D2441" s="8">
        <f>[1]!s_dq_volume("881001.WI",A2441,1000000)</f>
        <v>35601.925327999998</v>
      </c>
      <c r="E2441" s="8">
        <f>[1]!s_dq_turn($A$1,A2441)</f>
        <v>0.72760000000000002</v>
      </c>
      <c r="F2441" s="8">
        <f>[1]!s_share_freeshares($A$1,A2441,10000)</f>
        <v>223517998.4384</v>
      </c>
      <c r="G2441" s="8">
        <f>[1]!s_val_pe_ttm($A$1,A2441)</f>
        <v>13.404999732971191</v>
      </c>
      <c r="H2441" s="8">
        <f>[1]!s_val_dividendyield2($A$1,A2441)</f>
        <v>2.1427999999999998</v>
      </c>
      <c r="I2441" s="8">
        <f>[1]!s_val_pb_lf($A$1,A2441)</f>
        <v>1.4400999546051025</v>
      </c>
      <c r="J2441" s="11">
        <f>[1]!i_val_pe_percentile("881001.WI",A2441,"2000-01-01",A2441)</f>
        <v>10.542299349240782</v>
      </c>
      <c r="K2441" s="8">
        <f>[1]!macd("881001.WI",A2441,26,12,9,1,1,1)</f>
        <v>-19.10386854731496</v>
      </c>
      <c r="L2441" s="8">
        <f>[1]!sar("881001.WI",A2441,4,"2","20","1",1)</f>
        <v>3200.2976480698981</v>
      </c>
      <c r="M2441" s="12">
        <f>[1]!kdj("881001.WI",A2441,9,3,3,1,1,1)</f>
        <v>78.375600105254662</v>
      </c>
      <c r="N2441" s="7">
        <f>[1]!rsi("881001.WI",A2441,6,1,1)</f>
        <v>57.49788505113996</v>
      </c>
      <c r="O2441" s="7">
        <f>[1]!atr("881001.WI",A2441,14,"2","1",1)</f>
        <v>51.171735714285759</v>
      </c>
      <c r="P2441" s="21">
        <f>[1]!s_dq_close("000001.SH",A2441,1)</f>
        <v>2535.7653</v>
      </c>
      <c r="Q2441" s="21">
        <f>[1]!s_dq_close("399107.SZ",A2441,1)</f>
        <v>1363.1729</v>
      </c>
    </row>
    <row r="2442" spans="1:17" x14ac:dyDescent="0.25">
      <c r="A2442" s="6">
        <v>43480</v>
      </c>
      <c r="B2442" s="8">
        <f>[1]!i_dq_close($A$1,A2442)</f>
        <v>3386.2528000000002</v>
      </c>
      <c r="C2442" s="8">
        <f>[1]!i_dq_pctchange($A$1,A2442)</f>
        <v>1.5477468189229404</v>
      </c>
      <c r="D2442" s="8">
        <f>[1]!s_dq_volume("881001.WI",A2442,1000000)</f>
        <v>37979.681321999997</v>
      </c>
      <c r="E2442" s="8">
        <f>[1]!s_dq_turn($A$1,A2442)</f>
        <v>0.77629999999999999</v>
      </c>
      <c r="F2442" s="8">
        <f>[1]!s_share_freeshares($A$1,A2442,10000)</f>
        <v>223526276.57539999</v>
      </c>
      <c r="G2442" s="8">
        <f>[1]!s_val_pe_ttm($A$1,A2442)</f>
        <v>13.593000411987305</v>
      </c>
      <c r="H2442" s="8">
        <f>[1]!s_val_dividendyield2($A$1,A2442)</f>
        <v>2.1124999999999998</v>
      </c>
      <c r="I2442" s="8">
        <f>[1]!s_val_pb_lf($A$1,A2442)</f>
        <v>1.4595999717712402</v>
      </c>
      <c r="J2442" s="11">
        <f>[1]!i_val_pe_percentile("881001.WI",A2442,"2000-01-01",A2442)</f>
        <v>11.667751030145304</v>
      </c>
      <c r="K2442" s="8">
        <f>[1]!macd("881001.WI",A2442,26,12,9,1,1,1)</f>
        <v>-12.096960521442725</v>
      </c>
      <c r="L2442" s="8">
        <f>[1]!sar("881001.WI",A2442,4,"2","20","1",1)</f>
        <v>3207.5536061471021</v>
      </c>
      <c r="M2442" s="12">
        <f>[1]!kdj("881001.WI",A2442,9,3,3,1,1,1)</f>
        <v>85.427997170143485</v>
      </c>
      <c r="N2442" s="7">
        <f>[1]!rsi("881001.WI",A2442,6,1,1)</f>
        <v>70.139395814961063</v>
      </c>
      <c r="O2442" s="7">
        <f>[1]!atr("881001.WI",A2442,14,"2","1",1)</f>
        <v>52.760050000000057</v>
      </c>
      <c r="P2442" s="21">
        <f>[1]!s_dq_close("000001.SH",A2442,1)</f>
        <v>2570.3449000000001</v>
      </c>
      <c r="Q2442" s="21">
        <f>[1]!s_dq_close("399107.SZ",A2442,1)</f>
        <v>1383.5006000000001</v>
      </c>
    </row>
    <row r="2443" spans="1:17" x14ac:dyDescent="0.25">
      <c r="A2443" s="6">
        <v>43481</v>
      </c>
      <c r="B2443" s="8">
        <f>[1]!i_dq_close($A$1,A2443)</f>
        <v>3383.5527000000002</v>
      </c>
      <c r="C2443" s="8">
        <f>[1]!i_dq_pctchange($A$1,A2443)</f>
        <v>-7.9737106455844656E-2</v>
      </c>
      <c r="D2443" s="8">
        <f>[1]!s_dq_volume("881001.WI",A2443,1000000)</f>
        <v>36396.686626000002</v>
      </c>
      <c r="E2443" s="8">
        <f>[1]!s_dq_turn($A$1,A2443)</f>
        <v>0.74170000000000003</v>
      </c>
      <c r="F2443" s="8">
        <f>[1]!s_share_freeshares($A$1,A2443,10000)</f>
        <v>223533192.35100001</v>
      </c>
      <c r="G2443" s="8">
        <f>[1]!s_val_pe_ttm($A$1,A2443)</f>
        <v>13.590299606323242</v>
      </c>
      <c r="H2443" s="8">
        <f>[1]!s_val_dividendyield2($A$1,A2443)</f>
        <v>2.1133000000000002</v>
      </c>
      <c r="I2443" s="8">
        <f>[1]!s_val_pb_lf($A$1,A2443)</f>
        <v>1.4589999914169312</v>
      </c>
      <c r="J2443" s="11">
        <f>[1]!i_val_pe_percentile("881001.WI",A2443,"2000-01-01",A2443)</f>
        <v>11.632697311361666</v>
      </c>
      <c r="K2443" s="8">
        <f>[1]!macd("881001.WI",A2443,26,12,9,1,1,1)</f>
        <v>-6.6847532587626119</v>
      </c>
      <c r="L2443" s="8">
        <f>[1]!sar("881001.WI",A2443,4,"2","20","1",1)</f>
        <v>3218.3363497782761</v>
      </c>
      <c r="M2443" s="12">
        <f>[1]!kdj("881001.WI",A2443,9,3,3,1,1,1)</f>
        <v>88.321363910918478</v>
      </c>
      <c r="N2443" s="7">
        <f>[1]!rsi("881001.WI",A2443,6,1,1)</f>
        <v>68.853730284183001</v>
      </c>
      <c r="O2443" s="7">
        <f>[1]!atr("881001.WI",A2443,14,"2","1",1)</f>
        <v>47.494250000000065</v>
      </c>
      <c r="P2443" s="21">
        <f>[1]!s_dq_close("000001.SH",A2443,1)</f>
        <v>2570.4220999999998</v>
      </c>
      <c r="Q2443" s="21">
        <f>[1]!s_dq_close("399107.SZ",A2443,1)</f>
        <v>1381.7973999999999</v>
      </c>
    </row>
    <row r="2444" spans="1:17" x14ac:dyDescent="0.25">
      <c r="A2444" s="6">
        <v>43482</v>
      </c>
      <c r="B2444" s="8">
        <f>[1]!i_dq_close($A$1,A2444)</f>
        <v>3359.9351999999999</v>
      </c>
      <c r="C2444" s="8">
        <f>[1]!i_dq_pctchange($A$1,A2444)</f>
        <v>-0.69800893008110354</v>
      </c>
      <c r="D2444" s="8">
        <f>[1]!s_dq_volume("881001.WI",A2444,1000000)</f>
        <v>37116.517513999999</v>
      </c>
      <c r="E2444" s="8">
        <f>[1]!s_dq_turn($A$1,A2444)</f>
        <v>0.75849999999999995</v>
      </c>
      <c r="F2444" s="8">
        <f>[1]!s_share_freeshares($A$1,A2444,10000)</f>
        <v>223613998.10510001</v>
      </c>
      <c r="G2444" s="8">
        <f>[1]!s_val_pe_ttm($A$1,A2444)</f>
        <v>13.518199920654297</v>
      </c>
      <c r="H2444" s="8">
        <f>[1]!s_val_dividendyield2($A$1,A2444)</f>
        <v>2.1252</v>
      </c>
      <c r="I2444" s="8">
        <f>[1]!s_val_pb_lf($A$1,A2444)</f>
        <v>1.451200008392334</v>
      </c>
      <c r="J2444" s="11">
        <f>[1]!i_val_pe_percentile("881001.WI",A2444,"2000-01-01",A2444)</f>
        <v>11.294168653804466</v>
      </c>
      <c r="K2444" s="8">
        <f>[1]!macd("881001.WI",A2444,26,12,9,1,1,1)</f>
        <v>-4.2522575030025109</v>
      </c>
      <c r="L2444" s="8">
        <f>[1]!sar("881001.WI",A2444,4,"2","20","1",1)</f>
        <v>3232.6212417960141</v>
      </c>
      <c r="M2444" s="12">
        <f>[1]!kdj("881001.WI",A2444,9,3,3,1,1,1)</f>
        <v>80.77729999203325</v>
      </c>
      <c r="N2444" s="7">
        <f>[1]!rsi("881001.WI",A2444,6,1,1)</f>
        <v>57.743900232976252</v>
      </c>
      <c r="O2444" s="7">
        <f>[1]!atr("881001.WI",A2444,14,"2","1",1)</f>
        <v>47.679657142857195</v>
      </c>
      <c r="P2444" s="21">
        <f>[1]!s_dq_close("000001.SH",A2444,1)</f>
        <v>2559.6370000000002</v>
      </c>
      <c r="Q2444" s="21">
        <f>[1]!s_dq_close("399107.SZ",A2444,1)</f>
        <v>1368.8207</v>
      </c>
    </row>
    <row r="2445" spans="1:17" x14ac:dyDescent="0.25">
      <c r="A2445" s="6">
        <v>43483</v>
      </c>
      <c r="B2445" s="8">
        <f>[1]!i_dq_close($A$1,A2445)</f>
        <v>3403.2946999999999</v>
      </c>
      <c r="C2445" s="8">
        <f>[1]!i_dq_pctchange($A$1,A2445)</f>
        <v>1.2904861974719044</v>
      </c>
      <c r="D2445" s="8">
        <f>[1]!s_dq_volume("881001.WI",A2445,1000000)</f>
        <v>40400.054048999998</v>
      </c>
      <c r="E2445" s="8">
        <f>[1]!s_dq_turn($A$1,A2445)</f>
        <v>0.82550000000000001</v>
      </c>
      <c r="F2445" s="8">
        <f>[1]!s_share_freeshares($A$1,A2445,10000)</f>
        <v>223640903.07530001</v>
      </c>
      <c r="G2445" s="8">
        <f>[1]!s_val_pe_ttm($A$1,A2445)</f>
        <v>13.698800086975098</v>
      </c>
      <c r="H2445" s="8">
        <f>[1]!s_val_dividendyield2($A$1,A2445)</f>
        <v>2.0985999999999998</v>
      </c>
      <c r="I2445" s="8">
        <f>[1]!s_val_pb_lf($A$1,A2445)</f>
        <v>1.4696999788284302</v>
      </c>
      <c r="J2445" s="11">
        <f>[1]!i_val_pe_percentile("881001.WI",A2445,"2000-01-01",A2445)</f>
        <v>12.505418292154314</v>
      </c>
      <c r="K2445" s="8">
        <f>[1]!macd("881001.WI",A2445,26,12,9,1,1,1)</f>
        <v>1.1608802828836815</v>
      </c>
      <c r="L2445" s="8">
        <f>[1]!sar("881001.WI",A2445,4,"2","20","1",1)</f>
        <v>3245.7633424523328</v>
      </c>
      <c r="M2445" s="12">
        <f>[1]!kdj("881001.WI",A2445,9,3,3,1,1,1)</f>
        <v>86.500031747152605</v>
      </c>
      <c r="N2445" s="7">
        <f>[1]!rsi("881001.WI",A2445,6,1,1)</f>
        <v>68.825661234117604</v>
      </c>
      <c r="O2445" s="7">
        <f>[1]!atr("881001.WI",A2445,14,"2","1",1)</f>
        <v>45.333128571428652</v>
      </c>
      <c r="P2445" s="21">
        <f>[1]!s_dq_close("000001.SH",A2445,1)</f>
        <v>2596.0056</v>
      </c>
      <c r="Q2445" s="21">
        <f>[1]!s_dq_close("399107.SZ",A2445,1)</f>
        <v>1382.4376</v>
      </c>
    </row>
    <row r="2446" spans="1:17" x14ac:dyDescent="0.25">
      <c r="A2446" s="6">
        <v>43486</v>
      </c>
      <c r="B2446" s="8">
        <f>[1]!i_dq_close($A$1,A2446)</f>
        <v>3421.5607</v>
      </c>
      <c r="C2446" s="8">
        <f>[1]!i_dq_pctchange($A$1,A2446)</f>
        <v>0.53671520130184669</v>
      </c>
      <c r="D2446" s="8">
        <f>[1]!s_dq_volume("881001.WI",A2446,1000000)</f>
        <v>36330.273160999997</v>
      </c>
      <c r="E2446" s="8">
        <f>[1]!s_dq_turn($A$1,A2446)</f>
        <v>0.73950000000000005</v>
      </c>
      <c r="F2446" s="8">
        <f>[1]!s_share_freeshares($A$1,A2446,10000)</f>
        <v>223621571.3788</v>
      </c>
      <c r="G2446" s="8">
        <f>[1]!s_val_pe_ttm($A$1,A2446)</f>
        <v>13.782099723815918</v>
      </c>
      <c r="H2446" s="8">
        <f>[1]!s_val_dividendyield2($A$1,A2446)</f>
        <v>2.0865</v>
      </c>
      <c r="I2446" s="8">
        <f>[1]!s_val_pb_lf($A$1,A2446)</f>
        <v>1.4781999588012695</v>
      </c>
      <c r="J2446" s="11">
        <f>[1]!i_val_pe_percentile("881001.WI",A2446,"2000-01-01",A2446)</f>
        <v>13.261105092091007</v>
      </c>
      <c r="K2446" s="8">
        <f>[1]!macd("881001.WI",A2446,26,12,9,1,1,1)</f>
        <v>6.845830054927319</v>
      </c>
      <c r="L2446" s="8">
        <f>[1]!sar("881001.WI",A2446,4,"2","20","1",1)</f>
        <v>3261.7189782070996</v>
      </c>
      <c r="M2446" s="12">
        <f>[1]!kdj("881001.WI",A2446,9,3,3,1,1,1)</f>
        <v>86.756309284639642</v>
      </c>
      <c r="N2446" s="7">
        <f>[1]!rsi("881001.WI",A2446,6,1,1)</f>
        <v>72.474799323746836</v>
      </c>
      <c r="O2446" s="7">
        <f>[1]!atr("881001.WI",A2446,14,"2","1",1)</f>
        <v>44.638650000000098</v>
      </c>
      <c r="P2446" s="21">
        <f>[1]!s_dq_close("000001.SH",A2446,1)</f>
        <v>2610.5093999999999</v>
      </c>
      <c r="Q2446" s="21">
        <f>[1]!s_dq_close("399107.SZ",A2446,1)</f>
        <v>1390.8443</v>
      </c>
    </row>
    <row r="2447" spans="1:17" x14ac:dyDescent="0.25">
      <c r="A2447" s="6">
        <v>43487</v>
      </c>
      <c r="B2447" s="8">
        <f>[1]!i_dq_close($A$1,A2447)</f>
        <v>3379.5187000000001</v>
      </c>
      <c r="C2447" s="8">
        <f>[1]!i_dq_pctchange($A$1,A2447)</f>
        <v>-1.2287375173557471</v>
      </c>
      <c r="D2447" s="8">
        <f>[1]!s_dq_volume("881001.WI",A2447,1000000)</f>
        <v>33735.504083</v>
      </c>
      <c r="E2447" s="8">
        <f>[1]!s_dq_turn($A$1,A2447)</f>
        <v>0.68869999999999998</v>
      </c>
      <c r="F2447" s="8">
        <f>[1]!s_share_freeshares($A$1,A2447,10000)</f>
        <v>223863304.10910001</v>
      </c>
      <c r="G2447" s="8">
        <f>[1]!s_val_pe_ttm($A$1,A2447)</f>
        <v>13.623700141906738</v>
      </c>
      <c r="H2447" s="8">
        <f>[1]!s_val_dividendyield2($A$1,A2447)</f>
        <v>2.1101000000000001</v>
      </c>
      <c r="I2447" s="8">
        <f>[1]!s_val_pb_lf($A$1,A2447)</f>
        <v>1.4606000185012817</v>
      </c>
      <c r="J2447" s="11">
        <f>[1]!i_val_pe_percentile("881001.WI",A2447,"2000-01-01",A2447)</f>
        <v>11.893414211438474</v>
      </c>
      <c r="K2447" s="8">
        <f>[1]!macd("881001.WI",A2447,26,12,9,1,1,1)</f>
        <v>7.8680575965008757</v>
      </c>
      <c r="L2447" s="8">
        <f>[1]!sar("881001.WI",A2447,4,"2","20","1",1)</f>
        <v>3282.5595968222478</v>
      </c>
      <c r="M2447" s="12">
        <f>[1]!kdj("881001.WI",A2447,9,3,3,1,1,1)</f>
        <v>74.026738357200784</v>
      </c>
      <c r="N2447" s="7">
        <f>[1]!rsi("881001.WI",A2447,6,1,1)</f>
        <v>54.767968428605315</v>
      </c>
      <c r="O2447" s="7">
        <f>[1]!atr("881001.WI",A2447,14,"2","1",1)</f>
        <v>44.825864285714388</v>
      </c>
      <c r="P2447" s="21">
        <f>[1]!s_dq_close("000001.SH",A2447,1)</f>
        <v>2579.7040999999999</v>
      </c>
      <c r="Q2447" s="21">
        <f>[1]!s_dq_close("399107.SZ",A2447,1)</f>
        <v>1374.5293999999999</v>
      </c>
    </row>
    <row r="2448" spans="1:17" x14ac:dyDescent="0.25">
      <c r="A2448" s="6">
        <v>43488</v>
      </c>
      <c r="B2448" s="8">
        <f>[1]!i_dq_close($A$1,A2448)</f>
        <v>3381.1585</v>
      </c>
      <c r="C2448" s="8">
        <f>[1]!i_dq_pctchange($A$1,A2448)</f>
        <v>4.8521702217535378E-2</v>
      </c>
      <c r="D2448" s="8">
        <f>[1]!s_dq_volume("881001.WI",A2448,1000000)</f>
        <v>29644.914433000002</v>
      </c>
      <c r="E2448" s="8">
        <f>[1]!s_dq_turn($A$1,A2448)</f>
        <v>0.60509999999999997</v>
      </c>
      <c r="F2448" s="8">
        <f>[1]!s_share_freeshares($A$1,A2448,10000)</f>
        <v>223955986.86149999</v>
      </c>
      <c r="G2448" s="8">
        <f>[1]!s_val_pe_ttm($A$1,A2448)</f>
        <v>13.640399932861328</v>
      </c>
      <c r="H2448" s="8">
        <f>[1]!s_val_dividendyield2($A$1,A2448)</f>
        <v>2.1082999999999998</v>
      </c>
      <c r="I2448" s="8">
        <f>[1]!s_val_pb_lf($A$1,A2448)</f>
        <v>1.461899995803833</v>
      </c>
      <c r="J2448" s="11">
        <f>[1]!i_val_pe_percentile("881001.WI",A2448,"2000-01-01",A2448)</f>
        <v>11.988304093567251</v>
      </c>
      <c r="K2448" s="8">
        <f>[1]!macd("881001.WI",A2448,26,12,9,1,1,1)</f>
        <v>8.7100939029019173</v>
      </c>
      <c r="L2448" s="8">
        <f>[1]!sar("881001.WI",A2448,4,"2","20","1",1)</f>
        <v>3300.8993412035779</v>
      </c>
      <c r="M2448" s="12">
        <f>[1]!kdj("881001.WI",A2448,9,3,3,1,1,1)</f>
        <v>66.043523930116862</v>
      </c>
      <c r="N2448" s="7">
        <f>[1]!rsi("881001.WI",A2448,6,1,1)</f>
        <v>55.279356533841337</v>
      </c>
      <c r="O2448" s="7">
        <f>[1]!atr("881001.WI",A2448,14,"2","1",1)</f>
        <v>42.804621428571537</v>
      </c>
      <c r="P2448" s="21">
        <f>[1]!s_dq_close("000001.SH",A2448,1)</f>
        <v>2581.0041000000001</v>
      </c>
      <c r="Q2448" s="21">
        <f>[1]!s_dq_close("399107.SZ",A2448,1)</f>
        <v>1376.3027999999999</v>
      </c>
    </row>
    <row r="2449" spans="1:17" x14ac:dyDescent="0.25">
      <c r="A2449" s="6">
        <v>43489</v>
      </c>
      <c r="B2449" s="8">
        <f>[1]!i_dq_close($A$1,A2449)</f>
        <v>3399.1010999999999</v>
      </c>
      <c r="C2449" s="8">
        <f>[1]!i_dq_pctchange($A$1,A2449)</f>
        <v>0.53066426788332621</v>
      </c>
      <c r="D2449" s="8">
        <f>[1]!s_dq_volume("881001.WI",A2449,1000000)</f>
        <v>34997.400741999998</v>
      </c>
      <c r="E2449" s="8">
        <f>[1]!s_dq_turn($A$1,A2449)</f>
        <v>0.71360000000000001</v>
      </c>
      <c r="F2449" s="8">
        <f>[1]!s_share_freeshares($A$1,A2449,10000)</f>
        <v>223952485.67160001</v>
      </c>
      <c r="G2449" s="8">
        <f>[1]!s_val_pe_ttm($A$1,A2449)</f>
        <v>13.699799537658691</v>
      </c>
      <c r="H2449" s="8">
        <f>[1]!s_val_dividendyield2($A$1,A2449)</f>
        <v>2.0992000000000002</v>
      </c>
      <c r="I2449" s="8">
        <f>[1]!s_val_pb_lf($A$1,A2449)</f>
        <v>1.4660999774932861</v>
      </c>
      <c r="J2449" s="11">
        <f>[1]!i_val_pe_percentile("881001.WI",A2449,"2000-01-01",A2449)</f>
        <v>12.613685578172367</v>
      </c>
      <c r="K2449" s="8">
        <f>[1]!macd("881001.WI",A2449,26,12,9,1,1,1)</f>
        <v>10.701867146914992</v>
      </c>
      <c r="L2449" s="8">
        <f>[1]!sar("881001.WI",A2449,4,"2","20","1",1)</f>
        <v>3317.0383162591488</v>
      </c>
      <c r="M2449" s="12">
        <f>[1]!kdj("881001.WI",A2449,9,3,3,1,1,1)</f>
        <v>66.226997335832536</v>
      </c>
      <c r="N2449" s="7">
        <f>[1]!rsi("881001.WI",A2449,6,1,1)</f>
        <v>61.060000351628709</v>
      </c>
      <c r="O2449" s="7">
        <f>[1]!atr("881001.WI",A2449,14,"2","1",1)</f>
        <v>37.827864285714405</v>
      </c>
      <c r="P2449" s="21">
        <f>[1]!s_dq_close("000001.SH",A2449,1)</f>
        <v>2591.6934999999999</v>
      </c>
      <c r="Q2449" s="21">
        <f>[1]!s_dq_close("399107.SZ",A2449,1)</f>
        <v>1382.6161</v>
      </c>
    </row>
    <row r="2450" spans="1:17" x14ac:dyDescent="0.25">
      <c r="A2450" s="6">
        <v>43490</v>
      </c>
      <c r="B2450" s="8">
        <f>[1]!i_dq_close($A$1,A2450)</f>
        <v>3403.4974999999999</v>
      </c>
      <c r="C2450" s="8">
        <f>[1]!i_dq_pctchange($A$1,A2450)</f>
        <v>0.12934007758698571</v>
      </c>
      <c r="D2450" s="8">
        <f>[1]!s_dq_volume("881001.WI",A2450,1000000)</f>
        <v>36717.969962000003</v>
      </c>
      <c r="E2450" s="8">
        <f>[1]!s_dq_turn($A$1,A2450)</f>
        <v>0.74929999999999997</v>
      </c>
      <c r="F2450" s="8">
        <f>[1]!s_share_freeshares($A$1,A2450,10000)</f>
        <v>224013941.0801</v>
      </c>
      <c r="G2450" s="8">
        <f>[1]!s_val_pe_ttm($A$1,A2450)</f>
        <v>13.741399765014648</v>
      </c>
      <c r="H2450" s="8">
        <f>[1]!s_val_dividendyield2($A$1,A2450)</f>
        <v>2.0952000000000002</v>
      </c>
      <c r="I2450" s="8">
        <f>[1]!s_val_pb_lf($A$1,A2450)</f>
        <v>1.4702999591827393</v>
      </c>
      <c r="J2450" s="11">
        <f>[1]!i_val_pe_percentile("881001.WI",A2450,"2000-01-01",A2450)</f>
        <v>12.989824637367395</v>
      </c>
      <c r="K2450" s="8">
        <f>[1]!macd("881001.WI",A2450,26,12,9,1,1,1)</f>
        <v>12.491124621320068</v>
      </c>
      <c r="L2450" s="8">
        <f>[1]!sar("881001.WI",A2450,4,"2","20","1",1)</f>
        <v>3331.2406143080511</v>
      </c>
      <c r="M2450" s="12">
        <f>[1]!kdj("881001.WI",A2450,9,3,3,1,1,1)</f>
        <v>67.698331016865723</v>
      </c>
      <c r="N2450" s="7">
        <f>[1]!rsi("881001.WI",A2450,6,1,1)</f>
        <v>62.485795011590348</v>
      </c>
      <c r="O2450" s="7">
        <f>[1]!atr("881001.WI",A2450,14,"2","1",1)</f>
        <v>36.734592857142971</v>
      </c>
      <c r="P2450" s="21">
        <f>[1]!s_dq_close("000001.SH",A2450,1)</f>
        <v>2601.7233999999999</v>
      </c>
      <c r="Q2450" s="21">
        <f>[1]!s_dq_close("399107.SZ",A2450,1)</f>
        <v>1380.1610000000001</v>
      </c>
    </row>
    <row r="2451" spans="1:17" x14ac:dyDescent="0.25">
      <c r="A2451" s="6">
        <v>43493</v>
      </c>
      <c r="B2451" s="8">
        <f>[1]!i_dq_close($A$1,A2451)</f>
        <v>3392.5762</v>
      </c>
      <c r="C2451" s="8">
        <f>[1]!i_dq_pctchange($A$1,A2451)</f>
        <v>-0.32088461942457647</v>
      </c>
      <c r="D2451" s="8">
        <f>[1]!s_dq_volume("881001.WI",A2451,1000000)</f>
        <v>34397.379536</v>
      </c>
      <c r="E2451" s="8">
        <f>[1]!s_dq_turn($A$1,A2451)</f>
        <v>0.70189999999999997</v>
      </c>
      <c r="F2451" s="8">
        <f>[1]!s_share_freeshares($A$1,A2451,10000)</f>
        <v>224030815.3515</v>
      </c>
      <c r="G2451" s="8">
        <f>[1]!s_val_pe_ttm($A$1,A2451)</f>
        <v>13.754500389099121</v>
      </c>
      <c r="H2451" s="8">
        <f>[1]!s_val_dividendyield2($A$1,A2451)</f>
        <v>2.0911</v>
      </c>
      <c r="I2451" s="8">
        <f>[1]!s_val_pb_lf($A$1,A2451)</f>
        <v>1.4665999412536621</v>
      </c>
      <c r="J2451" s="11">
        <f>[1]!i_val_pe_percentile("881001.WI",A2451,"2000-01-01",A2451)</f>
        <v>13.138528138528137</v>
      </c>
      <c r="K2451" s="8">
        <f>[1]!macd("881001.WI",A2451,26,12,9,1,1,1)</f>
        <v>12.879400709570291</v>
      </c>
      <c r="L2451" s="8">
        <f>[1]!sar("881001.WI",A2451,4,"2","20","1",1)</f>
        <v>3342.9920325910848</v>
      </c>
      <c r="M2451" s="12">
        <f>[1]!kdj("881001.WI",A2451,9,3,3,1,1,1)</f>
        <v>59.154838239019142</v>
      </c>
      <c r="N2451" s="7">
        <f>[1]!rsi("881001.WI",A2451,6,1,1)</f>
        <v>56.336704788338487</v>
      </c>
      <c r="O2451" s="7">
        <f>[1]!atr("881001.WI",A2451,14,"2","1",1)</f>
        <v>39.47857857142867</v>
      </c>
      <c r="P2451" s="21">
        <f>[1]!s_dq_close("000001.SH",A2451,1)</f>
        <v>2596.9767000000002</v>
      </c>
      <c r="Q2451" s="21">
        <f>[1]!s_dq_close("399107.SZ",A2451,1)</f>
        <v>1374.9204999999999</v>
      </c>
    </row>
    <row r="2452" spans="1:17" x14ac:dyDescent="0.25">
      <c r="A2452" s="6">
        <v>43494</v>
      </c>
      <c r="B2452" s="8">
        <f>[1]!i_dq_close($A$1,A2452)</f>
        <v>3372.3261000000002</v>
      </c>
      <c r="C2452" s="8">
        <f>[1]!i_dq_pctchange($A$1,A2452)</f>
        <v>-0.59689447800759043</v>
      </c>
      <c r="D2452" s="8">
        <f>[1]!s_dq_volume("881001.WI",A2452,1000000)</f>
        <v>36095.355104000002</v>
      </c>
      <c r="E2452" s="8">
        <f>[1]!s_dq_turn($A$1,A2452)</f>
        <v>0.73480000000000001</v>
      </c>
      <c r="F2452" s="8">
        <f>[1]!s_share_freeshares($A$1,A2452,10000)</f>
        <v>224087501.861</v>
      </c>
      <c r="G2452" s="8">
        <f>[1]!s_val_pe_ttm($A$1,A2452)</f>
        <v>13.703800201416016</v>
      </c>
      <c r="H2452" s="8">
        <f>[1]!s_val_dividendyield2($A$1,A2452)</f>
        <v>2.1012</v>
      </c>
      <c r="I2452" s="8">
        <f>[1]!s_val_pb_lf($A$1,A2452)</f>
        <v>1.4610999822616577</v>
      </c>
      <c r="J2452" s="11">
        <f>[1]!i_val_pe_percentile("881001.WI",A2452,"2000-01-01",A2452)</f>
        <v>12.681237827310108</v>
      </c>
      <c r="K2452" s="8">
        <f>[1]!macd("881001.WI",A2452,26,12,9,1,1,1)</f>
        <v>11.42143923216463</v>
      </c>
      <c r="L2452" s="8">
        <f>[1]!sar("881001.WI",A2452,4,"2","20","1",1)</f>
        <v>3323.0873999999999</v>
      </c>
      <c r="M2452" s="12">
        <f>[1]!kdj("881001.WI",A2452,9,3,3,1,1,1)</f>
        <v>53.338197337165667</v>
      </c>
      <c r="N2452" s="7">
        <f>[1]!rsi("881001.WI",A2452,6,1,1)</f>
        <v>46.217046741270543</v>
      </c>
      <c r="O2452" s="7">
        <f>[1]!atr("881001.WI",A2452,14,"2","1",1)</f>
        <v>39.880607142857244</v>
      </c>
      <c r="P2452" s="21">
        <f>[1]!s_dq_close("000001.SH",A2452,1)</f>
        <v>2594.2536</v>
      </c>
      <c r="Q2452" s="21">
        <f>[1]!s_dq_close("399107.SZ",A2452,1)</f>
        <v>1359.5731000000001</v>
      </c>
    </row>
    <row r="2453" spans="1:17" x14ac:dyDescent="0.25">
      <c r="A2453" s="6">
        <v>43495</v>
      </c>
      <c r="B2453" s="8">
        <f>[1]!i_dq_close($A$1,A2453)</f>
        <v>3337.2465000000002</v>
      </c>
      <c r="C2453" s="8">
        <f>[1]!i_dq_pctchange($A$1,A2453)</f>
        <v>-1.0402196869395288</v>
      </c>
      <c r="D2453" s="8">
        <f>[1]!s_dq_volume("881001.WI",A2453,1000000)</f>
        <v>28011.197877999995</v>
      </c>
      <c r="E2453" s="8">
        <f>[1]!s_dq_turn($A$1,A2453)</f>
        <v>0.56920000000000004</v>
      </c>
      <c r="F2453" s="8">
        <f>[1]!s_share_freeshares($A$1,A2453,10000)</f>
        <v>224280733.55790001</v>
      </c>
      <c r="G2453" s="8">
        <f>[1]!s_val_pe_ttm($A$1,A2453)</f>
        <v>13.581299781799316</v>
      </c>
      <c r="H2453" s="8">
        <f>[1]!s_val_dividendyield2($A$1,A2453)</f>
        <v>2.1198000000000001</v>
      </c>
      <c r="I2453" s="8">
        <f>[1]!s_val_pb_lf($A$1,A2453)</f>
        <v>1.4483000040054321</v>
      </c>
      <c r="J2453" s="11">
        <f>[1]!i_val_pe_percentile("881001.WI",A2453,"2000-01-01",A2453)</f>
        <v>11.618347035915189</v>
      </c>
      <c r="K2453" s="8">
        <f>[1]!macd("881001.WI",A2453,26,12,9,1,1,1)</f>
        <v>7.3506302201558356</v>
      </c>
      <c r="L2453" s="8">
        <f>[1]!sar("881001.WI",A2453,4,"2","20","1",1)</f>
        <v>3441.1518999999998</v>
      </c>
      <c r="M2453" s="12">
        <f>[1]!kdj("881001.WI",A2453,9,3,3,1,1,1)</f>
        <v>39.556358880181662</v>
      </c>
      <c r="N2453" s="7">
        <f>[1]!rsi("881001.WI",A2453,6,1,1)</f>
        <v>33.651370637565684</v>
      </c>
      <c r="O2453" s="7">
        <f>[1]!atr("881001.WI",A2453,14,"2","1",1)</f>
        <v>40.758078571428641</v>
      </c>
      <c r="P2453" s="21">
        <f>[1]!s_dq_close("000001.SH",A2453,1)</f>
        <v>2575.5756000000001</v>
      </c>
      <c r="Q2453" s="21">
        <f>[1]!s_dq_close("399107.SZ",A2453,1)</f>
        <v>1342.1733999999999</v>
      </c>
    </row>
    <row r="2454" spans="1:17" x14ac:dyDescent="0.25">
      <c r="A2454" s="6">
        <v>43496</v>
      </c>
      <c r="B2454" s="8">
        <f>[1]!i_dq_close($A$1,A2454)</f>
        <v>3333.4650000000001</v>
      </c>
      <c r="C2454" s="8">
        <f>[1]!i_dq_pctchange($A$1,A2454)</f>
        <v>-0.11331197740412793</v>
      </c>
      <c r="D2454" s="8">
        <f>[1]!s_dq_volume("881001.WI",A2454,1000000)</f>
        <v>35842.335715000001</v>
      </c>
      <c r="E2454" s="8">
        <f>[1]!s_dq_turn($A$1,A2454)</f>
        <v>0.72909999999999997</v>
      </c>
      <c r="F2454" s="8">
        <f>[1]!s_share_freeshares($A$1,A2454,10000)</f>
        <v>224507686.57519999</v>
      </c>
      <c r="G2454" s="8">
        <f>[1]!s_val_pe_ttm($A$1,A2454)</f>
        <v>13.634499549865723</v>
      </c>
      <c r="H2454" s="8">
        <f>[1]!s_val_dividendyield2($A$1,A2454)</f>
        <v>2.117</v>
      </c>
      <c r="I2454" s="8">
        <f>[1]!s_val_pb_lf($A$1,A2454)</f>
        <v>1.4515000581741333</v>
      </c>
      <c r="J2454" s="11">
        <f>[1]!i_val_pe_percentile("881001.WI",A2454,"2000-01-01",A2454)</f>
        <v>11.961929483019684</v>
      </c>
      <c r="K2454" s="8">
        <f>[1]!macd("881001.WI",A2454,26,12,9,1,1,1)</f>
        <v>3.7758239546760706</v>
      </c>
      <c r="L2454" s="8">
        <f>[1]!sar("881001.WI",A2454,4,"2","20","1",1)</f>
        <v>3438.79061</v>
      </c>
      <c r="M2454" s="12">
        <f>[1]!kdj("881001.WI",A2454,9,3,3,1,1,1)</f>
        <v>31.344206850085214</v>
      </c>
      <c r="N2454" s="7">
        <f>[1]!rsi("881001.WI",A2454,6,1,1)</f>
        <v>32.508056956193393</v>
      </c>
      <c r="O2454" s="7">
        <f>[1]!atr("881001.WI",A2454,14,"2","1",1)</f>
        <v>42.571642857142933</v>
      </c>
      <c r="P2454" s="21">
        <f>[1]!s_dq_close("000001.SH",A2454,1)</f>
        <v>2584.5724</v>
      </c>
      <c r="Q2454" s="21">
        <f>[1]!s_dq_close("399107.SZ",A2454,1)</f>
        <v>1332.7692999999999</v>
      </c>
    </row>
    <row r="2455" spans="1:17" x14ac:dyDescent="0.25">
      <c r="A2455" s="6">
        <v>43497</v>
      </c>
      <c r="B2455" s="8">
        <f>[1]!i_dq_close($A$1,A2455)</f>
        <v>3400.7148000000002</v>
      </c>
      <c r="C2455" s="8">
        <f>[1]!i_dq_pctchange($A$1,A2455)</f>
        <v>2.0174143121346719</v>
      </c>
      <c r="D2455" s="8">
        <f>[1]!s_dq_volume("881001.WI",A2455,1000000)</f>
        <v>31108.913114999996</v>
      </c>
      <c r="E2455" s="8">
        <f>[1]!s_dq_turn($A$1,A2455)</f>
        <v>0.63319999999999999</v>
      </c>
      <c r="F2455" s="8">
        <f>[1]!s_share_freeshares($A$1,A2455,10000)</f>
        <v>224635318.4698</v>
      </c>
      <c r="G2455" s="8">
        <f>[1]!s_val_pe_ttm($A$1,A2455)</f>
        <v>13.864399909973145</v>
      </c>
      <c r="H2455" s="8">
        <f>[1]!s_val_dividendyield2($A$1,A2455)</f>
        <v>2.0773000000000001</v>
      </c>
      <c r="I2455" s="8">
        <f>[1]!s_val_pb_lf($A$1,A2455)</f>
        <v>1.4757000207901001</v>
      </c>
      <c r="J2455" s="11">
        <f>[1]!i_val_pe_percentile("881001.WI",A2455,"2000-01-01",A2455)</f>
        <v>13.992214532871971</v>
      </c>
      <c r="K2455" s="8">
        <f>[1]!macd("881001.WI",A2455,26,12,9,1,1,1)</f>
        <v>6.296676892495725</v>
      </c>
      <c r="L2455" s="8">
        <f>[1]!sar("881001.WI",A2455,4,"2","20","1",1)</f>
        <v>3433.8222135999999</v>
      </c>
      <c r="M2455" s="12">
        <f>[1]!kdj("881001.WI",A2455,9,3,3,1,1,1)</f>
        <v>43.580102867337494</v>
      </c>
      <c r="N2455" s="7">
        <f>[1]!rsi("881001.WI",A2455,6,1,1)</f>
        <v>60.87547689480963</v>
      </c>
      <c r="O2455" s="7">
        <f>[1]!atr("881001.WI",A2455,14,"2","1",1)</f>
        <v>45.011728571428648</v>
      </c>
      <c r="P2455" s="21">
        <f>[1]!s_dq_close("000001.SH",A2455,1)</f>
        <v>2618.2323000000001</v>
      </c>
      <c r="Q2455" s="21">
        <f>[1]!s_dq_close("399107.SZ",A2455,1)</f>
        <v>1369.6510000000001</v>
      </c>
    </row>
    <row r="2456" spans="1:17" x14ac:dyDescent="0.25">
      <c r="A2456" s="6">
        <v>43507</v>
      </c>
      <c r="B2456" s="8">
        <f>[1]!i_dq_close($A$1,A2456)</f>
        <v>3476.4956000000002</v>
      </c>
      <c r="C2456" s="8">
        <f>[1]!i_dq_pctchange($A$1,A2456)</f>
        <v>2.2283785749984091</v>
      </c>
      <c r="D2456" s="8">
        <f>[1]!s_dq_volume("881001.WI",A2456,1000000)</f>
        <v>36452.763957000003</v>
      </c>
      <c r="E2456" s="8">
        <f>[1]!s_dq_turn($A$1,A2456)</f>
        <v>0.74170000000000003</v>
      </c>
      <c r="F2456" s="8">
        <f>[1]!s_share_freeshares($A$1,A2456,10000)</f>
        <v>224896496.58500001</v>
      </c>
      <c r="G2456" s="8">
        <f>[1]!s_val_pe_ttm($A$1,A2456)</f>
        <v>14.110500335693359</v>
      </c>
      <c r="H2456" s="8">
        <f>[1]!s_val_dividendyield2($A$1,A2456)</f>
        <v>2.0358000000000001</v>
      </c>
      <c r="I2456" s="8">
        <f>[1]!s_val_pb_lf($A$1,A2456)</f>
        <v>1.5019999742507935</v>
      </c>
      <c r="J2456" s="11">
        <f>[1]!i_val_pe_percentile("881001.WI",A2456,"2000-01-01",A2456)</f>
        <v>15.654054054054054</v>
      </c>
      <c r="K2456" s="8">
        <f>[1]!macd("881001.WI",A2456,26,12,9,1,1,1)</f>
        <v>14.245139144148652</v>
      </c>
      <c r="L2456" s="8">
        <f>[1]!sar("881001.WI",A2456,4,"2","20","1",1)</f>
        <v>3314.5807</v>
      </c>
      <c r="M2456" s="12">
        <f>[1]!kdj("881001.WI",A2456,9,3,3,1,1,1)</f>
        <v>62.366510555380842</v>
      </c>
      <c r="N2456" s="7">
        <f>[1]!rsi("881001.WI",A2456,6,1,1)</f>
        <v>75.053734885637198</v>
      </c>
      <c r="O2456" s="7">
        <f>[1]!atr("881001.WI",A2456,14,"2","1",1)</f>
        <v>46.109714285714325</v>
      </c>
      <c r="P2456" s="21">
        <f>[1]!s_dq_close("000001.SH",A2456,1)</f>
        <v>2653.8960000000002</v>
      </c>
      <c r="Q2456" s="21">
        <f>[1]!s_dq_close("399107.SZ",A2456,1)</f>
        <v>1409.3454999999999</v>
      </c>
    </row>
    <row r="2457" spans="1:17" x14ac:dyDescent="0.25">
      <c r="A2457" s="6">
        <v>43508</v>
      </c>
      <c r="B2457" s="8">
        <f>[1]!i_dq_close($A$1,A2457)</f>
        <v>3510.0014999999999</v>
      </c>
      <c r="C2457" s="8">
        <f>[1]!i_dq_pctchange($A$1,A2457)</f>
        <v>0.96378375971480168</v>
      </c>
      <c r="D2457" s="8">
        <f>[1]!s_dq_volume("881001.WI",A2457,1000000)</f>
        <v>44201.529290999999</v>
      </c>
      <c r="E2457" s="8">
        <f>[1]!s_dq_turn($A$1,A2457)</f>
        <v>0.89649999999999996</v>
      </c>
      <c r="F2457" s="8">
        <f>[1]!s_share_freeshares($A$1,A2457,10000)</f>
        <v>224957523.5124</v>
      </c>
      <c r="G2457" s="8">
        <f>[1]!s_val_pe_ttm($A$1,A2457)</f>
        <v>14.228300094604492</v>
      </c>
      <c r="H2457" s="8">
        <f>[1]!s_val_dividendyield2($A$1,A2457)</f>
        <v>2.0171999999999999</v>
      </c>
      <c r="I2457" s="8">
        <f>[1]!s_val_pb_lf($A$1,A2457)</f>
        <v>1.5140999555587769</v>
      </c>
      <c r="J2457" s="11">
        <f>[1]!i_val_pe_percentile("881001.WI",A2457,"2000-01-01",A2457)</f>
        <v>16.364029399048853</v>
      </c>
      <c r="K2457" s="8">
        <f>[1]!macd("881001.WI",A2457,26,12,9,1,1,1)</f>
        <v>22.983064393801214</v>
      </c>
      <c r="L2457" s="8">
        <f>[1]!sar("881001.WI",A2457,4,"2","20","1",1)</f>
        <v>3317.820964</v>
      </c>
      <c r="M2457" s="12">
        <f>[1]!kdj("881001.WI",A2457,9,3,3,1,1,1)</f>
        <v>73.939333226275394</v>
      </c>
      <c r="N2457" s="7">
        <f>[1]!rsi("881001.WI",A2457,6,1,1)</f>
        <v>79.076708402836445</v>
      </c>
      <c r="O2457" s="7">
        <f>[1]!atr("881001.WI",A2457,14,"2","1",1)</f>
        <v>47.731964285714312</v>
      </c>
      <c r="P2457" s="21">
        <f>[1]!s_dq_close("000001.SH",A2457,1)</f>
        <v>2671.8937000000001</v>
      </c>
      <c r="Q2457" s="21">
        <f>[1]!s_dq_close("399107.SZ",A2457,1)</f>
        <v>1426.2755</v>
      </c>
    </row>
    <row r="2458" spans="1:17" x14ac:dyDescent="0.25">
      <c r="A2458" s="6">
        <v>43509</v>
      </c>
      <c r="B2458" s="8">
        <f>[1]!i_dq_close($A$1,A2458)</f>
        <v>3575.5264999999999</v>
      </c>
      <c r="C2458" s="8">
        <f>[1]!i_dq_pctchange($A$1,A2458)</f>
        <v>1.8668083190277864</v>
      </c>
      <c r="D2458" s="8">
        <f>[1]!s_dq_volume("881001.WI",A2458,1000000)</f>
        <v>56079.451113000003</v>
      </c>
      <c r="E2458" s="8">
        <f>[1]!s_dq_turn($A$1,A2458)</f>
        <v>1.1413</v>
      </c>
      <c r="F2458" s="8">
        <f>[1]!s_share_freeshares($A$1,A2458,10000)</f>
        <v>224543431.3964</v>
      </c>
      <c r="G2458" s="8">
        <f>[1]!s_val_pe_ttm($A$1,A2458)</f>
        <v>14.488499641418457</v>
      </c>
      <c r="H2458" s="8">
        <f>[1]!s_val_dividendyield2($A$1,A2458)</f>
        <v>1.9799</v>
      </c>
      <c r="I2458" s="8">
        <f>[1]!s_val_pb_lf($A$1,A2458)</f>
        <v>1.541700005531311</v>
      </c>
      <c r="J2458" s="11">
        <f>[1]!i_val_pe_percentile("881001.WI",A2458,"2000-01-01",A2458)</f>
        <v>17.916576615517616</v>
      </c>
      <c r="K2458" s="8">
        <f>[1]!macd("881001.WI",A2458,26,12,9,1,1,1)</f>
        <v>34.794167488044422</v>
      </c>
      <c r="L2458" s="8">
        <f>[1]!sar("881001.WI",A2458,4,"2","20","1",1)</f>
        <v>3325.74288944</v>
      </c>
      <c r="M2458" s="12">
        <f>[1]!kdj("881001.WI",A2458,9,3,3,1,1,1)</f>
        <v>81.652275131316131</v>
      </c>
      <c r="N2458" s="7">
        <f>[1]!rsi("881001.WI",A2458,6,1,1)</f>
        <v>84.82114691701382</v>
      </c>
      <c r="O2458" s="7">
        <f>[1]!atr("881001.WI",A2458,14,"2","1",1)</f>
        <v>50.549814285714319</v>
      </c>
      <c r="P2458" s="21">
        <f>[1]!s_dq_close("000001.SH",A2458,1)</f>
        <v>2721.0682999999999</v>
      </c>
      <c r="Q2458" s="21">
        <f>[1]!s_dq_close("399107.SZ",A2458,1)</f>
        <v>1452.9880000000001</v>
      </c>
    </row>
    <row r="2459" spans="1:17" x14ac:dyDescent="0.25">
      <c r="A2459" s="6">
        <v>43510</v>
      </c>
      <c r="B2459" s="8">
        <f>[1]!i_dq_close($A$1,A2459)</f>
        <v>3586.3164999999999</v>
      </c>
      <c r="C2459" s="8">
        <f>[1]!i_dq_pctchange($A$1,A2459)</f>
        <v>0.30177373877665187</v>
      </c>
      <c r="D2459" s="8">
        <f>[1]!s_dq_volume("881001.WI",A2459,1000000)</f>
        <v>50611.216557</v>
      </c>
      <c r="E2459" s="8">
        <f>[1]!s_dq_turn($A$1,A2459)</f>
        <v>1.0281</v>
      </c>
      <c r="F2459" s="8">
        <f>[1]!s_share_freeshares($A$1,A2459,10000)</f>
        <v>225279598.47029999</v>
      </c>
      <c r="G2459" s="8">
        <f>[1]!s_val_pe_ttm($A$1,A2459)</f>
        <v>14.507699966430664</v>
      </c>
      <c r="H2459" s="8">
        <f>[1]!s_val_dividendyield2($A$1,A2459)</f>
        <v>1.9755</v>
      </c>
      <c r="I2459" s="8">
        <f>[1]!s_val_pb_lf($A$1,A2459)</f>
        <v>1.5437999963760376</v>
      </c>
      <c r="J2459" s="11">
        <f>[1]!i_val_pe_percentile("881001.WI",A2459,"2000-01-01",A2459)</f>
        <v>18.042350907519449</v>
      </c>
      <c r="K2459" s="8">
        <f>[1]!macd("881001.WI",A2459,26,12,9,1,1,1)</f>
        <v>44.512106750051771</v>
      </c>
      <c r="L2459" s="8">
        <f>[1]!sar("881001.WI",A2459,4,"2","20","1",1)</f>
        <v>3341.2011400736001</v>
      </c>
      <c r="M2459" s="12">
        <f>[1]!kdj("881001.WI",A2459,9,3,3,1,1,1)</f>
        <v>86.065774560822362</v>
      </c>
      <c r="N2459" s="7">
        <f>[1]!rsi("881001.WI",A2459,6,1,1)</f>
        <v>85.602249172785093</v>
      </c>
      <c r="O2459" s="7">
        <f>[1]!atr("881001.WI",A2459,14,"2","1",1)</f>
        <v>50.028264285714322</v>
      </c>
      <c r="P2459" s="21">
        <f>[1]!s_dq_close("000001.SH",A2459,1)</f>
        <v>2719.6999000000001</v>
      </c>
      <c r="Q2459" s="21">
        <f>[1]!s_dq_close("399107.SZ",A2459,1)</f>
        <v>1462.5912000000001</v>
      </c>
    </row>
    <row r="2460" spans="1:17" x14ac:dyDescent="0.25">
      <c r="A2460" s="6">
        <v>43511</v>
      </c>
      <c r="B2460" s="8">
        <f>[1]!i_dq_close($A$1,A2460)</f>
        <v>3547.7599</v>
      </c>
      <c r="C2460" s="8">
        <f>[1]!i_dq_pctchange($A$1,A2460)</f>
        <v>-1.0751031036998517</v>
      </c>
      <c r="D2460" s="8">
        <f>[1]!s_dq_volume("881001.WI",A2460,1000000)</f>
        <v>50230.179220999999</v>
      </c>
      <c r="E2460" s="8">
        <f>[1]!s_dq_turn($A$1,A2460)</f>
        <v>1.0214000000000001</v>
      </c>
      <c r="F2460" s="8">
        <f>[1]!s_share_freeshares($A$1,A2460,10000)</f>
        <v>225310782.08930001</v>
      </c>
      <c r="G2460" s="8">
        <f>[1]!s_val_pe_ttm($A$1,A2460)</f>
        <v>14.331299781799316</v>
      </c>
      <c r="H2460" s="8">
        <f>[1]!s_val_dividendyield2($A$1,A2460)</f>
        <v>1.9968999999999999</v>
      </c>
      <c r="I2460" s="8">
        <f>[1]!s_val_pb_lf($A$1,A2460)</f>
        <v>1.5253000259399414</v>
      </c>
      <c r="J2460" s="11">
        <f>[1]!i_val_pe_percentile("881001.WI",A2460,"2000-01-01",A2460)</f>
        <v>16.9799092676604</v>
      </c>
      <c r="K2460" s="8">
        <f>[1]!macd("881001.WI",A2460,26,12,9,1,1,1)</f>
        <v>48.542876180399162</v>
      </c>
      <c r="L2460" s="8">
        <f>[1]!sar("881001.WI",A2460,4,"2","20","1",1)</f>
        <v>3361.980376867712</v>
      </c>
      <c r="M2460" s="12">
        <f>[1]!kdj("881001.WI",A2460,9,3,3,1,1,1)</f>
        <v>84.519994786146185</v>
      </c>
      <c r="N2460" s="7">
        <f>[1]!rsi("881001.WI",A2460,6,1,1)</f>
        <v>70.12772755650613</v>
      </c>
      <c r="O2460" s="7">
        <f>[1]!atr("881001.WI",A2460,14,"2","1",1)</f>
        <v>50.822464285714332</v>
      </c>
      <c r="P2460" s="21">
        <f>[1]!s_dq_close("000001.SH",A2460,1)</f>
        <v>2682.3850000000002</v>
      </c>
      <c r="Q2460" s="21">
        <f>[1]!s_dq_close("399107.SZ",A2460,1)</f>
        <v>1452.8044</v>
      </c>
    </row>
    <row r="2461" spans="1:17" x14ac:dyDescent="0.25">
      <c r="A2461" s="6">
        <v>43514</v>
      </c>
      <c r="B2461" s="8">
        <f>[1]!i_dq_close($A$1,A2461)</f>
        <v>3664.9032999999999</v>
      </c>
      <c r="C2461" s="8">
        <f>[1]!i_dq_pctchange($A$1,A2461)</f>
        <v>3.3018976284161714</v>
      </c>
      <c r="D2461" s="8">
        <f>[1]!s_dq_volume("881001.WI",A2461,1000000)</f>
        <v>65600.185211000004</v>
      </c>
      <c r="E2461" s="8">
        <f>[1]!s_dq_turn($A$1,A2461)</f>
        <v>1.3327</v>
      </c>
      <c r="F2461" s="8">
        <f>[1]!s_share_freeshares($A$1,A2461,10000)</f>
        <v>225354850.23269999</v>
      </c>
      <c r="G2461" s="8">
        <f>[1]!s_val_pe_ttm($A$1,A2461)</f>
        <v>14.769900321960449</v>
      </c>
      <c r="H2461" s="8">
        <f>[1]!s_val_dividendyield2($A$1,A2461)</f>
        <v>1.9365000000000001</v>
      </c>
      <c r="I2461" s="8">
        <f>[1]!s_val_pb_lf($A$1,A2461)</f>
        <v>1.5714999437332153</v>
      </c>
      <c r="J2461" s="11">
        <f>[1]!i_val_pe_percentile("881001.WI",A2461,"2000-01-01",A2461)</f>
        <v>19.114470842332612</v>
      </c>
      <c r="K2461" s="8">
        <f>[1]!macd("881001.WI",A2461,26,12,9,1,1,1)</f>
        <v>60.492463897277048</v>
      </c>
      <c r="L2461" s="8">
        <f>[1]!sar("881001.WI",A2461,4,"2","20","1",1)</f>
        <v>3381.097274718295</v>
      </c>
      <c r="M2461" s="12">
        <f>[1]!kdj("881001.WI",A2461,9,3,3,1,1,1)</f>
        <v>89.679996524097461</v>
      </c>
      <c r="N2461" s="7">
        <f>[1]!rsi("881001.WI",A2461,6,1,1)</f>
        <v>81.994581833935769</v>
      </c>
      <c r="O2461" s="7">
        <f>[1]!atr("881001.WI",A2461,14,"2","1",1)</f>
        <v>55.521228571428601</v>
      </c>
      <c r="P2461" s="21">
        <f>[1]!s_dq_close("000001.SH",A2461,1)</f>
        <v>2754.3566000000001</v>
      </c>
      <c r="Q2461" s="21">
        <f>[1]!s_dq_close("399107.SZ",A2461,1)</f>
        <v>1506.701</v>
      </c>
    </row>
    <row r="2462" spans="1:17" x14ac:dyDescent="0.25">
      <c r="A2462" s="6">
        <v>43515</v>
      </c>
      <c r="B2462" s="8">
        <f>[1]!i_dq_close($A$1,A2462)</f>
        <v>3667.6786000000002</v>
      </c>
      <c r="C2462" s="8">
        <f>[1]!i_dq_pctchange($A$1,A2462)</f>
        <v>7.572641821136844E-2</v>
      </c>
      <c r="D2462" s="8">
        <f>[1]!s_dq_volume("881001.WI",A2462,1000000)</f>
        <v>72426.784881</v>
      </c>
      <c r="E2462" s="8">
        <f>[1]!s_dq_turn($A$1,A2462)</f>
        <v>1.4715</v>
      </c>
      <c r="F2462" s="8">
        <f>[1]!s_share_freeshares($A$1,A2462,10000)</f>
        <v>225364834.81900001</v>
      </c>
      <c r="G2462" s="8">
        <f>[1]!s_val_pe_ttm($A$1,A2462)</f>
        <v>14.785400390625</v>
      </c>
      <c r="H2462" s="8">
        <f>[1]!s_val_dividendyield2($A$1,A2462)</f>
        <v>1.9342999999999999</v>
      </c>
      <c r="I2462" s="8">
        <f>[1]!s_val_pb_lf($A$1,A2462)</f>
        <v>1.573199987411499</v>
      </c>
      <c r="J2462" s="11">
        <f>[1]!i_val_pe_percentile("881001.WI",A2462,"2000-01-01",A2462)</f>
        <v>19.131936946663789</v>
      </c>
      <c r="K2462" s="8">
        <f>[1]!macd("881001.WI",A2462,26,12,9,1,1,1)</f>
        <v>69.386695141015025</v>
      </c>
      <c r="L2462" s="8">
        <f>[1]!sar("881001.WI",A2462,4,"2","20","1",1)</f>
        <v>3409.4778772464656</v>
      </c>
      <c r="M2462" s="12">
        <f>[1]!kdj("881001.WI",A2462,9,3,3,1,1,1)</f>
        <v>90.406011313148142</v>
      </c>
      <c r="N2462" s="7">
        <f>[1]!rsi("881001.WI",A2462,6,1,1)</f>
        <v>82.195660763755143</v>
      </c>
      <c r="O2462" s="7">
        <f>[1]!atr("881001.WI",A2462,14,"2","1",1)</f>
        <v>58.595600000000005</v>
      </c>
      <c r="P2462" s="21">
        <f>[1]!s_dq_close("000001.SH",A2462,1)</f>
        <v>2755.6459</v>
      </c>
      <c r="Q2462" s="21">
        <f>[1]!s_dq_close("399107.SZ",A2462,1)</f>
        <v>1509.4762000000001</v>
      </c>
    </row>
    <row r="2463" spans="1:17" x14ac:dyDescent="0.25">
      <c r="A2463" s="6">
        <v>43516</v>
      </c>
      <c r="B2463" s="8">
        <f>[1]!i_dq_close($A$1,A2463)</f>
        <v>3677.8153000000002</v>
      </c>
      <c r="C2463" s="8">
        <f>[1]!i_dq_pctchange($A$1,A2463)</f>
        <v>0.27637917891714986</v>
      </c>
      <c r="D2463" s="8">
        <f>[1]!s_dq_volume("881001.WI",A2463,1000000)</f>
        <v>61078.259754999992</v>
      </c>
      <c r="E2463" s="8">
        <f>[1]!s_dq_turn($A$1,A2463)</f>
        <v>1.2407999999999999</v>
      </c>
      <c r="F2463" s="8">
        <f>[1]!s_share_freeshares($A$1,A2463,10000)</f>
        <v>225384641.77959999</v>
      </c>
      <c r="G2463" s="8">
        <f>[1]!s_val_pe_ttm($A$1,A2463)</f>
        <v>14.83430004119873</v>
      </c>
      <c r="H2463" s="8">
        <f>[1]!s_val_dividendyield2($A$1,A2463)</f>
        <v>1.9293</v>
      </c>
      <c r="I2463" s="8">
        <f>[1]!s_val_pb_lf($A$1,A2463)</f>
        <v>1.5773999691009521</v>
      </c>
      <c r="J2463" s="11">
        <f>[1]!i_val_pe_percentile("881001.WI",A2463,"2000-01-01",A2463)</f>
        <v>19.365284974093264</v>
      </c>
      <c r="K2463" s="8">
        <f>[1]!macd("881001.WI",A2463,26,12,9,1,1,1)</f>
        <v>76.37300400558388</v>
      </c>
      <c r="L2463" s="8">
        <f>[1]!sar("881001.WI",A2463,4,"2","20","1",1)</f>
        <v>3444.2176399768896</v>
      </c>
      <c r="M2463" s="12">
        <f>[1]!kdj("881001.WI",A2463,9,3,3,1,1,1)</f>
        <v>91.588935113440655</v>
      </c>
      <c r="N2463" s="7">
        <f>[1]!rsi("881001.WI",A2463,6,1,1)</f>
        <v>83.026473854145834</v>
      </c>
      <c r="O2463" s="7">
        <f>[1]!atr("881001.WI",A2463,14,"2","1",1)</f>
        <v>58.693507142857143</v>
      </c>
      <c r="P2463" s="21">
        <f>[1]!s_dq_close("000001.SH",A2463,1)</f>
        <v>2761.2188999999998</v>
      </c>
      <c r="Q2463" s="21">
        <f>[1]!s_dq_close("399107.SZ",A2463,1)</f>
        <v>1514.3430000000001</v>
      </c>
    </row>
    <row r="2464" spans="1:17" x14ac:dyDescent="0.25">
      <c r="A2464" s="6">
        <v>43517</v>
      </c>
      <c r="B2464" s="8">
        <f>[1]!i_dq_close($A$1,A2464)</f>
        <v>3668.3836999999999</v>
      </c>
      <c r="C2464" s="8">
        <f>[1]!i_dq_pctchange($A$1,A2464)</f>
        <v>-0.25644572200241661</v>
      </c>
      <c r="D2464" s="8">
        <f>[1]!s_dq_volume("881001.WI",A2464,1000000)</f>
        <v>72903.110413999995</v>
      </c>
      <c r="E2464" s="8">
        <f>[1]!s_dq_turn($A$1,A2464)</f>
        <v>1.4805999999999999</v>
      </c>
      <c r="F2464" s="8">
        <f>[1]!s_share_freeshares($A$1,A2464,10000)</f>
        <v>225414985.55270001</v>
      </c>
      <c r="G2464" s="8">
        <f>[1]!s_val_pe_ttm($A$1,A2464)</f>
        <v>14.88640022277832</v>
      </c>
      <c r="H2464" s="8">
        <f>[1]!s_val_dividendyield2($A$1,A2464)</f>
        <v>1.9353</v>
      </c>
      <c r="I2464" s="8">
        <f>[1]!s_val_pb_lf($A$1,A2464)</f>
        <v>1.5730999708175659</v>
      </c>
      <c r="J2464" s="11">
        <f>[1]!i_val_pe_percentile("881001.WI",A2464,"2000-01-01",A2464)</f>
        <v>19.771206561623138</v>
      </c>
      <c r="K2464" s="8">
        <f>[1]!macd("881001.WI",A2464,26,12,9,1,1,1)</f>
        <v>80.223881845282449</v>
      </c>
      <c r="L2464" s="8">
        <f>[1]!sar("881001.WI",A2464,4,"2","20","1",1)</f>
        <v>3474.7886311796628</v>
      </c>
      <c r="M2464" s="12">
        <f>[1]!kdj("881001.WI",A2464,9,3,3,1,1,1)</f>
        <v>87.901772728744717</v>
      </c>
      <c r="N2464" s="7">
        <f>[1]!rsi("881001.WI",A2464,6,1,1)</f>
        <v>78.914914295963143</v>
      </c>
      <c r="O2464" s="7">
        <f>[1]!atr("881001.WI",A2464,14,"2","1",1)</f>
        <v>61.954692857142881</v>
      </c>
      <c r="P2464" s="21">
        <f>[1]!s_dq_close("000001.SH",A2464,1)</f>
        <v>2751.8011999999999</v>
      </c>
      <c r="Q2464" s="21">
        <f>[1]!s_dq_close("399107.SZ",A2464,1)</f>
        <v>1510.2308</v>
      </c>
    </row>
    <row r="2465" spans="1:17" x14ac:dyDescent="0.25">
      <c r="A2465" s="6">
        <v>43518</v>
      </c>
      <c r="B2465" s="8">
        <f>[1]!i_dq_close($A$1,A2465)</f>
        <v>3751.6943999999999</v>
      </c>
      <c r="C2465" s="8">
        <f>[1]!i_dq_pctchange($A$1,A2465)</f>
        <v>2.2710465102110229</v>
      </c>
      <c r="D2465" s="8">
        <f>[1]!s_dq_volume("881001.WI",A2465,1000000)</f>
        <v>71742.216709999993</v>
      </c>
      <c r="E2465" s="8">
        <f>[1]!s_dq_turn($A$1,A2465)</f>
        <v>1.4574</v>
      </c>
      <c r="F2465" s="8">
        <f>[1]!s_share_freeshares($A$1,A2465,10000)</f>
        <v>225442311.47400001</v>
      </c>
      <c r="G2465" s="8">
        <f>[1]!s_val_pe_ttm($A$1,A2465)</f>
        <v>15.236900329589844</v>
      </c>
      <c r="H2465" s="8">
        <f>[1]!s_val_dividendyield2($A$1,A2465)</f>
        <v>1.8954</v>
      </c>
      <c r="I2465" s="8">
        <f>[1]!s_val_pb_lf($A$1,A2465)</f>
        <v>1.6045999526977539</v>
      </c>
      <c r="J2465" s="11">
        <f>[1]!i_val_pe_percentile("881001.WI",A2465,"2000-01-01",A2465)</f>
        <v>20.60854553301683</v>
      </c>
      <c r="K2465" s="8">
        <f>[1]!macd("881001.WI",A2465,26,12,9,1,1,1)</f>
        <v>88.972586912336737</v>
      </c>
      <c r="L2465" s="8">
        <f>[1]!sar("881001.WI",A2465,4,"2","20","1",1)</f>
        <v>3510.9494648145101</v>
      </c>
      <c r="M2465" s="12">
        <f>[1]!kdj("881001.WI",A2465,9,3,3,1,1,1)</f>
        <v>91.934515152496488</v>
      </c>
      <c r="N2465" s="7">
        <f>[1]!rsi("881001.WI",A2465,6,1,1)</f>
        <v>86.172918006239641</v>
      </c>
      <c r="O2465" s="7">
        <f>[1]!atr("881001.WI",A2465,14,"2","1",1)</f>
        <v>65.130014285714296</v>
      </c>
      <c r="P2465" s="21">
        <f>[1]!s_dq_close("000001.SH",A2465,1)</f>
        <v>2804.2262000000001</v>
      </c>
      <c r="Q2465" s="21">
        <f>[1]!s_dq_close("399107.SZ",A2465,1)</f>
        <v>1544.6967999999999</v>
      </c>
    </row>
    <row r="2466" spans="1:17" x14ac:dyDescent="0.25">
      <c r="A2466" s="6">
        <v>43521</v>
      </c>
      <c r="B2466" s="8">
        <f>[1]!i_dq_close($A$1,A2466)</f>
        <v>3962.5882000000001</v>
      </c>
      <c r="C2466" s="8">
        <f>[1]!i_dq_pctchange($A$1,A2466)</f>
        <v>5.6212947408509688</v>
      </c>
      <c r="D2466" s="8">
        <f>[1]!s_dq_volume("881001.WI",A2466,1000000)</f>
        <v>117041.91803599999</v>
      </c>
      <c r="E2466" s="8">
        <f>[1]!s_dq_turn($A$1,A2466)</f>
        <v>2.3774999999999999</v>
      </c>
      <c r="F2466" s="8">
        <f>[1]!s_share_freeshares($A$1,A2466,10000)</f>
        <v>225450327.18619999</v>
      </c>
      <c r="G2466" s="8">
        <f>[1]!s_val_pe_ttm($A$1,A2466)</f>
        <v>16.159799575805664</v>
      </c>
      <c r="H2466" s="8">
        <f>[1]!s_val_dividendyield2($A$1,A2466)</f>
        <v>1.796</v>
      </c>
      <c r="I2466" s="8">
        <f>[1]!s_val_pb_lf($A$1,A2466)</f>
        <v>1.6953999996185303</v>
      </c>
      <c r="J2466" s="11">
        <f>[1]!i_val_pe_percentile("881001.WI",A2466,"2000-01-01",A2466)</f>
        <v>22.54584681769148</v>
      </c>
      <c r="K2466" s="8">
        <f>[1]!macd("881001.WI",A2466,26,12,9,1,1,1)</f>
        <v>111.63648989179774</v>
      </c>
      <c r="L2466" s="8">
        <f>[1]!sar("881001.WI",A2466,4,"2","20","1",1)</f>
        <v>3549.4686544441884</v>
      </c>
      <c r="M2466" s="12">
        <f>[1]!kdj("881001.WI",A2466,9,3,3,1,1,1)</f>
        <v>94.595643345074123</v>
      </c>
      <c r="N2466" s="7">
        <f>[1]!rsi("881001.WI",A2466,6,1,1)</f>
        <v>93.240737129224655</v>
      </c>
      <c r="O2466" s="7">
        <f>[1]!atr("881001.WI",A2466,14,"2","1",1)</f>
        <v>75.257007142857148</v>
      </c>
      <c r="P2466" s="21">
        <f>[1]!s_dq_close("000001.SH",A2466,1)</f>
        <v>2961.2833999999998</v>
      </c>
      <c r="Q2466" s="21">
        <f>[1]!s_dq_close("399107.SZ",A2466,1)</f>
        <v>1628.4575</v>
      </c>
    </row>
    <row r="2467" spans="1:17" x14ac:dyDescent="0.25">
      <c r="A2467" s="6">
        <v>43522</v>
      </c>
      <c r="B2467" s="8">
        <f>[1]!i_dq_close($A$1,A2467)</f>
        <v>3936.8847999999998</v>
      </c>
      <c r="C2467" s="8">
        <f>[1]!i_dq_pctchange($A$1,A2467)</f>
        <v>-0.64865180792695865</v>
      </c>
      <c r="D2467" s="8">
        <f>[1]!s_dq_volume("881001.WI",A2467,1000000)</f>
        <v>125273.194322</v>
      </c>
      <c r="E2467" s="8">
        <f>[1]!s_dq_turn($A$1,A2467)</f>
        <v>2.5444</v>
      </c>
      <c r="F2467" s="8">
        <f>[1]!s_share_freeshares($A$1,A2467,10000)</f>
        <v>225445429.61179999</v>
      </c>
      <c r="G2467" s="8">
        <f>[1]!s_val_pe_ttm($A$1,A2467)</f>
        <v>16.057199478149414</v>
      </c>
      <c r="H2467" s="8">
        <f>[1]!s_val_dividendyield2($A$1,A2467)</f>
        <v>1.8131999999999999</v>
      </c>
      <c r="I2467" s="8">
        <f>[1]!s_val_pb_lf($A$1,A2467)</f>
        <v>1.6828999519348145</v>
      </c>
      <c r="J2467" s="11">
        <f>[1]!i_val_pe_percentile("881001.WI",A2467,"2000-01-01",A2467)</f>
        <v>22.346850733390855</v>
      </c>
      <c r="K2467" s="8">
        <f>[1]!macd("881001.WI",A2467,26,12,9,1,1,1)</f>
        <v>126.07048464901891</v>
      </c>
      <c r="L2467" s="8">
        <f>[1]!sar("881001.WI",A2467,4,"2","20","1",1)</f>
        <v>3623.8972946442345</v>
      </c>
      <c r="M2467" s="12">
        <f>[1]!kdj("881001.WI",A2467,9,3,3,1,1,1)</f>
        <v>90.967199775183076</v>
      </c>
      <c r="N2467" s="7">
        <f>[1]!rsi("881001.WI",A2467,6,1,1)</f>
        <v>86.755026834813791</v>
      </c>
      <c r="O2467" s="7">
        <f>[1]!atr("881001.WI",A2467,14,"2","1",1)</f>
        <v>78.449592857142889</v>
      </c>
      <c r="P2467" s="21">
        <f>[1]!s_dq_close("000001.SH",A2467,1)</f>
        <v>2941.5162999999998</v>
      </c>
      <c r="Q2467" s="21">
        <f>[1]!s_dq_close("399107.SZ",A2467,1)</f>
        <v>1620.5317</v>
      </c>
    </row>
    <row r="2468" spans="1:17" x14ac:dyDescent="0.25">
      <c r="A2468" s="6">
        <v>43523</v>
      </c>
      <c r="B2468" s="8">
        <f>[1]!i_dq_close($A$1,A2468)</f>
        <v>3929.2381</v>
      </c>
      <c r="C2468" s="8">
        <f>[1]!i_dq_pctchange($A$1,A2468)</f>
        <v>-0.1942322518555733</v>
      </c>
      <c r="D2468" s="8">
        <f>[1]!s_dq_volume("881001.WI",A2468,1000000)</f>
        <v>102357.92989</v>
      </c>
      <c r="E2468" s="8">
        <f>[1]!s_dq_turn($A$1,A2468)</f>
        <v>2.0789</v>
      </c>
      <c r="F2468" s="8">
        <f>[1]!s_share_freeshares($A$1,A2468,10000)</f>
        <v>225452842.3678</v>
      </c>
      <c r="G2468" s="8">
        <f>[1]!s_val_pe_ttm($A$1,A2468)</f>
        <v>16.163299560546875</v>
      </c>
      <c r="H2468" s="8">
        <f>[1]!s_val_dividendyield2($A$1,A2468)</f>
        <v>1.8123</v>
      </c>
      <c r="I2468" s="8">
        <f>[1]!s_val_pb_lf($A$1,A2468)</f>
        <v>1.683899998664856</v>
      </c>
      <c r="J2468" s="11">
        <f>[1]!i_val_pe_percentile("881001.WI",A2468,"2000-01-01",A2468)</f>
        <v>22.579253827905973</v>
      </c>
      <c r="K2468" s="8">
        <f>[1]!macd("881001.WI",A2468,26,12,9,1,1,1)</f>
        <v>135.3324761579629</v>
      </c>
      <c r="L2468" s="8">
        <f>[1]!sar("881001.WI",A2468,4,"2","20","1",1)</f>
        <v>3701.7812957153878</v>
      </c>
      <c r="M2468" s="12">
        <f>[1]!kdj("881001.WI",A2468,9,3,3,1,1,1)</f>
        <v>88.00500272252323</v>
      </c>
      <c r="N2468" s="7">
        <f>[1]!rsi("881001.WI",A2468,6,1,1)</f>
        <v>84.652902385761877</v>
      </c>
      <c r="O2468" s="7">
        <f>[1]!atr("881001.WI",A2468,14,"2","1",1)</f>
        <v>81.826678571428573</v>
      </c>
      <c r="P2468" s="21">
        <f>[1]!s_dq_close("000001.SH",A2468,1)</f>
        <v>2953.8242</v>
      </c>
      <c r="Q2468" s="21">
        <f>[1]!s_dq_close("399107.SZ",A2468,1)</f>
        <v>1611.3153</v>
      </c>
    </row>
    <row r="2469" spans="1:17" x14ac:dyDescent="0.25">
      <c r="A2469" s="6">
        <v>43524</v>
      </c>
      <c r="B2469" s="8">
        <f>[1]!i_dq_close($A$1,A2469)</f>
        <v>3928.2467999999999</v>
      </c>
      <c r="C2469" s="8">
        <f>[1]!i_dq_pctchange($A$1,A2469)</f>
        <v>-2.5228809625971443E-2</v>
      </c>
      <c r="D2469" s="8">
        <f>[1]!s_dq_volume("881001.WI",A2469,1000000)</f>
        <v>77067.691705999998</v>
      </c>
      <c r="E2469" s="8">
        <f>[1]!s_dq_turn($A$1,A2469)</f>
        <v>1.5652999999999999</v>
      </c>
      <c r="F2469" s="8">
        <f>[1]!s_share_freeshares($A$1,A2469,10000)</f>
        <v>225489341.53690001</v>
      </c>
      <c r="G2469" s="8">
        <f>[1]!s_val_pe_ttm($A$1,A2469)</f>
        <v>16.445100784301758</v>
      </c>
      <c r="H2469" s="8">
        <f>[1]!s_val_dividendyield2($A$1,A2469)</f>
        <v>1.8147</v>
      </c>
      <c r="I2469" s="8">
        <f>[1]!s_val_pb_lf($A$1,A2469)</f>
        <v>1.6821000576019287</v>
      </c>
      <c r="J2469" s="11">
        <f>[1]!i_val_pe_percentile("881001.WI",A2469,"2000-01-01",A2469)</f>
        <v>22.984044846916774</v>
      </c>
      <c r="K2469" s="8">
        <f>[1]!macd("881001.WI",A2469,26,12,9,1,1,1)</f>
        <v>140.96769370875427</v>
      </c>
      <c r="L2469" s="8">
        <f>[1]!sar("881001.WI",A2469,4,"2","20","1",1)</f>
        <v>3764.0884965723103</v>
      </c>
      <c r="M2469" s="12">
        <f>[1]!kdj("881001.WI",A2469,9,3,3,1,1,1)</f>
        <v>85.57017122243434</v>
      </c>
      <c r="N2469" s="7">
        <f>[1]!rsi("881001.WI",A2469,6,1,1)</f>
        <v>84.335007192345984</v>
      </c>
      <c r="O2469" s="7">
        <f>[1]!atr("881001.WI",A2469,14,"2","1",1)</f>
        <v>80.56018571428568</v>
      </c>
      <c r="P2469" s="21">
        <f>[1]!s_dq_close("000001.SH",A2469,1)</f>
        <v>2940.9537999999998</v>
      </c>
      <c r="Q2469" s="21">
        <f>[1]!s_dq_close("399107.SZ",A2469,1)</f>
        <v>1616.9885999999999</v>
      </c>
    </row>
    <row r="2470" spans="1:17" x14ac:dyDescent="0.25">
      <c r="A2470" s="6">
        <v>43525</v>
      </c>
      <c r="B2470" s="8">
        <f>[1]!i_dq_close($A$1,A2470)</f>
        <v>3988.7125999999998</v>
      </c>
      <c r="C2470" s="8">
        <f>[1]!i_dq_pctchange($A$1,A2470)</f>
        <v>1.5392566475202105</v>
      </c>
      <c r="D2470" s="8">
        <f>[1]!s_dq_volume("881001.WI",A2470,1000000)</f>
        <v>74491.679927999998</v>
      </c>
      <c r="E2470" s="8">
        <f>[1]!s_dq_turn($A$1,A2470)</f>
        <v>1.5122</v>
      </c>
      <c r="F2470" s="8">
        <f>[1]!s_share_freeshares($A$1,A2470,10000)</f>
        <v>225540998.02849999</v>
      </c>
      <c r="G2470" s="8">
        <f>[1]!s_val_pe_ttm($A$1,A2470)</f>
        <v>16.729499816894531</v>
      </c>
      <c r="H2470" s="8">
        <f>[1]!s_val_dividendyield2($A$1,A2470)</f>
        <v>1.7859</v>
      </c>
      <c r="I2470" s="8">
        <f>[1]!s_val_pb_lf($A$1,A2470)</f>
        <v>1.7103999853134155</v>
      </c>
      <c r="J2470" s="11">
        <f>[1]!i_val_pe_percentile("881001.WI",A2470,"2000-01-01",A2470)</f>
        <v>23.410217719336064</v>
      </c>
      <c r="K2470" s="8">
        <f>[1]!macd("881001.WI",A2470,26,12,9,1,1,1)</f>
        <v>148.59976337152511</v>
      </c>
      <c r="L2470" s="8">
        <f>[1]!sar("881001.WI",A2470,4,"2","20","1",1)</f>
        <v>3813.9342572578485</v>
      </c>
      <c r="M2470" s="12">
        <f>[1]!kdj("881001.WI",A2470,9,3,3,1,1,1)</f>
        <v>88.214269421136052</v>
      </c>
      <c r="N2470" s="7">
        <f>[1]!rsi("881001.WI",A2470,6,1,1)</f>
        <v>87.712482612617308</v>
      </c>
      <c r="O2470" s="7">
        <f>[1]!atr("881001.WI",A2470,14,"2","1",1)</f>
        <v>80.47949285714283</v>
      </c>
      <c r="P2470" s="21">
        <f>[1]!s_dq_close("000001.SH",A2470,1)</f>
        <v>2994.0050000000001</v>
      </c>
      <c r="Q2470" s="21">
        <f>[1]!s_dq_close("399107.SZ",A2470,1)</f>
        <v>1636.3644999999999</v>
      </c>
    </row>
    <row r="2471" spans="1:17" x14ac:dyDescent="0.25">
      <c r="A2471" s="6">
        <v>43528</v>
      </c>
      <c r="B2471" s="8">
        <f>[1]!i_dq_close($A$1,A2471)</f>
        <v>4052.0983000000001</v>
      </c>
      <c r="C2471" s="8">
        <f>[1]!i_dq_pctchange($A$1,A2471)</f>
        <v>1.5891267773968039</v>
      </c>
      <c r="D2471" s="8">
        <f>[1]!s_dq_volume("881001.WI",A2471,1000000)</f>
        <v>113024.298331</v>
      </c>
      <c r="E2471" s="8">
        <f>[1]!s_dq_turn($A$1,A2471)</f>
        <v>2.2946</v>
      </c>
      <c r="F2471" s="8">
        <f>[1]!s_share_freeshares($A$1,A2471,10000)</f>
        <v>225564067.4993</v>
      </c>
      <c r="G2471" s="8">
        <f>[1]!s_val_pe_ttm($A$1,A2471)</f>
        <v>16.974700927734375</v>
      </c>
      <c r="H2471" s="8">
        <f>[1]!s_val_dividendyield2($A$1,A2471)</f>
        <v>1.7575000000000001</v>
      </c>
      <c r="I2471" s="8">
        <f>[1]!s_val_pb_lf($A$1,A2471)</f>
        <v>1.7360999584197998</v>
      </c>
      <c r="J2471" s="11">
        <f>[1]!i_val_pe_percentile("881001.WI",A2471,"2000-01-01",A2471)</f>
        <v>23.987068965517242</v>
      </c>
      <c r="K2471" s="8">
        <f>[1]!macd("881001.WI",A2471,26,12,9,1,1,1)</f>
        <v>157.94226965008966</v>
      </c>
      <c r="L2471" s="8">
        <f>[1]!sar("881001.WI",A2471,4,"2","20","1",1)</f>
        <v>3853.8108658062788</v>
      </c>
      <c r="M2471" s="12">
        <f>[1]!kdj("881001.WI",A2471,9,3,3,1,1,1)</f>
        <v>86.622921835229747</v>
      </c>
      <c r="N2471" s="7">
        <f>[1]!rsi("881001.WI",A2471,6,1,1)</f>
        <v>90.334089172965349</v>
      </c>
      <c r="O2471" s="7">
        <f>[1]!atr("881001.WI",A2471,14,"2","1",1)</f>
        <v>87.727092857142807</v>
      </c>
      <c r="P2471" s="21">
        <f>[1]!s_dq_close("000001.SH",A2471,1)</f>
        <v>3027.5754999999999</v>
      </c>
      <c r="Q2471" s="21">
        <f>[1]!s_dq_close("399107.SZ",A2471,1)</f>
        <v>1672.6304</v>
      </c>
    </row>
    <row r="2472" spans="1:17" x14ac:dyDescent="0.25">
      <c r="A2472" s="6">
        <v>43529</v>
      </c>
      <c r="B2472" s="8">
        <f>[1]!i_dq_close($A$1,A2472)</f>
        <v>4118.7245999999996</v>
      </c>
      <c r="C2472" s="8">
        <f>[1]!i_dq_pctchange($A$1,A2472)</f>
        <v>1.644241947437441</v>
      </c>
      <c r="D2472" s="8">
        <f>[1]!s_dq_volume("881001.WI",A2472,1000000)</f>
        <v>98617.592264999999</v>
      </c>
      <c r="E2472" s="8">
        <f>[1]!s_dq_turn($A$1,A2472)</f>
        <v>2.0021</v>
      </c>
      <c r="F2472" s="8">
        <f>[1]!s_share_freeshares($A$1,A2472,10000)</f>
        <v>225581641.6022</v>
      </c>
      <c r="G2472" s="8">
        <f>[1]!s_val_pe_ttm($A$1,A2472)</f>
        <v>17.189399719238281</v>
      </c>
      <c r="H2472" s="8">
        <f>[1]!s_val_dividendyield2($A$1,A2472)</f>
        <v>1.7326999999999999</v>
      </c>
      <c r="I2472" s="8">
        <f>[1]!s_val_pb_lf($A$1,A2472)</f>
        <v>1.7582000494003296</v>
      </c>
      <c r="J2472" s="11">
        <f>[1]!i_val_pe_percentile("881001.WI",A2472,"2000-01-01",A2472)</f>
        <v>24.58521870286576</v>
      </c>
      <c r="K2472" s="8">
        <f>[1]!macd("881001.WI",A2472,26,12,9,1,1,1)</f>
        <v>168.77690368998947</v>
      </c>
      <c r="L2472" s="8">
        <f>[1]!sar("881001.WI",A2472,4,"2","20","1",1)</f>
        <v>3909.7750926450231</v>
      </c>
      <c r="M2472" s="12">
        <f>[1]!kdj("881001.WI",A2472,9,3,3,1,1,1)</f>
        <v>90.050789794485809</v>
      </c>
      <c r="N2472" s="7">
        <f>[1]!rsi("881001.WI",A2472,6,1,1)</f>
        <v>92.38374334767056</v>
      </c>
      <c r="O2472" s="7">
        <f>[1]!atr("881001.WI",A2472,14,"2","1",1)</f>
        <v>88.848207142857063</v>
      </c>
      <c r="P2472" s="21">
        <f>[1]!s_dq_close("000001.SH",A2472,1)</f>
        <v>3054.2465999999999</v>
      </c>
      <c r="Q2472" s="21">
        <f>[1]!s_dq_close("399107.SZ",A2472,1)</f>
        <v>1710.8716999999999</v>
      </c>
    </row>
    <row r="2473" spans="1:17" x14ac:dyDescent="0.25">
      <c r="A2473" s="6">
        <v>43530</v>
      </c>
      <c r="B2473" s="8">
        <f>[1]!i_dq_close($A$1,A2473)</f>
        <v>4180.0182000000004</v>
      </c>
      <c r="C2473" s="8">
        <f>[1]!i_dq_pctchange($A$1,A2473)</f>
        <v>1.4881694202132594</v>
      </c>
      <c r="D2473" s="8">
        <f>[1]!s_dq_volume("881001.WI",A2473,1000000)</f>
        <v>124577.71352200001</v>
      </c>
      <c r="E2473" s="8">
        <f>[1]!s_dq_turn($A$1,A2473)</f>
        <v>2.5289999999999999</v>
      </c>
      <c r="F2473" s="8">
        <f>[1]!s_share_freeshares($A$1,A2473,10000)</f>
        <v>225619273.9402</v>
      </c>
      <c r="G2473" s="8">
        <f>[1]!s_val_pe_ttm($A$1,A2473)</f>
        <v>17.438699722290039</v>
      </c>
      <c r="H2473" s="8">
        <f>[1]!s_val_dividendyield2($A$1,A2473)</f>
        <v>1.7063999999999999</v>
      </c>
      <c r="I2473" s="8">
        <f>[1]!s_val_pb_lf($A$1,A2473)</f>
        <v>1.7841999530792236</v>
      </c>
      <c r="J2473" s="11">
        <f>[1]!i_val_pe_percentile("881001.WI",A2473,"2000-01-01",A2473)</f>
        <v>25.075398535114175</v>
      </c>
      <c r="K2473" s="8">
        <f>[1]!macd("881001.WI",A2473,26,12,9,1,1,1)</f>
        <v>180.23171151395672</v>
      </c>
      <c r="L2473" s="8">
        <f>[1]!sar("881001.WI",A2473,4,"2","20","1",1)</f>
        <v>3954.5464741160185</v>
      </c>
      <c r="M2473" s="12">
        <f>[1]!kdj("881001.WI",A2473,9,3,3,1,1,1)</f>
        <v>93.128712820243095</v>
      </c>
      <c r="N2473" s="7">
        <f>[1]!rsi("881001.WI",A2473,6,1,1)</f>
        <v>93.828458265688283</v>
      </c>
      <c r="O2473" s="7">
        <f>[1]!atr("881001.WI",A2473,14,"2","1",1)</f>
        <v>92.142514285714171</v>
      </c>
      <c r="P2473" s="21">
        <f>[1]!s_dq_close("000001.SH",A2473,1)</f>
        <v>3102.0990999999999</v>
      </c>
      <c r="Q2473" s="21">
        <f>[1]!s_dq_close("399107.SZ",A2473,1)</f>
        <v>1736.4663</v>
      </c>
    </row>
    <row r="2474" spans="1:17" x14ac:dyDescent="0.25">
      <c r="A2474" s="6">
        <v>43531</v>
      </c>
      <c r="B2474" s="8">
        <f>[1]!i_dq_close($A$1,A2474)</f>
        <v>4191.7530999999999</v>
      </c>
      <c r="C2474" s="8">
        <f>[1]!i_dq_pctchange($A$1,A2474)</f>
        <v>0.28073801209763799</v>
      </c>
      <c r="D2474" s="8">
        <f>[1]!s_dq_volume("881001.WI",A2474,1000000)</f>
        <v>126766.90686600002</v>
      </c>
      <c r="E2474" s="8">
        <f>[1]!s_dq_turn($A$1,A2474)</f>
        <v>2.5727000000000002</v>
      </c>
      <c r="F2474" s="8">
        <f>[1]!s_share_freeshares($A$1,A2474,10000)</f>
        <v>225656857.82080001</v>
      </c>
      <c r="G2474" s="8">
        <f>[1]!s_val_pe_ttm($A$1,A2474)</f>
        <v>17.465499877929688</v>
      </c>
      <c r="H2474" s="8">
        <f>[1]!s_val_dividendyield2($A$1,A2474)</f>
        <v>1.7019</v>
      </c>
      <c r="I2474" s="8">
        <f>[1]!s_val_pb_lf($A$1,A2474)</f>
        <v>1.7869000434875488</v>
      </c>
      <c r="J2474" s="11">
        <f>[1]!i_val_pe_percentile("881001.WI",A2474,"2000-01-01",A2474)</f>
        <v>25.220762438078832</v>
      </c>
      <c r="K2474" s="8">
        <f>[1]!macd("881001.WI",A2474,26,12,9,1,1,1)</f>
        <v>188.08847078898498</v>
      </c>
      <c r="L2474" s="8">
        <f>[1]!sar("881001.WI",A2474,4,"2","20","1",1)</f>
        <v>4000.4021792928147</v>
      </c>
      <c r="M2474" s="12">
        <f>[1]!kdj("881001.WI",A2474,9,3,3,1,1,1)</f>
        <v>92.43095744324809</v>
      </c>
      <c r="N2474" s="7">
        <f>[1]!rsi("881001.WI",A2474,6,1,1)</f>
        <v>94.086181792718179</v>
      </c>
      <c r="O2474" s="7">
        <f>[1]!atr("881001.WI",A2474,14,"2","1",1)</f>
        <v>95.820692857142703</v>
      </c>
      <c r="P2474" s="21">
        <f>[1]!s_dq_close("000001.SH",A2474,1)</f>
        <v>3106.4178999999999</v>
      </c>
      <c r="Q2474" s="21">
        <f>[1]!s_dq_close("399107.SZ",A2474,1)</f>
        <v>1745.0251000000001</v>
      </c>
    </row>
    <row r="2475" spans="1:17" x14ac:dyDescent="0.25">
      <c r="A2475" s="6">
        <v>43532</v>
      </c>
      <c r="B2475" s="8">
        <f>[1]!i_dq_close($A$1,A2475)</f>
        <v>4021.7682</v>
      </c>
      <c r="C2475" s="8">
        <f>[1]!i_dq_pctchange($A$1,A2475)</f>
        <v>-4.0552221455982211</v>
      </c>
      <c r="D2475" s="8">
        <f>[1]!s_dq_volume("881001.WI",A2475,1000000)</f>
        <v>128544.09559700001</v>
      </c>
      <c r="E2475" s="8">
        <f>[1]!s_dq_turn($A$1,A2475)</f>
        <v>2.609</v>
      </c>
      <c r="F2475" s="8">
        <f>[1]!s_share_freeshares($A$1,A2475,10000)</f>
        <v>225692582.5749</v>
      </c>
      <c r="G2475" s="8">
        <f>[1]!s_val_pe_ttm($A$1,A2475)</f>
        <v>16.736000061035156</v>
      </c>
      <c r="H2475" s="8">
        <f>[1]!s_val_dividendyield2($A$1,A2475)</f>
        <v>1.7753000000000001</v>
      </c>
      <c r="I2475" s="8">
        <f>[1]!s_val_pb_lf($A$1,A2475)</f>
        <v>1.7124999761581421</v>
      </c>
      <c r="J2475" s="11">
        <f>[1]!i_val_pe_percentile("881001.WI",A2475,"2000-01-01",A2475)</f>
        <v>23.42807924203273</v>
      </c>
      <c r="K2475" s="8">
        <f>[1]!macd("881001.WI",A2475,26,12,9,1,1,1)</f>
        <v>178.54054405815032</v>
      </c>
      <c r="L2475" s="8">
        <f>[1]!sar("881001.WI",A2475,4,"2","20","1",1)</f>
        <v>4229.9793</v>
      </c>
      <c r="M2475" s="12">
        <f>[1]!kdj("881001.WI",A2475,9,3,3,1,1,1)</f>
        <v>74.78855428941533</v>
      </c>
      <c r="N2475" s="7">
        <f>[1]!rsi("881001.WI",A2475,6,1,1)</f>
        <v>54.51449376709769</v>
      </c>
      <c r="O2475" s="7">
        <f>[1]!atr("881001.WI",A2475,14,"2","1",1)</f>
        <v>99.611042857142692</v>
      </c>
      <c r="P2475" s="21">
        <f>[1]!s_dq_close("000001.SH",A2475,1)</f>
        <v>2969.8613999999998</v>
      </c>
      <c r="Q2475" s="21">
        <f>[1]!s_dq_close("399107.SZ",A2475,1)</f>
        <v>1678.8188</v>
      </c>
    </row>
    <row r="2476" spans="1:17" x14ac:dyDescent="0.25">
      <c r="A2476" s="6">
        <v>43535</v>
      </c>
      <c r="B2476" s="8">
        <f>[1]!i_dq_close($A$1,A2476)</f>
        <v>4140.5576000000001</v>
      </c>
      <c r="C2476" s="8">
        <f>[1]!i_dq_pctchange($A$1,A2476)</f>
        <v>2.953661028997149</v>
      </c>
      <c r="D2476" s="8">
        <f>[1]!s_dq_volume("881001.WI",A2476,1000000)</f>
        <v>98054.765262000001</v>
      </c>
      <c r="E2476" s="8">
        <f>[1]!s_dq_turn($A$1,A2476)</f>
        <v>1.9893000000000001</v>
      </c>
      <c r="F2476" s="8">
        <f>[1]!s_share_freeshares($A$1,A2476,10000)</f>
        <v>225665168.9822</v>
      </c>
      <c r="G2476" s="8">
        <f>[1]!s_val_pe_ttm($A$1,A2476)</f>
        <v>17.139499664306641</v>
      </c>
      <c r="H2476" s="8">
        <f>[1]!s_val_dividendyield2($A$1,A2476)</f>
        <v>1.7306999999999999</v>
      </c>
      <c r="I2476" s="8">
        <f>[1]!s_val_pb_lf($A$1,A2476)</f>
        <v>1.7551000118255615</v>
      </c>
      <c r="J2476" s="11">
        <f>[1]!i_val_pe_percentile("881001.WI",A2476,"2000-01-01",A2476)</f>
        <v>24.413347685683533</v>
      </c>
      <c r="K2476" s="8">
        <f>[1]!macd("881001.WI",A2476,26,12,9,1,1,1)</f>
        <v>178.50140210028121</v>
      </c>
      <c r="L2476" s="8">
        <f>[1]!sar("881001.WI",A2476,4,"2","20","1",1)</f>
        <v>4225.8106099999995</v>
      </c>
      <c r="M2476" s="12">
        <f>[1]!kdj("881001.WI",A2476,9,3,3,1,1,1)</f>
        <v>74.531803880640709</v>
      </c>
      <c r="N2476" s="7">
        <f>[1]!rsi("881001.WI",A2476,6,1,1)</f>
        <v>66.374321466790946</v>
      </c>
      <c r="O2476" s="7">
        <f>[1]!atr("881001.WI",A2476,14,"2","1",1)</f>
        <v>103.52331428571415</v>
      </c>
      <c r="P2476" s="21">
        <f>[1]!s_dq_close("000001.SH",A2476,1)</f>
        <v>3026.9924999999998</v>
      </c>
      <c r="Q2476" s="21">
        <f>[1]!s_dq_close("399107.SZ",A2476,1)</f>
        <v>1744.3167000000001</v>
      </c>
    </row>
    <row r="2477" spans="1:17" x14ac:dyDescent="0.25">
      <c r="A2477" s="6">
        <v>43536</v>
      </c>
      <c r="B2477" s="8">
        <f>[1]!i_dq_close($A$1,A2477)</f>
        <v>4198.2511000000004</v>
      </c>
      <c r="C2477" s="8">
        <f>[1]!i_dq_pctchange($A$1,A2477)</f>
        <v>1.3933751338225633</v>
      </c>
      <c r="D2477" s="8">
        <f>[1]!s_dq_volume("881001.WI",A2477,1000000)</f>
        <v>117093.455626</v>
      </c>
      <c r="E2477" s="8">
        <f>[1]!s_dq_turn($A$1,A2477)</f>
        <v>2.3759000000000001</v>
      </c>
      <c r="F2477" s="8">
        <f>[1]!s_share_freeshares($A$1,A2477,10000)</f>
        <v>225691122.49239999</v>
      </c>
      <c r="G2477" s="8">
        <f>[1]!s_val_pe_ttm($A$1,A2477)</f>
        <v>17.358600616455078</v>
      </c>
      <c r="H2477" s="8">
        <f>[1]!s_val_dividendyield2($A$1,A2477)</f>
        <v>1.7079</v>
      </c>
      <c r="I2477" s="8">
        <f>[1]!s_val_pb_lf($A$1,A2477)</f>
        <v>1.7775000333786011</v>
      </c>
      <c r="J2477" s="11">
        <f>[1]!i_val_pe_percentile("881001.WI",A2477,"2000-01-01",A2477)</f>
        <v>24.903142488161858</v>
      </c>
      <c r="K2477" s="8">
        <f>[1]!macd("881001.WI",A2477,26,12,9,1,1,1)</f>
        <v>181.03886179596475</v>
      </c>
      <c r="L2477" s="8">
        <f>[1]!sar("881001.WI",A2477,4,"2","20","1",1)</f>
        <v>4240.3398999999999</v>
      </c>
      <c r="M2477" s="12">
        <f>[1]!kdj("881001.WI",A2477,9,3,3,1,1,1)</f>
        <v>78.792479727949612</v>
      </c>
      <c r="N2477" s="7">
        <f>[1]!rsi("881001.WI",A2477,6,1,1)</f>
        <v>70.810087082568145</v>
      </c>
      <c r="O2477" s="7">
        <f>[1]!atr("881001.WI",A2477,14,"2","1",1)</f>
        <v>107.53807857142841</v>
      </c>
      <c r="P2477" s="21">
        <f>[1]!s_dq_close("000001.SH",A2477,1)</f>
        <v>3060.3072999999999</v>
      </c>
      <c r="Q2477" s="21">
        <f>[1]!s_dq_close("399107.SZ",A2477,1)</f>
        <v>1773.6503</v>
      </c>
    </row>
    <row r="2478" spans="1:17" x14ac:dyDescent="0.25">
      <c r="A2478" s="6">
        <v>43537</v>
      </c>
      <c r="B2478" s="8">
        <f>[1]!i_dq_close($A$1,A2478)</f>
        <v>4133.0621000000001</v>
      </c>
      <c r="C2478" s="8">
        <f>[1]!i_dq_pctchange($A$1,A2478)</f>
        <v>-1.5527656266201013</v>
      </c>
      <c r="D2478" s="8">
        <f>[1]!s_dq_volume("881001.WI",A2478,1000000)</f>
        <v>106638.869724</v>
      </c>
      <c r="E2478" s="8">
        <f>[1]!s_dq_turn($A$1,A2478)</f>
        <v>2.1636000000000002</v>
      </c>
      <c r="F2478" s="8">
        <f>[1]!s_share_freeshares($A$1,A2478,10000)</f>
        <v>225733281.24880001</v>
      </c>
      <c r="G2478" s="8">
        <f>[1]!s_val_pe_ttm($A$1,A2478)</f>
        <v>17.079099655151367</v>
      </c>
      <c r="H2478" s="8">
        <f>[1]!s_val_dividendyield2($A$1,A2478)</f>
        <v>1.7353000000000001</v>
      </c>
      <c r="I2478" s="8">
        <f>[1]!s_val_pb_lf($A$1,A2478)</f>
        <v>1.7498999834060669</v>
      </c>
      <c r="J2478" s="11">
        <f>[1]!i_val_pe_percentile("881001.WI",A2478,"2000-01-01",A2478)</f>
        <v>24.316763503335483</v>
      </c>
      <c r="K2478" s="8">
        <f>[1]!macd("881001.WI",A2478,26,12,9,1,1,1)</f>
        <v>175.76351697866812</v>
      </c>
      <c r="L2478" s="8">
        <f>[1]!sar("881001.WI",A2478,4,"2","20","1",1)</f>
        <v>4235.9639980000002</v>
      </c>
      <c r="M2478" s="12">
        <f>[1]!kdj("881001.WI",A2478,9,3,3,1,1,1)</f>
        <v>74.905213348920839</v>
      </c>
      <c r="N2478" s="7">
        <f>[1]!rsi("881001.WI",A2478,6,1,1)</f>
        <v>60.066306298543573</v>
      </c>
      <c r="O2478" s="7">
        <f>[1]!atr("881001.WI",A2478,14,"2","1",1)</f>
        <v>108.61011428571412</v>
      </c>
      <c r="P2478" s="21">
        <f>[1]!s_dq_close("000001.SH",A2478,1)</f>
        <v>3026.9513000000002</v>
      </c>
      <c r="Q2478" s="21">
        <f>[1]!s_dq_close("399107.SZ",A2478,1)</f>
        <v>1732.5228999999999</v>
      </c>
    </row>
    <row r="2479" spans="1:17" x14ac:dyDescent="0.25">
      <c r="A2479" s="6">
        <v>43538</v>
      </c>
      <c r="B2479" s="8">
        <f>[1]!i_dq_close($A$1,A2479)</f>
        <v>4060.2550000000001</v>
      </c>
      <c r="C2479" s="8">
        <f>[1]!i_dq_pctchange($A$1,A2479)</f>
        <v>-1.7615776932071743</v>
      </c>
      <c r="D2479" s="8">
        <f>[1]!s_dq_volume("881001.WI",A2479,1000000)</f>
        <v>85420.135183999999</v>
      </c>
      <c r="E2479" s="8">
        <f>[1]!s_dq_turn($A$1,A2479)</f>
        <v>1.73</v>
      </c>
      <c r="F2479" s="8">
        <f>[1]!s_share_freeshares($A$1,A2479,10000)</f>
        <v>225808907.50580001</v>
      </c>
      <c r="G2479" s="8">
        <f>[1]!s_val_pe_ttm($A$1,A2479)</f>
        <v>16.822200775146484</v>
      </c>
      <c r="H2479" s="8">
        <f>[1]!s_val_dividendyield2($A$1,A2479)</f>
        <v>1.7643</v>
      </c>
      <c r="I2479" s="8">
        <f>[1]!s_val_pb_lf($A$1,A2479)</f>
        <v>1.7232999801635742</v>
      </c>
      <c r="J2479" s="11">
        <f>[1]!i_val_pe_percentile("881001.WI",A2479,"2000-01-01",A2479)</f>
        <v>23.601549053356283</v>
      </c>
      <c r="K2479" s="8">
        <f>[1]!macd("881001.WI",A2479,26,12,9,1,1,1)</f>
        <v>163.81943523316659</v>
      </c>
      <c r="L2479" s="8">
        <f>[1]!sar("881001.WI",A2479,4,"2","20","1",1)</f>
        <v>4231.6756140400003</v>
      </c>
      <c r="M2479" s="12">
        <f>[1]!kdj("881001.WI",A2479,9,3,3,1,1,1)</f>
        <v>56.789117088382447</v>
      </c>
      <c r="N2479" s="7">
        <f>[1]!rsi("881001.WI",A2479,6,1,1)</f>
        <v>49.915935943517184</v>
      </c>
      <c r="O2479" s="7">
        <f>[1]!atr("881001.WI",A2479,14,"2","1",1)</f>
        <v>110.05853571428555</v>
      </c>
      <c r="P2479" s="21">
        <f>[1]!s_dq_close("000001.SH",A2479,1)</f>
        <v>2990.6849999999999</v>
      </c>
      <c r="Q2479" s="21">
        <f>[1]!s_dq_close("399107.SZ",A2479,1)</f>
        <v>1692.4335000000001</v>
      </c>
    </row>
    <row r="2480" spans="1:17" x14ac:dyDescent="0.25">
      <c r="A2480" s="6">
        <v>43539</v>
      </c>
      <c r="B2480" s="8">
        <f>[1]!i_dq_close($A$1,A2480)</f>
        <v>4114.2749999999996</v>
      </c>
      <c r="C2480" s="8">
        <f>[1]!i_dq_pctchange($A$1,A2480)</f>
        <v>1.3304583086530164</v>
      </c>
      <c r="D2480" s="8">
        <f>[1]!s_dq_volume("881001.WI",A2480,1000000)</f>
        <v>76234.143387000004</v>
      </c>
      <c r="E2480" s="8">
        <f>[1]!s_dq_turn($A$1,A2480)</f>
        <v>1.546</v>
      </c>
      <c r="F2480" s="8">
        <f>[1]!s_share_freeshares($A$1,A2480,10000)</f>
        <v>225843250.93579999</v>
      </c>
      <c r="G2480" s="8">
        <f>[1]!s_val_pe_ttm($A$1,A2480)</f>
        <v>17.028900146484375</v>
      </c>
      <c r="H2480" s="8">
        <f>[1]!s_val_dividendyield2($A$1,A2480)</f>
        <v>1.742</v>
      </c>
      <c r="I2480" s="8">
        <f>[1]!s_val_pb_lf($A$1,A2480)</f>
        <v>1.7436000108718872</v>
      </c>
      <c r="J2480" s="11">
        <f>[1]!i_val_pe_percentile("881001.WI",A2480,"2000-01-01",A2480)</f>
        <v>24.13422241342224</v>
      </c>
      <c r="K2480" s="8">
        <f>[1]!macd("881001.WI",A2480,26,12,9,1,1,1)</f>
        <v>156.90393602819267</v>
      </c>
      <c r="L2480" s="8">
        <f>[1]!sar("881001.WI",A2480,4,"2","20","1",1)</f>
        <v>4227.5122337592002</v>
      </c>
      <c r="M2480" s="12">
        <f>[1]!kdj("881001.WI",A2480,9,3,3,1,1,1)</f>
        <v>51.986814915764647</v>
      </c>
      <c r="N2480" s="7">
        <f>[1]!rsi("881001.WI",A2480,6,1,1)</f>
        <v>56.46594862258879</v>
      </c>
      <c r="O2480" s="7">
        <f>[1]!atr("881001.WI",A2480,14,"2","1",1)</f>
        <v>101.46922142857127</v>
      </c>
      <c r="P2480" s="21">
        <f>[1]!s_dq_close("000001.SH",A2480,1)</f>
        <v>3021.7512000000002</v>
      </c>
      <c r="Q2480" s="21">
        <f>[1]!s_dq_close("399107.SZ",A2480,1)</f>
        <v>1716.5693000000001</v>
      </c>
    </row>
    <row r="2481" spans="1:17" x14ac:dyDescent="0.25">
      <c r="A2481" s="6">
        <v>43542</v>
      </c>
      <c r="B2481" s="8">
        <f>[1]!i_dq_close($A$1,A2481)</f>
        <v>4222.9233000000004</v>
      </c>
      <c r="C2481" s="8">
        <f>[1]!i_dq_pctchange($A$1,A2481)</f>
        <v>2.6407641686567076</v>
      </c>
      <c r="D2481" s="8">
        <f>[1]!s_dq_volume("881001.WI",A2481,1000000)</f>
        <v>83664.805213</v>
      </c>
      <c r="E2481" s="8">
        <f>[1]!s_dq_turn($A$1,A2481)</f>
        <v>1.6966000000000001</v>
      </c>
      <c r="F2481" s="8">
        <f>[1]!s_share_freeshares($A$1,A2481,10000)</f>
        <v>225845238.58289999</v>
      </c>
      <c r="G2481" s="8">
        <f>[1]!s_val_pe_ttm($A$1,A2481)</f>
        <v>17.458900451660156</v>
      </c>
      <c r="H2481" s="8">
        <f>[1]!s_val_dividendyield2($A$1,A2481)</f>
        <v>1.6978</v>
      </c>
      <c r="I2481" s="8">
        <f>[1]!s_val_pb_lf($A$1,A2481)</f>
        <v>1.7871999740600586</v>
      </c>
      <c r="J2481" s="11">
        <f>[1]!i_val_pe_percentile("881001.WI",A2481,"2000-01-01",A2481)</f>
        <v>25.268817204301076</v>
      </c>
      <c r="K2481" s="8">
        <f>[1]!macd("881001.WI",A2481,26,12,9,1,1,1)</f>
        <v>158.36483168209452</v>
      </c>
      <c r="L2481" s="8">
        <f>[1]!sar("881001.WI",A2481,4,"2","20","1",1)</f>
        <v>4223.4526470840165</v>
      </c>
      <c r="M2481" s="12">
        <f>[1]!kdj("881001.WI",A2481,9,3,3,1,1,1)</f>
        <v>65.337798906149303</v>
      </c>
      <c r="N2481" s="7">
        <f>[1]!rsi("881001.WI",A2481,6,1,1)</f>
        <v>66.910364624671089</v>
      </c>
      <c r="O2481" s="7">
        <f>[1]!atr("881001.WI",A2481,14,"2","1",1)</f>
        <v>104.30457857142844</v>
      </c>
      <c r="P2481" s="21">
        <f>[1]!s_dq_close("000001.SH",A2481,1)</f>
        <v>3096.4176000000002</v>
      </c>
      <c r="Q2481" s="21">
        <f>[1]!s_dq_close("399107.SZ",A2481,1)</f>
        <v>1763.0599</v>
      </c>
    </row>
    <row r="2482" spans="1:17" x14ac:dyDescent="0.25">
      <c r="A2482" s="6">
        <v>43543</v>
      </c>
      <c r="B2482" s="8">
        <f>[1]!i_dq_close($A$1,A2482)</f>
        <v>4221.8906999999999</v>
      </c>
      <c r="C2482" s="8">
        <f>[1]!i_dq_pctchange($A$1,A2482)</f>
        <v>-2.4452255621134695E-2</v>
      </c>
      <c r="D2482" s="8">
        <f>[1]!s_dq_volume("881001.WI",A2482,1000000)</f>
        <v>78188.758167000007</v>
      </c>
      <c r="E2482" s="8">
        <f>[1]!s_dq_turn($A$1,A2482)</f>
        <v>1.5852999999999999</v>
      </c>
      <c r="F2482" s="8">
        <f>[1]!s_share_freeshares($A$1,A2482,10000)</f>
        <v>225818584.15650001</v>
      </c>
      <c r="G2482" s="8">
        <f>[1]!s_val_pe_ttm($A$1,A2482)</f>
        <v>17.457500457763672</v>
      </c>
      <c r="H2482" s="8">
        <f>[1]!s_val_dividendyield2($A$1,A2482)</f>
        <v>1.6983999999999999</v>
      </c>
      <c r="I2482" s="8">
        <f>[1]!s_val_pb_lf($A$1,A2482)</f>
        <v>1.7856999635696411</v>
      </c>
      <c r="J2482" s="11">
        <f>[1]!i_val_pe_percentile("881001.WI",A2482,"2000-01-01",A2482)</f>
        <v>25.263384218447644</v>
      </c>
      <c r="K2482" s="8">
        <f>[1]!macd("881001.WI",A2482,26,12,9,1,1,1)</f>
        <v>157.62230797296297</v>
      </c>
      <c r="L2482" s="8">
        <f>[1]!sar("881001.WI",A2482,4,"2","20","1",1)</f>
        <v>4024.5329000000002</v>
      </c>
      <c r="M2482" s="12">
        <f>[1]!kdj("881001.WI",A2482,9,3,3,1,1,1)</f>
        <v>73.644321279357683</v>
      </c>
      <c r="N2482" s="7">
        <f>[1]!rsi("881001.WI",A2482,6,1,1)</f>
        <v>66.727785039282892</v>
      </c>
      <c r="O2482" s="7">
        <f>[1]!atr("881001.WI",A2482,14,"2","1",1)</f>
        <v>100.24797857142845</v>
      </c>
      <c r="P2482" s="21">
        <f>[1]!s_dq_close("000001.SH",A2482,1)</f>
        <v>3090.9749999999999</v>
      </c>
      <c r="Q2482" s="21">
        <f>[1]!s_dq_close("399107.SZ",A2482,1)</f>
        <v>1766.1851999999999</v>
      </c>
    </row>
    <row r="2483" spans="1:17" x14ac:dyDescent="0.25">
      <c r="A2483" s="6">
        <v>43544</v>
      </c>
      <c r="B2483" s="8">
        <f>[1]!i_dq_close($A$1,A2483)</f>
        <v>4221.3026</v>
      </c>
      <c r="C2483" s="8">
        <f>[1]!i_dq_pctchange($A$1,A2483)</f>
        <v>-1.392977795469552E-2</v>
      </c>
      <c r="D2483" s="8">
        <f>[1]!s_dq_volume("881001.WI",A2483,1000000)</f>
        <v>80894.329951000007</v>
      </c>
      <c r="E2483" s="8">
        <f>[1]!s_dq_turn($A$1,A2483)</f>
        <v>1.6400999999999999</v>
      </c>
      <c r="F2483" s="8">
        <f>[1]!s_share_freeshares($A$1,A2483,10000)</f>
        <v>225843917.92410001</v>
      </c>
      <c r="G2483" s="8">
        <f>[1]!s_val_pe_ttm($A$1,A2483)</f>
        <v>17.431100845336914</v>
      </c>
      <c r="H2483" s="8">
        <f>[1]!s_val_dividendyield2($A$1,A2483)</f>
        <v>1.7001999999999999</v>
      </c>
      <c r="I2483" s="8">
        <f>[1]!s_val_pb_lf($A$1,A2483)</f>
        <v>1.7839000225067139</v>
      </c>
      <c r="J2483" s="11">
        <f>[1]!i_val_pe_percentile("881001.WI",A2483,"2000-01-01",A2483)</f>
        <v>25.128976784178846</v>
      </c>
      <c r="K2483" s="8">
        <f>[1]!macd("881001.WI",A2483,26,12,9,1,1,1)</f>
        <v>155.19737905016154</v>
      </c>
      <c r="L2483" s="8">
        <f>[1]!sar("881001.WI",A2483,4,"2","20","1",1)</f>
        <v>4028.9125739999999</v>
      </c>
      <c r="M2483" s="12">
        <f>[1]!kdj("881001.WI",A2483,9,3,3,1,1,1)</f>
        <v>79.093688339862183</v>
      </c>
      <c r="N2483" s="7">
        <f>[1]!rsi("881001.WI",A2483,6,1,1)</f>
        <v>66.60357500957052</v>
      </c>
      <c r="O2483" s="7">
        <f>[1]!atr("881001.WI",A2483,14,"2","1",1)</f>
        <v>102.25873571428562</v>
      </c>
      <c r="P2483" s="21">
        <f>[1]!s_dq_close("000001.SH",A2483,1)</f>
        <v>3090.6403</v>
      </c>
      <c r="Q2483" s="21">
        <f>[1]!s_dq_close("399107.SZ",A2483,1)</f>
        <v>1761.7967000000001</v>
      </c>
    </row>
    <row r="2484" spans="1:17" x14ac:dyDescent="0.25">
      <c r="A2484" s="6">
        <v>43545</v>
      </c>
      <c r="B2484" s="8">
        <f>[1]!i_dq_close($A$1,A2484)</f>
        <v>4246.9516000000003</v>
      </c>
      <c r="C2484" s="8">
        <f>[1]!i_dq_pctchange($A$1,A2484)</f>
        <v>0.60760865615273218</v>
      </c>
      <c r="D2484" s="8">
        <f>[1]!s_dq_volume("881001.WI",A2484,1000000)</f>
        <v>92918.437306000007</v>
      </c>
      <c r="E2484" s="8">
        <f>[1]!s_dq_turn($A$1,A2484)</f>
        <v>1.8836999999999999</v>
      </c>
      <c r="F2484" s="8">
        <f>[1]!s_share_freeshares($A$1,A2484,10000)</f>
        <v>225873014.18650001</v>
      </c>
      <c r="G2484" s="8">
        <f>[1]!s_val_pe_ttm($A$1,A2484)</f>
        <v>17.509599685668945</v>
      </c>
      <c r="H2484" s="8">
        <f>[1]!s_val_dividendyield2($A$1,A2484)</f>
        <v>1.6911</v>
      </c>
      <c r="I2484" s="8">
        <f>[1]!s_val_pb_lf($A$1,A2484)</f>
        <v>1.7922999858856201</v>
      </c>
      <c r="J2484" s="11">
        <f>[1]!i_val_pe_percentile("881001.WI",A2484,"2000-01-01",A2484)</f>
        <v>25.488931871910598</v>
      </c>
      <c r="K2484" s="8">
        <f>[1]!macd("881001.WI",A2484,26,12,9,1,1,1)</f>
        <v>153.57494893628427</v>
      </c>
      <c r="L2484" s="8">
        <f>[1]!sar("881001.WI",A2484,4,"2","20","1",1)</f>
        <v>4033.2046545200001</v>
      </c>
      <c r="M2484" s="12">
        <f>[1]!kdj("881001.WI",A2484,9,3,3,1,1,1)</f>
        <v>81.989947526509923</v>
      </c>
      <c r="N2484" s="7">
        <f>[1]!rsi("881001.WI",A2484,6,1,1)</f>
        <v>69.568251856819415</v>
      </c>
      <c r="O2484" s="7">
        <f>[1]!atr("881001.WI",A2484,14,"2","1",1)</f>
        <v>101.46391428571415</v>
      </c>
      <c r="P2484" s="21">
        <f>[1]!s_dq_close("000001.SH",A2484,1)</f>
        <v>3101.4549999999999</v>
      </c>
      <c r="Q2484" s="21">
        <f>[1]!s_dq_close("399107.SZ",A2484,1)</f>
        <v>1775.3027999999999</v>
      </c>
    </row>
    <row r="2485" spans="1:17" x14ac:dyDescent="0.25">
      <c r="A2485" s="6">
        <v>43546</v>
      </c>
      <c r="B2485" s="8">
        <f>[1]!i_dq_close($A$1,A2485)</f>
        <v>4254.6575000000003</v>
      </c>
      <c r="C2485" s="8">
        <f>[1]!i_dq_pctchange($A$1,A2485)</f>
        <v>0.18144543959483617</v>
      </c>
      <c r="D2485" s="8">
        <f>[1]!s_dq_volume("881001.WI",A2485,1000000)</f>
        <v>83167.425692999997</v>
      </c>
      <c r="E2485" s="8">
        <f>[1]!s_dq_turn($A$1,A2485)</f>
        <v>1.6853</v>
      </c>
      <c r="F2485" s="8">
        <f>[1]!s_share_freeshares($A$1,A2485,10000)</f>
        <v>226020440.4641</v>
      </c>
      <c r="G2485" s="8">
        <f>[1]!s_val_pe_ttm($A$1,A2485)</f>
        <v>17.516599655151367</v>
      </c>
      <c r="H2485" s="8">
        <f>[1]!s_val_dividendyield2($A$1,A2485)</f>
        <v>1.6886000000000001</v>
      </c>
      <c r="I2485" s="8">
        <f>[1]!s_val_pb_lf($A$1,A2485)</f>
        <v>1.7934000492095947</v>
      </c>
      <c r="J2485" s="11">
        <f>[1]!i_val_pe_percentile("881001.WI",A2485,"2000-01-01",A2485)</f>
        <v>25.504941985388914</v>
      </c>
      <c r="K2485" s="8">
        <f>[1]!macd("881001.WI",A2485,26,12,9,1,1,1)</f>
        <v>151.16838803297514</v>
      </c>
      <c r="L2485" s="8">
        <f>[1]!sar("881001.WI",A2485,4,"2","20","1",1)</f>
        <v>4042.9984923391999</v>
      </c>
      <c r="M2485" s="12">
        <f>[1]!kdj("881001.WI",A2485,9,3,3,1,1,1)</f>
        <v>84.917497331985146</v>
      </c>
      <c r="N2485" s="7">
        <f>[1]!rsi("881001.WI",A2485,6,1,1)</f>
        <v>70.512001616526007</v>
      </c>
      <c r="O2485" s="7">
        <f>[1]!atr("881001.WI",A2485,14,"2","1",1)</f>
        <v>96.326849999999894</v>
      </c>
      <c r="P2485" s="21">
        <f>[1]!s_dq_close("000001.SH",A2485,1)</f>
        <v>3104.1487000000002</v>
      </c>
      <c r="Q2485" s="21">
        <f>[1]!s_dq_close("399107.SZ",A2485,1)</f>
        <v>1778.905</v>
      </c>
    </row>
    <row r="2486" spans="1:17" x14ac:dyDescent="0.25">
      <c r="A2486" s="6">
        <v>43549</v>
      </c>
      <c r="B2486" s="8">
        <f>[1]!i_dq_close($A$1,A2486)</f>
        <v>4183.1486999999997</v>
      </c>
      <c r="C2486" s="8">
        <f>[1]!i_dq_pctchange($A$1,A2486)</f>
        <v>-1.6807181306603531</v>
      </c>
      <c r="D2486" s="8">
        <f>[1]!s_dq_volume("881001.WI",A2486,1000000)</f>
        <v>84015.759456</v>
      </c>
      <c r="E2486" s="8">
        <f>[1]!s_dq_turn($A$1,A2486)</f>
        <v>1.7022999999999999</v>
      </c>
      <c r="F2486" s="8">
        <f>[1]!s_share_freeshares($A$1,A2486,10000)</f>
        <v>226121937.2791</v>
      </c>
      <c r="G2486" s="8">
        <f>[1]!s_val_pe_ttm($A$1,A2486)</f>
        <v>17.221500396728516</v>
      </c>
      <c r="H2486" s="8">
        <f>[1]!s_val_dividendyield2($A$1,A2486)</f>
        <v>1.7182999999999999</v>
      </c>
      <c r="I2486" s="8">
        <f>[1]!s_val_pb_lf($A$1,A2486)</f>
        <v>1.7615000009536743</v>
      </c>
      <c r="J2486" s="11">
        <f>[1]!i_val_pe_percentile("881001.WI",A2486,"2000-01-01",A2486)</f>
        <v>24.683136412459721</v>
      </c>
      <c r="K2486" s="8">
        <f>[1]!macd("881001.WI",A2486,26,12,9,1,1,1)</f>
        <v>141.85578347302726</v>
      </c>
      <c r="L2486" s="8">
        <f>[1]!sar("881001.WI",A2486,4,"2","20","1",1)</f>
        <v>4052.4005766456316</v>
      </c>
      <c r="M2486" s="12">
        <f>[1]!kdj("881001.WI",A2486,9,3,3,1,1,1)</f>
        <v>77.466987152799746</v>
      </c>
      <c r="N2486" s="7">
        <f>[1]!rsi("881001.WI",A2486,6,1,1)</f>
        <v>52.412017375984419</v>
      </c>
      <c r="O2486" s="7">
        <f>[1]!atr("881001.WI",A2486,14,"2","1",1)</f>
        <v>95.542771428571342</v>
      </c>
      <c r="P2486" s="21">
        <f>[1]!s_dq_close("000001.SH",A2486,1)</f>
        <v>3043.0313000000001</v>
      </c>
      <c r="Q2486" s="21">
        <f>[1]!s_dq_close("399107.SZ",A2486,1)</f>
        <v>1753.2683</v>
      </c>
    </row>
    <row r="2487" spans="1:17" x14ac:dyDescent="0.25">
      <c r="A2487" s="6">
        <v>43550</v>
      </c>
      <c r="B2487" s="8">
        <f>[1]!i_dq_close($A$1,A2487)</f>
        <v>4102.6559999999999</v>
      </c>
      <c r="C2487" s="8">
        <f>[1]!i_dq_pctchange($A$1,A2487)</f>
        <v>-1.924213212884347</v>
      </c>
      <c r="D2487" s="8">
        <f>[1]!s_dq_volume("881001.WI",A2487,1000000)</f>
        <v>80145.820288999996</v>
      </c>
      <c r="E2487" s="8">
        <f>[1]!s_dq_turn($A$1,A2487)</f>
        <v>1.6237999999999999</v>
      </c>
      <c r="F2487" s="8">
        <f>[1]!s_share_freeshares($A$1,A2487,10000)</f>
        <v>226222660.35170001</v>
      </c>
      <c r="G2487" s="8">
        <f>[1]!s_val_pe_ttm($A$1,A2487)</f>
        <v>16.878599166870117</v>
      </c>
      <c r="H2487" s="8">
        <f>[1]!s_val_dividendyield2($A$1,A2487)</f>
        <v>1.7493000000000001</v>
      </c>
      <c r="I2487" s="8">
        <f>[1]!s_val_pb_lf($A$1,A2487)</f>
        <v>1.7302999496459961</v>
      </c>
      <c r="J2487" s="11">
        <f>[1]!i_val_pe_percentile("881001.WI",A2487,"2000-01-01",A2487)</f>
        <v>23.625429553264603</v>
      </c>
      <c r="K2487" s="8">
        <f>[1]!macd("881001.WI",A2487,26,12,9,1,1,1)</f>
        <v>126.52192310870305</v>
      </c>
      <c r="L2487" s="8">
        <f>[1]!sar("881001.WI",A2487,4,"2","20","1",1)</f>
        <v>4061.4265775798062</v>
      </c>
      <c r="M2487" s="12">
        <f>[1]!kdj("881001.WI",A2487,9,3,3,1,1,1)</f>
        <v>61.916537869367282</v>
      </c>
      <c r="N2487" s="7">
        <f>[1]!rsi("881001.WI",A2487,6,1,1)</f>
        <v>38.917938778327937</v>
      </c>
      <c r="O2487" s="7">
        <f>[1]!atr("881001.WI",A2487,14,"2","1",1)</f>
        <v>98.260685714285657</v>
      </c>
      <c r="P2487" s="21">
        <f>[1]!s_dq_close("000001.SH",A2487,1)</f>
        <v>2997.0954000000002</v>
      </c>
      <c r="Q2487" s="21">
        <f>[1]!s_dq_close("399107.SZ",A2487,1)</f>
        <v>1715.0779</v>
      </c>
    </row>
    <row r="2488" spans="1:17" x14ac:dyDescent="0.25">
      <c r="A2488" s="6">
        <v>43551</v>
      </c>
      <c r="B2488" s="8">
        <f>[1]!i_dq_close($A$1,A2488)</f>
        <v>4139.7307000000001</v>
      </c>
      <c r="C2488" s="8">
        <f>[1]!i_dq_pctchange($A$1,A2488)</f>
        <v>0.90367557016723132</v>
      </c>
      <c r="D2488" s="8">
        <f>[1]!s_dq_volume("881001.WI",A2488,1000000)</f>
        <v>66775.749366000004</v>
      </c>
      <c r="E2488" s="8">
        <f>[1]!s_dq_turn($A$1,A2488)</f>
        <v>1.3528</v>
      </c>
      <c r="F2488" s="8">
        <f>[1]!s_share_freeshares($A$1,A2488,10000)</f>
        <v>226216721.4048</v>
      </c>
      <c r="G2488" s="8">
        <f>[1]!s_val_pe_ttm($A$1,A2488)</f>
        <v>17.032400131225586</v>
      </c>
      <c r="H2488" s="8">
        <f>[1]!s_val_dividendyield2($A$1,A2488)</f>
        <v>1.7341</v>
      </c>
      <c r="I2488" s="8">
        <f>[1]!s_val_pb_lf($A$1,A2488)</f>
        <v>1.7458000183105469</v>
      </c>
      <c r="J2488" s="11">
        <f>[1]!i_val_pe_percentile("881001.WI",A2488,"2000-01-01",A2488)</f>
        <v>24.135709684346146</v>
      </c>
      <c r="K2488" s="8">
        <f>[1]!macd("881001.WI",A2488,26,12,9,1,1,1)</f>
        <v>116.02389549438931</v>
      </c>
      <c r="L2488" s="8">
        <f>[1]!sar("881001.WI",A2488,4,"2","20","1",1)</f>
        <v>4070.091538476614</v>
      </c>
      <c r="M2488" s="12">
        <f>[1]!kdj("881001.WI",A2488,9,3,3,1,1,1)</f>
        <v>51.904348703677044</v>
      </c>
      <c r="N2488" s="7">
        <f>[1]!rsi("881001.WI",A2488,6,1,1)</f>
        <v>46.527279568303356</v>
      </c>
      <c r="O2488" s="7">
        <f>[1]!atr("881001.WI",A2488,14,"2","1",1)</f>
        <v>96.119535714285675</v>
      </c>
      <c r="P2488" s="21">
        <f>[1]!s_dq_close("000001.SH",A2488,1)</f>
        <v>3022.7195999999999</v>
      </c>
      <c r="Q2488" s="21">
        <f>[1]!s_dq_close("399107.SZ",A2488,1)</f>
        <v>1730.4957999999999</v>
      </c>
    </row>
    <row r="2489" spans="1:17" x14ac:dyDescent="0.25">
      <c r="A2489" s="6">
        <v>43552</v>
      </c>
      <c r="B2489" s="8">
        <f>[1]!i_dq_close($A$1,A2489)</f>
        <v>4102.1660000000002</v>
      </c>
      <c r="C2489" s="8">
        <f>[1]!i_dq_pctchange($A$1,A2489)</f>
        <v>-0.9074189294487176</v>
      </c>
      <c r="D2489" s="8">
        <f>[1]!s_dq_volume("881001.WI",A2489,1000000)</f>
        <v>65278.193751999999</v>
      </c>
      <c r="E2489" s="8">
        <f>[1]!s_dq_turn($A$1,A2489)</f>
        <v>1.3219000000000001</v>
      </c>
      <c r="F2489" s="8">
        <f>[1]!s_share_freeshares($A$1,A2489,10000)</f>
        <v>226223841.85170001</v>
      </c>
      <c r="G2489" s="8">
        <f>[1]!s_val_pe_ttm($A$1,A2489)</f>
        <v>16.946399688720703</v>
      </c>
      <c r="H2489" s="8">
        <f>[1]!s_val_dividendyield2($A$1,A2489)</f>
        <v>1.7476</v>
      </c>
      <c r="I2489" s="8">
        <f>[1]!s_val_pb_lf($A$1,A2489)</f>
        <v>1.7274999618530273</v>
      </c>
      <c r="J2489" s="11">
        <f>[1]!i_val_pe_percentile("881001.WI",A2489,"2000-01-01",A2489)</f>
        <v>23.894375268355518</v>
      </c>
      <c r="K2489" s="8">
        <f>[1]!macd("881001.WI",A2489,26,12,9,1,1,1)</f>
        <v>103.480121204037</v>
      </c>
      <c r="L2489" s="8">
        <f>[1]!sar("881001.WI",A2489,4,"2","20","1",1)</f>
        <v>4077.6512129375496</v>
      </c>
      <c r="M2489" s="12">
        <f>[1]!kdj("881001.WI",A2489,9,3,3,1,1,1)</f>
        <v>39.06291257068748</v>
      </c>
      <c r="N2489" s="7">
        <f>[1]!rsi("881001.WI",A2489,6,1,1)</f>
        <v>40.406972792753152</v>
      </c>
      <c r="O2489" s="7">
        <f>[1]!atr("881001.WI",A2489,14,"2","1",1)</f>
        <v>88.321478571428543</v>
      </c>
      <c r="P2489" s="21">
        <f>[1]!s_dq_close("000001.SH",A2489,1)</f>
        <v>2994.9434000000001</v>
      </c>
      <c r="Q2489" s="21">
        <f>[1]!s_dq_close("399107.SZ",A2489,1)</f>
        <v>1714.8062</v>
      </c>
    </row>
    <row r="2490" spans="1:17" x14ac:dyDescent="0.25">
      <c r="A2490" s="6">
        <v>43553</v>
      </c>
      <c r="B2490" s="8">
        <f>[1]!i_dq_close($A$1,A2490)</f>
        <v>4241.5262000000002</v>
      </c>
      <c r="C2490" s="8">
        <f>[1]!i_dq_pctchange($A$1,A2490)</f>
        <v>3.3972345341461088</v>
      </c>
      <c r="D2490" s="8">
        <f>[1]!s_dq_volume("881001.WI",A2490,1000000)</f>
        <v>80944.137472000002</v>
      </c>
      <c r="E2490" s="8">
        <f>[1]!s_dq_turn($A$1,A2490)</f>
        <v>1.6389</v>
      </c>
      <c r="F2490" s="8">
        <f>[1]!s_share_freeshares($A$1,A2490,10000)</f>
        <v>226322519.1304</v>
      </c>
      <c r="G2490" s="8">
        <f>[1]!s_val_pe_ttm($A$1,A2490)</f>
        <v>17.484500885009766</v>
      </c>
      <c r="H2490" s="8">
        <f>[1]!s_val_dividendyield2($A$1,A2490)</f>
        <v>1.6934</v>
      </c>
      <c r="I2490" s="8">
        <f>[1]!s_val_pb_lf($A$1,A2490)</f>
        <v>1.7796000242233276</v>
      </c>
      <c r="J2490" s="11">
        <f>[1]!i_val_pe_percentile("881001.WI",A2490,"2000-01-01",A2490)</f>
        <v>25.456106460613864</v>
      </c>
      <c r="K2490" s="8">
        <f>[1]!macd("881001.WI",A2490,26,12,9,1,1,1)</f>
        <v>103.59017016511098</v>
      </c>
      <c r="L2490" s="8">
        <f>[1]!sar("881001.WI",A2490,4,"2","20","1",1)</f>
        <v>4084.3535964200478</v>
      </c>
      <c r="M2490" s="12">
        <f>[1]!kdj("881001.WI",A2490,9,3,3,1,1,1)</f>
        <v>53.37940795416619</v>
      </c>
      <c r="N2490" s="7">
        <f>[1]!rsi("881001.WI",A2490,6,1,1)</f>
        <v>62.416248193385492</v>
      </c>
      <c r="O2490" s="7">
        <f>[1]!atr("881001.WI",A2490,14,"2","1",1)</f>
        <v>89.844392857142765</v>
      </c>
      <c r="P2490" s="21">
        <f>[1]!s_dq_close("000001.SH",A2490,1)</f>
        <v>3090.7579999999998</v>
      </c>
      <c r="Q2490" s="21">
        <f>[1]!s_dq_close("399107.SZ",A2490,1)</f>
        <v>1772.8280999999999</v>
      </c>
    </row>
    <row r="2491" spans="1:17" x14ac:dyDescent="0.25">
      <c r="A2491" s="6">
        <v>43556</v>
      </c>
      <c r="B2491" s="8">
        <f>[1]!i_dq_close($A$1,A2491)</f>
        <v>4375.6531000000004</v>
      </c>
      <c r="C2491" s="8">
        <f>[1]!i_dq_pctchange($A$1,A2491)</f>
        <v>3.1622320286504468</v>
      </c>
      <c r="D2491" s="8">
        <f>[1]!s_dq_volume("881001.WI",A2491,1000000)</f>
        <v>100426.340264</v>
      </c>
      <c r="E2491" s="8">
        <f>[1]!s_dq_turn($A$1,A2491)</f>
        <v>2.0326</v>
      </c>
      <c r="F2491" s="8">
        <f>[1]!s_share_freeshares($A$1,A2491,10000)</f>
        <v>226365467.8206</v>
      </c>
      <c r="G2491" s="8">
        <f>[1]!s_val_pe_ttm($A$1,A2491)</f>
        <v>18.045799255371094</v>
      </c>
      <c r="H2491" s="8">
        <f>[1]!s_val_dividendyield2($A$1,A2491)</f>
        <v>1.6442000000000001</v>
      </c>
      <c r="I2491" s="8">
        <f>[1]!s_val_pb_lf($A$1,A2491)</f>
        <v>1.8249000310897827</v>
      </c>
      <c r="J2491" s="11">
        <f>[1]!i_val_pe_percentile("881001.WI",A2491,"2000-01-01",A2491)</f>
        <v>27.811158798283266</v>
      </c>
      <c r="K2491" s="8">
        <f>[1]!macd("881001.WI",A2491,26,12,9,1,1,1)</f>
        <v>113.19545786777371</v>
      </c>
      <c r="L2491" s="8">
        <f>[1]!sar("881001.WI",A2491,4,"2","20","1",1)</f>
        <v>4090.6832405632458</v>
      </c>
      <c r="M2491" s="12">
        <f>[1]!kdj("881001.WI",A2491,9,3,3,1,1,1)</f>
        <v>68.328160678318696</v>
      </c>
      <c r="N2491" s="7">
        <f>[1]!rsi("881001.WI",A2491,6,1,1)</f>
        <v>73.654071122408666</v>
      </c>
      <c r="O2491" s="7">
        <f>[1]!atr("881001.WI",A2491,14,"2","1",1)</f>
        <v>92.685507142857048</v>
      </c>
      <c r="P2491" s="21">
        <f>[1]!s_dq_close("000001.SH",A2491,1)</f>
        <v>3170.3609999999999</v>
      </c>
      <c r="Q2491" s="21">
        <f>[1]!s_dq_close("399107.SZ",A2491,1)</f>
        <v>1836.2082</v>
      </c>
    </row>
    <row r="2492" spans="1:17" x14ac:dyDescent="0.25">
      <c r="A2492" s="6">
        <v>43557</v>
      </c>
      <c r="B2492" s="8">
        <f>[1]!i_dq_close($A$1,A2492)</f>
        <v>4385.7785999999996</v>
      </c>
      <c r="C2492" s="8">
        <f>[1]!i_dq_pctchange($A$1,A2492)</f>
        <v>0.23140545579354066</v>
      </c>
      <c r="D2492" s="8">
        <f>[1]!s_dq_volume("881001.WI",A2492,1000000)</f>
        <v>100298.74801700001</v>
      </c>
      <c r="E2492" s="8">
        <f>[1]!s_dq_turn($A$1,A2492)</f>
        <v>2.0297000000000001</v>
      </c>
      <c r="F2492" s="8">
        <f>[1]!s_share_freeshares($A$1,A2492,10000)</f>
        <v>226463701.16319999</v>
      </c>
      <c r="G2492" s="8">
        <f>[1]!s_val_pe_ttm($A$1,A2492)</f>
        <v>18.081899642944336</v>
      </c>
      <c r="H2492" s="8">
        <f>[1]!s_val_dividendyield2($A$1,A2492)</f>
        <v>1.6411</v>
      </c>
      <c r="I2492" s="8">
        <f>[1]!s_val_pb_lf($A$1,A2492)</f>
        <v>1.8277000188827515</v>
      </c>
      <c r="J2492" s="11">
        <f>[1]!i_val_pe_percentile("881001.WI",A2492,"2000-01-01",A2492)</f>
        <v>27.998283630122287</v>
      </c>
      <c r="K2492" s="8">
        <f>[1]!macd("881001.WI",A2492,26,12,9,1,1,1)</f>
        <v>120.23872364202271</v>
      </c>
      <c r="L2492" s="8">
        <f>[1]!sar("881001.WI",A2492,4,"2","20","1",1)</f>
        <v>4108.1072921294508</v>
      </c>
      <c r="M2492" s="12">
        <f>[1]!kdj("881001.WI",A2492,9,3,3,1,1,1)</f>
        <v>76.15839145762763</v>
      </c>
      <c r="N2492" s="7">
        <f>[1]!rsi("881001.WI",A2492,6,1,1)</f>
        <v>74.348887576232968</v>
      </c>
      <c r="O2492" s="7">
        <f>[1]!atr("881001.WI",A2492,14,"2","1",1)</f>
        <v>89.305599999999913</v>
      </c>
      <c r="P2492" s="21">
        <f>[1]!s_dq_close("000001.SH",A2492,1)</f>
        <v>3176.8227000000002</v>
      </c>
      <c r="Q2492" s="21">
        <f>[1]!s_dq_close("399107.SZ",A2492,1)</f>
        <v>1838.2547</v>
      </c>
    </row>
    <row r="2493" spans="1:17" x14ac:dyDescent="0.25">
      <c r="A2493" s="6">
        <v>43558</v>
      </c>
      <c r="B2493" s="8">
        <f>[1]!i_dq_close($A$1,A2493)</f>
        <v>4436.8796000000002</v>
      </c>
      <c r="C2493" s="8">
        <f>[1]!i_dq_pctchange($A$1,A2493)</f>
        <v>1.1651522947373716</v>
      </c>
      <c r="D2493" s="8">
        <f>[1]!s_dq_volume("881001.WI",A2493,1000000)</f>
        <v>91730.624301999997</v>
      </c>
      <c r="E2493" s="8">
        <f>[1]!s_dq_turn($A$1,A2493)</f>
        <v>1.8562000000000001</v>
      </c>
      <c r="F2493" s="8">
        <f>[1]!s_share_freeshares($A$1,A2493,10000)</f>
        <v>226487272.44080001</v>
      </c>
      <c r="G2493" s="8">
        <f>[1]!s_val_pe_ttm($A$1,A2493)</f>
        <v>18.293100357055664</v>
      </c>
      <c r="H2493" s="8">
        <f>[1]!s_val_dividendyield2($A$1,A2493)</f>
        <v>1.6237999999999999</v>
      </c>
      <c r="I2493" s="8">
        <f>[1]!s_val_pb_lf($A$1,A2493)</f>
        <v>1.8479000329971313</v>
      </c>
      <c r="J2493" s="11">
        <f>[1]!i_val_pe_percentile("881001.WI",A2493,"2000-01-01",A2493)</f>
        <v>28.721578721578723</v>
      </c>
      <c r="K2493" s="8">
        <f>[1]!macd("881001.WI",A2493,26,12,9,1,1,1)</f>
        <v>128.46314299629648</v>
      </c>
      <c r="L2493" s="8">
        <f>[1]!sar("881001.WI",A2493,4,"2","20","1",1)</f>
        <v>4132.536268759095</v>
      </c>
      <c r="M2493" s="12">
        <f>[1]!kdj("881001.WI",A2493,9,3,3,1,1,1)</f>
        <v>83.840233389568041</v>
      </c>
      <c r="N2493" s="7">
        <f>[1]!rsi("881001.WI",A2493,6,1,1)</f>
        <v>77.88157312500168</v>
      </c>
      <c r="O2493" s="7">
        <f>[1]!atr("881001.WI",A2493,14,"2","1",1)</f>
        <v>87.180364285714177</v>
      </c>
      <c r="P2493" s="21">
        <f>[1]!s_dq_close("000001.SH",A2493,1)</f>
        <v>3216.2952</v>
      </c>
      <c r="Q2493" s="21">
        <f>[1]!s_dq_close("399107.SZ",A2493,1)</f>
        <v>1853.3982000000001</v>
      </c>
    </row>
    <row r="2494" spans="1:17" x14ac:dyDescent="0.25">
      <c r="A2494" s="6">
        <v>43559</v>
      </c>
      <c r="B2494" s="8">
        <f>[1]!i_dq_close($A$1,A2494)</f>
        <v>4470.6075000000001</v>
      </c>
      <c r="C2494" s="8">
        <f>[1]!i_dq_pctchange($A$1,A2494)</f>
        <v>0.76017163053060677</v>
      </c>
      <c r="D2494" s="8">
        <f>[1]!s_dq_volume("881001.WI",A2494,1000000)</f>
        <v>97867.964420999997</v>
      </c>
      <c r="E2494" s="8">
        <f>[1]!s_dq_turn($A$1,A2494)</f>
        <v>1.9801</v>
      </c>
      <c r="F2494" s="8">
        <f>[1]!s_share_freeshares($A$1,A2494,10000)</f>
        <v>226485821.94159999</v>
      </c>
      <c r="G2494" s="8">
        <f>[1]!s_val_pe_ttm($A$1,A2494)</f>
        <v>18.427200317382813</v>
      </c>
      <c r="H2494" s="8">
        <f>[1]!s_val_dividendyield2($A$1,A2494)</f>
        <v>1.6137999999999999</v>
      </c>
      <c r="I2494" s="8">
        <f>[1]!s_val_pb_lf($A$1,A2494)</f>
        <v>1.8634999990463257</v>
      </c>
      <c r="J2494" s="11">
        <f>[1]!i_val_pe_percentile("881001.WI",A2494,"2000-01-01",A2494)</f>
        <v>29.165773107441563</v>
      </c>
      <c r="K2494" s="8">
        <f>[1]!macd("881001.WI",A2494,26,12,9,1,1,1)</f>
        <v>136.13335368131175</v>
      </c>
      <c r="L2494" s="8">
        <f>[1]!sar("881001.WI",A2494,4,"2","20","1",1)</f>
        <v>4163.2610018831856</v>
      </c>
      <c r="M2494" s="12">
        <f>[1]!kdj("881001.WI",A2494,9,3,3,1,1,1)</f>
        <v>88.162115282925313</v>
      </c>
      <c r="N2494" s="7">
        <f>[1]!rsi("881001.WI",A2494,6,1,1)</f>
        <v>80.056936436796377</v>
      </c>
      <c r="O2494" s="7">
        <f>[1]!atr("881001.WI",A2494,14,"2","1",1)</f>
        <v>84.786735714285598</v>
      </c>
      <c r="P2494" s="21">
        <f>[1]!s_dq_close("000001.SH",A2494,1)</f>
        <v>3246.5713999999998</v>
      </c>
      <c r="Q2494" s="21">
        <f>[1]!s_dq_close("399107.SZ",A2494,1)</f>
        <v>1861.6533999999999</v>
      </c>
    </row>
    <row r="2495" spans="1:17" x14ac:dyDescent="0.25">
      <c r="A2495" s="6">
        <v>43563</v>
      </c>
      <c r="B2495" s="8">
        <f>[1]!i_dq_close($A$1,A2495)</f>
        <v>4459.7424000000001</v>
      </c>
      <c r="C2495" s="8">
        <f>[1]!i_dq_pctchange($A$1,A2495)</f>
        <v>-0.24303408429391268</v>
      </c>
      <c r="D2495" s="8">
        <f>[1]!s_dq_volume("881001.WI",A2495,1000000)</f>
        <v>104619.854403</v>
      </c>
      <c r="E2495" s="8">
        <f>[1]!s_dq_turn($A$1,A2495)</f>
        <v>2.1168999999999998</v>
      </c>
      <c r="F2495" s="8">
        <f>[1]!s_share_freeshares($A$1,A2495,10000)</f>
        <v>226473304.8439</v>
      </c>
      <c r="G2495" s="8">
        <f>[1]!s_val_pe_ttm($A$1,A2495)</f>
        <v>18.38960075378418</v>
      </c>
      <c r="H2495" s="8">
        <f>[1]!s_val_dividendyield2($A$1,A2495)</f>
        <v>1.6134999999999999</v>
      </c>
      <c r="I2495" s="8">
        <f>[1]!s_val_pb_lf($A$1,A2495)</f>
        <v>1.8590999841690063</v>
      </c>
      <c r="J2495" s="11">
        <f>[1]!i_val_pe_percentile("881001.WI",A2495,"2000-01-01",A2495)</f>
        <v>29.052315608919383</v>
      </c>
      <c r="K2495" s="8">
        <f>[1]!macd("881001.WI",A2495,26,12,9,1,1,1)</f>
        <v>139.72466913331664</v>
      </c>
      <c r="L2495" s="8">
        <f>[1]!sar("881001.WI",A2495,4,"2","20","1",1)</f>
        <v>4201.7089656572034</v>
      </c>
      <c r="M2495" s="12">
        <f>[1]!kdj("881001.WI",A2495,9,3,3,1,1,1)</f>
        <v>87.24777301469372</v>
      </c>
      <c r="N2495" s="7">
        <f>[1]!rsi("881001.WI",A2495,6,1,1)</f>
        <v>77.124714711740154</v>
      </c>
      <c r="O2495" s="7">
        <f>[1]!atr("881001.WI",A2495,14,"2","1",1)</f>
        <v>84.304992857142707</v>
      </c>
      <c r="P2495" s="21">
        <f>[1]!s_dq_close("000001.SH",A2495,1)</f>
        <v>3244.8103000000001</v>
      </c>
      <c r="Q2495" s="21">
        <f>[1]!s_dq_close("399107.SZ",A2495,1)</f>
        <v>1851.3734999999999</v>
      </c>
    </row>
    <row r="2496" spans="1:17" x14ac:dyDescent="0.25">
      <c r="A2496" s="6">
        <v>43564</v>
      </c>
      <c r="B2496" s="8">
        <f>[1]!i_dq_close($A$1,A2496)</f>
        <v>4474.5555999999997</v>
      </c>
      <c r="C2496" s="8">
        <f>[1]!i_dq_pctchange($A$1,A2496)</f>
        <v>0.33215371363152268</v>
      </c>
      <c r="D2496" s="8">
        <f>[1]!s_dq_volume("881001.WI",A2496,1000000)</f>
        <v>80323.799291999996</v>
      </c>
      <c r="E2496" s="8">
        <f>[1]!s_dq_turn($A$1,A2496)</f>
        <v>1.6217999999999999</v>
      </c>
      <c r="F2496" s="8">
        <f>[1]!s_share_freeshares($A$1,A2496,10000)</f>
        <v>226501699.1647</v>
      </c>
      <c r="G2496" s="8">
        <f>[1]!s_val_pe_ttm($A$1,A2496)</f>
        <v>18.422100067138672</v>
      </c>
      <c r="H2496" s="8">
        <f>[1]!s_val_dividendyield2($A$1,A2496)</f>
        <v>1.6171</v>
      </c>
      <c r="I2496" s="8">
        <f>[1]!s_val_pb_lf($A$1,A2496)</f>
        <v>1.8623000383377075</v>
      </c>
      <c r="J2496" s="11">
        <f>[1]!i_val_pe_percentile("881001.WI",A2496,"2000-01-01",A2496)</f>
        <v>29.131832797427652</v>
      </c>
      <c r="K2496" s="8">
        <f>[1]!macd("881001.WI",A2496,26,12,9,1,1,1)</f>
        <v>142.12775367111772</v>
      </c>
      <c r="L2496" s="8">
        <f>[1]!sar("881001.WI",A2496,4,"2","20","1",1)</f>
        <v>4247.0282024651951</v>
      </c>
      <c r="M2496" s="12">
        <f>[1]!kdj("881001.WI",A2496,9,3,3,1,1,1)</f>
        <v>87.734461435564825</v>
      </c>
      <c r="N2496" s="7">
        <f>[1]!rsi("881001.WI",A2496,6,1,1)</f>
        <v>78.417976388710272</v>
      </c>
      <c r="O2496" s="7">
        <f>[1]!atr("881001.WI",A2496,14,"2","1",1)</f>
        <v>84.728635714285602</v>
      </c>
      <c r="P2496" s="21">
        <f>[1]!s_dq_close("000001.SH",A2496,1)</f>
        <v>3239.6639</v>
      </c>
      <c r="Q2496" s="21">
        <f>[1]!s_dq_close("399107.SZ",A2496,1)</f>
        <v>1864.7806</v>
      </c>
    </row>
    <row r="2497" spans="1:17" x14ac:dyDescent="0.25">
      <c r="A2497" s="6">
        <v>43565</v>
      </c>
      <c r="B2497" s="8">
        <f>[1]!i_dq_close($A$1,A2497)</f>
        <v>4476.7299000000003</v>
      </c>
      <c r="C2497" s="8">
        <f>[1]!i_dq_pctchange($A$1,A2497)</f>
        <v>4.8592535088860786E-2</v>
      </c>
      <c r="D2497" s="8">
        <f>[1]!s_dq_volume("881001.WI",A2497,1000000)</f>
        <v>85369.849205000006</v>
      </c>
      <c r="E2497" s="8">
        <f>[1]!s_dq_turn($A$1,A2497)</f>
        <v>1.7270000000000001</v>
      </c>
      <c r="F2497" s="8">
        <f>[1]!s_share_freeshares($A$1,A2497,10000)</f>
        <v>226590441.56979999</v>
      </c>
      <c r="G2497" s="8">
        <f>[1]!s_val_pe_ttm($A$1,A2497)</f>
        <v>18.414199829101563</v>
      </c>
      <c r="H2497" s="8">
        <f>[1]!s_val_dividendyield2($A$1,A2497)</f>
        <v>1.6162000000000001</v>
      </c>
      <c r="I2497" s="8">
        <f>[1]!s_val_pb_lf($A$1,A2497)</f>
        <v>1.8614000082015991</v>
      </c>
      <c r="J2497" s="11">
        <f>[1]!i_val_pe_percentile("881001.WI",A2497,"2000-01-01",A2497)</f>
        <v>29.082726103729108</v>
      </c>
      <c r="K2497" s="8">
        <f>[1]!macd("881001.WI",A2497,26,12,9,1,1,1)</f>
        <v>142.5642711446535</v>
      </c>
      <c r="L2497" s="8">
        <f>[1]!sar("881001.WI",A2497,4,"2","20","1",1)</f>
        <v>4286.002746120068</v>
      </c>
      <c r="M2497" s="12">
        <f>[1]!kdj("881001.WI",A2497,9,3,3,1,1,1)</f>
        <v>88.01606493273988</v>
      </c>
      <c r="N2497" s="7">
        <f>[1]!rsi("881001.WI",A2497,6,1,1)</f>
        <v>78.630770971851689</v>
      </c>
      <c r="O2497" s="7">
        <f>[1]!atr("881001.WI",A2497,14,"2","1",1)</f>
        <v>85.336707142857023</v>
      </c>
      <c r="P2497" s="21">
        <f>[1]!s_dq_close("000001.SH",A2497,1)</f>
        <v>3241.9299000000001</v>
      </c>
      <c r="Q2497" s="21">
        <f>[1]!s_dq_close("399107.SZ",A2497,1)</f>
        <v>1860.8538000000001</v>
      </c>
    </row>
    <row r="2498" spans="1:17" x14ac:dyDescent="0.25">
      <c r="A2498" s="6">
        <v>43566</v>
      </c>
      <c r="B2498" s="8">
        <f>[1]!i_dq_close($A$1,A2498)</f>
        <v>4387.1907000000001</v>
      </c>
      <c r="C2498" s="8">
        <f>[1]!i_dq_pctchange($A$1,A2498)</f>
        <v>-2.0001027982501278</v>
      </c>
      <c r="D2498" s="8">
        <f>[1]!s_dq_volume("881001.WI",A2498,1000000)</f>
        <v>79637.804122000001</v>
      </c>
      <c r="E2498" s="8">
        <f>[1]!s_dq_turn($A$1,A2498)</f>
        <v>1.6102000000000001</v>
      </c>
      <c r="F2498" s="8">
        <f>[1]!s_share_freeshares($A$1,A2498,10000)</f>
        <v>226704307.44150001</v>
      </c>
      <c r="G2498" s="8">
        <f>[1]!s_val_pe_ttm($A$1,A2498)</f>
        <v>18.083999633789063</v>
      </c>
      <c r="H2498" s="8">
        <f>[1]!s_val_dividendyield2($A$1,A2498)</f>
        <v>1.6459999999999999</v>
      </c>
      <c r="I2498" s="8">
        <f>[1]!s_val_pb_lf($A$1,A2498)</f>
        <v>1.8279000520706177</v>
      </c>
      <c r="J2498" s="11">
        <f>[1]!i_val_pe_percentile("881001.WI",A2498,"2000-01-01",A2498)</f>
        <v>28.005142489822155</v>
      </c>
      <c r="K2498" s="8">
        <f>[1]!macd("881001.WI",A2498,26,12,9,1,1,1)</f>
        <v>134.13887975047601</v>
      </c>
      <c r="L2498" s="8">
        <f>[1]!sar("881001.WI",A2498,4,"2","20","1",1)</f>
        <v>4319.5208536632581</v>
      </c>
      <c r="M2498" s="12">
        <f>[1]!kdj("881001.WI",A2498,9,3,3,1,1,1)</f>
        <v>81.087203447859835</v>
      </c>
      <c r="N2498" s="7">
        <f>[1]!rsi("881001.WI",A2498,6,1,1)</f>
        <v>52.870245321491602</v>
      </c>
      <c r="O2498" s="7">
        <f>[1]!atr("881001.WI",A2498,14,"2","1",1)</f>
        <v>88.306314285714279</v>
      </c>
      <c r="P2498" s="21">
        <f>[1]!s_dq_close("000001.SH",A2498,1)</f>
        <v>3189.9618999999998</v>
      </c>
      <c r="Q2498" s="21">
        <f>[1]!s_dq_close("399107.SZ",A2498,1)</f>
        <v>1820.1364000000001</v>
      </c>
    </row>
    <row r="2499" spans="1:17" x14ac:dyDescent="0.25">
      <c r="A2499" s="6">
        <v>43567</v>
      </c>
      <c r="B2499" s="8">
        <f>[1]!i_dq_close($A$1,A2499)</f>
        <v>4381.4390999999996</v>
      </c>
      <c r="C2499" s="8">
        <f>[1]!i_dq_pctchange($A$1,A2499)</f>
        <v>-0.1310998402690931</v>
      </c>
      <c r="D2499" s="8">
        <f>[1]!s_dq_volume("881001.WI",A2499,1000000)</f>
        <v>66011.177169000002</v>
      </c>
      <c r="E2499" s="8">
        <f>[1]!s_dq_turn($A$1,A2499)</f>
        <v>1.3347</v>
      </c>
      <c r="F2499" s="8">
        <f>[1]!s_share_freeshares($A$1,A2499,10000)</f>
        <v>226645545.40400001</v>
      </c>
      <c r="G2499" s="8">
        <f>[1]!s_val_pe_ttm($A$1,A2499)</f>
        <v>18.052999496459961</v>
      </c>
      <c r="H2499" s="8">
        <f>[1]!s_val_dividendyield2($A$1,A2499)</f>
        <v>1.6464000000000001</v>
      </c>
      <c r="I2499" s="8">
        <f>[1]!s_val_pb_lf($A$1,A2499)</f>
        <v>1.8260999917984009</v>
      </c>
      <c r="J2499" s="11">
        <f>[1]!i_val_pe_percentile("881001.WI",A2499,"2000-01-01",A2499)</f>
        <v>27.849185946872325</v>
      </c>
      <c r="K2499" s="8">
        <f>[1]!macd("881001.WI",A2499,26,12,9,1,1,1)</f>
        <v>125.5503243305302</v>
      </c>
      <c r="L2499" s="8">
        <f>[1]!sar("881001.WI",A2499,4,"2","20","1",1)</f>
        <v>4348.3464261504023</v>
      </c>
      <c r="M2499" s="12">
        <f>[1]!kdj("881001.WI",A2499,9,3,3,1,1,1)</f>
        <v>68.367314624811684</v>
      </c>
      <c r="N2499" s="7">
        <f>[1]!rsi("881001.WI",A2499,6,1,1)</f>
        <v>51.567981339408917</v>
      </c>
      <c r="O2499" s="7">
        <f>[1]!atr("881001.WI",A2499,14,"2","1",1)</f>
        <v>86.786450000000031</v>
      </c>
      <c r="P2499" s="21">
        <f>[1]!s_dq_close("000001.SH",A2499,1)</f>
        <v>3188.6255999999998</v>
      </c>
      <c r="Q2499" s="21">
        <f>[1]!s_dq_close("399107.SZ",A2499,1)</f>
        <v>1818.2045000000001</v>
      </c>
    </row>
    <row r="2500" spans="1:17" x14ac:dyDescent="0.25">
      <c r="A2500" s="6">
        <v>43570</v>
      </c>
      <c r="B2500" s="8">
        <f>[1]!i_dq_close($A$1,A2500)</f>
        <v>4354.3076000000001</v>
      </c>
      <c r="C2500" s="8">
        <f>[1]!i_dq_pctchange($A$1,A2500)</f>
        <v>-0.61923718168305719</v>
      </c>
      <c r="D2500" s="8">
        <f>[1]!s_dq_volume("881001.WI",A2500,1000000)</f>
        <v>75141.468936000005</v>
      </c>
      <c r="E2500" s="8">
        <f>[1]!s_dq_turn($A$1,A2500)</f>
        <v>1.5179</v>
      </c>
      <c r="F2500" s="8">
        <f>[1]!s_share_freeshares($A$1,A2500,10000)</f>
        <v>226907375.03670001</v>
      </c>
      <c r="G2500" s="8">
        <f>[1]!s_val_pe_ttm($A$1,A2500)</f>
        <v>18.085800170898438</v>
      </c>
      <c r="H2500" s="8">
        <f>[1]!s_val_dividendyield2($A$1,A2500)</f>
        <v>1.6551</v>
      </c>
      <c r="I2500" s="8">
        <f>[1]!s_val_pb_lf($A$1,A2500)</f>
        <v>1.819599986076355</v>
      </c>
      <c r="J2500" s="11">
        <f>[1]!i_val_pe_percentile("881001.WI",A2500,"2000-01-01",A2500)</f>
        <v>28.057399871492827</v>
      </c>
      <c r="K2500" s="8">
        <f>[1]!macd("881001.WI",A2500,26,12,9,1,1,1)</f>
        <v>115.22629003478414</v>
      </c>
      <c r="L2500" s="8">
        <f>[1]!sar("881001.WI",A2500,4,"2","20","1",1)</f>
        <v>4512.5835999999999</v>
      </c>
      <c r="M2500" s="12">
        <f>[1]!kdj("881001.WI",A2500,9,3,3,1,1,1)</f>
        <v>46.526297080730252</v>
      </c>
      <c r="N2500" s="7">
        <f>[1]!rsi("881001.WI",A2500,6,1,1)</f>
        <v>45.257727590687459</v>
      </c>
      <c r="O2500" s="7">
        <f>[1]!atr("881001.WI",A2500,14,"2","1",1)</f>
        <v>89.586242857142906</v>
      </c>
      <c r="P2500" s="21">
        <f>[1]!s_dq_close("000001.SH",A2500,1)</f>
        <v>3177.7865999999999</v>
      </c>
      <c r="Q2500" s="21">
        <f>[1]!s_dq_close("399107.SZ",A2500,1)</f>
        <v>1802.9901</v>
      </c>
    </row>
    <row r="2501" spans="1:17" x14ac:dyDescent="0.25">
      <c r="A2501" s="6">
        <v>43571</v>
      </c>
      <c r="B2501" s="8">
        <f>[1]!i_dq_close($A$1,A2501)</f>
        <v>4457.8845000000001</v>
      </c>
      <c r="C2501" s="8">
        <f>[1]!i_dq_pctchange($A$1,A2501)</f>
        <v>2.3787226240057096</v>
      </c>
      <c r="D2501" s="8">
        <f>[1]!s_dq_volume("881001.WI",A2501,1000000)</f>
        <v>76907.762310000006</v>
      </c>
      <c r="E2501" s="8">
        <f>[1]!s_dq_turn($A$1,A2501)</f>
        <v>1.5531999999999999</v>
      </c>
      <c r="F2501" s="8">
        <f>[1]!s_share_freeshares($A$1,A2501,10000)</f>
        <v>227067047.84799999</v>
      </c>
      <c r="G2501" s="8">
        <f>[1]!s_val_pe_ttm($A$1,A2501)</f>
        <v>18.552200317382813</v>
      </c>
      <c r="H2501" s="8">
        <f>[1]!s_val_dividendyield2($A$1,A2501)</f>
        <v>1.6185</v>
      </c>
      <c r="I2501" s="8">
        <f>[1]!s_val_pb_lf($A$1,A2501)</f>
        <v>1.863800048828125</v>
      </c>
      <c r="J2501" s="11">
        <f>[1]!i_val_pe_percentile("881001.WI",A2501,"2000-01-01",A2501)</f>
        <v>29.764453961456105</v>
      </c>
      <c r="K2501" s="8">
        <f>[1]!macd("881001.WI",A2501,26,12,9,1,1,1)</f>
        <v>114.08708379128075</v>
      </c>
      <c r="L2501" s="8">
        <f>[1]!sar("881001.WI",A2501,4,"2","20","1",1)</f>
        <v>4509.3179760000003</v>
      </c>
      <c r="M2501" s="12">
        <f>[1]!kdj("881001.WI",A2501,9,3,3,1,1,1)</f>
        <v>53.868445546652957</v>
      </c>
      <c r="N2501" s="7">
        <f>[1]!rsi("881001.WI",A2501,6,1,1)</f>
        <v>64.921825457139576</v>
      </c>
      <c r="O2501" s="7">
        <f>[1]!atr("881001.WI",A2501,14,"2","1",1)</f>
        <v>91.369392857142884</v>
      </c>
      <c r="P2501" s="21">
        <f>[1]!s_dq_close("000001.SH",A2501,1)</f>
        <v>3253.5978</v>
      </c>
      <c r="Q2501" s="21">
        <f>[1]!s_dq_close("399107.SZ",A2501,1)</f>
        <v>1840.8264999999999</v>
      </c>
    </row>
    <row r="2502" spans="1:17" x14ac:dyDescent="0.25">
      <c r="A2502" s="6">
        <v>43572</v>
      </c>
      <c r="B2502" s="8">
        <f>[1]!i_dq_close($A$1,A2502)</f>
        <v>4476.3576000000003</v>
      </c>
      <c r="C2502" s="8">
        <f>[1]!i_dq_pctchange($A$1,A2502)</f>
        <v>0.41439162454747663</v>
      </c>
      <c r="D2502" s="8">
        <f>[1]!s_dq_volume("881001.WI",A2502,1000000)</f>
        <v>81051.288400999998</v>
      </c>
      <c r="E2502" s="8">
        <f>[1]!s_dq_turn($A$1,A2502)</f>
        <v>1.6364000000000001</v>
      </c>
      <c r="F2502" s="8">
        <f>[1]!s_share_freeshares($A$1,A2502,10000)</f>
        <v>227210595.18189999</v>
      </c>
      <c r="G2502" s="8">
        <f>[1]!s_val_pe_ttm($A$1,A2502)</f>
        <v>18.635799407958984</v>
      </c>
      <c r="H2502" s="8">
        <f>[1]!s_val_dividendyield2($A$1,A2502)</f>
        <v>1.6144000000000001</v>
      </c>
      <c r="I2502" s="8">
        <f>[1]!s_val_pb_lf($A$1,A2502)</f>
        <v>1.8722000122070313</v>
      </c>
      <c r="J2502" s="11">
        <f>[1]!i_val_pe_percentile("881001.WI",A2502,"2000-01-01",A2502)</f>
        <v>30.079212160137015</v>
      </c>
      <c r="K2502" s="8">
        <f>[1]!macd("881001.WI",A2502,26,12,9,1,1,1)</f>
        <v>113.36804318692612</v>
      </c>
      <c r="L2502" s="8">
        <f>[1]!sar("881001.WI",A2502,4,"2","20","1",1)</f>
        <v>4501.3719289600003</v>
      </c>
      <c r="M2502" s="12">
        <f>[1]!kdj("881001.WI",A2502,9,3,3,1,1,1)</f>
        <v>61.630578513687254</v>
      </c>
      <c r="N2502" s="7">
        <f>[1]!rsi("881001.WI",A2502,6,1,1)</f>
        <v>67.426084707985396</v>
      </c>
      <c r="O2502" s="7">
        <f>[1]!atr("881001.WI",A2502,14,"2","1",1)</f>
        <v>90.698471428571409</v>
      </c>
      <c r="P2502" s="21">
        <f>[1]!s_dq_close("000001.SH",A2502,1)</f>
        <v>3263.1179000000002</v>
      </c>
      <c r="Q2502" s="21">
        <f>[1]!s_dq_close("399107.SZ",A2502,1)</f>
        <v>1854.0832</v>
      </c>
    </row>
    <row r="2503" spans="1:17" x14ac:dyDescent="0.25">
      <c r="A2503" s="6">
        <v>43573</v>
      </c>
      <c r="B2503" s="8">
        <f>[1]!i_dq_close($A$1,A2503)</f>
        <v>4454.9795000000004</v>
      </c>
      <c r="C2503" s="8">
        <f>[1]!i_dq_pctchange($A$1,A2503)</f>
        <v>-0.47757802012957817</v>
      </c>
      <c r="D2503" s="8">
        <f>[1]!s_dq_volume("881001.WI",A2503,1000000)</f>
        <v>74789.945189999999</v>
      </c>
      <c r="E2503" s="8">
        <f>[1]!s_dq_turn($A$1,A2503)</f>
        <v>1.5095000000000001</v>
      </c>
      <c r="F2503" s="8">
        <f>[1]!s_share_freeshares($A$1,A2503,10000)</f>
        <v>227350572.79929999</v>
      </c>
      <c r="G2503" s="8">
        <f>[1]!s_val_pe_ttm($A$1,A2503)</f>
        <v>18.520099639892578</v>
      </c>
      <c r="H2503" s="8">
        <f>[1]!s_val_dividendyield2($A$1,A2503)</f>
        <v>1.6214</v>
      </c>
      <c r="I2503" s="8">
        <f>[1]!s_val_pb_lf($A$1,A2503)</f>
        <v>1.8619999885559082</v>
      </c>
      <c r="J2503" s="11">
        <f>[1]!i_val_pe_percentile("881001.WI",A2503,"2000-01-01",A2503)</f>
        <v>29.6875</v>
      </c>
      <c r="K2503" s="8">
        <f>[1]!macd("881001.WI",A2503,26,12,9,1,1,1)</f>
        <v>109.80737327540101</v>
      </c>
      <c r="L2503" s="8">
        <f>[1]!sar("881001.WI",A2503,4,"2","20","1",1)</f>
        <v>4493.7437238016</v>
      </c>
      <c r="M2503" s="12">
        <f>[1]!kdj("881001.WI",A2503,9,3,3,1,1,1)</f>
        <v>63.487056688576899</v>
      </c>
      <c r="N2503" s="7">
        <f>[1]!rsi("881001.WI",A2503,6,1,1)</f>
        <v>61.344350403145661</v>
      </c>
      <c r="O2503" s="7">
        <f>[1]!atr("881001.WI",A2503,14,"2","1",1)</f>
        <v>89.357057142857158</v>
      </c>
      <c r="P2503" s="21">
        <f>[1]!s_dq_close("000001.SH",A2503,1)</f>
        <v>3250.2012</v>
      </c>
      <c r="Q2503" s="21">
        <f>[1]!s_dq_close("399107.SZ",A2503,1)</f>
        <v>1843.1567</v>
      </c>
    </row>
    <row r="2504" spans="1:17" x14ac:dyDescent="0.25">
      <c r="A2504" s="6">
        <v>43574</v>
      </c>
      <c r="B2504" s="8">
        <f>[1]!i_dq_close($A$1,A2504)</f>
        <v>4497.5438999999997</v>
      </c>
      <c r="C2504" s="8">
        <f>[1]!i_dq_pctchange($A$1,A2504)</f>
        <v>0.95543425059530107</v>
      </c>
      <c r="D2504" s="8">
        <f>[1]!s_dq_volume("881001.WI",A2504,1000000)</f>
        <v>72412.741303000003</v>
      </c>
      <c r="E2504" s="8">
        <f>[1]!s_dq_turn($A$1,A2504)</f>
        <v>1.4615</v>
      </c>
      <c r="F2504" s="8">
        <f>[1]!s_share_freeshares($A$1,A2504,10000)</f>
        <v>227351612.51620001</v>
      </c>
      <c r="G2504" s="8">
        <f>[1]!s_val_pe_ttm($A$1,A2504)</f>
        <v>18.659799575805664</v>
      </c>
      <c r="H2504" s="8">
        <f>[1]!s_val_dividendyield2($A$1,A2504)</f>
        <v>1.6125</v>
      </c>
      <c r="I2504" s="8">
        <f>[1]!s_val_pb_lf($A$1,A2504)</f>
        <v>1.8760999441146851</v>
      </c>
      <c r="J2504" s="11">
        <f>[1]!i_val_pe_percentile("881001.WI",A2504,"2000-01-01",A2504)</f>
        <v>30.151936657393534</v>
      </c>
      <c r="K2504" s="8">
        <f>[1]!macd("881001.WI",A2504,26,12,9,1,1,1)</f>
        <v>109.16175926180858</v>
      </c>
      <c r="L2504" s="8">
        <f>[1]!sar("881001.WI",A2504,4,"2","20","1",1)</f>
        <v>4310.6668</v>
      </c>
      <c r="M2504" s="12">
        <f>[1]!kdj("881001.WI",A2504,9,3,3,1,1,1)</f>
        <v>73.175216485126654</v>
      </c>
      <c r="N2504" s="7">
        <f>[1]!rsi("881001.WI",A2504,6,1,1)</f>
        <v>68.19787919784352</v>
      </c>
      <c r="O2504" s="7">
        <f>[1]!atr("881001.WI",A2504,14,"2","1",1)</f>
        <v>84.872592857142862</v>
      </c>
      <c r="P2504" s="21">
        <f>[1]!s_dq_close("000001.SH",A2504,1)</f>
        <v>3270.7973000000002</v>
      </c>
      <c r="Q2504" s="21">
        <f>[1]!s_dq_close("399107.SZ",A2504,1)</f>
        <v>1860.4630999999999</v>
      </c>
    </row>
    <row r="2505" spans="1:17" x14ac:dyDescent="0.25">
      <c r="A2505" s="6">
        <v>43577</v>
      </c>
      <c r="B2505" s="8">
        <f>[1]!i_dq_close($A$1,A2505)</f>
        <v>4419.6543000000001</v>
      </c>
      <c r="C2505" s="8">
        <f>[1]!i_dq_pctchange($A$1,A2505)</f>
        <v>-1.7318252302106385</v>
      </c>
      <c r="D2505" s="8">
        <f>[1]!s_dq_volume("881001.WI",A2505,1000000)</f>
        <v>78978.988685999997</v>
      </c>
      <c r="E2505" s="8">
        <f>[1]!s_dq_turn($A$1,A2505)</f>
        <v>1.5933999999999999</v>
      </c>
      <c r="F2505" s="8">
        <f>[1]!s_share_freeshares($A$1,A2505,10000)</f>
        <v>227417685.41229999</v>
      </c>
      <c r="G2505" s="8">
        <f>[1]!s_val_pe_ttm($A$1,A2505)</f>
        <v>18.356700897216797</v>
      </c>
      <c r="H2505" s="8">
        <f>[1]!s_val_dividendyield2($A$1,A2505)</f>
        <v>1.6388</v>
      </c>
      <c r="I2505" s="8">
        <f>[1]!s_val_pb_lf($A$1,A2505)</f>
        <v>1.843500018119812</v>
      </c>
      <c r="J2505" s="11">
        <f>[1]!i_val_pe_percentile("881001.WI",A2505,"2000-01-01",A2505)</f>
        <v>28.990158322635857</v>
      </c>
      <c r="K2505" s="8">
        <f>[1]!macd("881001.WI",A2505,26,12,9,1,1,1)</f>
        <v>101.19851227951494</v>
      </c>
      <c r="L2505" s="8">
        <f>[1]!sar("881001.WI",A2505,4,"2","20","1",1)</f>
        <v>4314.4230820000002</v>
      </c>
      <c r="M2505" s="12">
        <f>[1]!kdj("881001.WI",A2505,9,3,3,1,1,1)</f>
        <v>66.775624257067037</v>
      </c>
      <c r="N2505" s="7">
        <f>[1]!rsi("881001.WI",A2505,6,1,1)</f>
        <v>49.086959047266085</v>
      </c>
      <c r="O2505" s="7">
        <f>[1]!atr("881001.WI",A2505,14,"2","1",1)</f>
        <v>82.019807142857118</v>
      </c>
      <c r="P2505" s="21">
        <f>[1]!s_dq_close("000001.SH",A2505,1)</f>
        <v>3215.0426000000002</v>
      </c>
      <c r="Q2505" s="21">
        <f>[1]!s_dq_close("399107.SZ",A2505,1)</f>
        <v>1832.3144</v>
      </c>
    </row>
    <row r="2506" spans="1:17" x14ac:dyDescent="0.25">
      <c r="A2506" s="6">
        <v>43578</v>
      </c>
      <c r="B2506" s="8">
        <f>[1]!i_dq_close($A$1,A2506)</f>
        <v>4378.8977000000004</v>
      </c>
      <c r="C2506" s="8">
        <f>[1]!i_dq_pctchange($A$1,A2506)</f>
        <v>-0.92216714777894981</v>
      </c>
      <c r="D2506" s="8">
        <f>[1]!s_dq_volume("881001.WI",A2506,1000000)</f>
        <v>73147.306261000005</v>
      </c>
      <c r="E2506" s="8">
        <f>[1]!s_dq_turn($A$1,A2506)</f>
        <v>1.4735</v>
      </c>
      <c r="F2506" s="8">
        <f>[1]!s_share_freeshares($A$1,A2506,10000)</f>
        <v>227437995.85690001</v>
      </c>
      <c r="G2506" s="8">
        <f>[1]!s_val_pe_ttm($A$1,A2506)</f>
        <v>18.237199783325195</v>
      </c>
      <c r="H2506" s="8">
        <f>[1]!s_val_dividendyield2($A$1,A2506)</f>
        <v>1.6572</v>
      </c>
      <c r="I2506" s="8">
        <f>[1]!s_val_pb_lf($A$1,A2506)</f>
        <v>1.8292000293731689</v>
      </c>
      <c r="J2506" s="11">
        <f>[1]!i_val_pe_percentile("881001.WI",A2506,"2000-01-01",A2506)</f>
        <v>28.449197860962567</v>
      </c>
      <c r="K2506" s="8">
        <f>[1]!macd("881001.WI",A2506,26,12,9,1,1,1)</f>
        <v>90.555002965415952</v>
      </c>
      <c r="L2506" s="8">
        <f>[1]!sar("881001.WI",A2506,4,"2","20","1",1)</f>
        <v>4322.12568672</v>
      </c>
      <c r="M2506" s="12">
        <f>[1]!kdj("881001.WI",A2506,9,3,3,1,1,1)</f>
        <v>56.101980527921349</v>
      </c>
      <c r="N2506" s="7">
        <f>[1]!rsi("881001.WI",A2506,6,1,1)</f>
        <v>41.742081640161835</v>
      </c>
      <c r="O2506" s="7">
        <f>[1]!atr("881001.WI",A2506,14,"2","1",1)</f>
        <v>83.589314285714281</v>
      </c>
      <c r="P2506" s="21">
        <f>[1]!s_dq_close("000001.SH",A2506,1)</f>
        <v>3198.5938000000001</v>
      </c>
      <c r="Q2506" s="21">
        <f>[1]!s_dq_close("399107.SZ",A2506,1)</f>
        <v>1808.175</v>
      </c>
    </row>
    <row r="2507" spans="1:17" x14ac:dyDescent="0.25">
      <c r="A2507" s="6">
        <v>43579</v>
      </c>
      <c r="B2507" s="8">
        <f>[1]!i_dq_close($A$1,A2507)</f>
        <v>4407.0132000000003</v>
      </c>
      <c r="C2507" s="8">
        <f>[1]!i_dq_pctchange($A$1,A2507)</f>
        <v>0.64206797980231145</v>
      </c>
      <c r="D2507" s="8">
        <f>[1]!s_dq_volume("881001.WI",A2507,1000000)</f>
        <v>64478.248975000002</v>
      </c>
      <c r="E2507" s="8">
        <f>[1]!s_dq_turn($A$1,A2507)</f>
        <v>1.2983</v>
      </c>
      <c r="F2507" s="8">
        <f>[1]!s_share_freeshares($A$1,A2507,10000)</f>
        <v>227587006.2518</v>
      </c>
      <c r="G2507" s="8">
        <f>[1]!s_val_pe_ttm($A$1,A2507)</f>
        <v>18.318199157714844</v>
      </c>
      <c r="H2507" s="8">
        <f>[1]!s_val_dividendyield2($A$1,A2507)</f>
        <v>1.6556999999999999</v>
      </c>
      <c r="I2507" s="8">
        <f>[1]!s_val_pb_lf($A$1,A2507)</f>
        <v>1.8359999656677246</v>
      </c>
      <c r="J2507" s="11">
        <f>[1]!i_val_pe_percentile("881001.WI",A2507,"2000-01-01",A2507)</f>
        <v>28.806672369546622</v>
      </c>
      <c r="K2507" s="8">
        <f>[1]!macd("881001.WI",A2507,26,12,9,1,1,1)</f>
        <v>83.426937229692157</v>
      </c>
      <c r="L2507" s="8">
        <f>[1]!sar("881001.WI",A2507,4,"2","20","1",1)</f>
        <v>4329.0545000000002</v>
      </c>
      <c r="M2507" s="12">
        <f>[1]!kdj("881001.WI",A2507,9,3,3,1,1,1)</f>
        <v>53.759937734803849</v>
      </c>
      <c r="N2507" s="7">
        <f>[1]!rsi("881001.WI",A2507,6,1,1)</f>
        <v>48.162871668729132</v>
      </c>
      <c r="O2507" s="7">
        <f>[1]!atr("881001.WI",A2507,14,"2","1",1)</f>
        <v>82.694585714285751</v>
      </c>
      <c r="P2507" s="21">
        <f>[1]!s_dq_close("000001.SH",A2507,1)</f>
        <v>3201.6136999999999</v>
      </c>
      <c r="Q2507" s="21">
        <f>[1]!s_dq_close("399107.SZ",A2507,1)</f>
        <v>1828.1021000000001</v>
      </c>
    </row>
    <row r="2508" spans="1:17" x14ac:dyDescent="0.25">
      <c r="A2508" s="6">
        <v>43580</v>
      </c>
      <c r="B2508" s="8">
        <f>[1]!i_dq_close($A$1,A2508)</f>
        <v>4273.6953999999996</v>
      </c>
      <c r="C2508" s="8">
        <f>[1]!i_dq_pctchange($A$1,A2508)</f>
        <v>-3.0251282206279915</v>
      </c>
      <c r="D2508" s="8">
        <f>[1]!s_dq_volume("881001.WI",A2508,1000000)</f>
        <v>75501.237101999999</v>
      </c>
      <c r="E2508" s="8">
        <f>[1]!s_dq_turn($A$1,A2508)</f>
        <v>1.5198</v>
      </c>
      <c r="F2508" s="8">
        <f>[1]!s_share_freeshares($A$1,A2508,10000)</f>
        <v>227614999.69209999</v>
      </c>
      <c r="G2508" s="8">
        <f>[1]!s_val_pe_ttm($A$1,A2508)</f>
        <v>17.897699356079102</v>
      </c>
      <c r="H2508" s="8">
        <f>[1]!s_val_dividendyield2($A$1,A2508)</f>
        <v>1.706</v>
      </c>
      <c r="I2508" s="8">
        <f>[1]!s_val_pb_lf($A$1,A2508)</f>
        <v>1.7838000059127808</v>
      </c>
      <c r="J2508" s="11">
        <f>[1]!i_val_pe_percentile("881001.WI",A2508,"2000-01-01",A2508)</f>
        <v>27.122086807782768</v>
      </c>
      <c r="K2508" s="8">
        <f>[1]!macd("881001.WI",A2508,26,12,9,1,1,1)</f>
        <v>66.25649783868721</v>
      </c>
      <c r="L2508" s="8">
        <f>[1]!sar("881001.WI",A2508,4,"2","20","1",1)</f>
        <v>4506.9881999999998</v>
      </c>
      <c r="M2508" s="12">
        <f>[1]!kdj("881001.WI",A2508,9,3,3,1,1,1)</f>
        <v>35.928466839878844</v>
      </c>
      <c r="N2508" s="7">
        <f>[1]!rsi("881001.WI",A2508,6,1,1)</f>
        <v>29.599904717062227</v>
      </c>
      <c r="O2508" s="7">
        <f>[1]!atr("881001.WI",A2508,14,"2","1",1)</f>
        <v>88.154114285714314</v>
      </c>
      <c r="P2508" s="21">
        <f>[1]!s_dq_close("000001.SH",A2508,1)</f>
        <v>3123.8261000000002</v>
      </c>
      <c r="Q2508" s="21">
        <f>[1]!s_dq_close("399107.SZ",A2508,1)</f>
        <v>1765.6682000000001</v>
      </c>
    </row>
    <row r="2509" spans="1:17" x14ac:dyDescent="0.25">
      <c r="A2509" s="6">
        <v>43581</v>
      </c>
      <c r="B2509" s="8">
        <f>[1]!i_dq_close($A$1,A2509)</f>
        <v>4218.1446999999998</v>
      </c>
      <c r="C2509" s="8">
        <f>[1]!i_dq_pctchange($A$1,A2509)</f>
        <v>-1.2998282470014073</v>
      </c>
      <c r="D2509" s="8">
        <f>[1]!s_dq_volume("881001.WI",A2509,1000000)</f>
        <v>61980.309366000001</v>
      </c>
      <c r="E2509" s="8">
        <f>[1]!s_dq_turn($A$1,A2509)</f>
        <v>1.2467999999999999</v>
      </c>
      <c r="F2509" s="8">
        <f>[1]!s_share_freeshares($A$1,A2509,10000)</f>
        <v>227653067.48679999</v>
      </c>
      <c r="G2509" s="8">
        <f>[1]!s_val_pe_ttm($A$1,A2509)</f>
        <v>17.688499450683594</v>
      </c>
      <c r="H2509" s="8">
        <f>[1]!s_val_dividendyield2($A$1,A2509)</f>
        <v>1.7267999999999999</v>
      </c>
      <c r="I2509" s="8">
        <f>[1]!s_val_pb_lf($A$1,A2509)</f>
        <v>1.7555999755859375</v>
      </c>
      <c r="J2509" s="11">
        <f>[1]!i_val_pe_percentile("881001.WI",A2509,"2000-01-01",A2509)</f>
        <v>26.165027789653699</v>
      </c>
      <c r="K2509" s="8">
        <f>[1]!macd("881001.WI",A2509,26,12,9,1,1,1)</f>
        <v>47.617419707971749</v>
      </c>
      <c r="L2509" s="8">
        <f>[1]!sar("881001.WI",A2509,4,"2","20","1",1)</f>
        <v>4502.3099219999995</v>
      </c>
      <c r="M2509" s="12">
        <f>[1]!kdj("881001.WI",A2509,9,3,3,1,1,1)</f>
        <v>24.102669044416945</v>
      </c>
      <c r="N2509" s="7">
        <f>[1]!rsi("881001.WI",A2509,6,1,1)</f>
        <v>24.81722886455071</v>
      </c>
      <c r="O2509" s="7">
        <f>[1]!atr("881001.WI",A2509,14,"2","1",1)</f>
        <v>84.218335714285786</v>
      </c>
      <c r="P2509" s="21">
        <f>[1]!s_dq_close("000001.SH",A2509,1)</f>
        <v>3086.3989000000001</v>
      </c>
      <c r="Q2509" s="21">
        <f>[1]!s_dq_close("399107.SZ",A2509,1)</f>
        <v>1742.1507999999999</v>
      </c>
    </row>
    <row r="2510" spans="1:17" x14ac:dyDescent="0.25">
      <c r="A2510" s="6">
        <v>43584</v>
      </c>
      <c r="B2510" s="8">
        <f>[1]!i_dq_close($A$1,A2510)</f>
        <v>4153.6977999999999</v>
      </c>
      <c r="C2510" s="8">
        <f>[1]!i_dq_pctchange($A$1,A2510)</f>
        <v>-1.5278494357957875</v>
      </c>
      <c r="D2510" s="8">
        <f>[1]!s_dq_volume("881001.WI",A2510,1000000)</f>
        <v>64780.139776000004</v>
      </c>
      <c r="E2510" s="8">
        <f>[1]!s_dq_turn($A$1,A2510)</f>
        <v>1.3031999999999999</v>
      </c>
      <c r="F2510" s="8">
        <f>[1]!s_share_freeshares($A$1,A2510,10000)</f>
        <v>227642896.2414</v>
      </c>
      <c r="G2510" s="8">
        <f>[1]!s_val_pe_ttm($A$1,A2510)</f>
        <v>17.563999176025391</v>
      </c>
      <c r="H2510" s="8">
        <f>[1]!s_val_dividendyield2($A$1,A2510)</f>
        <v>1.7410000000000001</v>
      </c>
      <c r="I2510" s="8">
        <f>[1]!s_val_pb_lf($A$1,A2510)</f>
        <v>1.725600004196167</v>
      </c>
      <c r="J2510" s="11">
        <f>[1]!i_val_pe_percentile("881001.WI",A2510,"2000-01-01",A2510)</f>
        <v>25.60376148749733</v>
      </c>
      <c r="K2510" s="8">
        <f>[1]!macd("881001.WI",A2510,26,12,9,1,1,1)</f>
        <v>27.330441460740076</v>
      </c>
      <c r="L2510" s="8">
        <f>[1]!sar("881001.WI",A2510,4,"2","20","1",1)</f>
        <v>4490.8909611199997</v>
      </c>
      <c r="M2510" s="12">
        <f>[1]!kdj("881001.WI",A2510,9,3,3,1,1,1)</f>
        <v>17.378029114012826</v>
      </c>
      <c r="N2510" s="7">
        <f>[1]!rsi("881001.WI",A2510,6,1,1)</f>
        <v>20.259888823041212</v>
      </c>
      <c r="O2510" s="7">
        <f>[1]!atr("881001.WI",A2510,14,"2","1",1)</f>
        <v>87.049350000000032</v>
      </c>
      <c r="P2510" s="21">
        <f>[1]!s_dq_close("000001.SH",A2510,1)</f>
        <v>3062.4985000000001</v>
      </c>
      <c r="Q2510" s="21">
        <f>[1]!s_dq_close("399107.SZ",A2510,1)</f>
        <v>1700.0791999999999</v>
      </c>
    </row>
    <row r="2511" spans="1:17" x14ac:dyDescent="0.25">
      <c r="A2511" s="6">
        <v>43585</v>
      </c>
      <c r="B2511" s="8">
        <f>[1]!i_dq_close($A$1,A2511)</f>
        <v>4180.4348</v>
      </c>
      <c r="C2511" s="8">
        <f>[1]!i_dq_pctchange($A$1,A2511)</f>
        <v>0.64369150784152085</v>
      </c>
      <c r="D2511" s="8">
        <f>[1]!s_dq_volume("881001.WI",A2511,1000000)</f>
        <v>48554.246784000003</v>
      </c>
      <c r="E2511" s="8">
        <f>[1]!s_dq_turn($A$1,A2511)</f>
        <v>0.9768</v>
      </c>
      <c r="F2511" s="8">
        <f>[1]!s_share_freeshares($A$1,A2511,10000)</f>
        <v>227713590.28870001</v>
      </c>
      <c r="G2511" s="8">
        <f>[1]!s_val_pe_ttm($A$1,A2511)</f>
        <v>17.776800155639648</v>
      </c>
      <c r="H2511" s="8">
        <f>[1]!s_val_dividendyield2($A$1,A2511)</f>
        <v>1.7319</v>
      </c>
      <c r="I2511" s="8">
        <f>[1]!s_val_pb_lf($A$1,A2511)</f>
        <v>1.7115999460220337</v>
      </c>
      <c r="J2511" s="11">
        <f>[1]!i_val_pe_percentile("881001.WI",A2511,"2000-01-01",A2511)</f>
        <v>26.602564102564102</v>
      </c>
      <c r="K2511" s="8">
        <f>[1]!macd("881001.WI",A2511,26,12,9,1,1,1)</f>
        <v>13.257493358654756</v>
      </c>
      <c r="L2511" s="8">
        <f>[1]!sar("881001.WI",A2511,4,"2","20","1",1)</f>
        <v>4469.7925214527995</v>
      </c>
      <c r="M2511" s="12">
        <f>[1]!kdj("881001.WI",A2511,9,3,3,1,1,1)</f>
        <v>15.489049122466531</v>
      </c>
      <c r="N2511" s="7">
        <f>[1]!rsi("881001.WI",A2511,6,1,1)</f>
        <v>26.939239245471104</v>
      </c>
      <c r="O2511" s="7">
        <f>[1]!atr("881001.WI",A2511,14,"2","1",1)</f>
        <v>85.311557142857183</v>
      </c>
      <c r="P2511" s="21">
        <f>[1]!s_dq_close("000001.SH",A2511,1)</f>
        <v>3078.3389000000002</v>
      </c>
      <c r="Q2511" s="21">
        <f>[1]!s_dq_close("399107.SZ",A2511,1)</f>
        <v>1711.5485000000001</v>
      </c>
    </row>
    <row r="2512" spans="1:17" x14ac:dyDescent="0.25">
      <c r="A2512" s="6">
        <v>43591</v>
      </c>
      <c r="B2512" s="8">
        <f>[1]!i_dq_close($A$1,A2512)</f>
        <v>3905.261</v>
      </c>
      <c r="C2512" s="8">
        <f>[1]!i_dq_pctchange($A$1,A2512)</f>
        <v>-6.5824205654397492</v>
      </c>
      <c r="D2512" s="8">
        <f>[1]!s_dq_volume("881001.WI",A2512,1000000)</f>
        <v>68082.979976999995</v>
      </c>
      <c r="E2512" s="8">
        <f>[1]!s_dq_turn($A$1,A2512)</f>
        <v>1.3691</v>
      </c>
      <c r="F2512" s="8">
        <f>[1]!s_share_freeshares($A$1,A2512,10000)</f>
        <v>227855577.96250001</v>
      </c>
      <c r="G2512" s="8">
        <f>[1]!s_val_pe_ttm($A$1,A2512)</f>
        <v>16.686599731445313</v>
      </c>
      <c r="H2512" s="8">
        <f>[1]!s_val_dividendyield2($A$1,A2512)</f>
        <v>1.8127</v>
      </c>
      <c r="I2512" s="8">
        <f>[1]!s_val_pb_lf($A$1,A2512)</f>
        <v>1.6066000461578369</v>
      </c>
      <c r="J2512" s="11">
        <f>[1]!i_val_pe_percentile("881001.WI",A2512,"2000-01-01",A2512)</f>
        <v>23.114719077120274</v>
      </c>
      <c r="K2512" s="8">
        <f>[1]!macd("881001.WI",A2512,26,12,9,1,1,1)</f>
        <v>-19.870589551625017</v>
      </c>
      <c r="L2512" s="8">
        <f>[1]!sar("881001.WI",A2512,4,"2","20","1",1)</f>
        <v>4443.1786477365758</v>
      </c>
      <c r="M2512" s="12">
        <f>[1]!kdj("881001.WI",A2512,9,3,3,1,1,1)</f>
        <v>12.068751025944854</v>
      </c>
      <c r="N2512" s="7">
        <f>[1]!rsi("881001.WI",A2512,6,1,1)</f>
        <v>13.241169268342096</v>
      </c>
      <c r="O2512" s="7">
        <f>[1]!atr("881001.WI",A2512,14,"2","1",1)</f>
        <v>99.823849999999993</v>
      </c>
      <c r="P2512" s="21">
        <f>[1]!s_dq_close("000001.SH",A2512,1)</f>
        <v>2906.4639999999999</v>
      </c>
      <c r="Q2512" s="21">
        <f>[1]!s_dq_close("399107.SZ",A2512,1)</f>
        <v>1585.1329000000001</v>
      </c>
    </row>
    <row r="2513" spans="1:17" x14ac:dyDescent="0.25">
      <c r="A2513" s="6">
        <v>43592</v>
      </c>
      <c r="B2513" s="8">
        <f>[1]!i_dq_close($A$1,A2513)</f>
        <v>3949.1812</v>
      </c>
      <c r="C2513" s="8">
        <f>[1]!i_dq_pctchange($A$1,A2513)</f>
        <v>1.1246418613250182</v>
      </c>
      <c r="D2513" s="8">
        <f>[1]!s_dq_volume("881001.WI",A2513,1000000)</f>
        <v>54925.070376000003</v>
      </c>
      <c r="E2513" s="8">
        <f>[1]!s_dq_turn($A$1,A2513)</f>
        <v>1.1044</v>
      </c>
      <c r="F2513" s="8">
        <f>[1]!s_share_freeshares($A$1,A2513,10000)</f>
        <v>227895105.86430001</v>
      </c>
      <c r="G2513" s="8">
        <f>[1]!s_val_pe_ttm($A$1,A2513)</f>
        <v>16.843799591064453</v>
      </c>
      <c r="H2513" s="8">
        <f>[1]!s_val_dividendyield2($A$1,A2513)</f>
        <v>1.796</v>
      </c>
      <c r="I2513" s="8">
        <f>[1]!s_val_pb_lf($A$1,A2513)</f>
        <v>1.6217999458312988</v>
      </c>
      <c r="J2513" s="11">
        <f>[1]!i_val_pe_percentile("881001.WI",A2513,"2000-01-01",A2513)</f>
        <v>23.494233233660829</v>
      </c>
      <c r="K2513" s="8">
        <f>[1]!macd("881001.WI",A2513,26,12,9,1,1,1)</f>
        <v>-42.095589101825681</v>
      </c>
      <c r="L2513" s="8">
        <f>[1]!sar("881001.WI",A2513,4,"2","20","1",1)</f>
        <v>4386.0674129629178</v>
      </c>
      <c r="M2513" s="12">
        <f>[1]!kdj("881001.WI",A2513,9,3,3,1,1,1)</f>
        <v>12.094358200612136</v>
      </c>
      <c r="N2513" s="7">
        <f>[1]!rsi("881001.WI",A2513,6,1,1)</f>
        <v>20.940719954196151</v>
      </c>
      <c r="O2513" s="7">
        <f>[1]!atr("881001.WI",A2513,14,"2","1",1)</f>
        <v>101.93174999999994</v>
      </c>
      <c r="P2513" s="21">
        <f>[1]!s_dq_close("000001.SH",A2513,1)</f>
        <v>2926.3908000000001</v>
      </c>
      <c r="Q2513" s="21">
        <f>[1]!s_dq_close("399107.SZ",A2513,1)</f>
        <v>1610.7642000000001</v>
      </c>
    </row>
    <row r="2514" spans="1:17" x14ac:dyDescent="0.25">
      <c r="A2514" s="6">
        <v>43593</v>
      </c>
      <c r="B2514" s="8">
        <f>[1]!i_dq_close($A$1,A2514)</f>
        <v>3912.0864000000001</v>
      </c>
      <c r="C2514" s="8">
        <f>[1]!i_dq_pctchange($A$1,A2514)</f>
        <v>-0.93930357006662168</v>
      </c>
      <c r="D2514" s="8">
        <f>[1]!s_dq_volume("881001.WI",A2514,1000000)</f>
        <v>52020.696279999996</v>
      </c>
      <c r="E2514" s="8">
        <f>[1]!s_dq_turn($A$1,A2514)</f>
        <v>1.0455000000000001</v>
      </c>
      <c r="F2514" s="8">
        <f>[1]!s_share_freeshares($A$1,A2514,10000)</f>
        <v>228005006.4312</v>
      </c>
      <c r="G2514" s="8">
        <f>[1]!s_val_pe_ttm($A$1,A2514)</f>
        <v>16.677600860595703</v>
      </c>
      <c r="H2514" s="8">
        <f>[1]!s_val_dividendyield2($A$1,A2514)</f>
        <v>1.8186</v>
      </c>
      <c r="I2514" s="8">
        <f>[1]!s_val_pb_lf($A$1,A2514)</f>
        <v>1.6059000492095947</v>
      </c>
      <c r="J2514" s="11">
        <f>[1]!i_val_pe_percentile("881001.WI",A2514,"2000-01-01",A2514)</f>
        <v>23.062139654067906</v>
      </c>
      <c r="K2514" s="8">
        <f>[1]!macd("881001.WI",A2514,26,12,9,1,1,1)</f>
        <v>-61.987745568770151</v>
      </c>
      <c r="L2514" s="8">
        <f>[1]!sar("881001.WI",A2514,4,"2","20","1",1)</f>
        <v>4334.6673016666264</v>
      </c>
      <c r="M2514" s="12">
        <f>[1]!kdj("881001.WI",A2514,9,3,3,1,1,1)</f>
        <v>11.145847716630874</v>
      </c>
      <c r="N2514" s="7">
        <f>[1]!rsi("881001.WI",A2514,6,1,1)</f>
        <v>19.212622200681373</v>
      </c>
      <c r="O2514" s="7">
        <f>[1]!atr("881001.WI",A2514,14,"2","1",1)</f>
        <v>101.52142857142849</v>
      </c>
      <c r="P2514" s="21">
        <f>[1]!s_dq_close("000001.SH",A2514,1)</f>
        <v>2893.7566999999999</v>
      </c>
      <c r="Q2514" s="21">
        <f>[1]!s_dq_close("399107.SZ",A2514,1)</f>
        <v>1600.2810999999999</v>
      </c>
    </row>
    <row r="2515" spans="1:17" x14ac:dyDescent="0.25">
      <c r="A2515" s="6">
        <v>43594</v>
      </c>
      <c r="B2515" s="8">
        <f>[1]!i_dq_close($A$1,A2515)</f>
        <v>3856.6893</v>
      </c>
      <c r="C2515" s="8">
        <f>[1]!i_dq_pctchange($A$1,A2515)</f>
        <v>-1.4160500136193346</v>
      </c>
      <c r="D2515" s="8">
        <f>[1]!s_dq_volume("881001.WI",A2515,1000000)</f>
        <v>44426.382448999997</v>
      </c>
      <c r="E2515" s="8">
        <f>[1]!s_dq_turn($A$1,A2515)</f>
        <v>0.89280000000000004</v>
      </c>
      <c r="F2515" s="8">
        <f>[1]!s_share_freeshares($A$1,A2515,10000)</f>
        <v>228073974.3089</v>
      </c>
      <c r="G2515" s="8">
        <f>[1]!s_val_pe_ttm($A$1,A2515)</f>
        <v>16.441200256347656</v>
      </c>
      <c r="H2515" s="8">
        <f>[1]!s_val_dividendyield2($A$1,A2515)</f>
        <v>1.8483000000000001</v>
      </c>
      <c r="I2515" s="8">
        <f>[1]!s_val_pb_lf($A$1,A2515)</f>
        <v>1.5831999778747559</v>
      </c>
      <c r="J2515" s="11">
        <f>[1]!i_val_pe_percentile("881001.WI",A2515,"2000-01-01",A2515)</f>
        <v>22.758326216908625</v>
      </c>
      <c r="K2515" s="8">
        <f>[1]!macd("881001.WI",A2515,26,12,9,1,1,1)</f>
        <v>-81.285497267160281</v>
      </c>
      <c r="L2515" s="8">
        <f>[1]!sar("881001.WI",A2515,4,"2","20","1",1)</f>
        <v>4277.5808174666308</v>
      </c>
      <c r="M2515" s="12">
        <f>[1]!kdj("881001.WI",A2515,9,3,3,1,1,1)</f>
        <v>7.8273483617060293</v>
      </c>
      <c r="N2515" s="7">
        <f>[1]!rsi("881001.WI",A2515,6,1,1)</f>
        <v>16.737371485880438</v>
      </c>
      <c r="O2515" s="7">
        <f>[1]!atr("881001.WI",A2515,14,"2","1",1)</f>
        <v>95.43634285714279</v>
      </c>
      <c r="P2515" s="21">
        <f>[1]!s_dq_close("000001.SH",A2515,1)</f>
        <v>2850.9537</v>
      </c>
      <c r="Q2515" s="21">
        <f>[1]!s_dq_close("399107.SZ",A2515,1)</f>
        <v>1579.7922000000001</v>
      </c>
    </row>
    <row r="2516" spans="1:17" x14ac:dyDescent="0.25">
      <c r="A2516" s="6">
        <v>43595</v>
      </c>
      <c r="B2516" s="8">
        <f>[1]!i_dq_close($A$1,A2516)</f>
        <v>3996.7084</v>
      </c>
      <c r="C2516" s="8">
        <f>[1]!i_dq_pctchange($A$1,A2516)</f>
        <v>3.6305517273584877</v>
      </c>
      <c r="D2516" s="8">
        <f>[1]!s_dq_volume("881001.WI",A2516,1000000)</f>
        <v>62819.400092999989</v>
      </c>
      <c r="E2516" s="8">
        <f>[1]!s_dq_turn($A$1,A2516)</f>
        <v>1.2618</v>
      </c>
      <c r="F2516" s="8">
        <f>[1]!s_share_freeshares($A$1,A2516,10000)</f>
        <v>228218690.5469</v>
      </c>
      <c r="G2516" s="8">
        <f>[1]!s_val_pe_ttm($A$1,A2516)</f>
        <v>16.985500335693359</v>
      </c>
      <c r="H2516" s="8">
        <f>[1]!s_val_dividendyield2($A$1,A2516)</f>
        <v>1.7809999999999999</v>
      </c>
      <c r="I2516" s="8">
        <f>[1]!s_val_pb_lf($A$1,A2516)</f>
        <v>1.635699987411499</v>
      </c>
      <c r="J2516" s="11">
        <f>[1]!i_val_pe_percentile("881001.WI",A2516,"2000-01-01",A2516)</f>
        <v>23.948772678762005</v>
      </c>
      <c r="K2516" s="8">
        <f>[1]!macd("881001.WI",A2516,26,12,9,1,1,1)</f>
        <v>-84.308873130376469</v>
      </c>
      <c r="L2516" s="8">
        <f>[1]!sar("881001.WI",A2516,4,"2","20","1",1)</f>
        <v>4217.7278470213023</v>
      </c>
      <c r="M2516" s="12">
        <f>[1]!kdj("881001.WI",A2516,9,3,3,1,1,1)</f>
        <v>14.796159030173035</v>
      </c>
      <c r="N2516" s="7">
        <f>[1]!rsi("881001.WI",A2516,6,1,1)</f>
        <v>40.131715159566696</v>
      </c>
      <c r="O2516" s="7">
        <f>[1]!atr("881001.WI",A2516,14,"2","1",1)</f>
        <v>103.06510714285712</v>
      </c>
      <c r="P2516" s="21">
        <f>[1]!s_dq_close("000001.SH",A2516,1)</f>
        <v>2939.2105999999999</v>
      </c>
      <c r="Q2516" s="21">
        <f>[1]!s_dq_close("399107.SZ",A2516,1)</f>
        <v>1640.4438</v>
      </c>
    </row>
    <row r="2517" spans="1:17" x14ac:dyDescent="0.25">
      <c r="A2517" s="6">
        <v>43598</v>
      </c>
      <c r="B2517" s="8">
        <f>[1]!i_dq_close($A$1,A2517)</f>
        <v>3947.6487000000002</v>
      </c>
      <c r="C2517" s="8">
        <f>[1]!i_dq_pctchange($A$1,A2517)</f>
        <v>-1.2275026118993269</v>
      </c>
      <c r="D2517" s="8">
        <f>[1]!s_dq_volume("881001.WI",A2517,1000000)</f>
        <v>47997.565213000002</v>
      </c>
      <c r="E2517" s="8">
        <f>[1]!s_dq_turn($A$1,A2517)</f>
        <v>0.96430000000000005</v>
      </c>
      <c r="F2517" s="8">
        <f>[1]!s_share_freeshares($A$1,A2517,10000)</f>
        <v>227847809.51100001</v>
      </c>
      <c r="G2517" s="8">
        <f>[1]!s_val_pe_ttm($A$1,A2517)</f>
        <v>16.723300933837891</v>
      </c>
      <c r="H2517" s="8">
        <f>[1]!s_val_dividendyield2($A$1,A2517)</f>
        <v>1.7925</v>
      </c>
      <c r="I2517" s="8">
        <f>[1]!s_val_pb_lf($A$1,A2517)</f>
        <v>1.6158000230789185</v>
      </c>
      <c r="J2517" s="11">
        <f>[1]!i_val_pe_percentile("881001.WI",A2517,"2000-01-01",A2517)</f>
        <v>23.239436619718308</v>
      </c>
      <c r="K2517" s="8">
        <f>[1]!macd("881001.WI",A2517,26,12,9,1,1,1)</f>
        <v>-89.630424326566299</v>
      </c>
      <c r="L2517" s="8">
        <f>[1]!sar("881001.WI",A2517,4,"2","20","1",1)</f>
        <v>4156.5423674978938</v>
      </c>
      <c r="M2517" s="12">
        <f>[1]!kdj("881001.WI",A2517,9,3,3,1,1,1)</f>
        <v>18.261004709488692</v>
      </c>
      <c r="N2517" s="7">
        <f>[1]!rsi("881001.WI",A2517,6,1,1)</f>
        <v>35.8916456834272</v>
      </c>
      <c r="O2517" s="7">
        <f>[1]!atr("881001.WI",A2517,14,"2","1",1)</f>
        <v>104.76002142857136</v>
      </c>
      <c r="P2517" s="21">
        <f>[1]!s_dq_close("000001.SH",A2517,1)</f>
        <v>2903.7130999999999</v>
      </c>
      <c r="Q2517" s="21">
        <f>[1]!s_dq_close("399107.SZ",A2517,1)</f>
        <v>1622.7961</v>
      </c>
    </row>
    <row r="2518" spans="1:17" x14ac:dyDescent="0.25">
      <c r="A2518" s="6">
        <v>43599</v>
      </c>
      <c r="B2518" s="8">
        <f>[1]!i_dq_close($A$1,A2518)</f>
        <v>3920.5117</v>
      </c>
      <c r="C2518" s="8">
        <f>[1]!i_dq_pctchange($A$1,A2518)</f>
        <v>-0.68742185696513902</v>
      </c>
      <c r="D2518" s="8">
        <f>[1]!s_dq_volume("881001.WI",A2518,1000000)</f>
        <v>46651.835257999999</v>
      </c>
      <c r="E2518" s="8">
        <f>[1]!s_dq_turn($A$1,A2518)</f>
        <v>0.93630000000000002</v>
      </c>
      <c r="F2518" s="8">
        <f>[1]!s_share_freeshares($A$1,A2518,10000)</f>
        <v>228094256.43149999</v>
      </c>
      <c r="G2518" s="8">
        <f>[1]!s_val_pe_ttm($A$1,A2518)</f>
        <v>16.619100570678711</v>
      </c>
      <c r="H2518" s="8">
        <f>[1]!s_val_dividendyield2($A$1,A2518)</f>
        <v>1.8097000000000001</v>
      </c>
      <c r="I2518" s="8">
        <f>[1]!s_val_pb_lf($A$1,A2518)</f>
        <v>1.6057000160217285</v>
      </c>
      <c r="J2518" s="11">
        <f>[1]!i_val_pe_percentile("881001.WI",A2518,"2000-01-01",A2518)</f>
        <v>23.021122253040325</v>
      </c>
      <c r="K2518" s="8">
        <f>[1]!macd("881001.WI",A2518,26,12,9,1,1,1)</f>
        <v>-94.943076411028414</v>
      </c>
      <c r="L2518" s="8">
        <f>[1]!sar("881001.WI",A2518,4,"2","20","1",1)</f>
        <v>4105.1465646982306</v>
      </c>
      <c r="M2518" s="12">
        <f>[1]!kdj("881001.WI",A2518,9,3,3,1,1,1)</f>
        <v>19.338631632414575</v>
      </c>
      <c r="N2518" s="7">
        <f>[1]!rsi("881001.WI",A2518,6,1,1)</f>
        <v>33.539521199187718</v>
      </c>
      <c r="O2518" s="7">
        <f>[1]!atr("881001.WI",A2518,14,"2","1",1)</f>
        <v>103.41282142857143</v>
      </c>
      <c r="P2518" s="21">
        <f>[1]!s_dq_close("000001.SH",A2518,1)</f>
        <v>2883.6107000000002</v>
      </c>
      <c r="Q2518" s="21">
        <f>[1]!s_dq_close("399107.SZ",A2518,1)</f>
        <v>1612.6739</v>
      </c>
    </row>
    <row r="2519" spans="1:17" x14ac:dyDescent="0.25">
      <c r="A2519" s="6">
        <v>43600</v>
      </c>
      <c r="B2519" s="8">
        <f>[1]!i_dq_close($A$1,A2519)</f>
        <v>4007.8110999999999</v>
      </c>
      <c r="C2519" s="8">
        <f>[1]!i_dq_pctchange($A$1,A2519)</f>
        <v>2.2267348417809818</v>
      </c>
      <c r="D2519" s="8">
        <f>[1]!s_dq_volume("881001.WI",A2519,1000000)</f>
        <v>51904.274409999998</v>
      </c>
      <c r="E2519" s="8">
        <f>[1]!s_dq_turn($A$1,A2519)</f>
        <v>1.0424</v>
      </c>
      <c r="F2519" s="8">
        <f>[1]!s_share_freeshares($A$1,A2519,10000)</f>
        <v>228121719.29890001</v>
      </c>
      <c r="G2519" s="8">
        <f>[1]!s_val_pe_ttm($A$1,A2519)</f>
        <v>16.942800521850586</v>
      </c>
      <c r="H2519" s="8">
        <f>[1]!s_val_dividendyield2($A$1,A2519)</f>
        <v>1.7749999999999999</v>
      </c>
      <c r="I2519" s="8">
        <f>[1]!s_val_pb_lf($A$1,A2519)</f>
        <v>1.6383999586105347</v>
      </c>
      <c r="J2519" s="11">
        <f>[1]!i_val_pe_percentile("881001.WI",A2519,"2000-01-01",A2519)</f>
        <v>23.869453924914676</v>
      </c>
      <c r="K2519" s="8">
        <f>[1]!macd("881001.WI",A2519,26,12,9,1,1,1)</f>
        <v>-91.059383583628914</v>
      </c>
      <c r="L2519" s="8">
        <f>[1]!sar("881001.WI",A2519,4,"2","20","1",1)</f>
        <v>4061.9740903465135</v>
      </c>
      <c r="M2519" s="12">
        <f>[1]!kdj("881001.WI",A2519,9,3,3,1,1,1)</f>
        <v>28.703471100389546</v>
      </c>
      <c r="N2519" s="7">
        <f>[1]!rsi("881001.WI",A2519,6,1,1)</f>
        <v>46.958350356671694</v>
      </c>
      <c r="O2519" s="7">
        <f>[1]!atr("881001.WI",A2519,14,"2","1",1)</f>
        <v>103.22573571428575</v>
      </c>
      <c r="P2519" s="21">
        <f>[1]!s_dq_close("000001.SH",A2519,1)</f>
        <v>2938.6781000000001</v>
      </c>
      <c r="Q2519" s="21">
        <f>[1]!s_dq_close("399107.SZ",A2519,1)</f>
        <v>1650.2077999999999</v>
      </c>
    </row>
    <row r="2520" spans="1:17" x14ac:dyDescent="0.25">
      <c r="A2520" s="6">
        <v>43601</v>
      </c>
      <c r="B2520" s="8">
        <f>[1]!i_dq_close($A$1,A2520)</f>
        <v>4029.7826</v>
      </c>
      <c r="C2520" s="8">
        <f>[1]!i_dq_pctchange($A$1,A2520)</f>
        <v>0.5482169556344636</v>
      </c>
      <c r="D2520" s="8">
        <f>[1]!s_dq_volume("881001.WI",A2520,1000000)</f>
        <v>55807.232341000003</v>
      </c>
      <c r="E2520" s="8">
        <f>[1]!s_dq_turn($A$1,A2520)</f>
        <v>1.1208</v>
      </c>
      <c r="F2520" s="8">
        <f>[1]!s_share_freeshares($A$1,A2520,10000)</f>
        <v>228192120.72350001</v>
      </c>
      <c r="G2520" s="8">
        <f>[1]!s_val_pe_ttm($A$1,A2520)</f>
        <v>17.027399063110352</v>
      </c>
      <c r="H2520" s="8">
        <f>[1]!s_val_dividendyield2($A$1,A2520)</f>
        <v>1.7713000000000001</v>
      </c>
      <c r="I2520" s="8">
        <f>[1]!s_val_pb_lf($A$1,A2520)</f>
        <v>1.6467000246047974</v>
      </c>
      <c r="J2520" s="11">
        <f>[1]!i_val_pe_percentile("881001.WI",A2520,"2000-01-01",A2520)</f>
        <v>24.141608018767329</v>
      </c>
      <c r="K2520" s="8">
        <f>[1]!macd("881001.WI",A2520,26,12,9,1,1,1)</f>
        <v>-85.226178279157466</v>
      </c>
      <c r="L2520" s="8">
        <f>[1]!sar("881001.WI",A2520,4,"2","20","1",1)</f>
        <v>3901.5407</v>
      </c>
      <c r="M2520" s="12">
        <f>[1]!kdj("881001.WI",A2520,9,3,3,1,1,1)</f>
        <v>50.183350929688011</v>
      </c>
      <c r="N2520" s="7">
        <f>[1]!rsi("881001.WI",A2520,6,1,1)</f>
        <v>50.00688444200344</v>
      </c>
      <c r="O2520" s="7">
        <f>[1]!atr("881001.WI",A2520,14,"2","1",1)</f>
        <v>101.34911428571429</v>
      </c>
      <c r="P2520" s="21">
        <f>[1]!s_dq_close("000001.SH",A2520,1)</f>
        <v>2955.7109999999998</v>
      </c>
      <c r="Q2520" s="21">
        <f>[1]!s_dq_close("399107.SZ",A2520,1)</f>
        <v>1657.45</v>
      </c>
    </row>
    <row r="2521" spans="1:17" x14ac:dyDescent="0.25">
      <c r="A2521" s="6">
        <v>43602</v>
      </c>
      <c r="B2521" s="8">
        <f>[1]!i_dq_close($A$1,A2521)</f>
        <v>3911.1550000000002</v>
      </c>
      <c r="C2521" s="8">
        <f>[1]!i_dq_pctchange($A$1,A2521)</f>
        <v>-2.9437717061957587</v>
      </c>
      <c r="D2521" s="8">
        <f>[1]!s_dq_volume("881001.WI",A2521,1000000)</f>
        <v>61157.263959000004</v>
      </c>
      <c r="E2521" s="8">
        <f>[1]!s_dq_turn($A$1,A2521)</f>
        <v>1.2283999999999999</v>
      </c>
      <c r="F2521" s="8">
        <f>[1]!s_share_freeshares($A$1,A2521,10000)</f>
        <v>228277345.03690001</v>
      </c>
      <c r="G2521" s="8">
        <f>[1]!s_val_pe_ttm($A$1,A2521)</f>
        <v>16.567300796508789</v>
      </c>
      <c r="H2521" s="8">
        <f>[1]!s_val_dividendyield2($A$1,A2521)</f>
        <v>1.8239000000000001</v>
      </c>
      <c r="I2521" s="8">
        <f>[1]!s_val_pb_lf($A$1,A2521)</f>
        <v>1.6023999452590942</v>
      </c>
      <c r="J2521" s="11">
        <f>[1]!i_val_pe_percentile("881001.WI",A2521,"2000-01-01",A2521)</f>
        <v>22.921108742004265</v>
      </c>
      <c r="K2521" s="8">
        <f>[1]!macd("881001.WI",A2521,26,12,9,1,1,1)</f>
        <v>-89.147935054525078</v>
      </c>
      <c r="L2521" s="8">
        <f>[1]!sar("881001.WI",A2521,4,"2","20","1",1)</f>
        <v>3897.1932999999999</v>
      </c>
      <c r="M2521" s="12">
        <f>[1]!kdj("881001.WI",A2521,9,3,3,1,1,1)</f>
        <v>46.171542891552576</v>
      </c>
      <c r="N2521" s="7">
        <f>[1]!rsi("881001.WI",A2521,6,1,1)</f>
        <v>36.438188885282763</v>
      </c>
      <c r="O2521" s="7">
        <f>[1]!atr("881001.WI",A2521,14,"2","1",1)</f>
        <v>105.48154285714288</v>
      </c>
      <c r="P2521" s="21">
        <f>[1]!s_dq_close("000001.SH",A2521,1)</f>
        <v>2882.2962000000002</v>
      </c>
      <c r="Q2521" s="21">
        <f>[1]!s_dq_close("399107.SZ",A2521,1)</f>
        <v>1603.4191000000001</v>
      </c>
    </row>
    <row r="2522" spans="1:17" x14ac:dyDescent="0.25">
      <c r="A2522" s="6">
        <v>43605</v>
      </c>
      <c r="B2522" s="8">
        <f>[1]!i_dq_close($A$1,A2522)</f>
        <v>3885.9203000000002</v>
      </c>
      <c r="C2522" s="8">
        <f>[1]!i_dq_pctchange($A$1,A2522)</f>
        <v>-0.64519815757749244</v>
      </c>
      <c r="D2522" s="8">
        <f>[1]!s_dq_volume("881001.WI",A2522,1000000)</f>
        <v>47626.251936000001</v>
      </c>
      <c r="E2522" s="8">
        <f>[1]!s_dq_turn($A$1,A2522)</f>
        <v>0.96650000000000003</v>
      </c>
      <c r="F2522" s="8">
        <f>[1]!s_share_freeshares($A$1,A2522,10000)</f>
        <v>228468204.19549999</v>
      </c>
      <c r="G2522" s="8">
        <f>[1]!s_val_pe_ttm($A$1,A2522)</f>
        <v>16.489900588989258</v>
      </c>
      <c r="H2522" s="8">
        <f>[1]!s_val_dividendyield2($A$1,A2522)</f>
        <v>1.8268</v>
      </c>
      <c r="I2522" s="8">
        <f>[1]!s_val_pb_lf($A$1,A2522)</f>
        <v>1.5949000120162964</v>
      </c>
      <c r="J2522" s="11">
        <f>[1]!i_val_pe_percentile("881001.WI",A2522,"2000-01-01",A2522)</f>
        <v>22.852270304839053</v>
      </c>
      <c r="K2522" s="8">
        <f>[1]!macd("881001.WI",A2522,26,12,9,1,1,1)</f>
        <v>-93.217630134319279</v>
      </c>
      <c r="L2522" s="8">
        <f>[1]!sar("881001.WI",A2522,4,"2","20","1",1)</f>
        <v>4034.1142</v>
      </c>
      <c r="M2522" s="12">
        <f>[1]!kdj("881001.WI",A2522,9,3,3,1,1,1)</f>
        <v>39.283539341848815</v>
      </c>
      <c r="N2522" s="7">
        <f>[1]!rsi("881001.WI",A2522,6,1,1)</f>
        <v>34.077851147560587</v>
      </c>
      <c r="O2522" s="7">
        <f>[1]!atr("881001.WI",A2522,14,"2","1",1)</f>
        <v>101.34154285714287</v>
      </c>
      <c r="P2522" s="21">
        <f>[1]!s_dq_close("000001.SH",A2522,1)</f>
        <v>2870.6046000000001</v>
      </c>
      <c r="Q2522" s="21">
        <f>[1]!s_dq_close("399107.SZ",A2522,1)</f>
        <v>1591.4413</v>
      </c>
    </row>
    <row r="2523" spans="1:17" x14ac:dyDescent="0.25">
      <c r="A2523" s="6">
        <v>43606</v>
      </c>
      <c r="B2523" s="8">
        <f>[1]!i_dq_close($A$1,A2523)</f>
        <v>3946.6977999999999</v>
      </c>
      <c r="C2523" s="8">
        <f>[1]!i_dq_pctchange($A$1,A2523)</f>
        <v>1.5640439151569756</v>
      </c>
      <c r="D2523" s="8">
        <f>[1]!s_dq_volume("881001.WI",A2523,1000000)</f>
        <v>49659.202716</v>
      </c>
      <c r="E2523" s="8">
        <f>[1]!s_dq_turn($A$1,A2523)</f>
        <v>0.99539999999999995</v>
      </c>
      <c r="F2523" s="8">
        <f>[1]!s_share_freeshares($A$1,A2523,10000)</f>
        <v>228502394.3793</v>
      </c>
      <c r="G2523" s="8">
        <f>[1]!s_val_pe_ttm($A$1,A2523)</f>
        <v>16.717300415039063</v>
      </c>
      <c r="H2523" s="8">
        <f>[1]!s_val_dividendyield2($A$1,A2523)</f>
        <v>1.8035000000000001</v>
      </c>
      <c r="I2523" s="8">
        <f>[1]!s_val_pb_lf($A$1,A2523)</f>
        <v>1.6169999837875366</v>
      </c>
      <c r="J2523" s="11">
        <f>[1]!i_val_pe_percentile("881001.WI",A2523,"2000-01-01",A2523)</f>
        <v>23.209718670076725</v>
      </c>
      <c r="K2523" s="8">
        <f>[1]!macd("881001.WI",A2523,26,12,9,1,1,1)</f>
        <v>-90.495480921801118</v>
      </c>
      <c r="L2523" s="8">
        <f>[1]!sar("881001.WI",A2523,4,"2","20","1",1)</f>
        <v>4030.1354379999998</v>
      </c>
      <c r="M2523" s="12">
        <f>[1]!kdj("881001.WI",A2523,9,3,3,1,1,1)</f>
        <v>44.875190416659414</v>
      </c>
      <c r="N2523" s="7">
        <f>[1]!rsi("881001.WI",A2523,6,1,1)</f>
        <v>44.473338652099386</v>
      </c>
      <c r="O2523" s="7">
        <f>[1]!atr("881001.WI",A2523,14,"2","1",1)</f>
        <v>103.03272142857142</v>
      </c>
      <c r="P2523" s="21">
        <f>[1]!s_dq_close("000001.SH",A2523,1)</f>
        <v>2905.9688000000001</v>
      </c>
      <c r="Q2523" s="21">
        <f>[1]!s_dq_close("399107.SZ",A2523,1)</f>
        <v>1619.6583000000001</v>
      </c>
    </row>
    <row r="2524" spans="1:17" x14ac:dyDescent="0.25">
      <c r="A2524" s="6">
        <v>43607</v>
      </c>
      <c r="B2524" s="8">
        <f>[1]!i_dq_close($A$1,A2524)</f>
        <v>3927.8031000000001</v>
      </c>
      <c r="C2524" s="8">
        <f>[1]!i_dq_pctchange($A$1,A2524)</f>
        <v>-0.47874706799187494</v>
      </c>
      <c r="D2524" s="8">
        <f>[1]!s_dq_volume("881001.WI",A2524,1000000)</f>
        <v>48032.840165000001</v>
      </c>
      <c r="E2524" s="8">
        <f>[1]!s_dq_turn($A$1,A2524)</f>
        <v>0.96260000000000001</v>
      </c>
      <c r="F2524" s="8">
        <f>[1]!s_share_freeshares($A$1,A2524,10000)</f>
        <v>228669109.29280001</v>
      </c>
      <c r="G2524" s="8">
        <f>[1]!s_val_pe_ttm($A$1,A2524)</f>
        <v>16.634799957275391</v>
      </c>
      <c r="H2524" s="8">
        <f>[1]!s_val_dividendyield2($A$1,A2524)</f>
        <v>1.8140000000000001</v>
      </c>
      <c r="I2524" s="8">
        <f>[1]!s_val_pb_lf($A$1,A2524)</f>
        <v>1.6093000173568726</v>
      </c>
      <c r="J2524" s="11">
        <f>[1]!i_val_pe_percentile("881001.WI",A2524,"2000-01-01",A2524)</f>
        <v>23.098231408480714</v>
      </c>
      <c r="K2524" s="8">
        <f>[1]!macd("881001.WI",A2524,26,12,9,1,1,1)</f>
        <v>-88.838724918582557</v>
      </c>
      <c r="L2524" s="8">
        <f>[1]!sar("881001.WI",A2524,4,"2","20","1",1)</f>
        <v>4026.23625124</v>
      </c>
      <c r="M2524" s="12">
        <f>[1]!kdj("881001.WI",A2524,9,3,3,1,1,1)</f>
        <v>45.437031648298081</v>
      </c>
      <c r="N2524" s="7">
        <f>[1]!rsi("881001.WI",A2524,6,1,1)</f>
        <v>42.002378164457383</v>
      </c>
      <c r="O2524" s="7">
        <f>[1]!atr("881001.WI",A2524,14,"2","1",1)</f>
        <v>100.39565</v>
      </c>
      <c r="P2524" s="21">
        <f>[1]!s_dq_close("000001.SH",A2524,1)</f>
        <v>2891.7046</v>
      </c>
      <c r="Q2524" s="21">
        <f>[1]!s_dq_close("399107.SZ",A2524,1)</f>
        <v>1611.4535000000001</v>
      </c>
    </row>
    <row r="2525" spans="1:17" x14ac:dyDescent="0.25">
      <c r="A2525" s="6">
        <v>43608</v>
      </c>
      <c r="B2525" s="8">
        <f>[1]!i_dq_close($A$1,A2525)</f>
        <v>3851.8371000000002</v>
      </c>
      <c r="C2525" s="8">
        <f>[1]!i_dq_pctchange($A$1,A2525)</f>
        <v>-1.9340582525636252</v>
      </c>
      <c r="D2525" s="8">
        <f>[1]!s_dq_volume("881001.WI",A2525,1000000)</f>
        <v>47460.326207999999</v>
      </c>
      <c r="E2525" s="8">
        <f>[1]!s_dq_turn($A$1,A2525)</f>
        <v>0.95140000000000002</v>
      </c>
      <c r="F2525" s="8">
        <f>[1]!s_share_freeshares($A$1,A2525,10000)</f>
        <v>228734229.18560001</v>
      </c>
      <c r="G2525" s="8">
        <f>[1]!s_val_pe_ttm($A$1,A2525)</f>
        <v>16.353399276733398</v>
      </c>
      <c r="H2525" s="8">
        <f>[1]!s_val_dividendyield2($A$1,A2525)</f>
        <v>1.8380000000000001</v>
      </c>
      <c r="I2525" s="8">
        <f>[1]!s_val_pb_lf($A$1,A2525)</f>
        <v>1.5829000473022461</v>
      </c>
      <c r="J2525" s="11">
        <f>[1]!i_val_pe_percentile("881001.WI",A2525,"2000-01-01",A2525)</f>
        <v>22.603323391563698</v>
      </c>
      <c r="K2525" s="8">
        <f>[1]!macd("881001.WI",A2525,26,12,9,1,1,1)</f>
        <v>-92.588255401319202</v>
      </c>
      <c r="L2525" s="8">
        <f>[1]!sar("881001.WI",A2525,4,"2","20","1",1)</f>
        <v>4022.4150482151999</v>
      </c>
      <c r="M2525" s="12">
        <f>[1]!kdj("881001.WI",A2525,9,3,3,1,1,1)</f>
        <v>33.083010061093681</v>
      </c>
      <c r="N2525" s="7">
        <f>[1]!rsi("881001.WI",A2525,6,1,1)</f>
        <v>33.123424298563826</v>
      </c>
      <c r="O2525" s="7">
        <f>[1]!atr("881001.WI",A2525,14,"2","1",1)</f>
        <v>101.97905000000002</v>
      </c>
      <c r="P2525" s="21">
        <f>[1]!s_dq_close("000001.SH",A2525,1)</f>
        <v>2852.5153</v>
      </c>
      <c r="Q2525" s="21">
        <f>[1]!s_dq_close("399107.SZ",A2525,1)</f>
        <v>1572.2077999999999</v>
      </c>
    </row>
    <row r="2526" spans="1:17" x14ac:dyDescent="0.25">
      <c r="A2526" s="6">
        <v>43609</v>
      </c>
      <c r="B2526" s="8">
        <f>[1]!i_dq_close($A$1,A2526)</f>
        <v>3841.4162999999999</v>
      </c>
      <c r="C2526" s="8">
        <f>[1]!i_dq_pctchange($A$1,A2526)</f>
        <v>-0.27054103612014968</v>
      </c>
      <c r="D2526" s="8">
        <f>[1]!s_dq_volume("881001.WI",A2526,1000000)</f>
        <v>39469.574403999999</v>
      </c>
      <c r="E2526" s="8">
        <f>[1]!s_dq_turn($A$1,A2526)</f>
        <v>0.79120000000000001</v>
      </c>
      <c r="F2526" s="8">
        <f>[1]!s_share_freeshares($A$1,A2526,10000)</f>
        <v>228677535.08019999</v>
      </c>
      <c r="G2526" s="8">
        <f>[1]!s_val_pe_ttm($A$1,A2526)</f>
        <v>16.326200485229492</v>
      </c>
      <c r="H2526" s="8">
        <f>[1]!s_val_dividendyield2($A$1,A2526)</f>
        <v>1.867</v>
      </c>
      <c r="I2526" s="8">
        <f>[1]!s_val_pb_lf($A$1,A2526)</f>
        <v>1.5812000036239624</v>
      </c>
      <c r="J2526" s="11">
        <f>[1]!i_val_pe_percentile("881001.WI",A2526,"2000-01-01",A2526)</f>
        <v>22.577209797657083</v>
      </c>
      <c r="K2526" s="8">
        <f>[1]!macd("881001.WI",A2526,26,12,9,1,1,1)</f>
        <v>-95.30207380914635</v>
      </c>
      <c r="L2526" s="8">
        <f>[1]!sar("881001.WI",A2526,4,"2","20","1",1)</f>
        <v>4018.6702692508961</v>
      </c>
      <c r="M2526" s="12">
        <f>[1]!kdj("881001.WI",A2526,9,3,3,1,1,1)</f>
        <v>23.745017987898891</v>
      </c>
      <c r="N2526" s="7">
        <f>[1]!rsi("881001.WI",A2526,6,1,1)</f>
        <v>32.009563998808702</v>
      </c>
      <c r="O2526" s="7">
        <f>[1]!atr("881001.WI",A2526,14,"2","1",1)</f>
        <v>83.437228571428577</v>
      </c>
      <c r="P2526" s="21">
        <f>[1]!s_dq_close("000001.SH",A2526,1)</f>
        <v>2852.9947999999999</v>
      </c>
      <c r="Q2526" s="21">
        <f>[1]!s_dq_close("399107.SZ",A2526,1)</f>
        <v>1564.5102999999999</v>
      </c>
    </row>
    <row r="2527" spans="1:17" x14ac:dyDescent="0.25">
      <c r="A2527" s="6">
        <v>43612</v>
      </c>
      <c r="B2527" s="8">
        <f>[1]!i_dq_close($A$1,A2527)</f>
        <v>3917.8530000000001</v>
      </c>
      <c r="C2527" s="8">
        <f>[1]!i_dq_pctchange($A$1,A2527)</f>
        <v>1.9898051663913698</v>
      </c>
      <c r="D2527" s="8">
        <f>[1]!s_dq_volume("881001.WI",A2527,1000000)</f>
        <v>46627.856161000003</v>
      </c>
      <c r="E2527" s="8">
        <f>[1]!s_dq_turn($A$1,A2527)</f>
        <v>0.93320000000000003</v>
      </c>
      <c r="F2527" s="8">
        <f>[1]!s_share_freeshares($A$1,A2527,10000)</f>
        <v>229258923.94580001</v>
      </c>
      <c r="G2527" s="8">
        <f>[1]!s_val_pe_ttm($A$1,A2527)</f>
        <v>16.636800765991211</v>
      </c>
      <c r="H2527" s="8">
        <f>[1]!s_val_dividendyield2($A$1,A2527)</f>
        <v>1.728</v>
      </c>
      <c r="I2527" s="8">
        <f>[1]!s_val_pb_lf($A$1,A2527)</f>
        <v>1.6086000204086304</v>
      </c>
      <c r="J2527" s="11">
        <f>[1]!i_val_pe_percentile("881001.WI",A2527,"2000-01-01",A2527)</f>
        <v>23.147359454855195</v>
      </c>
      <c r="K2527" s="8">
        <f>[1]!macd("881001.WI",A2527,26,12,9,1,1,1)</f>
        <v>-90.244706763323393</v>
      </c>
      <c r="L2527" s="8">
        <f>[1]!sar("881001.WI",A2527,4,"2","20","1",1)</f>
        <v>4011.1685304808602</v>
      </c>
      <c r="M2527" s="12">
        <f>[1]!kdj("881001.WI",A2527,9,3,3,1,1,1)</f>
        <v>30.942474478186</v>
      </c>
      <c r="N2527" s="7">
        <f>[1]!rsi("881001.WI",A2527,6,1,1)</f>
        <v>47.537854829167877</v>
      </c>
      <c r="O2527" s="7">
        <f>[1]!atr("881001.WI",A2527,14,"2","1",1)</f>
        <v>85.120114285714308</v>
      </c>
      <c r="P2527" s="21">
        <f>[1]!s_dq_close("000001.SH",A2527,1)</f>
        <v>2892.3782000000001</v>
      </c>
      <c r="Q2527" s="21">
        <f>[1]!s_dq_close("399107.SZ",A2527,1)</f>
        <v>1603.7901999999999</v>
      </c>
    </row>
    <row r="2528" spans="1:17" x14ac:dyDescent="0.25">
      <c r="A2528" s="6">
        <v>43613</v>
      </c>
      <c r="B2528" s="8">
        <f>[1]!i_dq_close($A$1,A2528)</f>
        <v>3940.8296999999998</v>
      </c>
      <c r="C2528" s="8">
        <f>[1]!i_dq_pctchange($A$1,A2528)</f>
        <v>0.58646151348709896</v>
      </c>
      <c r="D2528" s="8">
        <f>[1]!s_dq_volume("881001.WI",A2528,1000000)</f>
        <v>49829.466415000003</v>
      </c>
      <c r="E2528" s="8">
        <f>[1]!s_dq_turn($A$1,A2528)</f>
        <v>0.99670000000000003</v>
      </c>
      <c r="F2528" s="8">
        <f>[1]!s_share_freeshares($A$1,A2528,10000)</f>
        <v>229333538.1728</v>
      </c>
      <c r="G2528" s="8">
        <f>[1]!s_val_pe_ttm($A$1,A2528)</f>
        <v>16.731300354003906</v>
      </c>
      <c r="H2528" s="8">
        <f>[1]!s_val_dividendyield2($A$1,A2528)</f>
        <v>1.7443</v>
      </c>
      <c r="I2528" s="8">
        <f>[1]!s_val_pb_lf($A$1,A2528)</f>
        <v>1.6176999807357788</v>
      </c>
      <c r="J2528" s="11">
        <f>[1]!i_val_pe_percentile("881001.WI",A2528,"2000-01-01",A2528)</f>
        <v>23.397913561847989</v>
      </c>
      <c r="K2528" s="8">
        <f>[1]!macd("881001.WI",A2528,26,12,9,1,1,1)</f>
        <v>-83.421053302768541</v>
      </c>
      <c r="L2528" s="8">
        <f>[1]!sar("881001.WI",A2528,4,"2","20","1",1)</f>
        <v>3999.7839486520088</v>
      </c>
      <c r="M2528" s="12">
        <f>[1]!kdj("881001.WI",A2528,9,3,3,1,1,1)</f>
        <v>39.341769360724705</v>
      </c>
      <c r="N2528" s="7">
        <f>[1]!rsi("881001.WI",A2528,6,1,1)</f>
        <v>51.530930015854757</v>
      </c>
      <c r="O2528" s="7">
        <f>[1]!atr("881001.WI",A2528,14,"2","1",1)</f>
        <v>81.041128571428573</v>
      </c>
      <c r="P2528" s="21">
        <f>[1]!s_dq_close("000001.SH",A2528,1)</f>
        <v>2909.9106000000002</v>
      </c>
      <c r="Q2528" s="21">
        <f>[1]!s_dq_close("399107.SZ",A2528,1)</f>
        <v>1612.3086000000001</v>
      </c>
    </row>
    <row r="2529" spans="1:17" x14ac:dyDescent="0.25">
      <c r="A2529" s="6">
        <v>43614</v>
      </c>
      <c r="B2529" s="8">
        <f>[1]!i_dq_close($A$1,A2529)</f>
        <v>3941.6073000000001</v>
      </c>
      <c r="C2529" s="8">
        <f>[1]!i_dq_pctchange($A$1,A2529)</f>
        <v>1.9731885394599719E-2</v>
      </c>
      <c r="D2529" s="8">
        <f>[1]!s_dq_volume("881001.WI",A2529,1000000)</f>
        <v>44663.94569</v>
      </c>
      <c r="E2529" s="8">
        <f>[1]!s_dq_turn($A$1,A2529)</f>
        <v>0.89080000000000004</v>
      </c>
      <c r="F2529" s="8">
        <f>[1]!s_share_freeshares($A$1,A2529,10000)</f>
        <v>229426127.8017</v>
      </c>
      <c r="G2529" s="8">
        <f>[1]!s_val_pe_ttm($A$1,A2529)</f>
        <v>16.749500274658203</v>
      </c>
      <c r="H2529" s="8">
        <f>[1]!s_val_dividendyield2($A$1,A2529)</f>
        <v>1.7555000000000001</v>
      </c>
      <c r="I2529" s="8">
        <f>[1]!s_val_pb_lf($A$1,A2529)</f>
        <v>1.6200000047683716</v>
      </c>
      <c r="J2529" s="11">
        <f>[1]!i_val_pe_percentile("881001.WI",A2529,"2000-01-01",A2529)</f>
        <v>23.499361430395911</v>
      </c>
      <c r="K2529" s="8">
        <f>[1]!macd("881001.WI",A2529,26,12,9,1,1,1)</f>
        <v>-77.06218801825662</v>
      </c>
      <c r="L2529" s="8">
        <f>[1]!sar("881001.WI",A2529,4,"2","20","1",1)</f>
        <v>3989.0824417328881</v>
      </c>
      <c r="M2529" s="12">
        <f>[1]!kdj("881001.WI",A2529,9,3,3,1,1,1)</f>
        <v>45.161785929746223</v>
      </c>
      <c r="N2529" s="7">
        <f>[1]!rsi("881001.WI",A2529,6,1,1)</f>
        <v>51.680290461918666</v>
      </c>
      <c r="O2529" s="7">
        <f>[1]!atr("881001.WI",A2529,14,"2","1",1)</f>
        <v>80.671357142857161</v>
      </c>
      <c r="P2529" s="21">
        <f>[1]!s_dq_close("000001.SH",A2529,1)</f>
        <v>2914.6963999999998</v>
      </c>
      <c r="Q2529" s="21">
        <f>[1]!s_dq_close("399107.SZ",A2529,1)</f>
        <v>1612.2969000000001</v>
      </c>
    </row>
    <row r="2530" spans="1:17" x14ac:dyDescent="0.25">
      <c r="A2530" s="6">
        <v>43615</v>
      </c>
      <c r="B2530" s="8">
        <f>[1]!i_dq_close($A$1,A2530)</f>
        <v>3919.7211000000002</v>
      </c>
      <c r="C2530" s="8">
        <f>[1]!i_dq_pctchange($A$1,A2530)</f>
        <v>-0.55526079424502583</v>
      </c>
      <c r="D2530" s="8">
        <f>[1]!s_dq_volume("881001.WI",A2530,1000000)</f>
        <v>46957.490333000002</v>
      </c>
      <c r="E2530" s="8">
        <f>[1]!s_dq_turn($A$1,A2530)</f>
        <v>0.93879999999999997</v>
      </c>
      <c r="F2530" s="8">
        <f>[1]!s_share_freeshares($A$1,A2530,10000)</f>
        <v>229627941.31529999</v>
      </c>
      <c r="G2530" s="8">
        <f>[1]!s_val_pe_ttm($A$1,A2530)</f>
        <v>16.692699432373047</v>
      </c>
      <c r="H2530" s="8">
        <f>[1]!s_val_dividendyield2($A$1,A2530)</f>
        <v>1.7702</v>
      </c>
      <c r="I2530" s="8">
        <f>[1]!s_val_pb_lf($A$1,A2530)</f>
        <v>1.6160000562667847</v>
      </c>
      <c r="J2530" s="11">
        <f>[1]!i_val_pe_percentile("881001.WI",A2530,"2000-01-01",A2530)</f>
        <v>23.238987018514578</v>
      </c>
      <c r="K2530" s="8">
        <f>[1]!macd("881001.WI",A2530,26,12,9,1,1,1)</f>
        <v>-72.947877176906331</v>
      </c>
      <c r="L2530" s="8">
        <f>[1]!sar("881001.WI",A2530,4,"2","20","1",1)</f>
        <v>3979.0230252289148</v>
      </c>
      <c r="M2530" s="12">
        <f>[1]!kdj("881001.WI",A2530,9,3,3,1,1,1)</f>
        <v>52.021286227295832</v>
      </c>
      <c r="N2530" s="7">
        <f>[1]!rsi("881001.WI",A2530,6,1,1)</f>
        <v>46.808475652038616</v>
      </c>
      <c r="O2530" s="7">
        <f>[1]!atr("881001.WI",A2530,14,"2","1",1)</f>
        <v>73.325864285714331</v>
      </c>
      <c r="P2530" s="21">
        <f>[1]!s_dq_close("000001.SH",A2530,1)</f>
        <v>2905.8054000000002</v>
      </c>
      <c r="Q2530" s="21">
        <f>[1]!s_dq_close("399107.SZ",A2530,1)</f>
        <v>1602.2148999999999</v>
      </c>
    </row>
    <row r="2531" spans="1:17" x14ac:dyDescent="0.25">
      <c r="A2531" s="6">
        <v>43616</v>
      </c>
      <c r="B2531" s="8">
        <f>[1]!i_dq_close($A$1,A2531)</f>
        <v>3913.6615999999999</v>
      </c>
      <c r="C2531" s="8">
        <f>[1]!i_dq_pctchange($A$1,A2531)</f>
        <v>-0.15459008040139124</v>
      </c>
      <c r="D2531" s="8">
        <f>[1]!s_dq_volume("881001.WI",A2531,1000000)</f>
        <v>44361.134872000002</v>
      </c>
      <c r="E2531" s="8">
        <f>[1]!s_dq_turn($A$1,A2531)</f>
        <v>0.88649999999999995</v>
      </c>
      <c r="F2531" s="8">
        <f>[1]!s_share_freeshares($A$1,A2531,10000)</f>
        <v>229768585.5068</v>
      </c>
      <c r="G2531" s="8">
        <f>[1]!s_val_pe_ttm($A$1,A2531)</f>
        <v>16.66309928894043</v>
      </c>
      <c r="H2531" s="8">
        <f>[1]!s_val_dividendyield2($A$1,A2531)</f>
        <v>1.798</v>
      </c>
      <c r="I2531" s="8">
        <f>[1]!s_val_pb_lf($A$1,A2531)</f>
        <v>1.614300012588501</v>
      </c>
      <c r="J2531" s="11">
        <f>[1]!i_val_pe_percentile("881001.WI",A2531,"2000-01-01",A2531)</f>
        <v>23.148936170212767</v>
      </c>
      <c r="K2531" s="8">
        <f>[1]!macd("881001.WI",A2531,26,12,9,1,1,1)</f>
        <v>-69.376478344773204</v>
      </c>
      <c r="L2531" s="8">
        <f>[1]!sar("881001.WI",A2531,4,"2","20","1",1)</f>
        <v>3969.5671737151797</v>
      </c>
      <c r="M2531" s="12">
        <f>[1]!kdj("881001.WI",A2531,9,3,3,1,1,1)</f>
        <v>55.243417997504991</v>
      </c>
      <c r="N2531" s="7">
        <f>[1]!rsi("881001.WI",A2531,6,1,1)</f>
        <v>45.386982385724821</v>
      </c>
      <c r="O2531" s="7">
        <f>[1]!atr("881001.WI",A2531,14,"2","1",1)</f>
        <v>71.897292857142901</v>
      </c>
      <c r="P2531" s="21">
        <f>[1]!s_dq_close("000001.SH",A2531,1)</f>
        <v>2898.6961000000001</v>
      </c>
      <c r="Q2531" s="21">
        <f>[1]!s_dq_close("399107.SZ",A2531,1)</f>
        <v>1602.0306</v>
      </c>
    </row>
    <row r="2532" spans="1:17" x14ac:dyDescent="0.25">
      <c r="A2532" s="6">
        <v>43619</v>
      </c>
      <c r="B2532" s="8">
        <f>[1]!i_dq_close($A$1,A2532)</f>
        <v>3889.759</v>
      </c>
      <c r="C2532" s="8">
        <f>[1]!i_dq_pctchange($A$1,A2532)</f>
        <v>-0.61074774579385949</v>
      </c>
      <c r="D2532" s="8">
        <f>[1]!s_dq_volume("881001.WI",A2532,1000000)</f>
        <v>48873.435749999997</v>
      </c>
      <c r="E2532" s="8">
        <f>[1]!s_dq_turn($A$1,A2532)</f>
        <v>0.97650000000000003</v>
      </c>
      <c r="F2532" s="8">
        <f>[1]!s_share_freeshares($A$1,A2532,10000)</f>
        <v>229810373.167</v>
      </c>
      <c r="G2532" s="8">
        <f>[1]!s_val_pe_ttm($A$1,A2532)</f>
        <v>16.577899932861328</v>
      </c>
      <c r="H2532" s="8">
        <f>[1]!s_val_dividendyield2($A$1,A2532)</f>
        <v>1.8271999999999999</v>
      </c>
      <c r="I2532" s="8">
        <f>[1]!s_val_pb_lf($A$1,A2532)</f>
        <v>1.6067999601364136</v>
      </c>
      <c r="J2532" s="11">
        <f>[1]!i_val_pe_percentile("881001.WI",A2532,"2000-01-01",A2532)</f>
        <v>22.973835354179961</v>
      </c>
      <c r="K2532" s="8">
        <f>[1]!macd("881001.WI",A2532,26,12,9,1,1,1)</f>
        <v>-67.694518822790087</v>
      </c>
      <c r="L2532" s="8">
        <f>[1]!sar("881001.WI",A2532,4,"2","20","1",1)</f>
        <v>3964.3312092922688</v>
      </c>
      <c r="M2532" s="12">
        <f>[1]!kdj("881001.WI",A2532,9,3,3,1,1,1)</f>
        <v>52.062804187265179</v>
      </c>
      <c r="N2532" s="7">
        <f>[1]!rsi("881001.WI",A2532,6,1,1)</f>
        <v>39.682583948942742</v>
      </c>
      <c r="O2532" s="7">
        <f>[1]!atr("881001.WI",A2532,14,"2","1",1)</f>
        <v>73.015157142857177</v>
      </c>
      <c r="P2532" s="21">
        <f>[1]!s_dq_close("000001.SH",A2532,1)</f>
        <v>2890.0808999999999</v>
      </c>
      <c r="Q2532" s="21">
        <f>[1]!s_dq_close("399107.SZ",A2532,1)</f>
        <v>1585.3193000000001</v>
      </c>
    </row>
    <row r="2533" spans="1:17" x14ac:dyDescent="0.25">
      <c r="A2533" s="6">
        <v>43620</v>
      </c>
      <c r="B2533" s="8">
        <f>[1]!i_dq_close($A$1,A2533)</f>
        <v>3843.2597999999998</v>
      </c>
      <c r="C2533" s="8">
        <f>[1]!i_dq_pctchange($A$1,A2533)</f>
        <v>-1.1954262462018905</v>
      </c>
      <c r="D2533" s="8">
        <f>[1]!s_dq_volume("881001.WI",A2533,1000000)</f>
        <v>42689.745664000002</v>
      </c>
      <c r="E2533" s="8">
        <f>[1]!s_dq_turn($A$1,A2533)</f>
        <v>0.85170000000000001</v>
      </c>
      <c r="F2533" s="8">
        <f>[1]!s_share_freeshares($A$1,A2533,10000)</f>
        <v>229875848.1602</v>
      </c>
      <c r="G2533" s="8">
        <f>[1]!s_val_pe_ttm($A$1,A2533)</f>
        <v>16.406000137329102</v>
      </c>
      <c r="H2533" s="8">
        <f>[1]!s_val_dividendyield2($A$1,A2533)</f>
        <v>1.9339</v>
      </c>
      <c r="I2533" s="8">
        <f>[1]!s_val_pb_lf($A$1,A2533)</f>
        <v>1.5901999473571777</v>
      </c>
      <c r="J2533" s="11">
        <f>[1]!i_val_pe_percentile("881001.WI",A2533,"2000-01-01",A2533)</f>
        <v>22.671203743088046</v>
      </c>
      <c r="K2533" s="8">
        <f>[1]!macd("881001.WI",A2533,26,12,9,1,1,1)</f>
        <v>-69.314634652316272</v>
      </c>
      <c r="L2533" s="8">
        <f>[1]!sar("881001.WI",A2533,4,"2","20","1",1)</f>
        <v>3957.0205205488874</v>
      </c>
      <c r="M2533" s="12">
        <f>[1]!kdj("881001.WI",A2533,9,3,3,1,1,1)</f>
        <v>39.576143439128849</v>
      </c>
      <c r="N2533" s="7">
        <f>[1]!rsi("881001.WI",A2533,6,1,1)</f>
        <v>30.68082851177164</v>
      </c>
      <c r="O2533" s="7">
        <f>[1]!atr("881001.WI",A2533,14,"2","1",1)</f>
        <v>70.728735714285747</v>
      </c>
      <c r="P2533" s="21">
        <f>[1]!s_dq_close("000001.SH",A2533,1)</f>
        <v>2862.2802999999999</v>
      </c>
      <c r="Q2533" s="21">
        <f>[1]!s_dq_close("399107.SZ",A2533,1)</f>
        <v>1562.5989</v>
      </c>
    </row>
    <row r="2534" spans="1:17" x14ac:dyDescent="0.25">
      <c r="A2534" s="6">
        <v>43621</v>
      </c>
      <c r="B2534" s="8">
        <f>[1]!i_dq_close($A$1,A2534)</f>
        <v>3842.7727</v>
      </c>
      <c r="C2534" s="8">
        <f>[1]!i_dq_pctchange($A$1,A2534)</f>
        <v>-1.2674136679488272E-2</v>
      </c>
      <c r="D2534" s="8">
        <f>[1]!s_dq_volume("881001.WI",A2534,1000000)</f>
        <v>40566.258663000001</v>
      </c>
      <c r="E2534" s="8">
        <f>[1]!s_dq_turn($A$1,A2534)</f>
        <v>0.80940000000000001</v>
      </c>
      <c r="F2534" s="8">
        <f>[1]!s_share_freeshares($A$1,A2534,10000)</f>
        <v>229942315.43689999</v>
      </c>
      <c r="G2534" s="8">
        <f>[1]!s_val_pe_ttm($A$1,A2534)</f>
        <v>16.414400100708008</v>
      </c>
      <c r="H2534" s="8">
        <f>[1]!s_val_dividendyield2($A$1,A2534)</f>
        <v>1.9367000000000001</v>
      </c>
      <c r="I2534" s="8">
        <f>[1]!s_val_pb_lf($A$1,A2534)</f>
        <v>1.5914000272750854</v>
      </c>
      <c r="J2534" s="11">
        <f>[1]!i_val_pe_percentile("881001.WI",A2534,"2000-01-01",A2534)</f>
        <v>22.687646183287264</v>
      </c>
      <c r="K2534" s="8">
        <f>[1]!macd("881001.WI",A2534,26,12,9,1,1,1)</f>
        <v>-69.83290278482491</v>
      </c>
      <c r="L2534" s="8">
        <f>[1]!sar("881001.WI",A2534,4,"2","20","1",1)</f>
        <v>3943.7953884939989</v>
      </c>
      <c r="M2534" s="12">
        <f>[1]!kdj("881001.WI",A2534,9,3,3,1,1,1)</f>
        <v>31.14311180061469</v>
      </c>
      <c r="N2534" s="7">
        <f>[1]!rsi("881001.WI",A2534,6,1,1)</f>
        <v>30.593589328075122</v>
      </c>
      <c r="O2534" s="7">
        <f>[1]!atr("881001.WI",A2534,14,"2","1",1)</f>
        <v>71.260792857142889</v>
      </c>
      <c r="P2534" s="21">
        <f>[1]!s_dq_close("000001.SH",A2534,1)</f>
        <v>2861.4180999999999</v>
      </c>
      <c r="Q2534" s="21">
        <f>[1]!s_dq_close("399107.SZ",A2534,1)</f>
        <v>1563.2355</v>
      </c>
    </row>
    <row r="2535" spans="1:17" x14ac:dyDescent="0.25">
      <c r="A2535" s="6">
        <v>43622</v>
      </c>
      <c r="B2535" s="8">
        <f>[1]!i_dq_close($A$1,A2535)</f>
        <v>3781.7431000000001</v>
      </c>
      <c r="C2535" s="8">
        <f>[1]!i_dq_pctchange($A$1,A2535)</f>
        <v>-1.5881657533374234</v>
      </c>
      <c r="D2535" s="8">
        <f>[1]!s_dq_volume("881001.WI",A2535,1000000)</f>
        <v>40738.520664000003</v>
      </c>
      <c r="E2535" s="8">
        <f>[1]!s_dq_turn($A$1,A2535)</f>
        <v>0.81240000000000001</v>
      </c>
      <c r="F2535" s="8">
        <f>[1]!s_share_freeshares($A$1,A2535,10000)</f>
        <v>230172579.3565</v>
      </c>
      <c r="G2535" s="8">
        <f>[1]!s_val_pe_ttm($A$1,A2535)</f>
        <v>16.182100296020508</v>
      </c>
      <c r="H2535" s="8">
        <f>[1]!s_val_dividendyield2($A$1,A2535)</f>
        <v>1.9029</v>
      </c>
      <c r="I2535" s="8">
        <f>[1]!s_val_pb_lf($A$1,A2535)</f>
        <v>1.5697000026702881</v>
      </c>
      <c r="J2535" s="11">
        <f>[1]!i_val_pe_percentile("881001.WI",A2535,"2000-01-01",A2535)</f>
        <v>22.278911564625851</v>
      </c>
      <c r="K2535" s="8">
        <f>[1]!macd("881001.WI",A2535,26,12,9,1,1,1)</f>
        <v>-74.311594879698077</v>
      </c>
      <c r="L2535" s="8">
        <f>[1]!sar("881001.WI",A2535,4,"2","20","1",1)</f>
        <v>3931.892769644599</v>
      </c>
      <c r="M2535" s="12">
        <f>[1]!kdj("881001.WI",A2535,9,3,3,1,1,1)</f>
        <v>22.465922711010734</v>
      </c>
      <c r="N2535" s="7">
        <f>[1]!rsi("881001.WI",A2535,6,1,1)</f>
        <v>21.431408419691728</v>
      </c>
      <c r="O2535" s="7">
        <f>[1]!atr("881001.WI",A2535,14,"2","1",1)</f>
        <v>66.664007142857145</v>
      </c>
      <c r="P2535" s="21">
        <f>[1]!s_dq_close("000001.SH",A2535,1)</f>
        <v>2827.7977999999998</v>
      </c>
      <c r="Q2535" s="21">
        <f>[1]!s_dq_close("399107.SZ",A2535,1)</f>
        <v>1530.7046</v>
      </c>
    </row>
    <row r="2536" spans="1:17" x14ac:dyDescent="0.25">
      <c r="A2536" s="6">
        <v>43626</v>
      </c>
      <c r="B2536" s="8">
        <f>[1]!i_dq_close($A$1,A2536)</f>
        <v>3827.1806000000001</v>
      </c>
      <c r="C2536" s="8">
        <f>[1]!i_dq_pctchange($A$1,A2536)</f>
        <v>1.2014962095124864</v>
      </c>
      <c r="D2536" s="8">
        <f>[1]!s_dq_volume("881001.WI",A2536,1000000)</f>
        <v>37163.724590999998</v>
      </c>
      <c r="E2536" s="8">
        <f>[1]!s_dq_turn($A$1,A2536)</f>
        <v>0.74039999999999995</v>
      </c>
      <c r="F2536" s="8">
        <f>[1]!s_share_freeshares($A$1,A2536,10000)</f>
        <v>230282117.62799999</v>
      </c>
      <c r="G2536" s="8">
        <f>[1]!s_val_pe_ttm($A$1,A2536)</f>
        <v>16.353500366210938</v>
      </c>
      <c r="H2536" s="8">
        <f>[1]!s_val_dividendyield2($A$1,A2536)</f>
        <v>1.7995000000000001</v>
      </c>
      <c r="I2536" s="8">
        <f>[1]!s_val_pb_lf($A$1,A2536)</f>
        <v>1.5865000486373901</v>
      </c>
      <c r="J2536" s="11">
        <f>[1]!i_val_pe_percentile("881001.WI",A2536,"2000-01-01",A2536)</f>
        <v>22.614240170031881</v>
      </c>
      <c r="K2536" s="8">
        <f>[1]!macd("881001.WI",A2536,26,12,9,1,1,1)</f>
        <v>-73.3490420209273</v>
      </c>
      <c r="L2536" s="8">
        <f>[1]!sar("881001.WI",A2536,4,"2","20","1",1)</f>
        <v>3912.6517452872472</v>
      </c>
      <c r="M2536" s="12">
        <f>[1]!kdj("881001.WI",A2536,9,3,3,1,1,1)</f>
        <v>24.276997565169427</v>
      </c>
      <c r="N2536" s="7">
        <f>[1]!rsi("881001.WI",A2536,6,1,1)</f>
        <v>38.015951766944653</v>
      </c>
      <c r="O2536" s="7">
        <f>[1]!atr("881001.WI",A2536,14,"2","1",1)</f>
        <v>65.568271428571435</v>
      </c>
      <c r="P2536" s="21">
        <f>[1]!s_dq_close("000001.SH",A2536,1)</f>
        <v>2852.1302000000001</v>
      </c>
      <c r="Q2536" s="21">
        <f>[1]!s_dq_close("399107.SZ",A2536,1)</f>
        <v>1551.1507999999999</v>
      </c>
    </row>
    <row r="2537" spans="1:17" x14ac:dyDescent="0.25">
      <c r="A2537" s="6">
        <v>43627</v>
      </c>
      <c r="B2537" s="8">
        <f>[1]!i_dq_close($A$1,A2537)</f>
        <v>3955.1761000000001</v>
      </c>
      <c r="C2537" s="8">
        <f>[1]!i_dq_pctchange($A$1,A2537)</f>
        <v>3.3443809785198009</v>
      </c>
      <c r="D2537" s="8">
        <f>[1]!s_dq_volume("881001.WI",A2537,1000000)</f>
        <v>57650.255332000008</v>
      </c>
      <c r="E2537" s="8">
        <f>[1]!s_dq_turn($A$1,A2537)</f>
        <v>1.1479999999999999</v>
      </c>
      <c r="F2537" s="8">
        <f>[1]!s_share_freeshares($A$1,A2537,10000)</f>
        <v>230487443.4384</v>
      </c>
      <c r="G2537" s="8">
        <f>[1]!s_val_pe_ttm($A$1,A2537)</f>
        <v>16.820999145507813</v>
      </c>
      <c r="H2537" s="8">
        <f>[1]!s_val_dividendyield2($A$1,A2537)</f>
        <v>1.7539</v>
      </c>
      <c r="I2537" s="8">
        <f>[1]!s_val_pb_lf($A$1,A2537)</f>
        <v>1.6334999799728394</v>
      </c>
      <c r="J2537" s="11">
        <f>[1]!i_val_pe_percentile("881001.WI",A2537,"2000-01-01",A2537)</f>
        <v>23.756906077348066</v>
      </c>
      <c r="K2537" s="8">
        <f>[1]!macd("881001.WI",A2537,26,12,9,1,1,1)</f>
        <v>-61.548551410540313</v>
      </c>
      <c r="L2537" s="8">
        <f>[1]!sar("881001.WI",A2537,4,"2","20","1",1)</f>
        <v>3771.5509000000002</v>
      </c>
      <c r="M2537" s="12">
        <f>[1]!kdj("881001.WI",A2537,9,3,3,1,1,1)</f>
        <v>46.881615880400126</v>
      </c>
      <c r="N2537" s="7">
        <f>[1]!rsi("881001.WI",A2537,6,1,1)</f>
        <v>63.826825013300635</v>
      </c>
      <c r="O2537" s="7">
        <f>[1]!atr("881001.WI",A2537,14,"2","1",1)</f>
        <v>68.584650000000011</v>
      </c>
      <c r="P2537" s="21">
        <f>[1]!s_dq_close("000001.SH",A2537,1)</f>
        <v>2925.7161999999998</v>
      </c>
      <c r="Q2537" s="21">
        <f>[1]!s_dq_close("399107.SZ",A2537,1)</f>
        <v>1608.7264</v>
      </c>
    </row>
    <row r="2538" spans="1:17" x14ac:dyDescent="0.25">
      <c r="A2538" s="6">
        <v>43628</v>
      </c>
      <c r="B2538" s="8">
        <f>[1]!i_dq_close($A$1,A2538)</f>
        <v>3931.0367999999999</v>
      </c>
      <c r="C2538" s="8">
        <f>[1]!i_dq_pctchange($A$1,A2538)</f>
        <v>-0.61032175027555091</v>
      </c>
      <c r="D2538" s="8">
        <f>[1]!s_dq_volume("881001.WI",A2538,1000000)</f>
        <v>53569.554688999997</v>
      </c>
      <c r="E2538" s="8">
        <f>[1]!s_dq_turn($A$1,A2538)</f>
        <v>1.0665</v>
      </c>
      <c r="F2538" s="8">
        <f>[1]!s_share_freeshares($A$1,A2538,10000)</f>
        <v>230566183.01010001</v>
      </c>
      <c r="G2538" s="8">
        <f>[1]!s_val_pe_ttm($A$1,A2538)</f>
        <v>16.718599319458008</v>
      </c>
      <c r="H2538" s="8">
        <f>[1]!s_val_dividendyield2($A$1,A2538)</f>
        <v>1.8349</v>
      </c>
      <c r="I2538" s="8">
        <f>[1]!s_val_pb_lf($A$1,A2538)</f>
        <v>1.6236000061035156</v>
      </c>
      <c r="J2538" s="11">
        <f>[1]!i_val_pe_percentile("881001.WI",A2538,"2000-01-01",A2538)</f>
        <v>23.411939664329722</v>
      </c>
      <c r="K2538" s="8">
        <f>[1]!macd("881001.WI",A2538,26,12,9,1,1,1)</f>
        <v>-53.527386956128339</v>
      </c>
      <c r="L2538" s="8">
        <f>[1]!sar("881001.WI",A2538,4,"2","20","1",1)</f>
        <v>3775.269644</v>
      </c>
      <c r="M2538" s="12">
        <f>[1]!kdj("881001.WI",A2538,9,3,3,1,1,1)</f>
        <v>59.512977897970075</v>
      </c>
      <c r="N2538" s="7">
        <f>[1]!rsi("881001.WI",A2538,6,1,1)</f>
        <v>58.329837568010156</v>
      </c>
      <c r="O2538" s="7">
        <f>[1]!atr("881001.WI",A2538,14,"2","1",1)</f>
        <v>67.226228571428564</v>
      </c>
      <c r="P2538" s="21">
        <f>[1]!s_dq_close("000001.SH",A2538,1)</f>
        <v>2909.3796000000002</v>
      </c>
      <c r="Q2538" s="21">
        <f>[1]!s_dq_close("399107.SZ",A2538,1)</f>
        <v>1598.4493</v>
      </c>
    </row>
    <row r="2539" spans="1:17" x14ac:dyDescent="0.25">
      <c r="A2539" s="6">
        <v>43629</v>
      </c>
      <c r="B2539" s="8">
        <f>[1]!i_dq_close($A$1,A2539)</f>
        <v>3939.7487000000001</v>
      </c>
      <c r="C2539" s="8">
        <f>[1]!i_dq_pctchange($A$1,A2539)</f>
        <v>0.22161837813373411</v>
      </c>
      <c r="D2539" s="8">
        <f>[1]!s_dq_volume("881001.WI",A2539,1000000)</f>
        <v>48131.291921999997</v>
      </c>
      <c r="E2539" s="8">
        <f>[1]!s_dq_turn($A$1,A2539)</f>
        <v>0.95709999999999995</v>
      </c>
      <c r="F2539" s="8">
        <f>[1]!s_share_freeshares($A$1,A2539,10000)</f>
        <v>230782349.1647</v>
      </c>
      <c r="G2539" s="8">
        <f>[1]!s_val_pe_ttm($A$1,A2539)</f>
        <v>16.735000610351563</v>
      </c>
      <c r="H2539" s="8">
        <f>[1]!s_val_dividendyield2($A$1,A2539)</f>
        <v>1.8391</v>
      </c>
      <c r="I2539" s="8">
        <f>[1]!s_val_pb_lf($A$1,A2539)</f>
        <v>1.6255999803543091</v>
      </c>
      <c r="J2539" s="11">
        <f>[1]!i_val_pe_percentile("881001.WI",A2539,"2000-01-01",A2539)</f>
        <v>23.534409515717929</v>
      </c>
      <c r="K2539" s="8">
        <f>[1]!macd("881001.WI",A2539,26,12,9,1,1,1)</f>
        <v>-45.938033757302492</v>
      </c>
      <c r="L2539" s="8">
        <f>[1]!sar("881001.WI",A2539,4,"2","20","1",1)</f>
        <v>3782.6459702399998</v>
      </c>
      <c r="M2539" s="12">
        <f>[1]!kdj("881001.WI",A2539,9,3,3,1,1,1)</f>
        <v>69.477507085956816</v>
      </c>
      <c r="N2539" s="7">
        <f>[1]!rsi("881001.WI",A2539,6,1,1)</f>
        <v>59.828184618621158</v>
      </c>
      <c r="O2539" s="7">
        <f>[1]!atr("881001.WI",A2539,14,"2","1",1)</f>
        <v>64.622664285714265</v>
      </c>
      <c r="P2539" s="21">
        <f>[1]!s_dq_close("000001.SH",A2539,1)</f>
        <v>2910.7406000000001</v>
      </c>
      <c r="Q2539" s="21">
        <f>[1]!s_dq_close("399107.SZ",A2539,1)</f>
        <v>1603.0586000000001</v>
      </c>
    </row>
    <row r="2540" spans="1:17" x14ac:dyDescent="0.25">
      <c r="A2540" s="6">
        <v>43630</v>
      </c>
      <c r="B2540" s="8">
        <f>[1]!i_dq_close($A$1,A2540)</f>
        <v>3886.3413999999998</v>
      </c>
      <c r="C2540" s="8">
        <f>[1]!i_dq_pctchange($A$1,A2540)</f>
        <v>-1.3556016910418756</v>
      </c>
      <c r="D2540" s="8">
        <f>[1]!s_dq_volume("881001.WI",A2540,1000000)</f>
        <v>48881.100237999999</v>
      </c>
      <c r="E2540" s="8">
        <f>[1]!s_dq_turn($A$1,A2540)</f>
        <v>0.97140000000000004</v>
      </c>
      <c r="F2540" s="8">
        <f>[1]!s_share_freeshares($A$1,A2540,10000)</f>
        <v>230845250.6697</v>
      </c>
      <c r="G2540" s="8">
        <f>[1]!s_val_pe_ttm($A$1,A2540)</f>
        <v>16.528799057006836</v>
      </c>
      <c r="H2540" s="8">
        <f>[1]!s_val_dividendyield2($A$1,A2540)</f>
        <v>1.8704000000000001</v>
      </c>
      <c r="I2540" s="8">
        <f>[1]!s_val_pb_lf($A$1,A2540)</f>
        <v>1.6055999994277954</v>
      </c>
      <c r="J2540" s="11">
        <f>[1]!i_val_pe_percentile("881001.WI",A2540,"2000-01-01",A2540)</f>
        <v>22.956041622425143</v>
      </c>
      <c r="K2540" s="8">
        <f>[1]!macd("881001.WI",A2540,26,12,9,1,1,1)</f>
        <v>-43.72886035358033</v>
      </c>
      <c r="L2540" s="8">
        <f>[1]!sar("881001.WI",A2540,4,"2","20","1",1)</f>
        <v>3789.7272434304</v>
      </c>
      <c r="M2540" s="12">
        <f>[1]!kdj("881001.WI",A2540,9,3,3,1,1,1)</f>
        <v>66.657534631531789</v>
      </c>
      <c r="N2540" s="7">
        <f>[1]!rsi("881001.WI",A2540,6,1,1)</f>
        <v>47.313012829143567</v>
      </c>
      <c r="O2540" s="7">
        <f>[1]!atr("881001.WI",A2540,14,"2","1",1)</f>
        <v>66.636714285714305</v>
      </c>
      <c r="P2540" s="21">
        <f>[1]!s_dq_close("000001.SH",A2540,1)</f>
        <v>2881.9742999999999</v>
      </c>
      <c r="Q2540" s="21">
        <f>[1]!s_dq_close("399107.SZ",A2540,1)</f>
        <v>1574.0056999999999</v>
      </c>
    </row>
    <row r="2541" spans="1:17" x14ac:dyDescent="0.25">
      <c r="A2541" s="6">
        <v>43633</v>
      </c>
      <c r="B2541" s="8">
        <f>[1]!i_dq_close($A$1,A2541)</f>
        <v>3886.4524000000001</v>
      </c>
      <c r="C2541" s="8">
        <f>[1]!i_dq_pctchange($A$1,A2541)</f>
        <v>2.8561566927787418E-3</v>
      </c>
      <c r="D2541" s="8">
        <f>[1]!s_dq_volume("881001.WI",A2541,1000000)</f>
        <v>35894.798132000004</v>
      </c>
      <c r="E2541" s="8">
        <f>[1]!s_dq_turn($A$1,A2541)</f>
        <v>0.71319999999999995</v>
      </c>
      <c r="F2541" s="8">
        <f>[1]!s_share_freeshares($A$1,A2541,10000)</f>
        <v>231022863.62639999</v>
      </c>
      <c r="G2541" s="8">
        <f>[1]!s_val_pe_ttm($A$1,A2541)</f>
        <v>16.543300628662109</v>
      </c>
      <c r="H2541" s="8">
        <f>[1]!s_val_dividendyield2($A$1,A2541)</f>
        <v>1.7979000000000001</v>
      </c>
      <c r="I2541" s="8">
        <f>[1]!s_val_pb_lf($A$1,A2541)</f>
        <v>1.6068999767303467</v>
      </c>
      <c r="J2541" s="11">
        <f>[1]!i_val_pe_percentile("881001.WI",A2541,"2000-01-01",A2541)</f>
        <v>22.993630573248407</v>
      </c>
      <c r="K2541" s="8">
        <f>[1]!macd("881001.WI",A2541,26,12,9,1,1,1)</f>
        <v>-41.490837198487043</v>
      </c>
      <c r="L2541" s="8">
        <f>[1]!sar("881001.WI",A2541,4,"2","20","1",1)</f>
        <v>3796.5252656931839</v>
      </c>
      <c r="M2541" s="12">
        <f>[1]!kdj("881001.WI",A2541,9,3,3,1,1,1)</f>
        <v>64.797220570698897</v>
      </c>
      <c r="N2541" s="7">
        <f>[1]!rsi("881001.WI",A2541,6,1,1)</f>
        <v>47.340486167664125</v>
      </c>
      <c r="O2541" s="7">
        <f>[1]!atr("881001.WI",A2541,14,"2","1",1)</f>
        <v>61.871792857142864</v>
      </c>
      <c r="P2541" s="21">
        <f>[1]!s_dq_close("000001.SH",A2541,1)</f>
        <v>2887.6221</v>
      </c>
      <c r="Q2541" s="21">
        <f>[1]!s_dq_close("399107.SZ",A2541,1)</f>
        <v>1570.9331999999999</v>
      </c>
    </row>
    <row r="2542" spans="1:17" x14ac:dyDescent="0.25">
      <c r="A2542" s="6">
        <v>43634</v>
      </c>
      <c r="B2542" s="8">
        <f>[1]!i_dq_close($A$1,A2542)</f>
        <v>3892.4920999999999</v>
      </c>
      <c r="C2542" s="8">
        <f>[1]!i_dq_pctchange($A$1,A2542)</f>
        <v>0.15540393599056587</v>
      </c>
      <c r="D2542" s="8">
        <f>[1]!s_dq_volume("881001.WI",A2542,1000000)</f>
        <v>34102.570613000004</v>
      </c>
      <c r="E2542" s="8">
        <f>[1]!s_dq_turn($A$1,A2542)</f>
        <v>0.6774</v>
      </c>
      <c r="F2542" s="8">
        <f>[1]!s_share_freeshares($A$1,A2542,10000)</f>
        <v>231155610.7243</v>
      </c>
      <c r="G2542" s="8">
        <f>[1]!s_val_pe_ttm($A$1,A2542)</f>
        <v>16.571100234985352</v>
      </c>
      <c r="H2542" s="8">
        <f>[1]!s_val_dividendyield2($A$1,A2542)</f>
        <v>1.8021</v>
      </c>
      <c r="I2542" s="8">
        <f>[1]!s_val_pb_lf($A$1,A2542)</f>
        <v>1.6096999645233154</v>
      </c>
      <c r="J2542" s="11">
        <f>[1]!i_val_pe_percentile("881001.WI",A2542,"2000-01-01",A2542)</f>
        <v>23.031203566121842</v>
      </c>
      <c r="K2542" s="8">
        <f>[1]!macd("881001.WI",A2542,26,12,9,1,1,1)</f>
        <v>-38.782770769870694</v>
      </c>
      <c r="L2542" s="8">
        <f>[1]!sar("881001.WI",A2542,4,"2","20","1",1)</f>
        <v>3803.0513670654564</v>
      </c>
      <c r="M2542" s="12">
        <f>[1]!kdj("881001.WI",A2542,9,3,3,1,1,1)</f>
        <v>64.627157642285809</v>
      </c>
      <c r="N2542" s="7">
        <f>[1]!rsi("881001.WI",A2542,6,1,1)</f>
        <v>49.074362743125185</v>
      </c>
      <c r="O2542" s="7">
        <f>[1]!atr("881001.WI",A2542,14,"2","1",1)</f>
        <v>60.753507142857153</v>
      </c>
      <c r="P2542" s="21">
        <f>[1]!s_dq_close("000001.SH",A2542,1)</f>
        <v>2890.1579999999999</v>
      </c>
      <c r="Q2542" s="21">
        <f>[1]!s_dq_close("399107.SZ",A2542,1)</f>
        <v>1573.4974</v>
      </c>
    </row>
    <row r="2543" spans="1:17" x14ac:dyDescent="0.25">
      <c r="A2543" s="6">
        <v>43635</v>
      </c>
      <c r="B2543" s="8">
        <f>[1]!i_dq_close($A$1,A2543)</f>
        <v>3947.7002000000002</v>
      </c>
      <c r="C2543" s="8">
        <f>[1]!i_dq_pctchange($A$1,A2543)</f>
        <v>1.4183227244057934</v>
      </c>
      <c r="D2543" s="8">
        <f>[1]!s_dq_volume("881001.WI",A2543,1000000)</f>
        <v>50560.526339999997</v>
      </c>
      <c r="E2543" s="8">
        <f>[1]!s_dq_turn($A$1,A2543)</f>
        <v>1.004</v>
      </c>
      <c r="F2543" s="8">
        <f>[1]!s_share_freeshares($A$1,A2543,10000)</f>
        <v>231228110.63850001</v>
      </c>
      <c r="G2543" s="8">
        <f>[1]!s_val_pe_ttm($A$1,A2543)</f>
        <v>16.763200759887695</v>
      </c>
      <c r="H2543" s="8">
        <f>[1]!s_val_dividendyield2($A$1,A2543)</f>
        <v>1.7948999999999999</v>
      </c>
      <c r="I2543" s="8">
        <f>[1]!s_val_pb_lf($A$1,A2543)</f>
        <v>1.6324000358581543</v>
      </c>
      <c r="J2543" s="11">
        <f>[1]!i_val_pe_percentile("881001.WI",A2543,"2000-01-01",A2543)</f>
        <v>23.705432937181666</v>
      </c>
      <c r="K2543" s="8">
        <f>[1]!macd("881001.WI",A2543,26,12,9,1,1,1)</f>
        <v>-31.815032448078</v>
      </c>
      <c r="L2543" s="8">
        <f>[1]!sar("881001.WI",A2543,4,"2","20","1",1)</f>
        <v>3809.3080123828381</v>
      </c>
      <c r="M2543" s="12">
        <f>[1]!kdj("881001.WI",A2543,9,3,3,1,1,1)</f>
        <v>68.544615365339709</v>
      </c>
      <c r="N2543" s="7">
        <f>[1]!rsi("881001.WI",A2543,6,1,1)</f>
        <v>62.586826954333539</v>
      </c>
      <c r="O2543" s="7">
        <f>[1]!atr("881001.WI",A2543,14,"2","1",1)</f>
        <v>64.527257142857124</v>
      </c>
      <c r="P2543" s="21">
        <f>[1]!s_dq_close("000001.SH",A2543,1)</f>
        <v>2917.8029000000001</v>
      </c>
      <c r="Q2543" s="21">
        <f>[1]!s_dq_close("399107.SZ",A2543,1)</f>
        <v>1596.7279000000001</v>
      </c>
    </row>
    <row r="2544" spans="1:17" x14ac:dyDescent="0.25">
      <c r="A2544" s="6">
        <v>43636</v>
      </c>
      <c r="B2544" s="8">
        <f>[1]!i_dq_close($A$1,A2544)</f>
        <v>4041.8110000000001</v>
      </c>
      <c r="C2544" s="8">
        <f>[1]!i_dq_pctchange($A$1,A2544)</f>
        <v>2.3839398949292026</v>
      </c>
      <c r="D2544" s="8">
        <f>[1]!s_dq_volume("881001.WI",A2544,1000000)</f>
        <v>60819.561545999997</v>
      </c>
      <c r="E2544" s="8">
        <f>[1]!s_dq_turn($A$1,A2544)</f>
        <v>1.2069000000000001</v>
      </c>
      <c r="F2544" s="8">
        <f>[1]!s_share_freeshares($A$1,A2544,10000)</f>
        <v>231372687.04170001</v>
      </c>
      <c r="G2544" s="8">
        <f>[1]!s_val_pe_ttm($A$1,A2544)</f>
        <v>17.147100448608398</v>
      </c>
      <c r="H2544" s="8">
        <f>[1]!s_val_dividendyield2($A$1,A2544)</f>
        <v>1.9005000000000001</v>
      </c>
      <c r="I2544" s="8">
        <f>[1]!s_val_pb_lf($A$1,A2544)</f>
        <v>1.6693999767303467</v>
      </c>
      <c r="J2544" s="11">
        <f>[1]!i_val_pe_percentile("881001.WI",A2544,"2000-01-01",A2544)</f>
        <v>24.931041799278592</v>
      </c>
      <c r="K2544" s="8">
        <f>[1]!macd("881001.WI",A2544,26,12,9,1,1,1)</f>
        <v>-18.485999490000268</v>
      </c>
      <c r="L2544" s="8">
        <f>[1]!sar("881001.WI",A2544,4,"2","20","1",1)</f>
        <v>3820.8800076398679</v>
      </c>
      <c r="M2544" s="12">
        <f>[1]!kdj("881001.WI",A2544,9,3,3,1,1,1)</f>
        <v>77.311658965151977</v>
      </c>
      <c r="N2544" s="7">
        <f>[1]!rsi("881001.WI",A2544,6,1,1)</f>
        <v>75.749354592001666</v>
      </c>
      <c r="O2544" s="7">
        <f>[1]!atr("881001.WI",A2544,14,"2","1",1)</f>
        <v>68.488042857142844</v>
      </c>
      <c r="P2544" s="21">
        <f>[1]!s_dq_close("000001.SH",A2544,1)</f>
        <v>2987.1185999999998</v>
      </c>
      <c r="Q2544" s="21">
        <f>[1]!s_dq_close("399107.SZ",A2544,1)</f>
        <v>1627.9432999999999</v>
      </c>
    </row>
    <row r="2545" spans="1:17" x14ac:dyDescent="0.25">
      <c r="A2545" s="6">
        <v>43637</v>
      </c>
      <c r="B2545" s="8">
        <f>[1]!i_dq_close($A$1,A2545)</f>
        <v>4075.8105999999998</v>
      </c>
      <c r="C2545" s="8">
        <f>[1]!i_dq_pctchange($A$1,A2545)</f>
        <v>0.84119717621629619</v>
      </c>
      <c r="D2545" s="8">
        <f>[1]!s_dq_volume("881001.WI",A2545,1000000)</f>
        <v>63775.193236999999</v>
      </c>
      <c r="E2545" s="8">
        <f>[1]!s_dq_turn($A$1,A2545)</f>
        <v>1.2656000000000001</v>
      </c>
      <c r="F2545" s="8">
        <f>[1]!s_share_freeshares($A$1,A2545,10000)</f>
        <v>231413064.56490001</v>
      </c>
      <c r="G2545" s="8">
        <f>[1]!s_val_pe_ttm($A$1,A2545)</f>
        <v>17.264999389648438</v>
      </c>
      <c r="H2545" s="8">
        <f>[1]!s_val_dividendyield2($A$1,A2545)</f>
        <v>1.8915</v>
      </c>
      <c r="I2545" s="8">
        <f>[1]!s_val_pb_lf($A$1,A2545)</f>
        <v>1.6799999475479126</v>
      </c>
      <c r="J2545" s="11">
        <f>[1]!i_val_pe_percentile("881001.WI",A2545,"2000-01-01",A2545)</f>
        <v>25.243954179041157</v>
      </c>
      <c r="K2545" s="8">
        <f>[1]!macd("881001.WI",A2545,26,12,9,1,1,1)</f>
        <v>-5.1201394859222091</v>
      </c>
      <c r="L2545" s="8">
        <f>[1]!sar("881001.WI",A2545,4,"2","20","1",1)</f>
        <v>3839.6940550286786</v>
      </c>
      <c r="M2545" s="12">
        <f>[1]!kdj("881001.WI",A2545,9,3,3,1,1,1)</f>
        <v>83.082400145165892</v>
      </c>
      <c r="N2545" s="7">
        <f>[1]!rsi("881001.WI",A2545,6,1,1)</f>
        <v>78.958613117680869</v>
      </c>
      <c r="O2545" s="7">
        <f>[1]!atr("881001.WI",A2545,14,"2","1",1)</f>
        <v>68.612364285714264</v>
      </c>
      <c r="P2545" s="21">
        <f>[1]!s_dq_close("000001.SH",A2545,1)</f>
        <v>3001.9802</v>
      </c>
      <c r="Q2545" s="21">
        <f>[1]!s_dq_close("399107.SZ",A2545,1)</f>
        <v>1649.7286999999999</v>
      </c>
    </row>
    <row r="2546" spans="1:17" x14ac:dyDescent="0.25">
      <c r="A2546" s="6">
        <v>43640</v>
      </c>
      <c r="B2546" s="8">
        <f>[1]!i_dq_close($A$1,A2546)</f>
        <v>4079.2811000000002</v>
      </c>
      <c r="C2546" s="8">
        <f>[1]!i_dq_pctchange($A$1,A2546)</f>
        <v>8.5148706370221344E-2</v>
      </c>
      <c r="D2546" s="8">
        <f>[1]!s_dq_volume("881001.WI",A2546,1000000)</f>
        <v>49609.451606000002</v>
      </c>
      <c r="E2546" s="8">
        <f>[1]!s_dq_turn($A$1,A2546)</f>
        <v>0.98419999999999996</v>
      </c>
      <c r="F2546" s="8">
        <f>[1]!s_share_freeshares($A$1,A2546,10000)</f>
        <v>231451508.43009999</v>
      </c>
      <c r="G2546" s="8">
        <f>[1]!s_val_pe_ttm($A$1,A2546)</f>
        <v>17.284999847412109</v>
      </c>
      <c r="H2546" s="8">
        <f>[1]!s_val_dividendyield2($A$1,A2546)</f>
        <v>1.8059000000000001</v>
      </c>
      <c r="I2546" s="8">
        <f>[1]!s_val_pb_lf($A$1,A2546)</f>
        <v>1.6820000410079956</v>
      </c>
      <c r="J2546" s="11">
        <f>[1]!i_val_pe_percentile("881001.WI",A2546,"2000-01-01",A2546)</f>
        <v>25.259809119830329</v>
      </c>
      <c r="K2546" s="8">
        <f>[1]!macd("881001.WI",A2546,26,12,9,1,1,1)</f>
        <v>5.6868863233803495</v>
      </c>
      <c r="L2546" s="8">
        <f>[1]!sar("881001.WI",A2546,4,"2","20","1",1)</f>
        <v>3864.6782495258108</v>
      </c>
      <c r="M2546" s="12">
        <f>[1]!kdj("881001.WI",A2546,9,3,3,1,1,1)</f>
        <v>87.192317440980176</v>
      </c>
      <c r="N2546" s="7">
        <f>[1]!rsi("881001.WI",A2546,6,1,1)</f>
        <v>79.294251655645894</v>
      </c>
      <c r="O2546" s="7">
        <f>[1]!atr("881001.WI",A2546,14,"2","1",1)</f>
        <v>65.314549999999983</v>
      </c>
      <c r="P2546" s="21">
        <f>[1]!s_dq_close("000001.SH",A2546,1)</f>
        <v>3008.1478999999999</v>
      </c>
      <c r="Q2546" s="21">
        <f>[1]!s_dq_close("399107.SZ",A2546,1)</f>
        <v>1648.3248000000001</v>
      </c>
    </row>
    <row r="2547" spans="1:17" x14ac:dyDescent="0.25">
      <c r="A2547" s="6">
        <v>43641</v>
      </c>
      <c r="B2547" s="8">
        <f>[1]!i_dq_close($A$1,A2547)</f>
        <v>4038.1064000000001</v>
      </c>
      <c r="C2547" s="8">
        <f>[1]!i_dq_pctchange($A$1,A2547)</f>
        <v>-1.0093616740459495</v>
      </c>
      <c r="D2547" s="8">
        <f>[1]!s_dq_volume("881001.WI",A2547,1000000)</f>
        <v>52393.608142999998</v>
      </c>
      <c r="E2547" s="8">
        <f>[1]!s_dq_turn($A$1,A2547)</f>
        <v>1.0392999999999999</v>
      </c>
      <c r="F2547" s="8">
        <f>[1]!s_share_freeshares($A$1,A2547,10000)</f>
        <v>231441208.56189999</v>
      </c>
      <c r="G2547" s="8">
        <f>[1]!s_val_pe_ttm($A$1,A2547)</f>
        <v>17.121599197387695</v>
      </c>
      <c r="H2547" s="8">
        <f>[1]!s_val_dividendyield2($A$1,A2547)</f>
        <v>1.8333999999999999</v>
      </c>
      <c r="I2547" s="8">
        <f>[1]!s_val_pb_lf($A$1,A2547)</f>
        <v>1.6663999557495117</v>
      </c>
      <c r="J2547" s="11">
        <f>[1]!i_val_pe_percentile("881001.WI",A2547,"2000-01-01",A2547)</f>
        <v>24.809160305343511</v>
      </c>
      <c r="K2547" s="8">
        <f>[1]!macd("881001.WI",A2547,26,12,9,1,1,1)</f>
        <v>10.804530062026515</v>
      </c>
      <c r="L2547" s="8">
        <f>[1]!sar("881001.WI",A2547,4,"2","20","1",1)</f>
        <v>3887.1640245732297</v>
      </c>
      <c r="M2547" s="12">
        <f>[1]!kdj("881001.WI",A2547,9,3,3,1,1,1)</f>
        <v>83.792002081192678</v>
      </c>
      <c r="N2547" s="7">
        <f>[1]!rsi("881001.WI",A2547,6,1,1)</f>
        <v>64.619226483252362</v>
      </c>
      <c r="O2547" s="7">
        <f>[1]!atr("881001.WI",A2547,14,"2","1",1)</f>
        <v>67.019035714285721</v>
      </c>
      <c r="P2547" s="21">
        <f>[1]!s_dq_close("000001.SH",A2547,1)</f>
        <v>2982.0738000000001</v>
      </c>
      <c r="Q2547" s="21">
        <f>[1]!s_dq_close("399107.SZ",A2547,1)</f>
        <v>1631.9645</v>
      </c>
    </row>
    <row r="2548" spans="1:17" x14ac:dyDescent="0.25">
      <c r="A2548" s="6">
        <v>43642</v>
      </c>
      <c r="B2548" s="8">
        <f>[1]!i_dq_close($A$1,A2548)</f>
        <v>4033.9106999999999</v>
      </c>
      <c r="C2548" s="8">
        <f>[1]!i_dq_pctchange($A$1,A2548)</f>
        <v>-0.10390266091057469</v>
      </c>
      <c r="D2548" s="8">
        <f>[1]!s_dq_volume("881001.WI",A2548,1000000)</f>
        <v>39829.551426999999</v>
      </c>
      <c r="E2548" s="8">
        <f>[1]!s_dq_turn($A$1,A2548)</f>
        <v>0.78979999999999995</v>
      </c>
      <c r="F2548" s="8">
        <f>[1]!s_share_freeshares($A$1,A2548,10000)</f>
        <v>231527132.59779999</v>
      </c>
      <c r="G2548" s="8">
        <f>[1]!s_val_pe_ttm($A$1,A2548)</f>
        <v>17.099800109863281</v>
      </c>
      <c r="H2548" s="8">
        <f>[1]!s_val_dividendyield2($A$1,A2548)</f>
        <v>1.8393999999999999</v>
      </c>
      <c r="I2548" s="8">
        <f>[1]!s_val_pb_lf($A$1,A2548)</f>
        <v>1.6649999618530273</v>
      </c>
      <c r="J2548" s="11">
        <f>[1]!i_val_pe_percentile("881001.WI",A2548,"2000-01-01",A2548)</f>
        <v>24.761500953996183</v>
      </c>
      <c r="K2548" s="8">
        <f>[1]!macd("881001.WI",A2548,26,12,9,1,1,1)</f>
        <v>14.356251736896866</v>
      </c>
      <c r="L2548" s="8">
        <f>[1]!sar("881001.WI",A2548,4,"2","20","1",1)</f>
        <v>3907.4012221159069</v>
      </c>
      <c r="M2548" s="12">
        <f>[1]!kdj("881001.WI",A2548,9,3,3,1,1,1)</f>
        <v>80.899432945691458</v>
      </c>
      <c r="N2548" s="7">
        <f>[1]!rsi("881001.WI",A2548,6,1,1)</f>
        <v>63.189228473162309</v>
      </c>
      <c r="O2548" s="7">
        <f>[1]!atr("881001.WI",A2548,14,"2","1",1)</f>
        <v>67.024985714285705</v>
      </c>
      <c r="P2548" s="21">
        <f>[1]!s_dq_close("000001.SH",A2548,1)</f>
        <v>2976.2837</v>
      </c>
      <c r="Q2548" s="21">
        <f>[1]!s_dq_close("399107.SZ",A2548,1)</f>
        <v>1632.0045</v>
      </c>
    </row>
    <row r="2549" spans="1:17" x14ac:dyDescent="0.25">
      <c r="A2549" s="6">
        <v>43643</v>
      </c>
      <c r="B2549" s="8">
        <f>[1]!i_dq_close($A$1,A2549)</f>
        <v>4072.5846999999999</v>
      </c>
      <c r="C2549" s="8">
        <f>[1]!i_dq_pctchange($A$1,A2549)</f>
        <v>0.95872226422860518</v>
      </c>
      <c r="D2549" s="8">
        <f>[1]!s_dq_volume("881001.WI",A2549,1000000)</f>
        <v>45405.405369</v>
      </c>
      <c r="E2549" s="8">
        <f>[1]!s_dq_turn($A$1,A2549)</f>
        <v>0.89970000000000006</v>
      </c>
      <c r="F2549" s="8">
        <f>[1]!s_share_freeshares($A$1,A2549,10000)</f>
        <v>231585575.3168</v>
      </c>
      <c r="G2549" s="8">
        <f>[1]!s_val_pe_ttm($A$1,A2549)</f>
        <v>17.240900039672852</v>
      </c>
      <c r="H2549" s="8">
        <f>[1]!s_val_dividendyield2($A$1,A2549)</f>
        <v>1.8407</v>
      </c>
      <c r="I2549" s="8">
        <f>[1]!s_val_pb_lf($A$1,A2549)</f>
        <v>1.6792999505996704</v>
      </c>
      <c r="J2549" s="11">
        <f>[1]!i_val_pe_percentile("881001.WI",A2549,"2000-01-01",A2549)</f>
        <v>25.243747350572278</v>
      </c>
      <c r="K2549" s="8">
        <f>[1]!macd("881001.WI",A2549,26,12,9,1,1,1)</f>
        <v>20.060441063511007</v>
      </c>
      <c r="L2549" s="8">
        <f>[1]!sar("881001.WI",A2549,4,"2","20","1",1)</f>
        <v>3925.6146999043162</v>
      </c>
      <c r="M2549" s="12">
        <f>[1]!kdj("881001.WI",A2549,9,3,3,1,1,1)</f>
        <v>84.626642633747977</v>
      </c>
      <c r="N2549" s="7">
        <f>[1]!rsi("881001.WI",A2549,6,1,1)</f>
        <v>70.42780473682275</v>
      </c>
      <c r="O2549" s="7">
        <f>[1]!atr("881001.WI",A2549,14,"2","1",1)</f>
        <v>65.952200000000019</v>
      </c>
      <c r="P2549" s="21">
        <f>[1]!s_dq_close("000001.SH",A2549,1)</f>
        <v>2996.7926000000002</v>
      </c>
      <c r="Q2549" s="21">
        <f>[1]!s_dq_close("399107.SZ",A2549,1)</f>
        <v>1649.8463999999999</v>
      </c>
    </row>
    <row r="2550" spans="1:17" x14ac:dyDescent="0.25">
      <c r="A2550" s="6">
        <v>43644</v>
      </c>
      <c r="B2550" s="8">
        <f>[1]!i_dq_close($A$1,A2550)</f>
        <v>4045.6673000000001</v>
      </c>
      <c r="C2550" s="8">
        <f>[1]!i_dq_pctchange($A$1,A2550)</f>
        <v>-0.66094144094780438</v>
      </c>
      <c r="D2550" s="8">
        <f>[1]!s_dq_volume("881001.WI",A2550,1000000)</f>
        <v>42427.036386</v>
      </c>
      <c r="E2550" s="8">
        <f>[1]!s_dq_turn($A$1,A2550)</f>
        <v>0.84050000000000002</v>
      </c>
      <c r="F2550" s="8">
        <f>[1]!s_share_freeshares($A$1,A2550,10000)</f>
        <v>231782105.26719999</v>
      </c>
      <c r="G2550" s="8">
        <f>[1]!s_val_pe_ttm($A$1,A2550)</f>
        <v>17.121599197387695</v>
      </c>
      <c r="H2550" s="8">
        <f>[1]!s_val_dividendyield2($A$1,A2550)</f>
        <v>1.8798999999999999</v>
      </c>
      <c r="I2550" s="8">
        <f>[1]!s_val_pb_lf($A$1,A2550)</f>
        <v>1.6696000099182129</v>
      </c>
      <c r="J2550" s="11">
        <f>[1]!i_val_pe_percentile("881001.WI",A2550,"2000-01-01",A2550)</f>
        <v>24.825174825174827</v>
      </c>
      <c r="K2550" s="8">
        <f>[1]!macd("881001.WI",A2550,26,12,9,1,1,1)</f>
        <v>22.153669270248429</v>
      </c>
      <c r="L2550" s="8">
        <f>[1]!sar("881001.WI",A2550,4,"2","20","1",1)</f>
        <v>3945.3829119157981</v>
      </c>
      <c r="M2550" s="12">
        <f>[1]!kdj("881001.WI",A2550,9,3,3,1,1,1)</f>
        <v>83.111899011004894</v>
      </c>
      <c r="N2550" s="7">
        <f>[1]!rsi("881001.WI",A2550,6,1,1)</f>
        <v>60.492621108744117</v>
      </c>
      <c r="O2550" s="7">
        <f>[1]!atr("881001.WI",A2550,14,"2","1",1)</f>
        <v>65.252414285714266</v>
      </c>
      <c r="P2550" s="21">
        <f>[1]!s_dq_close("000001.SH",A2550,1)</f>
        <v>2978.8784000000001</v>
      </c>
      <c r="Q2550" s="21">
        <f>[1]!s_dq_close("399107.SZ",A2550,1)</f>
        <v>1633.9862000000001</v>
      </c>
    </row>
    <row r="2551" spans="1:17" x14ac:dyDescent="0.25">
      <c r="A2551" s="6">
        <v>43647</v>
      </c>
      <c r="B2551" s="8">
        <f>[1]!i_dq_close($A$1,A2551)</f>
        <v>4162.1770999999999</v>
      </c>
      <c r="C2551" s="8">
        <f>[1]!i_dq_pctchange($A$1,A2551)</f>
        <v>2.8798660730208785</v>
      </c>
      <c r="D2551" s="8">
        <f>[1]!s_dq_volume("881001.WI",A2551,1000000)</f>
        <v>58801.539690999998</v>
      </c>
      <c r="E2551" s="8">
        <f>[1]!s_dq_turn($A$1,A2551)</f>
        <v>1.1639999999999999</v>
      </c>
      <c r="F2551" s="8">
        <f>[1]!s_share_freeshares($A$1,A2551,10000)</f>
        <v>231962781.1081</v>
      </c>
      <c r="G2551" s="8">
        <f>[1]!s_val_pe_ttm($A$1,A2551)</f>
        <v>17.562099456787109</v>
      </c>
      <c r="H2551" s="8">
        <f>[1]!s_val_dividendyield2($A$1,A2551)</f>
        <v>1.8595999999999999</v>
      </c>
      <c r="I2551" s="8">
        <f>[1]!s_val_pb_lf($A$1,A2551)</f>
        <v>1.7125999927520752</v>
      </c>
      <c r="J2551" s="11">
        <f>[1]!i_val_pe_percentile("881001.WI",A2551,"2000-01-01",A2551)</f>
        <v>26.207627118644066</v>
      </c>
      <c r="K2551" s="8">
        <f>[1]!macd("881001.WI",A2551,26,12,9,1,1,1)</f>
        <v>32.835428471877549</v>
      </c>
      <c r="L2551" s="8">
        <f>[1]!sar("881001.WI",A2551,4,"2","20","1",1)</f>
        <v>3962.7789384859025</v>
      </c>
      <c r="M2551" s="12">
        <f>[1]!kdj("881001.WI",A2551,9,3,3,1,1,1)</f>
        <v>88.741235824885123</v>
      </c>
      <c r="N2551" s="7">
        <f>[1]!rsi("881001.WI",A2551,6,1,1)</f>
        <v>77.19930880198477</v>
      </c>
      <c r="O2551" s="7">
        <f>[1]!atr("881001.WI",A2551,14,"2","1",1)</f>
        <v>64.266878571428578</v>
      </c>
      <c r="P2551" s="21">
        <f>[1]!s_dq_close("000001.SH",A2551,1)</f>
        <v>3044.9027999999998</v>
      </c>
      <c r="Q2551" s="21">
        <f>[1]!s_dq_close("399107.SZ",A2551,1)</f>
        <v>1690.6152</v>
      </c>
    </row>
    <row r="2552" spans="1:17" x14ac:dyDescent="0.25">
      <c r="A2552" s="6">
        <v>43648</v>
      </c>
      <c r="B2552" s="8">
        <f>[1]!i_dq_close($A$1,A2552)</f>
        <v>4161.9300999999996</v>
      </c>
      <c r="C2552" s="8">
        <f>[1]!i_dq_pctchange($A$1,A2552)</f>
        <v>-5.9343942861128695E-3</v>
      </c>
      <c r="D2552" s="8">
        <f>[1]!s_dq_volume("881001.WI",A2552,1000000)</f>
        <v>51982.421740999998</v>
      </c>
      <c r="E2552" s="8">
        <f>[1]!s_dq_turn($A$1,A2552)</f>
        <v>1.0277000000000001</v>
      </c>
      <c r="F2552" s="8">
        <f>[1]!s_share_freeshares($A$1,A2552,10000)</f>
        <v>232062915.6613</v>
      </c>
      <c r="G2552" s="8">
        <f>[1]!s_val_pe_ttm($A$1,A2552)</f>
        <v>17.570699691772461</v>
      </c>
      <c r="H2552" s="8">
        <f>[1]!s_val_dividendyield2($A$1,A2552)</f>
        <v>1.8626</v>
      </c>
      <c r="I2552" s="8">
        <f>[1]!s_val_pb_lf($A$1,A2552)</f>
        <v>1.7131999731063843</v>
      </c>
      <c r="J2552" s="11">
        <f>[1]!i_val_pe_percentile("881001.WI",A2552,"2000-01-01",A2552)</f>
        <v>26.265621690319847</v>
      </c>
      <c r="K2552" s="8">
        <f>[1]!macd("881001.WI",A2552,26,12,9,1,1,1)</f>
        <v>40.810431510511535</v>
      </c>
      <c r="L2552" s="8">
        <f>[1]!sar("881001.WI",A2552,4,"2","20","1",1)</f>
        <v>3990.6947090978761</v>
      </c>
      <c r="M2552" s="12">
        <f>[1]!kdj("881001.WI",A2552,9,3,3,1,1,1)</f>
        <v>91.488665496661838</v>
      </c>
      <c r="N2552" s="7">
        <f>[1]!rsi("881001.WI",A2552,6,1,1)</f>
        <v>77.116347734371843</v>
      </c>
      <c r="O2552" s="7">
        <f>[1]!atr("881001.WI",A2552,14,"2","1",1)</f>
        <v>63.198535714285754</v>
      </c>
      <c r="P2552" s="21">
        <f>[1]!s_dq_close("000001.SH",A2552,1)</f>
        <v>3043.9427999999998</v>
      </c>
      <c r="Q2552" s="21">
        <f>[1]!s_dq_close("399107.SZ",A2552,1)</f>
        <v>1693.3042</v>
      </c>
    </row>
    <row r="2553" spans="1:17" x14ac:dyDescent="0.25">
      <c r="A2553" s="6">
        <v>43649</v>
      </c>
      <c r="B2553" s="8">
        <f>[1]!i_dq_close($A$1,A2553)</f>
        <v>4121.1364000000003</v>
      </c>
      <c r="C2553" s="8">
        <f>[1]!i_dq_pctchange($A$1,A2553)</f>
        <v>-0.98016302580380354</v>
      </c>
      <c r="D2553" s="8">
        <f>[1]!s_dq_volume("881001.WI",A2553,1000000)</f>
        <v>46057.746943999999</v>
      </c>
      <c r="E2553" s="8">
        <f>[1]!s_dq_turn($A$1,A2553)</f>
        <v>0.9103</v>
      </c>
      <c r="F2553" s="8">
        <f>[1]!s_share_freeshares($A$1,A2553,10000)</f>
        <v>232194806.52149999</v>
      </c>
      <c r="G2553" s="8">
        <f>[1]!s_val_pe_ttm($A$1,A2553)</f>
        <v>17.410600662231445</v>
      </c>
      <c r="H2553" s="8">
        <f>[1]!s_val_dividendyield2($A$1,A2553)</f>
        <v>1.8783000000000001</v>
      </c>
      <c r="I2553" s="8">
        <f>[1]!s_val_pb_lf($A$1,A2553)</f>
        <v>1.6990000009536743</v>
      </c>
      <c r="J2553" s="11">
        <f>[1]!i_val_pe_percentile("881001.WI",A2553,"2000-01-01",A2553)</f>
        <v>25.582380347310462</v>
      </c>
      <c r="K2553" s="8">
        <f>[1]!macd("881001.WI",A2553,26,12,9,1,1,1)</f>
        <v>43.339378831258728</v>
      </c>
      <c r="L2553" s="8">
        <f>[1]!sar("881001.WI",A2553,4,"2","20","1",1)</f>
        <v>4019.1903396422158</v>
      </c>
      <c r="M2553" s="12">
        <f>[1]!kdj("881001.WI",A2553,9,3,3,1,1,1)</f>
        <v>85.419639974905408</v>
      </c>
      <c r="N2553" s="7">
        <f>[1]!rsi("881001.WI",A2553,6,1,1)</f>
        <v>63.575956480728166</v>
      </c>
      <c r="O2553" s="7">
        <f>[1]!atr("881001.WI",A2553,14,"2","1",1)</f>
        <v>63.793771428571418</v>
      </c>
      <c r="P2553" s="21">
        <f>[1]!s_dq_close("000001.SH",A2553,1)</f>
        <v>3015.2633000000001</v>
      </c>
      <c r="Q2553" s="21">
        <f>[1]!s_dq_close("399107.SZ",A2553,1)</f>
        <v>1673.3001999999999</v>
      </c>
    </row>
    <row r="2554" spans="1:17" x14ac:dyDescent="0.25">
      <c r="A2554" s="6">
        <v>43650</v>
      </c>
      <c r="B2554" s="8">
        <f>[1]!i_dq_close($A$1,A2554)</f>
        <v>4103.4432999999999</v>
      </c>
      <c r="C2554" s="8">
        <f>[1]!i_dq_pctchange($A$1,A2554)</f>
        <v>-0.4293257558764717</v>
      </c>
      <c r="D2554" s="8">
        <f>[1]!s_dq_volume("881001.WI",A2554,1000000)</f>
        <v>42016.715833000002</v>
      </c>
      <c r="E2554" s="8">
        <f>[1]!s_dq_turn($A$1,A2554)</f>
        <v>0.82920000000000005</v>
      </c>
      <c r="F2554" s="8">
        <f>[1]!s_share_freeshares($A$1,A2554,10000)</f>
        <v>232438842.74559999</v>
      </c>
      <c r="G2554" s="8">
        <f>[1]!s_val_pe_ttm($A$1,A2554)</f>
        <v>17.34320068359375</v>
      </c>
      <c r="H2554" s="8">
        <f>[1]!s_val_dividendyield2($A$1,A2554)</f>
        <v>2.0042</v>
      </c>
      <c r="I2554" s="8">
        <f>[1]!s_val_pb_lf($A$1,A2554)</f>
        <v>1.6917999982833862</v>
      </c>
      <c r="J2554" s="11">
        <f>[1]!i_val_pe_percentile("881001.WI",A2554,"2000-01-01",A2554)</f>
        <v>25.449925894558547</v>
      </c>
      <c r="K2554" s="8">
        <f>[1]!macd("881001.WI",A2554,26,12,9,1,1,1)</f>
        <v>43.415436375078116</v>
      </c>
      <c r="L2554" s="8">
        <f>[1]!sar("881001.WI",A2554,4,"2","20","1",1)</f>
        <v>4043.1266692994614</v>
      </c>
      <c r="M2554" s="12">
        <f>[1]!kdj("881001.WI",A2554,9,3,3,1,1,1)</f>
        <v>78.067068214737844</v>
      </c>
      <c r="N2554" s="7">
        <f>[1]!rsi("881001.WI",A2554,6,1,1)</f>
        <v>58.252525814939929</v>
      </c>
      <c r="O2554" s="7">
        <f>[1]!atr("881001.WI",A2554,14,"2","1",1)</f>
        <v>62.040771428571396</v>
      </c>
      <c r="P2554" s="21">
        <f>[1]!s_dq_close("000001.SH",A2554,1)</f>
        <v>3005.2487999999998</v>
      </c>
      <c r="Q2554" s="21">
        <f>[1]!s_dq_close("399107.SZ",A2554,1)</f>
        <v>1664.1098</v>
      </c>
    </row>
    <row r="2555" spans="1:17" x14ac:dyDescent="0.25">
      <c r="A2555" s="6">
        <v>43651</v>
      </c>
      <c r="B2555" s="8">
        <f>[1]!i_dq_close($A$1,A2555)</f>
        <v>4123.5120999999999</v>
      </c>
      <c r="C2555" s="8">
        <f>[1]!i_dq_pctchange($A$1,A2555)</f>
        <v>0.48907218969005883</v>
      </c>
      <c r="D2555" s="8">
        <f>[1]!s_dq_volume("881001.WI",A2555,1000000)</f>
        <v>35059.831037000004</v>
      </c>
      <c r="E2555" s="8">
        <f>[1]!s_dq_turn($A$1,A2555)</f>
        <v>0.69220000000000004</v>
      </c>
      <c r="F2555" s="8">
        <f>[1]!s_share_freeshares($A$1,A2555,10000)</f>
        <v>232573385.0072</v>
      </c>
      <c r="G2555" s="8">
        <f>[1]!s_val_pe_ttm($A$1,A2555)</f>
        <v>17.405300140380859</v>
      </c>
      <c r="H2555" s="8">
        <f>[1]!s_val_dividendyield2($A$1,A2555)</f>
        <v>1.9917</v>
      </c>
      <c r="I2555" s="8">
        <f>[1]!s_val_pb_lf($A$1,A2555)</f>
        <v>1.6986000537872314</v>
      </c>
      <c r="J2555" s="11">
        <f>[1]!i_val_pe_percentile("881001.WI",A2555,"2000-01-01",A2555)</f>
        <v>25.592718035563085</v>
      </c>
      <c r="K2555" s="8">
        <f>[1]!macd("881001.WI",A2555,26,12,9,1,1,1)</f>
        <v>44.581192725647725</v>
      </c>
      <c r="L2555" s="8">
        <f>[1]!sar("881001.WI",A2555,4,"2","20","1",1)</f>
        <v>4063.2331862115475</v>
      </c>
      <c r="M2555" s="12">
        <f>[1]!kdj("881001.WI",A2555,9,3,3,1,1,1)</f>
        <v>76.915888429391316</v>
      </c>
      <c r="N2555" s="7">
        <f>[1]!rsi("881001.WI",A2555,6,1,1)</f>
        <v>62.523760405608172</v>
      </c>
      <c r="O2555" s="7">
        <f>[1]!atr("881001.WI",A2555,14,"2","1",1)</f>
        <v>62.251142857142831</v>
      </c>
      <c r="P2555" s="21">
        <f>[1]!s_dq_close("000001.SH",A2555,1)</f>
        <v>3011.0587999999998</v>
      </c>
      <c r="Q2555" s="21">
        <f>[1]!s_dq_close("399107.SZ",A2555,1)</f>
        <v>1674.5157999999999</v>
      </c>
    </row>
    <row r="2556" spans="1:17" x14ac:dyDescent="0.25">
      <c r="A2556" s="6">
        <v>43654</v>
      </c>
      <c r="B2556" s="8">
        <f>[1]!i_dq_close($A$1,A2556)</f>
        <v>4009.2804999999998</v>
      </c>
      <c r="C2556" s="8">
        <f>[1]!i_dq_pctchange($A$1,A2556)</f>
        <v>-2.7702501467135279</v>
      </c>
      <c r="D2556" s="8">
        <f>[1]!s_dq_volume("881001.WI",A2556,1000000)</f>
        <v>46696.078752000001</v>
      </c>
      <c r="E2556" s="8">
        <f>[1]!s_dq_turn($A$1,A2556)</f>
        <v>0.92169999999999996</v>
      </c>
      <c r="F2556" s="8">
        <f>[1]!s_share_freeshares($A$1,A2556,10000)</f>
        <v>232602176.31290001</v>
      </c>
      <c r="G2556" s="8">
        <f>[1]!s_val_pe_ttm($A$1,A2556)</f>
        <v>16.946500778198242</v>
      </c>
      <c r="H2556" s="8">
        <f>[1]!s_val_dividendyield2($A$1,A2556)</f>
        <v>2.0337999999999998</v>
      </c>
      <c r="I2556" s="8">
        <f>[1]!s_val_pb_lf($A$1,A2556)</f>
        <v>1.6539000272750854</v>
      </c>
      <c r="J2556" s="11">
        <f>[1]!i_val_pe_percentile("881001.WI",A2556,"2000-01-01",A2556)</f>
        <v>24.211640211640212</v>
      </c>
      <c r="K2556" s="8">
        <f>[1]!macd("881001.WI",A2556,26,12,9,1,1,1)</f>
        <v>35.873994507710449</v>
      </c>
      <c r="L2556" s="8">
        <f>[1]!sar("881001.WI",A2556,4,"2","20","1",1)</f>
        <v>4152.7209000000003</v>
      </c>
      <c r="M2556" s="12">
        <f>[1]!kdj("881001.WI",A2556,9,3,3,1,1,1)</f>
        <v>55.254500937656083</v>
      </c>
      <c r="N2556" s="7">
        <f>[1]!rsi("881001.WI",A2556,6,1,1)</f>
        <v>36.804089779584913</v>
      </c>
      <c r="O2556" s="7">
        <f>[1]!atr("881001.WI",A2556,14,"2","1",1)</f>
        <v>69.094957142857112</v>
      </c>
      <c r="P2556" s="21">
        <f>[1]!s_dq_close("000001.SH",A2556,1)</f>
        <v>2933.3634000000002</v>
      </c>
      <c r="Q2556" s="21">
        <f>[1]!s_dq_close("399107.SZ",A2556,1)</f>
        <v>1625.9454000000001</v>
      </c>
    </row>
    <row r="2557" spans="1:17" x14ac:dyDescent="0.25">
      <c r="A2557" s="6">
        <v>43655</v>
      </c>
      <c r="B2557" s="8">
        <f>[1]!i_dq_close($A$1,A2557)</f>
        <v>4011.2950000000001</v>
      </c>
      <c r="C2557" s="8">
        <f>[1]!i_dq_pctchange($A$1,A2557)</f>
        <v>5.0245923177493455E-2</v>
      </c>
      <c r="D2557" s="8">
        <f>[1]!s_dq_volume("881001.WI",A2557,1000000)</f>
        <v>32973.215710000004</v>
      </c>
      <c r="E2557" s="8">
        <f>[1]!s_dq_turn($A$1,A2557)</f>
        <v>0.65080000000000005</v>
      </c>
      <c r="F2557" s="8">
        <f>[1]!s_share_freeshares($A$1,A2557,10000)</f>
        <v>232608094.02739999</v>
      </c>
      <c r="G2557" s="8">
        <f>[1]!s_val_pe_ttm($A$1,A2557)</f>
        <v>16.919000625610352</v>
      </c>
      <c r="H2557" s="8">
        <f>[1]!s_val_dividendyield2($A$1,A2557)</f>
        <v>2.0697999999999999</v>
      </c>
      <c r="I2557" s="8">
        <f>[1]!s_val_pb_lf($A$1,A2557)</f>
        <v>1.6535999774932861</v>
      </c>
      <c r="J2557" s="11">
        <f>[1]!i_val_pe_percentile("881001.WI",A2557,"2000-01-01",A2557)</f>
        <v>24.079559881506558</v>
      </c>
      <c r="K2557" s="8">
        <f>[1]!macd("881001.WI",A2557,26,12,9,1,1,1)</f>
        <v>28.803995966503408</v>
      </c>
      <c r="L2557" s="8">
        <f>[1]!sar("881001.WI",A2557,4,"2","20","1",1)</f>
        <v>4149.4198700000006</v>
      </c>
      <c r="M2557" s="12">
        <f>[1]!kdj("881001.WI",A2557,9,3,3,1,1,1)</f>
        <v>42.071253067565557</v>
      </c>
      <c r="N2557" s="7">
        <f>[1]!rsi("881001.WI",A2557,6,1,1)</f>
        <v>37.349479880658386</v>
      </c>
      <c r="O2557" s="7">
        <f>[1]!atr("881001.WI",A2557,14,"2","1",1)</f>
        <v>64.049571428571397</v>
      </c>
      <c r="P2557" s="21">
        <f>[1]!s_dq_close("000001.SH",A2557,1)</f>
        <v>2928.2294999999999</v>
      </c>
      <c r="Q2557" s="21">
        <f>[1]!s_dq_close("399107.SZ",A2557,1)</f>
        <v>1629.3936000000001</v>
      </c>
    </row>
    <row r="2558" spans="1:17" x14ac:dyDescent="0.25">
      <c r="A2558" s="6">
        <v>43656</v>
      </c>
      <c r="B2558" s="8">
        <f>[1]!i_dq_close($A$1,A2558)</f>
        <v>3995.2698</v>
      </c>
      <c r="C2558" s="8">
        <f>[1]!i_dq_pctchange($A$1,A2558)</f>
        <v>-0.39950190649154549</v>
      </c>
      <c r="D2558" s="8">
        <f>[1]!s_dq_volume("881001.WI",A2558,1000000)</f>
        <v>32245.854564000001</v>
      </c>
      <c r="E2558" s="8">
        <f>[1]!s_dq_turn($A$1,A2558)</f>
        <v>0.63580000000000003</v>
      </c>
      <c r="F2558" s="8">
        <f>[1]!s_share_freeshares($A$1,A2558,10000)</f>
        <v>232852844.89539999</v>
      </c>
      <c r="G2558" s="8">
        <f>[1]!s_val_pe_ttm($A$1,A2558)</f>
        <v>16.823200225830078</v>
      </c>
      <c r="H2558" s="8">
        <f>[1]!s_val_dividendyield2($A$1,A2558)</f>
        <v>2.0695000000000001</v>
      </c>
      <c r="I2558" s="8">
        <f>[1]!s_val_pb_lf($A$1,A2558)</f>
        <v>1.6478999853134155</v>
      </c>
      <c r="J2558" s="11">
        <f>[1]!i_val_pe_percentile("881001.WI",A2558,"2000-01-01",A2558)</f>
        <v>23.82060503490586</v>
      </c>
      <c r="K2558" s="8">
        <f>[1]!macd("881001.WI",A2558,26,12,9,1,1,1)</f>
        <v>21.658209121210803</v>
      </c>
      <c r="L2558" s="8">
        <f>[1]!sar("881001.WI",A2558,4,"2","20","1",1)</f>
        <v>4142.7211632000008</v>
      </c>
      <c r="M2558" s="12">
        <f>[1]!kdj("881001.WI",A2558,9,3,3,1,1,1)</f>
        <v>30.423436132033526</v>
      </c>
      <c r="N2558" s="7">
        <f>[1]!rsi("881001.WI",A2558,6,1,1)</f>
        <v>34.50672476202071</v>
      </c>
      <c r="O2558" s="7">
        <f>[1]!atr("881001.WI",A2558,14,"2","1",1)</f>
        <v>58.984035714285675</v>
      </c>
      <c r="P2558" s="21">
        <f>[1]!s_dq_close("000001.SH",A2558,1)</f>
        <v>2915.3022000000001</v>
      </c>
      <c r="Q2558" s="21">
        <f>[1]!s_dq_close("399107.SZ",A2558,1)</f>
        <v>1621.8107</v>
      </c>
    </row>
    <row r="2559" spans="1:17" x14ac:dyDescent="0.25">
      <c r="A2559" s="6">
        <v>43657</v>
      </c>
      <c r="B2559" s="8">
        <f>[1]!i_dq_close($A$1,A2559)</f>
        <v>3996.8820000000001</v>
      </c>
      <c r="C2559" s="8">
        <f>[1]!i_dq_pctchange($A$1,A2559)</f>
        <v>4.0352719107981889E-2</v>
      </c>
      <c r="D2559" s="8">
        <f>[1]!s_dq_volume("881001.WI",A2559,1000000)</f>
        <v>33374.598618999997</v>
      </c>
      <c r="E2559" s="8">
        <f>[1]!s_dq_turn($A$1,A2559)</f>
        <v>0.65780000000000005</v>
      </c>
      <c r="F2559" s="8">
        <f>[1]!s_share_freeshares($A$1,A2559,10000)</f>
        <v>232968282.12110001</v>
      </c>
      <c r="G2559" s="8">
        <f>[1]!s_val_pe_ttm($A$1,A2559)</f>
        <v>16.829799652099609</v>
      </c>
      <c r="H2559" s="8">
        <f>[1]!s_val_dividendyield2($A$1,A2559)</f>
        <v>2.0714999999999999</v>
      </c>
      <c r="I2559" s="8">
        <f>[1]!s_val_pb_lf($A$1,A2559)</f>
        <v>1.6496000289916992</v>
      </c>
      <c r="J2559" s="11">
        <f>[1]!i_val_pe_percentile("881001.WI",A2559,"2000-01-01",A2559)</f>
        <v>23.857868020304569</v>
      </c>
      <c r="K2559" s="8">
        <f>[1]!macd("881001.WI",A2559,26,12,9,1,1,1)</f>
        <v>15.941449523089886</v>
      </c>
      <c r="L2559" s="8">
        <f>[1]!sar("881001.WI",A2559,4,"2","20","1",1)</f>
        <v>4136.2904046720005</v>
      </c>
      <c r="M2559" s="12">
        <f>[1]!kdj("881001.WI",A2559,9,3,3,1,1,1)</f>
        <v>22.996325229328164</v>
      </c>
      <c r="N2559" s="7">
        <f>[1]!rsi("881001.WI",A2559,6,1,1)</f>
        <v>35.103040057847259</v>
      </c>
      <c r="O2559" s="7">
        <f>[1]!atr("881001.WI",A2559,14,"2","1",1)</f>
        <v>60.03321428571423</v>
      </c>
      <c r="P2559" s="21">
        <f>[1]!s_dq_close("000001.SH",A2559,1)</f>
        <v>2917.7609000000002</v>
      </c>
      <c r="Q2559" s="21">
        <f>[1]!s_dq_close("399107.SZ",A2559,1)</f>
        <v>1619.787</v>
      </c>
    </row>
    <row r="2560" spans="1:17" x14ac:dyDescent="0.25">
      <c r="A2560" s="6">
        <v>43658</v>
      </c>
      <c r="B2560" s="8">
        <f>[1]!i_dq_close($A$1,A2560)</f>
        <v>4019.3238000000001</v>
      </c>
      <c r="C2560" s="8">
        <f>[1]!i_dq_pctchange($A$1,A2560)</f>
        <v>0.56148267574574529</v>
      </c>
      <c r="D2560" s="8">
        <f>[1]!s_dq_volume("881001.WI",A2560,1000000)</f>
        <v>32360.538716999999</v>
      </c>
      <c r="E2560" s="8">
        <f>[1]!s_dq_turn($A$1,A2560)</f>
        <v>0.63770000000000004</v>
      </c>
      <c r="F2560" s="8">
        <f>[1]!s_share_freeshares($A$1,A2560,10000)</f>
        <v>233079883.91319999</v>
      </c>
      <c r="G2560" s="8">
        <f>[1]!s_val_pe_ttm($A$1,A2560)</f>
        <v>16.898000717163086</v>
      </c>
      <c r="H2560" s="8">
        <f>[1]!s_val_dividendyield2($A$1,A2560)</f>
        <v>2.0992999999999999</v>
      </c>
      <c r="I2560" s="8">
        <f>[1]!s_val_pb_lf($A$1,A2560)</f>
        <v>1.6606999635696411</v>
      </c>
      <c r="J2560" s="11">
        <f>[1]!i_val_pe_percentile("881001.WI",A2560,"2000-01-01",A2560)</f>
        <v>23.979699725100446</v>
      </c>
      <c r="K2560" s="8">
        <f>[1]!macd("881001.WI",A2560,26,12,9,1,1,1)</f>
        <v>13.071066937404339</v>
      </c>
      <c r="L2560" s="8">
        <f>[1]!sar("881001.WI",A2560,4,"2","20","1",1)</f>
        <v>4127.0116323916809</v>
      </c>
      <c r="M2560" s="12">
        <f>[1]!kdj("881001.WI",A2560,9,3,3,1,1,1)</f>
        <v>22.042071019236264</v>
      </c>
      <c r="N2560" s="7">
        <f>[1]!rsi("881001.WI",A2560,6,1,1)</f>
        <v>43.670210121316657</v>
      </c>
      <c r="O2560" s="7">
        <f>[1]!atr("881001.WI",A2560,14,"2","1",1)</f>
        <v>61.21667857142851</v>
      </c>
      <c r="P2560" s="21">
        <f>[1]!s_dq_close("000001.SH",A2560,1)</f>
        <v>2930.5462000000002</v>
      </c>
      <c r="Q2560" s="21">
        <f>[1]!s_dq_close("399107.SZ",A2560,1)</f>
        <v>1627.9906000000001</v>
      </c>
    </row>
    <row r="2561" spans="1:17" x14ac:dyDescent="0.25">
      <c r="A2561" s="6">
        <v>43661</v>
      </c>
      <c r="B2561" s="8">
        <f>[1]!i_dq_close($A$1,A2561)</f>
        <v>4048.11</v>
      </c>
      <c r="C2561" s="8">
        <f>[1]!i_dq_pctchange($A$1,A2561)</f>
        <v>0.71619509729472419</v>
      </c>
      <c r="D2561" s="8">
        <f>[1]!s_dq_volume("881001.WI",A2561,1000000)</f>
        <v>40863.268678</v>
      </c>
      <c r="E2561" s="8">
        <f>[1]!s_dq_turn($A$1,A2561)</f>
        <v>0.80589999999999995</v>
      </c>
      <c r="F2561" s="8">
        <f>[1]!s_share_freeshares($A$1,A2561,10000)</f>
        <v>232651198.7721</v>
      </c>
      <c r="G2561" s="8">
        <f>[1]!s_val_pe_ttm($A$1,A2561)</f>
        <v>16.992700576782227</v>
      </c>
      <c r="H2561" s="8">
        <f>[1]!s_val_dividendyield2($A$1,A2561)</f>
        <v>1.9109</v>
      </c>
      <c r="I2561" s="8">
        <f>[1]!s_val_pb_lf($A$1,A2561)</f>
        <v>1.670199990272522</v>
      </c>
      <c r="J2561" s="11">
        <f>[1]!i_val_pe_percentile("881001.WI",A2561,"2000-01-01",A2561)</f>
        <v>24.439746300211414</v>
      </c>
      <c r="K2561" s="8">
        <f>[1]!macd("881001.WI",A2561,26,12,9,1,1,1)</f>
        <v>12.969568707167582</v>
      </c>
      <c r="L2561" s="8">
        <f>[1]!sar("881001.WI",A2561,4,"2","20","1",1)</f>
        <v>4118.2895864481798</v>
      </c>
      <c r="M2561" s="12">
        <f>[1]!kdj("881001.WI",A2561,9,3,3,1,1,1)</f>
        <v>30.22610614974667</v>
      </c>
      <c r="N2561" s="7">
        <f>[1]!rsi("881001.WI",A2561,6,1,1)</f>
        <v>53.183302365285421</v>
      </c>
      <c r="O2561" s="7">
        <f>[1]!atr("881001.WI",A2561,14,"2","1",1)</f>
        <v>62.685164285714208</v>
      </c>
      <c r="P2561" s="21">
        <f>[1]!s_dq_close("000001.SH",A2561,1)</f>
        <v>2942.1853000000001</v>
      </c>
      <c r="Q2561" s="21">
        <f>[1]!s_dq_close("399107.SZ",A2561,1)</f>
        <v>1644.3163999999999</v>
      </c>
    </row>
    <row r="2562" spans="1:17" x14ac:dyDescent="0.25">
      <c r="A2562" s="6">
        <v>43662</v>
      </c>
      <c r="B2562" s="8">
        <f>[1]!i_dq_close($A$1,A2562)</f>
        <v>4042.6903000000002</v>
      </c>
      <c r="C2562" s="8">
        <f>[1]!i_dq_pctchange($A$1,A2562)</f>
        <v>-0.13388223146109965</v>
      </c>
      <c r="D2562" s="8">
        <f>[1]!s_dq_volume("881001.WI",A2562,1000000)</f>
        <v>34277.943104000005</v>
      </c>
      <c r="E2562" s="8">
        <f>[1]!s_dq_turn($A$1,A2562)</f>
        <v>0.67600000000000005</v>
      </c>
      <c r="F2562" s="8">
        <f>[1]!s_share_freeshares($A$1,A2562,10000)</f>
        <v>232658650.13159999</v>
      </c>
      <c r="G2562" s="8">
        <f>[1]!s_val_pe_ttm($A$1,A2562)</f>
        <v>16.969100952148438</v>
      </c>
      <c r="H2562" s="8">
        <f>[1]!s_val_dividendyield2($A$1,A2562)</f>
        <v>1.9172</v>
      </c>
      <c r="I2562" s="8">
        <f>[1]!s_val_pb_lf($A$1,A2562)</f>
        <v>1.6680999994277954</v>
      </c>
      <c r="J2562" s="11">
        <f>[1]!i_val_pe_percentile("881001.WI",A2562,"2000-01-01",A2562)</f>
        <v>24.3288945254703</v>
      </c>
      <c r="K2562" s="8">
        <f>[1]!macd("881001.WI",A2562,26,12,9,1,1,1)</f>
        <v>12.309905208182045</v>
      </c>
      <c r="L2562" s="8">
        <f>[1]!sar("881001.WI",A2562,4,"2","20","1",1)</f>
        <v>4105.373755532325</v>
      </c>
      <c r="M2562" s="12">
        <f>[1]!kdj("881001.WI",A2562,9,3,3,1,1,1)</f>
        <v>35.979305985443581</v>
      </c>
      <c r="N2562" s="7">
        <f>[1]!rsi("881001.WI",A2562,6,1,1)</f>
        <v>51.228653842617213</v>
      </c>
      <c r="O2562" s="7">
        <f>[1]!atr("881001.WI",A2562,14,"2","1",1)</f>
        <v>60.804557142857057</v>
      </c>
      <c r="P2562" s="21">
        <f>[1]!s_dq_close("000001.SH",A2562,1)</f>
        <v>2937.6167999999998</v>
      </c>
      <c r="Q2562" s="21">
        <f>[1]!s_dq_close("399107.SZ",A2562,1)</f>
        <v>1643.7642000000001</v>
      </c>
    </row>
    <row r="2563" spans="1:17" x14ac:dyDescent="0.25">
      <c r="A2563" s="6">
        <v>43663</v>
      </c>
      <c r="B2563" s="8">
        <f>[1]!i_dq_close($A$1,A2563)</f>
        <v>4041.7955999999999</v>
      </c>
      <c r="C2563" s="8">
        <f>[1]!i_dq_pctchange($A$1,A2563)</f>
        <v>-2.2131302019357865E-2</v>
      </c>
      <c r="D2563" s="8">
        <f>[1]!s_dq_volume("881001.WI",A2563,1000000)</f>
        <v>38404.657399999996</v>
      </c>
      <c r="E2563" s="8">
        <f>[1]!s_dq_turn($A$1,A2563)</f>
        <v>0.75729999999999997</v>
      </c>
      <c r="F2563" s="8">
        <f>[1]!s_share_freeshares($A$1,A2563,10000)</f>
        <v>232688596.56920001</v>
      </c>
      <c r="G2563" s="8">
        <f>[1]!s_val_pe_ttm($A$1,A2563)</f>
        <v>16.950300216674805</v>
      </c>
      <c r="H2563" s="8">
        <f>[1]!s_val_dividendyield2($A$1,A2563)</f>
        <v>1.8875999999999999</v>
      </c>
      <c r="I2563" s="8">
        <f>[1]!s_val_pb_lf($A$1,A2563)</f>
        <v>1.6663000583648682</v>
      </c>
      <c r="J2563" s="11">
        <f>[1]!i_val_pe_percentile("881001.WI",A2563,"2000-01-01",A2563)</f>
        <v>24.281487743026204</v>
      </c>
      <c r="K2563" s="8">
        <f>[1]!macd("881001.WI",A2563,26,12,9,1,1,1)</f>
        <v>11.581418931676581</v>
      </c>
      <c r="L2563" s="8">
        <f>[1]!sar("881001.WI",A2563,4,"2","20","1",1)</f>
        <v>4093.491191089739</v>
      </c>
      <c r="M2563" s="12">
        <f>[1]!kdj("881001.WI",A2563,9,3,3,1,1,1)</f>
        <v>40.238592474758796</v>
      </c>
      <c r="N2563" s="7">
        <f>[1]!rsi("881001.WI",A2563,6,1,1)</f>
        <v>50.858366203087833</v>
      </c>
      <c r="O2563" s="7">
        <f>[1]!atr("881001.WI",A2563,14,"2","1",1)</f>
        <v>59.043678571428472</v>
      </c>
      <c r="P2563" s="21">
        <f>[1]!s_dq_close("000001.SH",A2563,1)</f>
        <v>2931.6925999999999</v>
      </c>
      <c r="Q2563" s="21">
        <f>[1]!s_dq_close("399107.SZ",A2563,1)</f>
        <v>1646.4413</v>
      </c>
    </row>
    <row r="2564" spans="1:17" x14ac:dyDescent="0.25">
      <c r="A2564" s="6">
        <v>43664</v>
      </c>
      <c r="B2564" s="8">
        <f>[1]!i_dq_close($A$1,A2564)</f>
        <v>3989.9056</v>
      </c>
      <c r="C2564" s="8">
        <f>[1]!i_dq_pctchange($A$1,A2564)</f>
        <v>-1.2838353329891268</v>
      </c>
      <c r="D2564" s="8">
        <f>[1]!s_dq_volume("881001.WI",A2564,1000000)</f>
        <v>37204.987251999999</v>
      </c>
      <c r="E2564" s="8">
        <f>[1]!s_dq_turn($A$1,A2564)</f>
        <v>0.7329</v>
      </c>
      <c r="F2564" s="8">
        <f>[1]!s_share_freeshares($A$1,A2564,10000)</f>
        <v>232782527.3294</v>
      </c>
      <c r="G2564" s="8">
        <f>[1]!s_val_pe_ttm($A$1,A2564)</f>
        <v>16.75469970703125</v>
      </c>
      <c r="H2564" s="8">
        <f>[1]!s_val_dividendyield2($A$1,A2564)</f>
        <v>1.8535999999999999</v>
      </c>
      <c r="I2564" s="8">
        <f>[1]!s_val_pb_lf($A$1,A2564)</f>
        <v>1.6473000049591064</v>
      </c>
      <c r="J2564" s="11">
        <f>[1]!i_val_pe_percentile("881001.WI",A2564,"2000-01-01",A2564)</f>
        <v>23.600253538981619</v>
      </c>
      <c r="K2564" s="8">
        <f>[1]!macd("881001.WI",A2564,26,12,9,1,1,1)</f>
        <v>6.7393123739389011</v>
      </c>
      <c r="L2564" s="8">
        <f>[1]!sar("881001.WI",A2564,4,"2","20","1",1)</f>
        <v>4082.5592318025597</v>
      </c>
      <c r="M2564" s="12">
        <f>[1]!kdj("881001.WI",A2564,9,3,3,1,1,1)</f>
        <v>34.071373388832164</v>
      </c>
      <c r="N2564" s="7">
        <f>[1]!rsi("881001.WI",A2564,6,1,1)</f>
        <v>33.836708293905716</v>
      </c>
      <c r="O2564" s="7">
        <f>[1]!atr("881001.WI",A2564,14,"2","1",1)</f>
        <v>59.118564285714193</v>
      </c>
      <c r="P2564" s="21">
        <f>[1]!s_dq_close("000001.SH",A2564,1)</f>
        <v>2901.1765999999998</v>
      </c>
      <c r="Q2564" s="21">
        <f>[1]!s_dq_close("399107.SZ",A2564,1)</f>
        <v>1619.5147999999999</v>
      </c>
    </row>
    <row r="2565" spans="1:17" x14ac:dyDescent="0.25">
      <c r="A2565" s="6">
        <v>43665</v>
      </c>
      <c r="B2565" s="8">
        <f>[1]!i_dq_close($A$1,A2565)</f>
        <v>4023.931</v>
      </c>
      <c r="C2565" s="8">
        <f>[1]!i_dq_pctchange($A$1,A2565)</f>
        <v>0.85278709350917958</v>
      </c>
      <c r="D2565" s="8">
        <f>[1]!s_dq_volume("881001.WI",A2565,1000000)</f>
        <v>34970.080516000002</v>
      </c>
      <c r="E2565" s="8">
        <f>[1]!s_dq_turn($A$1,A2565)</f>
        <v>0.68930000000000002</v>
      </c>
      <c r="F2565" s="8">
        <f>[1]!s_share_freeshares($A$1,A2565,10000)</f>
        <v>232834801.38429999</v>
      </c>
      <c r="G2565" s="8">
        <f>[1]!s_val_pe_ttm($A$1,A2565)</f>
        <v>16.874399185180664</v>
      </c>
      <c r="H2565" s="8">
        <f>[1]!s_val_dividendyield2($A$1,A2565)</f>
        <v>1.8603000000000001</v>
      </c>
      <c r="I2565" s="8">
        <f>[1]!s_val_pb_lf($A$1,A2565)</f>
        <v>1.6606999635696411</v>
      </c>
      <c r="J2565" s="11">
        <f>[1]!i_val_pe_percentile("881001.WI",A2565,"2000-01-01",A2565)</f>
        <v>23.891001267427121</v>
      </c>
      <c r="K2565" s="8">
        <f>[1]!macd("881001.WI",A2565,26,12,9,1,1,1)</f>
        <v>5.583114787404611</v>
      </c>
      <c r="L2565" s="8">
        <f>[1]!sar("881001.WI",A2565,4,"2","20","1",1)</f>
        <v>4072.501829258355</v>
      </c>
      <c r="M2565" s="12">
        <f>[1]!kdj("881001.WI",A2565,9,3,3,1,1,1)</f>
        <v>43.153709530541768</v>
      </c>
      <c r="N2565" s="7">
        <f>[1]!rsi("881001.WI",A2565,6,1,1)</f>
        <v>47.628866796579125</v>
      </c>
      <c r="O2565" s="7">
        <f>[1]!atr("881001.WI",A2565,14,"2","1",1)</f>
        <v>55.115864285714188</v>
      </c>
      <c r="P2565" s="21">
        <f>[1]!s_dq_close("000001.SH",A2565,1)</f>
        <v>2924.2006000000001</v>
      </c>
      <c r="Q2565" s="21">
        <f>[1]!s_dq_close("399107.SZ",A2565,1)</f>
        <v>1631.6929</v>
      </c>
    </row>
    <row r="2566" spans="1:17" x14ac:dyDescent="0.25">
      <c r="A2566" s="6">
        <v>43668</v>
      </c>
      <c r="B2566" s="8">
        <f>[1]!i_dq_close($A$1,A2566)</f>
        <v>3961.1801999999998</v>
      </c>
      <c r="C2566" s="8">
        <f>[1]!i_dq_pctchange($A$1,A2566)</f>
        <v>-1.5594402587917202</v>
      </c>
      <c r="D2566" s="8">
        <f>[1]!s_dq_volume("881001.WI",A2566,1000000)</f>
        <v>38308.272757999999</v>
      </c>
      <c r="E2566" s="8">
        <f>[1]!s_dq_turn($A$1,A2566)</f>
        <v>0.75480000000000003</v>
      </c>
      <c r="F2566" s="8">
        <f>[1]!s_share_freeshares($A$1,A2566,10000)</f>
        <v>232933979.61430001</v>
      </c>
      <c r="G2566" s="8">
        <f>[1]!s_val_pe_ttm($A$1,A2566)</f>
        <v>16.633199691772461</v>
      </c>
      <c r="H2566" s="8">
        <f>[1]!s_val_dividendyield2($A$1,A2566)</f>
        <v>1.9018999999999999</v>
      </c>
      <c r="I2566" s="8">
        <f>[1]!s_val_pb_lf($A$1,A2566)</f>
        <v>1.6380000114440918</v>
      </c>
      <c r="J2566" s="11">
        <f>[1]!i_val_pe_percentile("881001.WI",A2566,"2000-01-01",A2566)</f>
        <v>23.104540654699051</v>
      </c>
      <c r="K2566" s="8">
        <f>[1]!macd("881001.WI",A2566,26,12,9,1,1,1)</f>
        <v>-0.39212508566288307</v>
      </c>
      <c r="L2566" s="8">
        <f>[1]!sar("881001.WI",A2566,4,"2","20","1",1)</f>
        <v>4065.8941309176867</v>
      </c>
      <c r="M2566" s="12">
        <f>[1]!kdj("881001.WI",A2566,9,3,3,1,1,1)</f>
        <v>31.667969988146396</v>
      </c>
      <c r="N2566" s="7">
        <f>[1]!rsi("881001.WI",A2566,6,1,1)</f>
        <v>32.592803918492422</v>
      </c>
      <c r="O2566" s="7">
        <f>[1]!atr("881001.WI",A2566,14,"2","1",1)</f>
        <v>59.229592857142734</v>
      </c>
      <c r="P2566" s="21">
        <f>[1]!s_dq_close("000001.SH",A2566,1)</f>
        <v>2886.9740000000002</v>
      </c>
      <c r="Q2566" s="21">
        <f>[1]!s_dq_close("399107.SZ",A2566,1)</f>
        <v>1602.5244</v>
      </c>
    </row>
    <row r="2567" spans="1:17" x14ac:dyDescent="0.25">
      <c r="A2567" s="6">
        <v>43669</v>
      </c>
      <c r="B2567" s="8">
        <f>[1]!i_dq_close($A$1,A2567)</f>
        <v>3987.5029</v>
      </c>
      <c r="C2567" s="8">
        <f>[1]!i_dq_pctchange($A$1,A2567)</f>
        <v>0.66451660038087057</v>
      </c>
      <c r="D2567" s="8">
        <f>[1]!s_dq_volume("881001.WI",A2567,1000000)</f>
        <v>29006.703582999999</v>
      </c>
      <c r="E2567" s="8">
        <f>[1]!s_dq_turn($A$1,A2567)</f>
        <v>0.57150000000000001</v>
      </c>
      <c r="F2567" s="8">
        <f>[1]!s_share_freeshares($A$1,A2567,10000)</f>
        <v>233066486.3901</v>
      </c>
      <c r="G2567" s="8">
        <f>[1]!s_val_pe_ttm($A$1,A2567)</f>
        <v>16.72960090637207</v>
      </c>
      <c r="H2567" s="8">
        <f>[1]!s_val_dividendyield2($A$1,A2567)</f>
        <v>1.9119999999999999</v>
      </c>
      <c r="I2567" s="8">
        <f>[1]!s_val_pb_lf($A$1,A2567)</f>
        <v>1.6469999551773071</v>
      </c>
      <c r="J2567" s="11">
        <f>[1]!i_val_pe_percentile("881001.WI",A2567,"2000-01-01",A2567)</f>
        <v>23.458614864864867</v>
      </c>
      <c r="K2567" s="8">
        <f>[1]!macd("881001.WI",A2567,26,12,9,1,1,1)</f>
        <v>-2.9692956405092445</v>
      </c>
      <c r="L2567" s="8">
        <f>[1]!sar("881001.WI",A2567,4,"2","20","1",1)</f>
        <v>4054.4219378259181</v>
      </c>
      <c r="M2567" s="12">
        <f>[1]!kdj("881001.WI",A2567,9,3,3,1,1,1)</f>
        <v>31.635214806331177</v>
      </c>
      <c r="N2567" s="7">
        <f>[1]!rsi("881001.WI",A2567,6,1,1)</f>
        <v>41.835786922436981</v>
      </c>
      <c r="O2567" s="7">
        <f>[1]!atr("881001.WI",A2567,14,"2","1",1)</f>
        <v>57.185492857142762</v>
      </c>
      <c r="P2567" s="21">
        <f>[1]!s_dq_close("000001.SH",A2567,1)</f>
        <v>2899.9445999999998</v>
      </c>
      <c r="Q2567" s="21">
        <f>[1]!s_dq_close("399107.SZ",A2567,1)</f>
        <v>1616.6178</v>
      </c>
    </row>
    <row r="2568" spans="1:17" x14ac:dyDescent="0.25">
      <c r="A2568" s="6">
        <v>43670</v>
      </c>
      <c r="B2568" s="8">
        <f>[1]!i_dq_close($A$1,A2568)</f>
        <v>4025.8004000000001</v>
      </c>
      <c r="C2568" s="8">
        <f>[1]!i_dq_pctchange($A$1,A2568)</f>
        <v>0.96043817297286804</v>
      </c>
      <c r="D2568" s="8">
        <f>[1]!s_dq_volume("881001.WI",A2568,1000000)</f>
        <v>36270.054924999997</v>
      </c>
      <c r="E2568" s="8">
        <f>[1]!s_dq_turn($A$1,A2568)</f>
        <v>0.71450000000000002</v>
      </c>
      <c r="F2568" s="8">
        <f>[1]!s_share_freeshares($A$1,A2568,10000)</f>
        <v>233118241.8355</v>
      </c>
      <c r="G2568" s="8">
        <f>[1]!s_val_pe_ttm($A$1,A2568)</f>
        <v>16.884300231933594</v>
      </c>
      <c r="H2568" s="8">
        <f>[1]!s_val_dividendyield2($A$1,A2568)</f>
        <v>1.9158999999999999</v>
      </c>
      <c r="I2568" s="8">
        <f>[1]!s_val_pb_lf($A$1,A2568)</f>
        <v>1.6619999408721924</v>
      </c>
      <c r="J2568" s="11">
        <f>[1]!i_val_pe_percentile("881001.WI",A2568,"2000-01-01",A2568)</f>
        <v>24.002533248891702</v>
      </c>
      <c r="K2568" s="8">
        <f>[1]!macd("881001.WI",A2568,26,12,9,1,1,1)</f>
        <v>-1.8995370080888279</v>
      </c>
      <c r="L2568" s="8">
        <f>[1]!sar("881001.WI",A2568,4,"2","20","1",1)</f>
        <v>4044.8287</v>
      </c>
      <c r="M2568" s="12">
        <f>[1]!kdj("881001.WI",A2568,9,3,3,1,1,1)</f>
        <v>42.706299027356266</v>
      </c>
      <c r="N2568" s="7">
        <f>[1]!rsi("881001.WI",A2568,6,1,1)</f>
        <v>53.070731068683749</v>
      </c>
      <c r="O2568" s="7">
        <f>[1]!atr("881001.WI",A2568,14,"2","1",1)</f>
        <v>57.534642857142771</v>
      </c>
      <c r="P2568" s="21">
        <f>[1]!s_dq_close("000001.SH",A2568,1)</f>
        <v>2923.2775000000001</v>
      </c>
      <c r="Q2568" s="21">
        <f>[1]!s_dq_close("399107.SZ",A2568,1)</f>
        <v>1634.5250000000001</v>
      </c>
    </row>
    <row r="2569" spans="1:17" x14ac:dyDescent="0.25">
      <c r="A2569" s="6">
        <v>43671</v>
      </c>
      <c r="B2569" s="8">
        <f>[1]!i_dq_close($A$1,A2569)</f>
        <v>4050.1624999999999</v>
      </c>
      <c r="C2569" s="8">
        <f>[1]!i_dq_pctchange($A$1,A2569)</f>
        <v>0.60514922697110929</v>
      </c>
      <c r="D2569" s="8">
        <f>[1]!s_dq_volume("881001.WI",A2569,1000000)</f>
        <v>35083.540149</v>
      </c>
      <c r="E2569" s="8">
        <f>[1]!s_dq_turn($A$1,A2569)</f>
        <v>0.69110000000000005</v>
      </c>
      <c r="F2569" s="8">
        <f>[1]!s_share_freeshares($A$1,A2569,10000)</f>
        <v>233152812.9549</v>
      </c>
      <c r="G2569" s="8">
        <f>[1]!s_val_pe_ttm($A$1,A2569)</f>
        <v>16.950300216674805</v>
      </c>
      <c r="H2569" s="8">
        <f>[1]!s_val_dividendyield2($A$1,A2569)</f>
        <v>1.909</v>
      </c>
      <c r="I2569" s="8">
        <f>[1]!s_val_pb_lf($A$1,A2569)</f>
        <v>1.669700026512146</v>
      </c>
      <c r="J2569" s="11">
        <f>[1]!i_val_pe_percentile("881001.WI",A2569,"2000-01-01",A2569)</f>
        <v>24.366821443647108</v>
      </c>
      <c r="K2569" s="8">
        <f>[1]!macd("881001.WI",A2569,26,12,9,1,1,1)</f>
        <v>0.90365550458318467</v>
      </c>
      <c r="L2569" s="8">
        <f>[1]!sar("881001.WI",A2569,4,"2","20","1",1)</f>
        <v>3951.1722</v>
      </c>
      <c r="M2569" s="12">
        <f>[1]!kdj("881001.WI",A2569,9,3,3,1,1,1)</f>
        <v>57.143535997935849</v>
      </c>
      <c r="N2569" s="7">
        <f>[1]!rsi("881001.WI",A2569,6,1,1)</f>
        <v>59.1012010288011</v>
      </c>
      <c r="O2569" s="7">
        <f>[1]!atr("881001.WI",A2569,14,"2","1",1)</f>
        <v>56.844164285714179</v>
      </c>
      <c r="P2569" s="21">
        <f>[1]!s_dq_close("000001.SH",A2569,1)</f>
        <v>2937.3600999999999</v>
      </c>
      <c r="Q2569" s="21">
        <f>[1]!s_dq_close("399107.SZ",A2569,1)</f>
        <v>1644.8113000000001</v>
      </c>
    </row>
    <row r="2570" spans="1:17" x14ac:dyDescent="0.25">
      <c r="A2570" s="6">
        <v>43672</v>
      </c>
      <c r="B2570" s="8">
        <f>[1]!i_dq_close($A$1,A2570)</f>
        <v>4057.1743999999999</v>
      </c>
      <c r="C2570" s="8">
        <f>[1]!i_dq_pctchange($A$1,A2570)</f>
        <v>0.17312638690422838</v>
      </c>
      <c r="D2570" s="8">
        <f>[1]!s_dq_volume("881001.WI",A2570,1000000)</f>
        <v>31966.517645</v>
      </c>
      <c r="E2570" s="8">
        <f>[1]!s_dq_turn($A$1,A2570)</f>
        <v>0.62970000000000004</v>
      </c>
      <c r="F2570" s="8">
        <f>[1]!s_share_freeshares($A$1,A2570,10000)</f>
        <v>233174041.70989999</v>
      </c>
      <c r="G2570" s="8">
        <f>[1]!s_val_pe_ttm($A$1,A2570)</f>
        <v>16.975099563598633</v>
      </c>
      <c r="H2570" s="8">
        <f>[1]!s_val_dividendyield2($A$1,A2570)</f>
        <v>1.9089</v>
      </c>
      <c r="I2570" s="8">
        <f>[1]!s_val_pb_lf($A$1,A2570)</f>
        <v>1.6722999811172485</v>
      </c>
      <c r="J2570" s="11">
        <f>[1]!i_val_pe_percentile("881001.WI",A2570,"2000-01-01",A2570)</f>
        <v>24.498839417598649</v>
      </c>
      <c r="K2570" s="8">
        <f>[1]!macd("881001.WI",A2570,26,12,9,1,1,1)</f>
        <v>3.6489447324074717</v>
      </c>
      <c r="L2570" s="8">
        <f>[1]!sar("881001.WI",A2570,4,"2","20","1",1)</f>
        <v>3953.1568139999999</v>
      </c>
      <c r="M2570" s="12">
        <f>[1]!kdj("881001.WI",A2570,9,3,3,1,1,1)</f>
        <v>70.04940576524784</v>
      </c>
      <c r="N2570" s="7">
        <f>[1]!rsi("881001.WI",A2570,6,1,1)</f>
        <v>60.839244634347146</v>
      </c>
      <c r="O2570" s="7">
        <f>[1]!atr("881001.WI",A2570,14,"2","1",1)</f>
        <v>49.268642857142758</v>
      </c>
      <c r="P2570" s="21">
        <f>[1]!s_dq_close("000001.SH",A2570,1)</f>
        <v>2944.5410000000002</v>
      </c>
      <c r="Q2570" s="21">
        <f>[1]!s_dq_close("399107.SZ",A2570,1)</f>
        <v>1645.4956</v>
      </c>
    </row>
    <row r="2571" spans="1:17" x14ac:dyDescent="0.25">
      <c r="A2571" s="6">
        <v>43675</v>
      </c>
      <c r="B2571" s="8">
        <f>[1]!i_dq_close($A$1,A2571)</f>
        <v>4054.2599</v>
      </c>
      <c r="C2571" s="8">
        <f>[1]!i_dq_pctchange($A$1,A2571)</f>
        <v>-7.183570910828635E-2</v>
      </c>
      <c r="D2571" s="8">
        <f>[1]!s_dq_volume("881001.WI",A2571,1000000)</f>
        <v>30954.575117</v>
      </c>
      <c r="E2571" s="8">
        <f>[1]!s_dq_turn($A$1,A2571)</f>
        <v>0.60950000000000004</v>
      </c>
      <c r="F2571" s="8">
        <f>[1]!s_share_freeshares($A$1,A2571,10000)</f>
        <v>233238211.88420001</v>
      </c>
      <c r="G2571" s="8">
        <f>[1]!s_val_pe_ttm($A$1,A2571)</f>
        <v>16.957399368286133</v>
      </c>
      <c r="H2571" s="8">
        <f>[1]!s_val_dividendyield2($A$1,A2571)</f>
        <v>1.8937999999999999</v>
      </c>
      <c r="I2571" s="8">
        <f>[1]!s_val_pb_lf($A$1,A2571)</f>
        <v>1.6711000204086304</v>
      </c>
      <c r="J2571" s="11">
        <f>[1]!i_val_pe_percentile("881001.WI",A2571,"2000-01-01",A2571)</f>
        <v>24.388185654008439</v>
      </c>
      <c r="K2571" s="8">
        <f>[1]!macd("881001.WI",A2571,26,12,9,1,1,1)</f>
        <v>5.525733218795267</v>
      </c>
      <c r="L2571" s="8">
        <f>[1]!sar("881001.WI",A2571,4,"2","20","1",1)</f>
        <v>3957.5005854400001</v>
      </c>
      <c r="M2571" s="12">
        <f>[1]!kdj("881001.WI",A2571,9,3,3,1,1,1)</f>
        <v>76.98676093860486</v>
      </c>
      <c r="N2571" s="7">
        <f>[1]!rsi("881001.WI",A2571,6,1,1)</f>
        <v>59.576445448005245</v>
      </c>
      <c r="O2571" s="7">
        <f>[1]!atr("881001.WI",A2571,14,"2","1",1)</f>
        <v>48.258307142857056</v>
      </c>
      <c r="P2571" s="21">
        <f>[1]!s_dq_close("000001.SH",A2571,1)</f>
        <v>2941.0070000000001</v>
      </c>
      <c r="Q2571" s="21">
        <f>[1]!s_dq_close("399107.SZ",A2571,1)</f>
        <v>1647.0550000000001</v>
      </c>
    </row>
    <row r="2572" spans="1:17" x14ac:dyDescent="0.25">
      <c r="A2572" s="6">
        <v>43676</v>
      </c>
      <c r="B2572" s="8">
        <f>[1]!i_dq_close($A$1,A2572)</f>
        <v>4071.6626000000001</v>
      </c>
      <c r="C2572" s="8">
        <f>[1]!i_dq_pctchange($A$1,A2572)</f>
        <v>0.42924480495194933</v>
      </c>
      <c r="D2572" s="8">
        <f>[1]!s_dq_volume("881001.WI",A2572,1000000)</f>
        <v>34983.653082999997</v>
      </c>
      <c r="E2572" s="8">
        <f>[1]!s_dq_turn($A$1,A2572)</f>
        <v>0.68899999999999995</v>
      </c>
      <c r="F2572" s="8">
        <f>[1]!s_share_freeshares($A$1,A2572,10000)</f>
        <v>233277113.05700001</v>
      </c>
      <c r="G2572" s="8">
        <f>[1]!s_val_pe_ttm($A$1,A2572)</f>
        <v>17.038999557495117</v>
      </c>
      <c r="H2572" s="8">
        <f>[1]!s_val_dividendyield2($A$1,A2572)</f>
        <v>1.8902000000000001</v>
      </c>
      <c r="I2572" s="8">
        <f>[1]!s_val_pb_lf($A$1,A2572)</f>
        <v>1.6783000230789185</v>
      </c>
      <c r="J2572" s="11">
        <f>[1]!i_val_pe_percentile("881001.WI",A2572,"2000-01-01",A2572)</f>
        <v>24.762708289390424</v>
      </c>
      <c r="K2572" s="8">
        <f>[1]!macd("881001.WI",A2572,26,12,9,1,1,1)</f>
        <v>8.3214298025031894</v>
      </c>
      <c r="L2572" s="8">
        <f>[1]!sar("881001.WI",A2572,4,"2","20","1",1)</f>
        <v>3963.9282363135999</v>
      </c>
      <c r="M2572" s="12">
        <f>[1]!kdj("881001.WI",A2572,9,3,3,1,1,1)</f>
        <v>79.329378901335758</v>
      </c>
      <c r="N2572" s="7">
        <f>[1]!rsi("881001.WI",A2572,6,1,1)</f>
        <v>64.810071456420886</v>
      </c>
      <c r="O2572" s="7">
        <f>[1]!atr("881001.WI",A2572,14,"2","1",1)</f>
        <v>48.007492857142779</v>
      </c>
      <c r="P2572" s="21">
        <f>[1]!s_dq_close("000001.SH",A2572,1)</f>
        <v>2952.3382999999999</v>
      </c>
      <c r="Q2572" s="21">
        <f>[1]!s_dq_close("399107.SZ",A2572,1)</f>
        <v>1654.5146</v>
      </c>
    </row>
    <row r="2573" spans="1:17" x14ac:dyDescent="0.25">
      <c r="A2573" s="6">
        <v>43677</v>
      </c>
      <c r="B2573" s="8">
        <f>[1]!i_dq_close($A$1,A2573)</f>
        <v>4041.1185999999998</v>
      </c>
      <c r="C2573" s="8">
        <f>[1]!i_dq_pctchange($A$1,A2573)</f>
        <v>-0.75016038902634818</v>
      </c>
      <c r="D2573" s="8">
        <f>[1]!s_dq_volume("881001.WI",A2573,1000000)</f>
        <v>32078.774829999998</v>
      </c>
      <c r="E2573" s="8">
        <f>[1]!s_dq_turn($A$1,A2573)</f>
        <v>0.63149999999999995</v>
      </c>
      <c r="F2573" s="8">
        <f>[1]!s_share_freeshares($A$1,A2573,10000)</f>
        <v>233327896.2001</v>
      </c>
      <c r="G2573" s="8">
        <f>[1]!s_val_pe_ttm($A$1,A2573)</f>
        <v>16.937900543212891</v>
      </c>
      <c r="H2573" s="8">
        <f>[1]!s_val_dividendyield2($A$1,A2573)</f>
        <v>1.9040999999999999</v>
      </c>
      <c r="I2573" s="8">
        <f>[1]!s_val_pb_lf($A$1,A2573)</f>
        <v>1.6664999723434448</v>
      </c>
      <c r="J2573" s="11">
        <f>[1]!i_val_pe_percentile("881001.WI",A2573,"2000-01-01",A2573)</f>
        <v>24.272458878110502</v>
      </c>
      <c r="K2573" s="8">
        <f>[1]!macd("881001.WI",A2573,26,12,9,1,1,1)</f>
        <v>7.9804008603655348</v>
      </c>
      <c r="L2573" s="8">
        <f>[1]!sar("881001.WI",A2573,4,"2","20","1",1)</f>
        <v>3974.3810334085119</v>
      </c>
      <c r="M2573" s="12">
        <f>[1]!kdj("881001.WI",A2573,9,3,3,1,1,1)</f>
        <v>73.791962795940734</v>
      </c>
      <c r="N2573" s="7">
        <f>[1]!rsi("881001.WI",A2573,6,1,1)</f>
        <v>50.923954208188825</v>
      </c>
      <c r="O2573" s="7">
        <f>[1]!atr("881001.WI",A2573,14,"2","1",1)</f>
        <v>46.102049999999963</v>
      </c>
      <c r="P2573" s="21">
        <f>[1]!s_dq_close("000001.SH",A2573,1)</f>
        <v>2932.5057999999999</v>
      </c>
      <c r="Q2573" s="21">
        <f>[1]!s_dq_close("399107.SZ",A2573,1)</f>
        <v>1643.2617</v>
      </c>
    </row>
    <row r="2574" spans="1:17" x14ac:dyDescent="0.25">
      <c r="A2574" s="6">
        <v>43678</v>
      </c>
      <c r="B2574" s="8">
        <f>[1]!i_dq_close($A$1,A2574)</f>
        <v>4014.0583999999999</v>
      </c>
      <c r="C2574" s="8">
        <f>[1]!i_dq_pctchange($A$1,A2574)</f>
        <v>-0.66962152508961004</v>
      </c>
      <c r="D2574" s="8">
        <f>[1]!s_dq_volume("881001.WI",A2574,1000000)</f>
        <v>32458.645306999999</v>
      </c>
      <c r="E2574" s="8">
        <f>[1]!s_dq_turn($A$1,A2574)</f>
        <v>0.63890000000000002</v>
      </c>
      <c r="F2574" s="8">
        <f>[1]!s_share_freeshares($A$1,A2574,10000)</f>
        <v>233383817.9639</v>
      </c>
      <c r="G2574" s="8">
        <f>[1]!s_val_pe_ttm($A$1,A2574)</f>
        <v>16.814800262451172</v>
      </c>
      <c r="H2574" s="8">
        <f>[1]!s_val_dividendyield2($A$1,A2574)</f>
        <v>1.9218999999999999</v>
      </c>
      <c r="I2574" s="8">
        <f>[1]!s_val_pb_lf($A$1,A2574)</f>
        <v>1.6548000574111938</v>
      </c>
      <c r="J2574" s="11">
        <f>[1]!i_val_pe_percentile("881001.WI",A2574,"2000-01-01",A2574)</f>
        <v>23.761332489985239</v>
      </c>
      <c r="K2574" s="8">
        <f>[1]!macd("881001.WI",A2574,26,12,9,1,1,1)</f>
        <v>5.4636197705385712</v>
      </c>
      <c r="L2574" s="8">
        <f>[1]!sar("881001.WI",A2574,4,"2","20","1",1)</f>
        <v>3983.9976067358311</v>
      </c>
      <c r="M2574" s="12">
        <f>[1]!kdj("881001.WI",A2574,9,3,3,1,1,1)</f>
        <v>63.810909690888174</v>
      </c>
      <c r="N2574" s="7">
        <f>[1]!rsi("881001.WI",A2574,6,1,1)</f>
        <v>41.476287907819483</v>
      </c>
      <c r="O2574" s="7">
        <f>[1]!atr("881001.WI",A2574,14,"2","1",1)</f>
        <v>45.879542857142788</v>
      </c>
      <c r="P2574" s="21">
        <f>[1]!s_dq_close("000001.SH",A2574,1)</f>
        <v>2908.7660000000001</v>
      </c>
      <c r="Q2574" s="21">
        <f>[1]!s_dq_close("399107.SZ",A2574,1)</f>
        <v>1634.6347000000001</v>
      </c>
    </row>
    <row r="2575" spans="1:17" x14ac:dyDescent="0.25">
      <c r="A2575" s="6">
        <v>43679</v>
      </c>
      <c r="B2575" s="8">
        <f>[1]!i_dq_close($A$1,A2575)</f>
        <v>3957.1453000000001</v>
      </c>
      <c r="C2575" s="8">
        <f>[1]!i_dq_pctchange($A$1,A2575)</f>
        <v>-1.417844344267631</v>
      </c>
      <c r="D2575" s="8">
        <f>[1]!s_dq_volume("881001.WI",A2575,1000000)</f>
        <v>41277.530153</v>
      </c>
      <c r="E2575" s="8">
        <f>[1]!s_dq_turn($A$1,A2575)</f>
        <v>0.79100000000000004</v>
      </c>
      <c r="F2575" s="8">
        <f>[1]!s_share_freeshares($A$1,A2575,10000)</f>
        <v>233812883.9506</v>
      </c>
      <c r="G2575" s="8">
        <f>[1]!s_val_pe_ttm($A$1,A2575)</f>
        <v>16.572599411010742</v>
      </c>
      <c r="H2575" s="8">
        <f>[1]!s_val_dividendyield2($A$1,A2575)</f>
        <v>1.9463999999999999</v>
      </c>
      <c r="I2575" s="8">
        <f>[1]!s_val_pb_lf($A$1,A2575)</f>
        <v>1.6312999725341797</v>
      </c>
      <c r="J2575" s="11">
        <f>[1]!i_val_pe_percentile("881001.WI",A2575,"2000-01-01",A2575)</f>
        <v>22.913153456998316</v>
      </c>
      <c r="K2575" s="8">
        <f>[1]!macd("881001.WI",A2575,26,12,9,1,1,1)</f>
        <v>-1.1105570920949503</v>
      </c>
      <c r="L2575" s="8">
        <f>[1]!sar("881001.WI",A2575,4,"2","20","1",1)</f>
        <v>4094.5882000000001</v>
      </c>
      <c r="M2575" s="12">
        <f>[1]!kdj("881001.WI",A2575,9,3,3,1,1,1)</f>
        <v>48.894690254284562</v>
      </c>
      <c r="N2575" s="7">
        <f>[1]!rsi("881001.WI",A2575,6,1,1)</f>
        <v>28.24905841268593</v>
      </c>
      <c r="O2575" s="7">
        <f>[1]!atr("881001.WI",A2575,14,"2","1",1)</f>
        <v>44.441821428571366</v>
      </c>
      <c r="P2575" s="21">
        <f>[1]!s_dq_close("000001.SH",A2575,1)</f>
        <v>2867.8375999999998</v>
      </c>
      <c r="Q2575" s="21">
        <f>[1]!s_dq_close("399107.SZ",A2575,1)</f>
        <v>1610.3596</v>
      </c>
    </row>
    <row r="2576" spans="1:17" x14ac:dyDescent="0.25">
      <c r="A2576" s="6">
        <v>43682</v>
      </c>
      <c r="B2576" s="8">
        <f>[1]!i_dq_close($A$1,A2576)</f>
        <v>3896.4643000000001</v>
      </c>
      <c r="C2576" s="8">
        <f>[1]!i_dq_pctchange($A$1,A2576)</f>
        <v>-1.5334539270013674</v>
      </c>
      <c r="D2576" s="8">
        <f>[1]!s_dq_volume("881001.WI",A2576,1000000)</f>
        <v>37059.982864999998</v>
      </c>
      <c r="E2576" s="8">
        <f>[1]!s_dq_turn($A$1,A2576)</f>
        <v>0.72789999999999999</v>
      </c>
      <c r="F2576" s="8">
        <f>[1]!s_share_freeshares($A$1,A2576,10000)</f>
        <v>234031529.1196</v>
      </c>
      <c r="G2576" s="8">
        <f>[1]!s_val_pe_ttm($A$1,A2576)</f>
        <v>16.467500686645508</v>
      </c>
      <c r="H2576" s="8">
        <f>[1]!s_val_dividendyield2($A$1,A2576)</f>
        <v>1.9556</v>
      </c>
      <c r="I2576" s="8">
        <f>[1]!s_val_pb_lf($A$1,A2576)</f>
        <v>1.6211999654769897</v>
      </c>
      <c r="J2576" s="11">
        <f>[1]!i_val_pe_percentile("881001.WI",A2576,"2000-01-01",A2576)</f>
        <v>22.67650158061117</v>
      </c>
      <c r="K2576" s="8">
        <f>[1]!macd("881001.WI",A2576,26,12,9,1,1,1)</f>
        <v>-11.089259111628053</v>
      </c>
      <c r="L2576" s="8">
        <f>[1]!sar("881001.WI",A2576,4,"2","20","1",1)</f>
        <v>4091.1919379999999</v>
      </c>
      <c r="M2576" s="12">
        <f>[1]!kdj("881001.WI",A2576,9,3,3,1,1,1)</f>
        <v>32.596510642912989</v>
      </c>
      <c r="N2576" s="7">
        <f>[1]!rsi("881001.WI",A2576,6,1,1)</f>
        <v>20.062842360879461</v>
      </c>
      <c r="O2576" s="7">
        <f>[1]!atr("881001.WI",A2576,14,"2","1",1)</f>
        <v>47.669714285714235</v>
      </c>
      <c r="P2576" s="21">
        <f>[1]!s_dq_close("000001.SH",A2576,1)</f>
        <v>2821.4956999999999</v>
      </c>
      <c r="Q2576" s="21">
        <f>[1]!s_dq_close("399107.SZ",A2576,1)</f>
        <v>1586.7295999999999</v>
      </c>
    </row>
    <row r="2577" spans="1:17" x14ac:dyDescent="0.25">
      <c r="A2577" s="6">
        <v>43683</v>
      </c>
      <c r="B2577" s="8">
        <f>[1]!i_dq_close($A$1,A2577)</f>
        <v>3828.9236999999998</v>
      </c>
      <c r="C2577" s="8">
        <f>[1]!i_dq_pctchange($A$1,A2577)</f>
        <v>-1.733381722501609</v>
      </c>
      <c r="D2577" s="8">
        <f>[1]!s_dq_volume("881001.WI",A2577,1000000)</f>
        <v>50422.780008000002</v>
      </c>
      <c r="E2577" s="8">
        <f>[1]!s_dq_turn($A$1,A2577)</f>
        <v>0.99039999999999995</v>
      </c>
      <c r="F2577" s="8">
        <f>[1]!s_share_freeshares($A$1,A2577,10000)</f>
        <v>233980339.24200001</v>
      </c>
      <c r="G2577" s="8">
        <f>[1]!s_val_pe_ttm($A$1,A2577)</f>
        <v>16.188699722290039</v>
      </c>
      <c r="H2577" s="8">
        <f>[1]!s_val_dividendyield2($A$1,A2577)</f>
        <v>1.9941</v>
      </c>
      <c r="I2577" s="8">
        <f>[1]!s_val_pb_lf($A$1,A2577)</f>
        <v>1.5940999984741211</v>
      </c>
      <c r="J2577" s="11">
        <f>[1]!i_val_pe_percentile("881001.WI",A2577,"2000-01-01",A2577)</f>
        <v>22.113358617783398</v>
      </c>
      <c r="K2577" s="8">
        <f>[1]!macd("881001.WI",A2577,26,12,9,1,1,1)</f>
        <v>-24.168811302297854</v>
      </c>
      <c r="L2577" s="8">
        <f>[1]!sar("881001.WI",A2577,4,"2","20","1",1)</f>
        <v>4083.4028204799997</v>
      </c>
      <c r="M2577" s="12">
        <f>[1]!kdj("881001.WI",A2577,9,3,3,1,1,1)</f>
        <v>28.718599240835101</v>
      </c>
      <c r="N2577" s="7">
        <f>[1]!rsi("881001.WI",A2577,6,1,1)</f>
        <v>14.464345454008823</v>
      </c>
      <c r="O2577" s="7">
        <f>[1]!atr("881001.WI",A2577,14,"2","1",1)</f>
        <v>55.256507142857117</v>
      </c>
      <c r="P2577" s="21">
        <f>[1]!s_dq_close("000001.SH",A2577,1)</f>
        <v>2777.5558999999998</v>
      </c>
      <c r="Q2577" s="21">
        <f>[1]!s_dq_close("399107.SZ",A2577,1)</f>
        <v>1558.5420999999999</v>
      </c>
    </row>
    <row r="2578" spans="1:17" x14ac:dyDescent="0.25">
      <c r="A2578" s="6">
        <v>43684</v>
      </c>
      <c r="B2578" s="8">
        <f>[1]!i_dq_close($A$1,A2578)</f>
        <v>3814.9229</v>
      </c>
      <c r="C2578" s="8">
        <f>[1]!i_dq_pctchange($A$1,A2578)</f>
        <v>-0.36565889260211165</v>
      </c>
      <c r="D2578" s="8">
        <f>[1]!s_dq_volume("881001.WI",A2578,1000000)</f>
        <v>34426.829461000001</v>
      </c>
      <c r="E2578" s="8">
        <f>[1]!s_dq_turn($A$1,A2578)</f>
        <v>0.67589999999999995</v>
      </c>
      <c r="F2578" s="8">
        <f>[1]!s_share_freeshares($A$1,A2578,10000)</f>
        <v>233976567.27759999</v>
      </c>
      <c r="G2578" s="8">
        <f>[1]!s_val_pe_ttm($A$1,A2578)</f>
        <v>16.133499145507813</v>
      </c>
      <c r="H2578" s="8">
        <f>[1]!s_val_dividendyield2($A$1,A2578)</f>
        <v>2.0181</v>
      </c>
      <c r="I2578" s="8">
        <f>[1]!s_val_pb_lf($A$1,A2578)</f>
        <v>1.5887000560760498</v>
      </c>
      <c r="J2578" s="11">
        <f>[1]!i_val_pe_percentile("881001.WI",A2578,"2000-01-01",A2578)</f>
        <v>22.003370549820939</v>
      </c>
      <c r="K2578" s="8">
        <f>[1]!macd("881001.WI",A2578,26,12,9,1,1,1)</f>
        <v>-35.257768587838655</v>
      </c>
      <c r="L2578" s="8">
        <f>[1]!sar("881001.WI",A2578,4,"2","20","1",1)</f>
        <v>4063.9063952511997</v>
      </c>
      <c r="M2578" s="12">
        <f>[1]!kdj("881001.WI",A2578,9,3,3,1,1,1)</f>
        <v>24.744876560512157</v>
      </c>
      <c r="N2578" s="7">
        <f>[1]!rsi("881001.WI",A2578,6,1,1)</f>
        <v>13.525485068863025</v>
      </c>
      <c r="O2578" s="7">
        <f>[1]!atr("881001.WI",A2578,14,"2","1",1)</f>
        <v>54.438928571428569</v>
      </c>
      <c r="P2578" s="21">
        <f>[1]!s_dq_close("000001.SH",A2578,1)</f>
        <v>2768.6795000000002</v>
      </c>
      <c r="Q2578" s="21">
        <f>[1]!s_dq_close("399107.SZ",A2578,1)</f>
        <v>1551.8761999999999</v>
      </c>
    </row>
    <row r="2579" spans="1:17" x14ac:dyDescent="0.25">
      <c r="A2579" s="6">
        <v>43685</v>
      </c>
      <c r="B2579" s="8">
        <f>[1]!i_dq_close($A$1,A2579)</f>
        <v>3854.0913</v>
      </c>
      <c r="C2579" s="8">
        <f>[1]!i_dq_pctchange($A$1,A2579)</f>
        <v>1.0267153760826992</v>
      </c>
      <c r="D2579" s="8">
        <f>[1]!s_dq_volume("881001.WI",A2579,1000000)</f>
        <v>32430.376004000005</v>
      </c>
      <c r="E2579" s="8">
        <f>[1]!s_dq_turn($A$1,A2579)</f>
        <v>0.63570000000000004</v>
      </c>
      <c r="F2579" s="8">
        <f>[1]!s_share_freeshares($A$1,A2579,10000)</f>
        <v>234058676.49329999</v>
      </c>
      <c r="G2579" s="8">
        <f>[1]!s_val_pe_ttm($A$1,A2579)</f>
        <v>16.276500701904297</v>
      </c>
      <c r="H2579" s="8">
        <f>[1]!s_val_dividendyield2($A$1,A2579)</f>
        <v>1.9983</v>
      </c>
      <c r="I2579" s="8">
        <f>[1]!s_val_pb_lf($A$1,A2579)</f>
        <v>1.6025999784469604</v>
      </c>
      <c r="J2579" s="11">
        <f>[1]!i_val_pe_percentile("881001.WI",A2579,"2000-01-01",A2579)</f>
        <v>22.325189553496209</v>
      </c>
      <c r="K2579" s="8">
        <f>[1]!macd("881001.WI",A2579,26,12,9,1,1,1)</f>
        <v>-40.419355423087836</v>
      </c>
      <c r="L2579" s="8">
        <f>[1]!sar("881001.WI",A2579,4,"2","20","1",1)</f>
        <v>4045.5797555361278</v>
      </c>
      <c r="M2579" s="12">
        <f>[1]!kdj("881001.WI",A2579,9,3,3,1,1,1)</f>
        <v>25.980027774925144</v>
      </c>
      <c r="N2579" s="7">
        <f>[1]!rsi("881001.WI",A2579,6,1,1)</f>
        <v>28.997301652385204</v>
      </c>
      <c r="O2579" s="7">
        <f>[1]!atr("881001.WI",A2579,14,"2","1",1)</f>
        <v>53.401792857142837</v>
      </c>
      <c r="P2579" s="21">
        <f>[1]!s_dq_close("000001.SH",A2579,1)</f>
        <v>2794.5522999999998</v>
      </c>
      <c r="Q2579" s="21">
        <f>[1]!s_dq_close("399107.SZ",A2579,1)</f>
        <v>1567.5713000000001</v>
      </c>
    </row>
    <row r="2580" spans="1:17" x14ac:dyDescent="0.25">
      <c r="A2580" s="6">
        <v>43686</v>
      </c>
      <c r="B2580" s="8">
        <f>[1]!i_dq_close($A$1,A2580)</f>
        <v>3813.7680999999998</v>
      </c>
      <c r="C2580" s="8">
        <f>[1]!i_dq_pctchange($A$1,A2580)</f>
        <v>-1.0462440264453587</v>
      </c>
      <c r="D2580" s="8">
        <f>[1]!s_dq_volume("881001.WI",A2580,1000000)</f>
        <v>34174.233894999998</v>
      </c>
      <c r="E2580" s="8">
        <f>[1]!s_dq_turn($A$1,A2580)</f>
        <v>0.6704</v>
      </c>
      <c r="F2580" s="8">
        <f>[1]!s_share_freeshares($A$1,A2580,10000)</f>
        <v>234118440.18430001</v>
      </c>
      <c r="G2580" s="8">
        <f>[1]!s_val_pe_ttm($A$1,A2580)</f>
        <v>16.133699417114258</v>
      </c>
      <c r="H2580" s="8">
        <f>[1]!s_val_dividendyield2($A$1,A2580)</f>
        <v>2.0078999999999998</v>
      </c>
      <c r="I2580" s="8">
        <f>[1]!s_val_pb_lf($A$1,A2580)</f>
        <v>1.5887000560760498</v>
      </c>
      <c r="J2580" s="11">
        <f>[1]!i_val_pe_percentile("881001.WI",A2580,"2000-01-01",A2580)</f>
        <v>22.02568961886713</v>
      </c>
      <c r="K2580" s="8">
        <f>[1]!macd("881001.WI",A2580,26,12,9,1,1,1)</f>
        <v>-47.219379804857908</v>
      </c>
      <c r="L2580" s="8">
        <f>[1]!sar("881001.WI",A2580,4,"2","20","1",1)</f>
        <v>4028.3527142039602</v>
      </c>
      <c r="M2580" s="12">
        <f>[1]!kdj("881001.WI",A2580,9,3,3,1,1,1)</f>
        <v>22.804641634905593</v>
      </c>
      <c r="N2580" s="7">
        <f>[1]!rsi("881001.WI",A2580,6,1,1)</f>
        <v>23.748206999966609</v>
      </c>
      <c r="O2580" s="7">
        <f>[1]!atr("881001.WI",A2580,14,"2","1",1)</f>
        <v>52.58550000000001</v>
      </c>
      <c r="P2580" s="21">
        <f>[1]!s_dq_close("000001.SH",A2580,1)</f>
        <v>2774.7532000000001</v>
      </c>
      <c r="Q2580" s="21">
        <f>[1]!s_dq_close("399107.SZ",A2580,1)</f>
        <v>1547.5943</v>
      </c>
    </row>
    <row r="2581" spans="1:17" x14ac:dyDescent="0.25">
      <c r="A2581" s="6">
        <v>43689</v>
      </c>
      <c r="B2581" s="8">
        <f>[1]!i_dq_close($A$1,A2581)</f>
        <v>3880.489</v>
      </c>
      <c r="C2581" s="8">
        <f>[1]!i_dq_pctchange($A$1,A2581)</f>
        <v>1.7494744895474965</v>
      </c>
      <c r="D2581" s="8">
        <f>[1]!s_dq_volume("881001.WI",A2581,1000000)</f>
        <v>31415.491039</v>
      </c>
      <c r="E2581" s="8">
        <f>[1]!s_dq_turn($A$1,A2581)</f>
        <v>0.61609999999999998</v>
      </c>
      <c r="F2581" s="8">
        <f>[1]!s_share_freeshares($A$1,A2581,10000)</f>
        <v>234170593.76660001</v>
      </c>
      <c r="G2581" s="8">
        <f>[1]!s_val_pe_ttm($A$1,A2581)</f>
        <v>16.364799499511719</v>
      </c>
      <c r="H2581" s="8">
        <f>[1]!s_val_dividendyield2($A$1,A2581)</f>
        <v>1.9738</v>
      </c>
      <c r="I2581" s="8">
        <f>[1]!s_val_pb_lf($A$1,A2581)</f>
        <v>1.6139999628067017</v>
      </c>
      <c r="J2581" s="11">
        <f>[1]!i_val_pe_percentile("881001.WI",A2581,"2000-01-01",A2581)</f>
        <v>22.526315789473685</v>
      </c>
      <c r="K2581" s="8">
        <f>[1]!macd("881001.WI",A2581,26,12,9,1,1,1)</f>
        <v>-46.686456687385544</v>
      </c>
      <c r="L2581" s="8">
        <f>[1]!sar("881001.WI",A2581,4,"2","20","1",1)</f>
        <v>4012.1592953517224</v>
      </c>
      <c r="M2581" s="12">
        <f>[1]!kdj("881001.WI",A2581,9,3,3,1,1,1)</f>
        <v>28.643118284025107</v>
      </c>
      <c r="N2581" s="7">
        <f>[1]!rsi("881001.WI",A2581,6,1,1)</f>
        <v>43.909018504664523</v>
      </c>
      <c r="O2581" s="7">
        <f>[1]!atr("881001.WI",A2581,14,"2","1",1)</f>
        <v>55.402207142857186</v>
      </c>
      <c r="P2581" s="21">
        <f>[1]!s_dq_close("000001.SH",A2581,1)</f>
        <v>2814.9944</v>
      </c>
      <c r="Q2581" s="21">
        <f>[1]!s_dq_close("399107.SZ",A2581,1)</f>
        <v>1578.1211000000001</v>
      </c>
    </row>
    <row r="2582" spans="1:17" x14ac:dyDescent="0.25">
      <c r="A2582" s="6">
        <v>43690</v>
      </c>
      <c r="B2582" s="8">
        <f>[1]!i_dq_close($A$1,A2582)</f>
        <v>3853.1060000000002</v>
      </c>
      <c r="C2582" s="8">
        <f>[1]!i_dq_pctchange($A$1,A2582)</f>
        <v>-0.70565848788644447</v>
      </c>
      <c r="D2582" s="8">
        <f>[1]!s_dq_volume("881001.WI",A2582,1000000)</f>
        <v>30034.685420000002</v>
      </c>
      <c r="E2582" s="8">
        <f>[1]!s_dq_turn($A$1,A2582)</f>
        <v>0.58919999999999995</v>
      </c>
      <c r="F2582" s="8">
        <f>[1]!s_share_freeshares($A$1,A2582,10000)</f>
        <v>234305750.01460001</v>
      </c>
      <c r="G2582" s="8">
        <f>[1]!s_val_pe_ttm($A$1,A2582)</f>
        <v>16.247400283813477</v>
      </c>
      <c r="H2582" s="8">
        <f>[1]!s_val_dividendyield2($A$1,A2582)</f>
        <v>1.9904999999999999</v>
      </c>
      <c r="I2582" s="8">
        <f>[1]!s_val_pb_lf($A$1,A2582)</f>
        <v>1.6015000343322754</v>
      </c>
      <c r="J2582" s="11">
        <f>[1]!i_val_pe_percentile("881001.WI",A2582,"2000-01-01",A2582)</f>
        <v>22.226899600084195</v>
      </c>
      <c r="K2582" s="8">
        <f>[1]!macd("881001.WI",A2582,26,12,9,1,1,1)</f>
        <v>-47.921283798341392</v>
      </c>
      <c r="L2582" s="8">
        <f>[1]!sar("881001.WI",A2582,4,"2","20","1",1)</f>
        <v>3999.880757630619</v>
      </c>
      <c r="M2582" s="12">
        <f>[1]!kdj("881001.WI",A2582,9,3,3,1,1,1)</f>
        <v>30.315243886421428</v>
      </c>
      <c r="N2582" s="7">
        <f>[1]!rsi("881001.WI",A2582,6,1,1)</f>
        <v>38.850174379307767</v>
      </c>
      <c r="O2582" s="7">
        <f>[1]!atr("881001.WI",A2582,14,"2","1",1)</f>
        <v>54.114635714285768</v>
      </c>
      <c r="P2582" s="21">
        <f>[1]!s_dq_close("000001.SH",A2582,1)</f>
        <v>2797.2595999999999</v>
      </c>
      <c r="Q2582" s="21">
        <f>[1]!s_dq_close("399107.SZ",A2582,1)</f>
        <v>1567.3086000000001</v>
      </c>
    </row>
    <row r="2583" spans="1:17" x14ac:dyDescent="0.25">
      <c r="A2583" s="6">
        <v>43691</v>
      </c>
      <c r="B2583" s="8">
        <f>[1]!i_dq_close($A$1,A2583)</f>
        <v>3872.5672</v>
      </c>
      <c r="C2583" s="8">
        <f>[1]!i_dq_pctchange($A$1,A2583)</f>
        <v>0.50507824077509766</v>
      </c>
      <c r="D2583" s="8">
        <f>[1]!s_dq_volume("881001.WI",A2583,1000000)</f>
        <v>35016.541013000002</v>
      </c>
      <c r="E2583" s="8">
        <f>[1]!s_dq_turn($A$1,A2583)</f>
        <v>0.68689999999999996</v>
      </c>
      <c r="F2583" s="8">
        <f>[1]!s_share_freeshares($A$1,A2583,10000)</f>
        <v>234359764.92770001</v>
      </c>
      <c r="G2583" s="8">
        <f>[1]!s_val_pe_ttm($A$1,A2583)</f>
        <v>16.327499389648438</v>
      </c>
      <c r="H2583" s="8">
        <f>[1]!s_val_dividendyield2($A$1,A2583)</f>
        <v>1.9796</v>
      </c>
      <c r="I2583" s="8">
        <f>[1]!s_val_pb_lf($A$1,A2583)</f>
        <v>1.6088999509811401</v>
      </c>
      <c r="J2583" s="11">
        <f>[1]!i_val_pe_percentile("881001.WI",A2583,"2000-01-01",A2583)</f>
        <v>22.453703703703702</v>
      </c>
      <c r="K2583" s="8">
        <f>[1]!macd("881001.WI",A2583,26,12,9,1,1,1)</f>
        <v>-46.790169041416902</v>
      </c>
      <c r="L2583" s="8">
        <f>[1]!sar("881001.WI",A2583,4,"2","20","1",1)</f>
        <v>3988.3389321727818</v>
      </c>
      <c r="M2583" s="12">
        <f>[1]!kdj("881001.WI",A2583,9,3,3,1,1,1)</f>
        <v>38.783830047409587</v>
      </c>
      <c r="N2583" s="7">
        <f>[1]!rsi("881001.WI",A2583,6,1,1)</f>
        <v>44.321068345905267</v>
      </c>
      <c r="O2583" s="7">
        <f>[1]!atr("881001.WI",A2583,14,"2","1",1)</f>
        <v>55.737700000000032</v>
      </c>
      <c r="P2583" s="21">
        <f>[1]!s_dq_close("000001.SH",A2583,1)</f>
        <v>2808.9146000000001</v>
      </c>
      <c r="Q2583" s="21">
        <f>[1]!s_dq_close("399107.SZ",A2583,1)</f>
        <v>1578.1420000000001</v>
      </c>
    </row>
    <row r="2584" spans="1:17" x14ac:dyDescent="0.25">
      <c r="A2584" s="6">
        <v>43692</v>
      </c>
      <c r="B2584" s="8">
        <f>[1]!i_dq_close($A$1,A2584)</f>
        <v>3888.6125000000002</v>
      </c>
      <c r="C2584" s="8">
        <f>[1]!i_dq_pctchange($A$1,A2584)</f>
        <v>0.41433238395450506</v>
      </c>
      <c r="D2584" s="8">
        <f>[1]!s_dq_volume("881001.WI",A2584,1000000)</f>
        <v>36477.631953999997</v>
      </c>
      <c r="E2584" s="8">
        <f>[1]!s_dq_turn($A$1,A2584)</f>
        <v>0.7147</v>
      </c>
      <c r="F2584" s="8">
        <f>[1]!s_share_freeshares($A$1,A2584,10000)</f>
        <v>234327300.32659999</v>
      </c>
      <c r="G2584" s="8">
        <f>[1]!s_val_pe_ttm($A$1,A2584)</f>
        <v>16.371400833129883</v>
      </c>
      <c r="H2584" s="8">
        <f>[1]!s_val_dividendyield2($A$1,A2584)</f>
        <v>1.9739</v>
      </c>
      <c r="I2584" s="8">
        <f>[1]!s_val_pb_lf($A$1,A2584)</f>
        <v>1.6150000095367432</v>
      </c>
      <c r="J2584" s="11">
        <f>[1]!i_val_pe_percentile("881001.WI",A2584,"2000-01-01",A2584)</f>
        <v>22.57521565327162</v>
      </c>
      <c r="K2584" s="8">
        <f>[1]!macd("881001.WI",A2584,26,12,9,1,1,1)</f>
        <v>-44.090779769850542</v>
      </c>
      <c r="L2584" s="8">
        <f>[1]!sar("881001.WI",A2584,4,"2","20","1",1)</f>
        <v>3977.4896162424147</v>
      </c>
      <c r="M2584" s="12">
        <f>[1]!kdj("881001.WI",A2584,9,3,3,1,1,1)</f>
        <v>47.083731019270481</v>
      </c>
      <c r="N2584" s="7">
        <f>[1]!rsi("881001.WI",A2584,6,1,1)</f>
        <v>48.848777909891915</v>
      </c>
      <c r="O2584" s="7">
        <f>[1]!atr("881001.WI",A2584,14,"2","1",1)</f>
        <v>60.631192857142914</v>
      </c>
      <c r="P2584" s="21">
        <f>[1]!s_dq_close("000001.SH",A2584,1)</f>
        <v>2815.7975999999999</v>
      </c>
      <c r="Q2584" s="21">
        <f>[1]!s_dq_close("399107.SZ",A2584,1)</f>
        <v>1586.6112000000001</v>
      </c>
    </row>
    <row r="2585" spans="1:17" x14ac:dyDescent="0.25">
      <c r="A2585" s="6">
        <v>43693</v>
      </c>
      <c r="B2585" s="8">
        <f>[1]!i_dq_close($A$1,A2585)</f>
        <v>3906.4409000000001</v>
      </c>
      <c r="C2585" s="8">
        <f>[1]!i_dq_pctchange($A$1,A2585)</f>
        <v>0.45847715605501643</v>
      </c>
      <c r="D2585" s="8">
        <f>[1]!s_dq_volume("881001.WI",A2585,1000000)</f>
        <v>36827.183645999998</v>
      </c>
      <c r="E2585" s="8">
        <f>[1]!s_dq_turn($A$1,A2585)</f>
        <v>0.72209999999999996</v>
      </c>
      <c r="F2585" s="8">
        <f>[1]!s_share_freeshares($A$1,A2585,10000)</f>
        <v>234522197.70719999</v>
      </c>
      <c r="G2585" s="8">
        <f>[1]!s_val_pe_ttm($A$1,A2585)</f>
        <v>16.34630012512207</v>
      </c>
      <c r="H2585" s="8">
        <f>[1]!s_val_dividendyield2($A$1,A2585)</f>
        <v>1.9871000000000001</v>
      </c>
      <c r="I2585" s="8">
        <f>[1]!s_val_pb_lf($A$1,A2585)</f>
        <v>1.6181999444961548</v>
      </c>
      <c r="J2585" s="11">
        <f>[1]!i_val_pe_percentile("881001.WI",A2585,"2000-01-01",A2585)</f>
        <v>22.486327303323517</v>
      </c>
      <c r="K2585" s="8">
        <f>[1]!macd("881001.WI",A2585,26,12,9,1,1,1)</f>
        <v>-40.05120606967921</v>
      </c>
      <c r="L2585" s="8">
        <f>[1]!sar("881001.WI",A2585,4,"2","20","1",1)</f>
        <v>3962.5159029430215</v>
      </c>
      <c r="M2585" s="12">
        <f>[1]!kdj("881001.WI",A2585,9,3,3,1,1,1)</f>
        <v>59.615519628291196</v>
      </c>
      <c r="N2585" s="7">
        <f>[1]!rsi("881001.WI",A2585,6,1,1)</f>
        <v>53.852379828631456</v>
      </c>
      <c r="O2585" s="7">
        <f>[1]!atr("881001.WI",A2585,14,"2","1",1)</f>
        <v>62.326514285714339</v>
      </c>
      <c r="P2585" s="21">
        <f>[1]!s_dq_close("000001.SH",A2585,1)</f>
        <v>2823.8238000000001</v>
      </c>
      <c r="Q2585" s="21">
        <f>[1]!s_dq_close("399107.SZ",A2585,1)</f>
        <v>1595.4078</v>
      </c>
    </row>
    <row r="2586" spans="1:17" x14ac:dyDescent="0.25">
      <c r="A2586" s="6">
        <v>43696</v>
      </c>
      <c r="B2586" s="8">
        <f>[1]!i_dq_close($A$1,A2586)</f>
        <v>4007.8211000000001</v>
      </c>
      <c r="C2586" s="8">
        <f>[1]!i_dq_pctchange($A$1,A2586)</f>
        <v>2.5952062912304665</v>
      </c>
      <c r="D2586" s="8">
        <f>[1]!s_dq_volume("881001.WI",A2586,1000000)</f>
        <v>51709.916202</v>
      </c>
      <c r="E2586" s="8">
        <f>[1]!s_dq_turn($A$1,A2586)</f>
        <v>1.0136000000000001</v>
      </c>
      <c r="F2586" s="8">
        <f>[1]!s_share_freeshares($A$1,A2586,10000)</f>
        <v>234599876.23640001</v>
      </c>
      <c r="G2586" s="8">
        <f>[1]!s_val_pe_ttm($A$1,A2586)</f>
        <v>16.702499389648438</v>
      </c>
      <c r="H2586" s="8">
        <f>[1]!s_val_dividendyield2($A$1,A2586)</f>
        <v>1.9337</v>
      </c>
      <c r="I2586" s="8">
        <f>[1]!s_val_pb_lf($A$1,A2586)</f>
        <v>1.6557999849319458</v>
      </c>
      <c r="J2586" s="11">
        <f>[1]!i_val_pe_percentile("881001.WI",A2586,"2000-01-01",A2586)</f>
        <v>23.427970557308097</v>
      </c>
      <c r="K2586" s="8">
        <f>[1]!macd("881001.WI",A2586,26,12,9,1,1,1)</f>
        <v>-28.342564497525473</v>
      </c>
      <c r="L2586" s="8">
        <f>[1]!sar("881001.WI",A2586,4,"2","20","1",1)</f>
        <v>3790.3182000000002</v>
      </c>
      <c r="M2586" s="12">
        <f>[1]!kdj("881001.WI",A2586,9,3,3,1,1,1)</f>
        <v>73.077013085527469</v>
      </c>
      <c r="N2586" s="7">
        <f>[1]!rsi("881001.WI",A2586,6,1,1)</f>
        <v>72.32520114742735</v>
      </c>
      <c r="O2586" s="7">
        <f>[1]!atr("881001.WI",A2586,14,"2","1",1)</f>
        <v>66.687364285714338</v>
      </c>
      <c r="P2586" s="21">
        <f>[1]!s_dq_close("000001.SH",A2586,1)</f>
        <v>2883.096</v>
      </c>
      <c r="Q2586" s="21">
        <f>[1]!s_dq_close("399107.SZ",A2586,1)</f>
        <v>1644.0644</v>
      </c>
    </row>
    <row r="2587" spans="1:17" x14ac:dyDescent="0.25">
      <c r="A2587" s="6">
        <v>43697</v>
      </c>
      <c r="B2587" s="8">
        <f>[1]!i_dq_close($A$1,A2587)</f>
        <v>4008.1255999999998</v>
      </c>
      <c r="C2587" s="8">
        <f>[1]!i_dq_pctchange($A$1,A2587)</f>
        <v>7.5976445156130954E-3</v>
      </c>
      <c r="D2587" s="8">
        <f>[1]!s_dq_volume("881001.WI",A2587,1000000)</f>
        <v>48224.548632999999</v>
      </c>
      <c r="E2587" s="8">
        <f>[1]!s_dq_turn($A$1,A2587)</f>
        <v>0.94579999999999997</v>
      </c>
      <c r="F2587" s="8">
        <f>[1]!s_share_freeshares($A$1,A2587,10000)</f>
        <v>234439572.02669999</v>
      </c>
      <c r="G2587" s="8">
        <f>[1]!s_val_pe_ttm($A$1,A2587)</f>
        <v>16.682699203491211</v>
      </c>
      <c r="H2587" s="8">
        <f>[1]!s_val_dividendyield2($A$1,A2587)</f>
        <v>1.9371</v>
      </c>
      <c r="I2587" s="8">
        <f>[1]!s_val_pb_lf($A$1,A2587)</f>
        <v>1.6536999940872192</v>
      </c>
      <c r="J2587" s="11">
        <f>[1]!i_val_pe_percentile("881001.WI",A2587,"2000-01-01",A2587)</f>
        <v>23.380992430613961</v>
      </c>
      <c r="K2587" s="8">
        <f>[1]!macd("881001.WI",A2587,26,12,9,1,1,1)</f>
        <v>-18.82184458204847</v>
      </c>
      <c r="L2587" s="8">
        <f>[1]!sar("881001.WI",A2587,4,"2","20","1",1)</f>
        <v>3794.6682580000002</v>
      </c>
      <c r="M2587" s="12">
        <f>[1]!kdj("881001.WI",A2587,9,3,3,1,1,1)</f>
        <v>79.30025497092295</v>
      </c>
      <c r="N2587" s="7">
        <f>[1]!rsi("881001.WI",A2587,6,1,1)</f>
        <v>72.365072195668986</v>
      </c>
      <c r="O2587" s="7">
        <f>[1]!atr("881001.WI",A2587,14,"2","1",1)</f>
        <v>66.169842857142868</v>
      </c>
      <c r="P2587" s="21">
        <f>[1]!s_dq_close("000001.SH",A2587,1)</f>
        <v>2880.0012000000002</v>
      </c>
      <c r="Q2587" s="21">
        <f>[1]!s_dq_close("399107.SZ",A2587,1)</f>
        <v>1646.3087</v>
      </c>
    </row>
    <row r="2588" spans="1:17" x14ac:dyDescent="0.25">
      <c r="A2588" s="6">
        <v>43698</v>
      </c>
      <c r="B2588" s="8">
        <f>[1]!i_dq_close($A$1,A2588)</f>
        <v>4006.0419000000002</v>
      </c>
      <c r="C2588" s="8">
        <f>[1]!i_dq_pctchange($A$1,A2588)</f>
        <v>-5.1986893823878187E-2</v>
      </c>
      <c r="D2588" s="8">
        <f>[1]!s_dq_volume("881001.WI",A2588,1000000)</f>
        <v>40729.303230999998</v>
      </c>
      <c r="E2588" s="8">
        <f>[1]!s_dq_turn($A$1,A2588)</f>
        <v>0.79800000000000004</v>
      </c>
      <c r="F2588" s="8">
        <f>[1]!s_share_freeshares($A$1,A2588,10000)</f>
        <v>234883184.1789</v>
      </c>
      <c r="G2588" s="8">
        <f>[1]!s_val_pe_ttm($A$1,A2588)</f>
        <v>16.674800872802734</v>
      </c>
      <c r="H2588" s="8">
        <f>[1]!s_val_dividendyield2($A$1,A2588)</f>
        <v>1.9401999999999999</v>
      </c>
      <c r="I2588" s="8">
        <f>[1]!s_val_pb_lf($A$1,A2588)</f>
        <v>1.6519999504089355</v>
      </c>
      <c r="J2588" s="11">
        <f>[1]!i_val_pe_percentile("881001.WI",A2588,"2000-01-01",A2588)</f>
        <v>23.313012402774859</v>
      </c>
      <c r="K2588" s="8">
        <f>[1]!macd("881001.WI",A2588,26,12,9,1,1,1)</f>
        <v>-11.314318214287596</v>
      </c>
      <c r="L2588" s="8">
        <f>[1]!sar("881001.WI",A2588,4,"2","20","1",1)</f>
        <v>3803.9902836800002</v>
      </c>
      <c r="M2588" s="12">
        <f>[1]!kdj("881001.WI",A2588,9,3,3,1,1,1)</f>
        <v>83.156511446050501</v>
      </c>
      <c r="N2588" s="7">
        <f>[1]!rsi("881001.WI",A2588,6,1,1)</f>
        <v>71.518968554518665</v>
      </c>
      <c r="O2588" s="7">
        <f>[1]!atr("881001.WI",A2588,14,"2","1",1)</f>
        <v>64.732721428571494</v>
      </c>
      <c r="P2588" s="21">
        <f>[1]!s_dq_close("000001.SH",A2588,1)</f>
        <v>2880.3307</v>
      </c>
      <c r="Q2588" s="21">
        <f>[1]!s_dq_close("399107.SZ",A2588,1)</f>
        <v>1644.7419</v>
      </c>
    </row>
    <row r="2589" spans="1:17" x14ac:dyDescent="0.25">
      <c r="A2589" s="6">
        <v>43699</v>
      </c>
      <c r="B2589" s="8">
        <f>[1]!i_dq_close($A$1,A2589)</f>
        <v>4017.7770999999998</v>
      </c>
      <c r="C2589" s="8">
        <f>[1]!i_dq_pctchange($A$1,A2589)</f>
        <v>0.29293752519162669</v>
      </c>
      <c r="D2589" s="8">
        <f>[1]!s_dq_volume("881001.WI",A2589,1000000)</f>
        <v>40596.837499000001</v>
      </c>
      <c r="E2589" s="8">
        <f>[1]!s_dq_turn($A$1,A2589)</f>
        <v>0.79490000000000005</v>
      </c>
      <c r="F2589" s="8">
        <f>[1]!s_share_freeshares($A$1,A2589,10000)</f>
        <v>234895997.78569999</v>
      </c>
      <c r="G2589" s="8">
        <f>[1]!s_val_pe_ttm($A$1,A2589)</f>
        <v>16.714000701904297</v>
      </c>
      <c r="H2589" s="8">
        <f>[1]!s_val_dividendyield2($A$1,A2589)</f>
        <v>1.9323999999999999</v>
      </c>
      <c r="I2589" s="8">
        <f>[1]!s_val_pb_lf($A$1,A2589)</f>
        <v>1.6562000513076782</v>
      </c>
      <c r="J2589" s="11">
        <f>[1]!i_val_pe_percentile("881001.WI",A2589,"2000-01-01",A2589)</f>
        <v>23.476250525430853</v>
      </c>
      <c r="K2589" s="8">
        <f>[1]!macd("881001.WI",A2589,26,12,9,1,1,1)</f>
        <v>-4.3672737014908307</v>
      </c>
      <c r="L2589" s="8">
        <f>[1]!sar("881001.WI",A2589,4,"2","20","1",1)</f>
        <v>3812.9394283328002</v>
      </c>
      <c r="M2589" s="12">
        <f>[1]!kdj("881001.WI",A2589,9,3,3,1,1,1)</f>
        <v>87.375083636654253</v>
      </c>
      <c r="N2589" s="7">
        <f>[1]!rsi("881001.WI",A2589,6,1,1)</f>
        <v>73.604697007971893</v>
      </c>
      <c r="O2589" s="7">
        <f>[1]!atr("881001.WI",A2589,14,"2","1",1)</f>
        <v>60.407778571428643</v>
      </c>
      <c r="P2589" s="21">
        <f>[1]!s_dq_close("000001.SH",A2589,1)</f>
        <v>2883.4358000000002</v>
      </c>
      <c r="Q2589" s="21">
        <f>[1]!s_dq_close("399107.SZ",A2589,1)</f>
        <v>1651.3268</v>
      </c>
    </row>
    <row r="2590" spans="1:17" x14ac:dyDescent="0.25">
      <c r="A2590" s="6">
        <v>43700</v>
      </c>
      <c r="B2590" s="8">
        <f>[1]!i_dq_close($A$1,A2590)</f>
        <v>4030.2779</v>
      </c>
      <c r="C2590" s="8">
        <f>[1]!i_dq_pctchange($A$1,A2590)</f>
        <v>0.31113722062879628</v>
      </c>
      <c r="D2590" s="8">
        <f>[1]!s_dq_volume("881001.WI",A2590,1000000)</f>
        <v>42087.156986000002</v>
      </c>
      <c r="E2590" s="8">
        <f>[1]!s_dq_turn($A$1,A2590)</f>
        <v>0.82430000000000003</v>
      </c>
      <c r="F2590" s="8">
        <f>[1]!s_share_freeshares($A$1,A2590,10000)</f>
        <v>234923667.02489999</v>
      </c>
      <c r="G2590" s="8">
        <f>[1]!s_val_pe_ttm($A$1,A2590)</f>
        <v>16.724800109863281</v>
      </c>
      <c r="H2590" s="8">
        <f>[1]!s_val_dividendyield2($A$1,A2590)</f>
        <v>1.9319</v>
      </c>
      <c r="I2590" s="8">
        <f>[1]!s_val_pb_lf($A$1,A2590)</f>
        <v>1.6589000225067139</v>
      </c>
      <c r="J2590" s="11">
        <f>[1]!i_val_pe_percentile("881001.WI",A2590,"2000-01-01",A2590)</f>
        <v>23.639420046228199</v>
      </c>
      <c r="K2590" s="8">
        <f>[1]!macd("881001.WI",A2590,26,12,9,1,1,1)</f>
        <v>2.1225517566995222</v>
      </c>
      <c r="L2590" s="8">
        <f>[1]!sar("881001.WI",A2590,4,"2","20","1",1)</f>
        <v>3821.5306071994883</v>
      </c>
      <c r="M2590" s="12">
        <f>[1]!kdj("881001.WI",A2590,9,3,3,1,1,1)</f>
        <v>90.324586495409775</v>
      </c>
      <c r="N2590" s="7">
        <f>[1]!rsi("881001.WI",A2590,6,1,1)</f>
        <v>75.864101941979328</v>
      </c>
      <c r="O2590" s="7">
        <f>[1]!atr("881001.WI",A2590,14,"2","1",1)</f>
        <v>57.844457142857209</v>
      </c>
      <c r="P2590" s="21">
        <f>[1]!s_dq_close("000001.SH",A2590,1)</f>
        <v>2897.4252999999999</v>
      </c>
      <c r="Q2590" s="21">
        <f>[1]!s_dq_close("399107.SZ",A2590,1)</f>
        <v>1651.1183000000001</v>
      </c>
    </row>
    <row r="2591" spans="1:17" x14ac:dyDescent="0.25">
      <c r="A2591" s="6">
        <v>43703</v>
      </c>
      <c r="B2591" s="8">
        <f>[1]!i_dq_close($A$1,A2591)</f>
        <v>3987.0160999999998</v>
      </c>
      <c r="C2591" s="8">
        <f>[1]!i_dq_pctchange($A$1,A2591)</f>
        <v>-1.0734197758422619</v>
      </c>
      <c r="D2591" s="8">
        <f>[1]!s_dq_volume("881001.WI",A2591,1000000)</f>
        <v>42669.593887000003</v>
      </c>
      <c r="E2591" s="8">
        <f>[1]!s_dq_turn($A$1,A2591)</f>
        <v>0.83560000000000001</v>
      </c>
      <c r="F2591" s="8">
        <f>[1]!s_share_freeshares($A$1,A2591,10000)</f>
        <v>234749683.93599999</v>
      </c>
      <c r="G2591" s="8">
        <f>[1]!s_val_pe_ttm($A$1,A2591)</f>
        <v>16.514499664306641</v>
      </c>
      <c r="H2591" s="8">
        <f>[1]!s_val_dividendyield2($A$1,A2591)</f>
        <v>1.9225000000000001</v>
      </c>
      <c r="I2591" s="8">
        <f>[1]!s_val_pb_lf($A$1,A2591)</f>
        <v>1.6416000127792358</v>
      </c>
      <c r="J2591" s="11">
        <f>[1]!i_val_pe_percentile("881001.WI",A2591,"2000-01-01",A2591)</f>
        <v>22.899159663865547</v>
      </c>
      <c r="K2591" s="8">
        <f>[1]!macd("881001.WI",A2591,26,12,9,1,1,1)</f>
        <v>3.7319004574851533</v>
      </c>
      <c r="L2591" s="8">
        <f>[1]!sar("881001.WI",A2591,4,"2","20","1",1)</f>
        <v>3834.6204947675192</v>
      </c>
      <c r="M2591" s="12">
        <f>[1]!kdj("881001.WI",A2591,9,3,3,1,1,1)</f>
        <v>86.508276007544893</v>
      </c>
      <c r="N2591" s="7">
        <f>[1]!rsi("881001.WI",A2591,6,1,1)</f>
        <v>55.968431396793697</v>
      </c>
      <c r="O2591" s="7">
        <f>[1]!atr("881001.WI",A2591,14,"2","1",1)</f>
        <v>53.393785714285777</v>
      </c>
      <c r="P2591" s="21">
        <f>[1]!s_dq_close("000001.SH",A2591,1)</f>
        <v>2863.5673000000002</v>
      </c>
      <c r="Q2591" s="21">
        <f>[1]!s_dq_close("399107.SZ",A2591,1)</f>
        <v>1638.4236000000001</v>
      </c>
    </row>
    <row r="2592" spans="1:17" x14ac:dyDescent="0.25">
      <c r="A2592" s="6">
        <v>43704</v>
      </c>
      <c r="B2592" s="8">
        <f>[1]!i_dq_close($A$1,A2592)</f>
        <v>4048.0805</v>
      </c>
      <c r="C2592" s="8">
        <f>[1]!i_dq_pctchange($A$1,A2592)</f>
        <v>1.5315814751788992</v>
      </c>
      <c r="D2592" s="8">
        <f>[1]!s_dq_volume("881001.WI",A2592,1000000)</f>
        <v>51950.339855999999</v>
      </c>
      <c r="E2592" s="8">
        <f>[1]!s_dq_turn($A$1,A2592)</f>
        <v>1.0176000000000001</v>
      </c>
      <c r="F2592" s="8">
        <f>[1]!s_share_freeshares($A$1,A2592,10000)</f>
        <v>234709653.55759999</v>
      </c>
      <c r="G2592" s="8">
        <f>[1]!s_val_pe_ttm($A$1,A2592)</f>
        <v>16.757299423217773</v>
      </c>
      <c r="H2592" s="8">
        <f>[1]!s_val_dividendyield2($A$1,A2592)</f>
        <v>1.8973</v>
      </c>
      <c r="I2592" s="8">
        <f>[1]!s_val_pb_lf($A$1,A2592)</f>
        <v>1.6655000448226929</v>
      </c>
      <c r="J2592" s="11">
        <f>[1]!i_val_pe_percentile("881001.WI",A2592,"2000-01-01",A2592)</f>
        <v>23.881537492123503</v>
      </c>
      <c r="K2592" s="8">
        <f>[1]!macd("881001.WI",A2592,26,12,9,1,1,1)</f>
        <v>9.8214915996109085</v>
      </c>
      <c r="L2592" s="8">
        <f>[1]!sar("881001.WI",A2592,4,"2","20","1",1)</f>
        <v>3846.9249890814681</v>
      </c>
      <c r="M2592" s="12">
        <f>[1]!kdj("881001.WI",A2592,9,3,3,1,1,1)</f>
        <v>87.923258879175634</v>
      </c>
      <c r="N2592" s="7">
        <f>[1]!rsi("881001.WI",A2592,6,1,1)</f>
        <v>69.511629433997228</v>
      </c>
      <c r="O2592" s="7">
        <f>[1]!atr("881001.WI",A2592,14,"2","1",1)</f>
        <v>56.742621428571475</v>
      </c>
      <c r="P2592" s="21">
        <f>[1]!s_dq_close("000001.SH",A2592,1)</f>
        <v>2902.1932000000002</v>
      </c>
      <c r="Q2592" s="21">
        <f>[1]!s_dq_close("399107.SZ",A2592,1)</f>
        <v>1669.066</v>
      </c>
    </row>
    <row r="2593" spans="1:17" x14ac:dyDescent="0.25">
      <c r="A2593" s="6">
        <v>43705</v>
      </c>
      <c r="B2593" s="8">
        <f>[1]!i_dq_close($A$1,A2593)</f>
        <v>4036.9160000000002</v>
      </c>
      <c r="C2593" s="8">
        <f>[1]!i_dq_pctchange($A$1,A2593)</f>
        <v>-0.27579738100563617</v>
      </c>
      <c r="D2593" s="8">
        <f>[1]!s_dq_volume("881001.WI",A2593,1000000)</f>
        <v>46846.018431999997</v>
      </c>
      <c r="E2593" s="8">
        <f>[1]!s_dq_turn($A$1,A2593)</f>
        <v>0.91739999999999999</v>
      </c>
      <c r="F2593" s="8">
        <f>[1]!s_share_freeshares($A$1,A2593,10000)</f>
        <v>234722122.82449999</v>
      </c>
      <c r="G2593" s="8">
        <f>[1]!s_val_pe_ttm($A$1,A2593)</f>
        <v>16.703300476074219</v>
      </c>
      <c r="H2593" s="8">
        <f>[1]!s_val_dividendyield2($A$1,A2593)</f>
        <v>1.9018999999999999</v>
      </c>
      <c r="I2593" s="8">
        <f>[1]!s_val_pb_lf($A$1,A2593)</f>
        <v>1.6598999500274658</v>
      </c>
      <c r="J2593" s="11">
        <f>[1]!i_val_pe_percentile("881001.WI",A2593,"2000-01-01",A2593)</f>
        <v>23.477530449391011</v>
      </c>
      <c r="K2593" s="8">
        <f>[1]!macd("881001.WI",A2593,26,12,9,1,1,1)</f>
        <v>13.589997575924826</v>
      </c>
      <c r="L2593" s="8">
        <f>[1]!sar("881001.WI",A2593,4,"2","20","1",1)</f>
        <v>3865.1184859549508</v>
      </c>
      <c r="M2593" s="12">
        <f>[1]!kdj("881001.WI",A2593,9,3,3,1,1,1)</f>
        <v>85.374482715973485</v>
      </c>
      <c r="N2593" s="7">
        <f>[1]!rsi("881001.WI",A2593,6,1,1)</f>
        <v>65.117363748336487</v>
      </c>
      <c r="O2593" s="7">
        <f>[1]!atr("881001.WI",A2593,14,"2","1",1)</f>
        <v>55.456207142857203</v>
      </c>
      <c r="P2593" s="21">
        <f>[1]!s_dq_close("000001.SH",A2593,1)</f>
        <v>2893.7564000000002</v>
      </c>
      <c r="Q2593" s="21">
        <f>[1]!s_dq_close("399107.SZ",A2593,1)</f>
        <v>1666.9793</v>
      </c>
    </row>
    <row r="2594" spans="1:17" x14ac:dyDescent="0.25">
      <c r="A2594" s="6">
        <v>43706</v>
      </c>
      <c r="B2594" s="8">
        <f>[1]!i_dq_close($A$1,A2594)</f>
        <v>4029.6473000000001</v>
      </c>
      <c r="C2594" s="8">
        <f>[1]!i_dq_pctchange($A$1,A2594)</f>
        <v>-0.18005576534166379</v>
      </c>
      <c r="D2594" s="8">
        <f>[1]!s_dq_volume("881001.WI",A2594,1000000)</f>
        <v>45046.229204000003</v>
      </c>
      <c r="E2594" s="8">
        <f>[1]!s_dq_turn($A$1,A2594)</f>
        <v>0.8821</v>
      </c>
      <c r="F2594" s="8">
        <f>[1]!s_share_freeshares($A$1,A2594,10000)</f>
        <v>234865841.90369999</v>
      </c>
      <c r="G2594" s="8">
        <f>[1]!s_val_pe_ttm($A$1,A2594)</f>
        <v>16.661300659179688</v>
      </c>
      <c r="H2594" s="8">
        <f>[1]!s_val_dividendyield2($A$1,A2594)</f>
        <v>1.9026000000000001</v>
      </c>
      <c r="I2594" s="8">
        <f>[1]!s_val_pb_lf($A$1,A2594)</f>
        <v>1.6567000150680542</v>
      </c>
      <c r="J2594" s="11">
        <f>[1]!i_val_pe_percentile("881001.WI",A2594,"2000-01-01",A2594)</f>
        <v>23.283644761704807</v>
      </c>
      <c r="K2594" s="8">
        <f>[1]!macd("881001.WI",A2594,26,12,9,1,1,1)</f>
        <v>15.807819664763883</v>
      </c>
      <c r="L2594" s="8">
        <f>[1]!sar("881001.WI",A2594,4,"2","20","1",1)</f>
        <v>3881.8565030785549</v>
      </c>
      <c r="M2594" s="12">
        <f>[1]!kdj("881001.WI",A2594,9,3,3,1,1,1)</f>
        <v>79.994212093809253</v>
      </c>
      <c r="N2594" s="7">
        <f>[1]!rsi("881001.WI",A2594,6,1,1)</f>
        <v>62.052663639059411</v>
      </c>
      <c r="O2594" s="7">
        <f>[1]!atr("881001.WI",A2594,14,"2","1",1)</f>
        <v>52.634392857142885</v>
      </c>
      <c r="P2594" s="21">
        <f>[1]!s_dq_close("000001.SH",A2594,1)</f>
        <v>2890.9191999999998</v>
      </c>
      <c r="Q2594" s="21">
        <f>[1]!s_dq_close("399107.SZ",A2594,1)</f>
        <v>1664.1139000000001</v>
      </c>
    </row>
    <row r="2595" spans="1:17" x14ac:dyDescent="0.25">
      <c r="A2595" s="6">
        <v>43707</v>
      </c>
      <c r="B2595" s="8">
        <f>[1]!i_dq_close($A$1,A2595)</f>
        <v>4011.1518000000001</v>
      </c>
      <c r="C2595" s="8">
        <f>[1]!i_dq_pctchange($A$1,A2595)</f>
        <v>-0.45898557920937622</v>
      </c>
      <c r="D2595" s="8">
        <f>[1]!s_dq_volume("881001.WI",A2595,1000000)</f>
        <v>49337.443378000004</v>
      </c>
      <c r="E2595" s="8">
        <f>[1]!s_dq_turn($A$1,A2595)</f>
        <v>0.96609999999999996</v>
      </c>
      <c r="F2595" s="8">
        <f>[1]!s_share_freeshares($A$1,A2595,10000)</f>
        <v>234923856.56810001</v>
      </c>
      <c r="G2595" s="8">
        <f>[1]!s_val_pe_ttm($A$1,A2595)</f>
        <v>16.622400283813477</v>
      </c>
      <c r="H2595" s="8">
        <f>[1]!s_val_dividendyield2($A$1,A2595)</f>
        <v>1.9085000000000001</v>
      </c>
      <c r="I2595" s="8">
        <f>[1]!s_val_pb_lf($A$1,A2595)</f>
        <v>1.649899959564209</v>
      </c>
      <c r="J2595" s="11">
        <f>[1]!i_val_pe_percentile("881001.WI",A2595,"2000-01-01",A2595)</f>
        <v>23.215785054575985</v>
      </c>
      <c r="K2595" s="8">
        <f>[1]!macd("881001.WI",A2595,26,12,9,1,1,1)</f>
        <v>15.88985896895656</v>
      </c>
      <c r="L2595" s="8">
        <f>[1]!sar("881001.WI",A2595,4,"2","20","1",1)</f>
        <v>3897.2554788322705</v>
      </c>
      <c r="M2595" s="12">
        <f>[1]!kdj("881001.WI",A2595,9,3,3,1,1,1)</f>
        <v>69.074075868890631</v>
      </c>
      <c r="N2595" s="7">
        <f>[1]!rsi("881001.WI",A2595,6,1,1)</f>
        <v>54.255674668448606</v>
      </c>
      <c r="O2595" s="7">
        <f>[1]!atr("881001.WI",A2595,14,"2","1",1)</f>
        <v>52.912428571428599</v>
      </c>
      <c r="P2595" s="21">
        <f>[1]!s_dq_close("000001.SH",A2595,1)</f>
        <v>2886.2365</v>
      </c>
      <c r="Q2595" s="21">
        <f>[1]!s_dq_close("399107.SZ",A2595,1)</f>
        <v>1651.7406000000001</v>
      </c>
    </row>
    <row r="2596" spans="1:17" x14ac:dyDescent="0.25">
      <c r="A2596" s="6">
        <v>43710</v>
      </c>
      <c r="B2596" s="8">
        <f>[1]!i_dq_close($A$1,A2596)</f>
        <v>4083.4267</v>
      </c>
      <c r="C2596" s="8">
        <f>[1]!i_dq_pctchange($A$1,A2596)</f>
        <v>1.8018490349829168</v>
      </c>
      <c r="D2596" s="8">
        <f>[1]!s_dq_volume("881001.WI",A2596,1000000)</f>
        <v>49739.798703</v>
      </c>
      <c r="E2596" s="8">
        <f>[1]!s_dq_turn($A$1,A2596)</f>
        <v>0.97370000000000001</v>
      </c>
      <c r="F2596" s="8">
        <f>[1]!s_share_freeshares($A$1,A2596,10000)</f>
        <v>235058592.11750001</v>
      </c>
      <c r="G2596" s="8">
        <f>[1]!s_val_pe_ttm($A$1,A2596)</f>
        <v>16.950700759887695</v>
      </c>
      <c r="H2596" s="8">
        <f>[1]!s_val_dividendyield2($A$1,A2596)</f>
        <v>1.8768</v>
      </c>
      <c r="I2596" s="8">
        <f>[1]!s_val_pb_lf($A$1,A2596)</f>
        <v>1.6718000173568726</v>
      </c>
      <c r="J2596" s="11">
        <f>[1]!i_val_pe_percentile("881001.WI",A2596,"2000-01-01",A2596)</f>
        <v>24.742917103882476</v>
      </c>
      <c r="K2596" s="8">
        <f>[1]!macd("881001.WI",A2596,26,12,9,1,1,1)</f>
        <v>21.538572851512981</v>
      </c>
      <c r="L2596" s="8">
        <f>[1]!sar("881001.WI",A2596,4,"2","20","1",1)</f>
        <v>3911.4225365256889</v>
      </c>
      <c r="M2596" s="12">
        <f>[1]!kdj("881001.WI",A2596,9,3,3,1,1,1)</f>
        <v>78.033795020833523</v>
      </c>
      <c r="N2596" s="7">
        <f>[1]!rsi("881001.WI",A2596,6,1,1)</f>
        <v>71.215659117894475</v>
      </c>
      <c r="O2596" s="7">
        <f>[1]!atr("881001.WI",A2596,14,"2","1",1)</f>
        <v>55.655921428571411</v>
      </c>
      <c r="P2596" s="21">
        <f>[1]!s_dq_close("000001.SH",A2596,1)</f>
        <v>2924.1062999999999</v>
      </c>
      <c r="Q2596" s="21">
        <f>[1]!s_dq_close("399107.SZ",A2596,1)</f>
        <v>1689.1026999999999</v>
      </c>
    </row>
    <row r="2597" spans="1:17" x14ac:dyDescent="0.25">
      <c r="A2597" s="6">
        <v>43711</v>
      </c>
      <c r="B2597" s="8">
        <f>[1]!i_dq_close($A$1,A2597)</f>
        <v>4100.5969999999998</v>
      </c>
      <c r="C2597" s="8">
        <f>[1]!i_dq_pctchange($A$1,A2597)</f>
        <v>0.42048752828108243</v>
      </c>
      <c r="D2597" s="8">
        <f>[1]!s_dq_volume("881001.WI",A2597,1000000)</f>
        <v>49412.821715999999</v>
      </c>
      <c r="E2597" s="8">
        <f>[1]!s_dq_turn($A$1,A2597)</f>
        <v>0.96730000000000005</v>
      </c>
      <c r="F2597" s="8">
        <f>[1]!s_share_freeshares($A$1,A2597,10000)</f>
        <v>235075908.5226</v>
      </c>
      <c r="G2597" s="8">
        <f>[1]!s_val_pe_ttm($A$1,A2597)</f>
        <v>17.023099899291992</v>
      </c>
      <c r="H2597" s="8">
        <f>[1]!s_val_dividendyield2($A$1,A2597)</f>
        <v>1.8681000000000001</v>
      </c>
      <c r="I2597" s="8">
        <f>[1]!s_val_pb_lf($A$1,A2597)</f>
        <v>1.6785999536514282</v>
      </c>
      <c r="J2597" s="11">
        <f>[1]!i_val_pe_percentile("881001.WI",A2597,"2000-01-01",A2597)</f>
        <v>25.073436844313889</v>
      </c>
      <c r="K2597" s="8">
        <f>[1]!macd("881001.WI",A2597,26,12,9,1,1,1)</f>
        <v>27.088460105919694</v>
      </c>
      <c r="L2597" s="8">
        <f>[1]!sar("881001.WI",A2597,4,"2","20","1",1)</f>
        <v>3929.1663328731202</v>
      </c>
      <c r="M2597" s="12">
        <f>[1]!kdj("881001.WI",A2597,9,3,3,1,1,1)</f>
        <v>85.355863347222339</v>
      </c>
      <c r="N2597" s="7">
        <f>[1]!rsi("881001.WI",A2597,6,1,1)</f>
        <v>73.967227302598161</v>
      </c>
      <c r="O2597" s="7">
        <f>[1]!atr("881001.WI",A2597,14,"2","1",1)</f>
        <v>53.495528571428558</v>
      </c>
      <c r="P2597" s="21">
        <f>[1]!s_dq_close("000001.SH",A2597,1)</f>
        <v>2930.1538</v>
      </c>
      <c r="Q2597" s="21">
        <f>[1]!s_dq_close("399107.SZ",A2597,1)</f>
        <v>1700.2598</v>
      </c>
    </row>
    <row r="2598" spans="1:17" x14ac:dyDescent="0.25">
      <c r="A2598" s="6">
        <v>43712</v>
      </c>
      <c r="B2598" s="8">
        <f>[1]!i_dq_close($A$1,A2598)</f>
        <v>4135.7368999999999</v>
      </c>
      <c r="C2598" s="8">
        <f>[1]!i_dq_pctchange($A$1,A2598)</f>
        <v>0.85694595201625834</v>
      </c>
      <c r="D2598" s="8">
        <f>[1]!s_dq_volume("881001.WI",A2598,1000000)</f>
        <v>55183.338069000005</v>
      </c>
      <c r="E2598" s="8">
        <f>[1]!s_dq_turn($A$1,A2598)</f>
        <v>1.0803</v>
      </c>
      <c r="F2598" s="8">
        <f>[1]!s_share_freeshares($A$1,A2598,10000)</f>
        <v>235071291.11050001</v>
      </c>
      <c r="G2598" s="8">
        <f>[1]!s_val_pe_ttm($A$1,A2598)</f>
        <v>17.170700073242188</v>
      </c>
      <c r="H2598" s="8">
        <f>[1]!s_val_dividendyield2($A$1,A2598)</f>
        <v>1.8531</v>
      </c>
      <c r="I2598" s="8">
        <f>[1]!s_val_pb_lf($A$1,A2598)</f>
        <v>1.6935000419616699</v>
      </c>
      <c r="J2598" s="11">
        <f>[1]!i_val_pe_percentile("881001.WI",A2598,"2000-01-01",A2598)</f>
        <v>25.697503671071953</v>
      </c>
      <c r="K2598" s="8">
        <f>[1]!macd("881001.WI",A2598,26,12,9,1,1,1)</f>
        <v>33.931144876683902</v>
      </c>
      <c r="L2598" s="8">
        <f>[1]!sar("881001.WI",A2598,4,"2","20","1",1)</f>
        <v>3949.7380129283456</v>
      </c>
      <c r="M2598" s="12">
        <f>[1]!kdj("881001.WI",A2598,9,3,3,1,1,1)</f>
        <v>90.237242231481559</v>
      </c>
      <c r="N2598" s="7">
        <f>[1]!rsi("881001.WI",A2598,6,1,1)</f>
        <v>78.916769497810563</v>
      </c>
      <c r="O2598" s="7">
        <f>[1]!atr("881001.WI",A2598,14,"2","1",1)</f>
        <v>49.509342857142819</v>
      </c>
      <c r="P2598" s="21">
        <f>[1]!s_dq_close("000001.SH",A2598,1)</f>
        <v>2957.4115999999999</v>
      </c>
      <c r="Q2598" s="21">
        <f>[1]!s_dq_close("399107.SZ",A2598,1)</f>
        <v>1711.6239</v>
      </c>
    </row>
    <row r="2599" spans="1:17" x14ac:dyDescent="0.25">
      <c r="A2599" s="6">
        <v>43713</v>
      </c>
      <c r="B2599" s="8">
        <f>[1]!i_dq_close($A$1,A2599)</f>
        <v>4175.2055</v>
      </c>
      <c r="C2599" s="8">
        <f>[1]!i_dq_pctchange($A$1,A2599)</f>
        <v>0.95433053296983561</v>
      </c>
      <c r="D2599" s="8">
        <f>[1]!s_dq_volume("881001.WI",A2599,1000000)</f>
        <v>72986.729703000005</v>
      </c>
      <c r="E2599" s="8">
        <f>[1]!s_dq_turn($A$1,A2599)</f>
        <v>1.4281999999999999</v>
      </c>
      <c r="F2599" s="8">
        <f>[1]!s_share_freeshares($A$1,A2599,10000)</f>
        <v>235145461.39430001</v>
      </c>
      <c r="G2599" s="8">
        <f>[1]!s_val_pe_ttm($A$1,A2599)</f>
        <v>17.336700439453125</v>
      </c>
      <c r="H2599" s="8">
        <f>[1]!s_val_dividendyield2($A$1,A2599)</f>
        <v>1.85</v>
      </c>
      <c r="I2599" s="8">
        <f>[1]!s_val_pb_lf($A$1,A2599)</f>
        <v>1.7095999717712402</v>
      </c>
      <c r="J2599" s="11">
        <f>[1]!i_val_pe_percentile("881001.WI",A2599,"2000-01-01",A2599)</f>
        <v>26.090604026845636</v>
      </c>
      <c r="K2599" s="8">
        <f>[1]!macd("881001.WI",A2599,26,12,9,1,1,1)</f>
        <v>42.054035282534187</v>
      </c>
      <c r="L2599" s="8">
        <f>[1]!sar("881001.WI",A2599,4,"2","20","1",1)</f>
        <v>3975.7778571183771</v>
      </c>
      <c r="M2599" s="12">
        <f>[1]!kdj("881001.WI",A2599,9,3,3,1,1,1)</f>
        <v>88.204621313362622</v>
      </c>
      <c r="N2599" s="7">
        <f>[1]!rsi("881001.WI",A2599,6,1,1)</f>
        <v>83.217432822553434</v>
      </c>
      <c r="O2599" s="7">
        <f>[1]!atr("881001.WI",A2599,14,"2","1",1)</f>
        <v>51.825021428571418</v>
      </c>
      <c r="P2599" s="21">
        <f>[1]!s_dq_close("000001.SH",A2599,1)</f>
        <v>2985.8647999999998</v>
      </c>
      <c r="Q2599" s="21">
        <f>[1]!s_dq_close("399107.SZ",A2599,1)</f>
        <v>1727.5606</v>
      </c>
    </row>
    <row r="2600" spans="1:17" x14ac:dyDescent="0.25">
      <c r="A2600" s="6">
        <v>43714</v>
      </c>
      <c r="B2600" s="8">
        <f>[1]!i_dq_close($A$1,A2600)</f>
        <v>4194.4152999999997</v>
      </c>
      <c r="C2600" s="8">
        <f>[1]!i_dq_pctchange($A$1,A2600)</f>
        <v>0.46009232359939245</v>
      </c>
      <c r="D2600" s="8">
        <f>[1]!s_dq_volume("881001.WI",A2600,1000000)</f>
        <v>54756.334396999999</v>
      </c>
      <c r="E2600" s="8">
        <f>[1]!s_dq_turn($A$1,A2600)</f>
        <v>1.0649999999999999</v>
      </c>
      <c r="F2600" s="8">
        <f>[1]!s_share_freeshares($A$1,A2600,10000)</f>
        <v>235202178.49759999</v>
      </c>
      <c r="G2600" s="8">
        <f>[1]!s_val_pe_ttm($A$1,A2600)</f>
        <v>17.407699584960938</v>
      </c>
      <c r="H2600" s="8">
        <f>[1]!s_val_dividendyield2($A$1,A2600)</f>
        <v>1.8423</v>
      </c>
      <c r="I2600" s="8">
        <f>[1]!s_val_pb_lf($A$1,A2600)</f>
        <v>1.7165999412536621</v>
      </c>
      <c r="J2600" s="11">
        <f>[1]!i_val_pe_percentile("881001.WI",A2600,"2000-01-01",A2600)</f>
        <v>26.294820717131472</v>
      </c>
      <c r="K2600" s="8">
        <f>[1]!macd("881001.WI",A2600,26,12,9,1,1,1)</f>
        <v>49.471280640023451</v>
      </c>
      <c r="L2600" s="8">
        <f>[1]!sar("881001.WI",A2600,4,"2","20","1",1)</f>
        <v>4014.340327979437</v>
      </c>
      <c r="M2600" s="12">
        <f>[1]!kdj("881001.WI",A2600,9,3,3,1,1,1)</f>
        <v>88.827396492399672</v>
      </c>
      <c r="N2600" s="7">
        <f>[1]!rsi("881001.WI",A2600,6,1,1)</f>
        <v>85.004024763669321</v>
      </c>
      <c r="O2600" s="7">
        <f>[1]!atr("881001.WI",A2600,14,"2","1",1)</f>
        <v>46.888042857142828</v>
      </c>
      <c r="P2600" s="21">
        <f>[1]!s_dq_close("000001.SH",A2600,1)</f>
        <v>2999.6012999999998</v>
      </c>
      <c r="Q2600" s="21">
        <f>[1]!s_dq_close("399107.SZ",A2600,1)</f>
        <v>1733.7075</v>
      </c>
    </row>
    <row r="2601" spans="1:17" x14ac:dyDescent="0.25">
      <c r="A2601" s="6">
        <v>43717</v>
      </c>
      <c r="B2601" s="8">
        <f>[1]!i_dq_close($A$1,A2601)</f>
        <v>4252.1027999999997</v>
      </c>
      <c r="C2601" s="8">
        <f>[1]!i_dq_pctchange($A$1,A2601)</f>
        <v>1.3753406821685017</v>
      </c>
      <c r="D2601" s="8">
        <f>[1]!s_dq_volume("881001.WI",A2601,1000000)</f>
        <v>62996.125546000003</v>
      </c>
      <c r="E2601" s="8">
        <f>[1]!s_dq_turn($A$1,A2601)</f>
        <v>1.2319</v>
      </c>
      <c r="F2601" s="8">
        <f>[1]!s_share_freeshares($A$1,A2601,10000)</f>
        <v>235531343.75999999</v>
      </c>
      <c r="G2601" s="8">
        <f>[1]!s_val_pe_ttm($A$1,A2601)</f>
        <v>17.632900238037109</v>
      </c>
      <c r="H2601" s="8">
        <f>[1]!s_val_dividendyield2($A$1,A2601)</f>
        <v>1.8009999999999999</v>
      </c>
      <c r="I2601" s="8">
        <f>[1]!s_val_pb_lf($A$1,A2601)</f>
        <v>1.7391999959945679</v>
      </c>
      <c r="J2601" s="11">
        <f>[1]!i_val_pe_percentile("881001.WI",A2601,"2000-01-01",A2601)</f>
        <v>27.316561844863728</v>
      </c>
      <c r="K2601" s="8">
        <f>[1]!macd("881001.WI",A2601,26,12,9,1,1,1)</f>
        <v>59.320589331617612</v>
      </c>
      <c r="L2601" s="8">
        <f>[1]!sar("881001.WI",A2601,4,"2","20","1",1)</f>
        <v>4046.7328035027272</v>
      </c>
      <c r="M2601" s="12">
        <f>[1]!kdj("881001.WI",A2601,9,3,3,1,1,1)</f>
        <v>92.551597661599772</v>
      </c>
      <c r="N2601" s="7">
        <f>[1]!rsi("881001.WI",A2601,6,1,1)</f>
        <v>89.16182248870534</v>
      </c>
      <c r="O2601" s="7">
        <f>[1]!atr("881001.WI",A2601,14,"2","1",1)</f>
        <v>48.973435714285706</v>
      </c>
      <c r="P2601" s="21">
        <f>[1]!s_dq_close("000001.SH",A2601,1)</f>
        <v>3024.7388000000001</v>
      </c>
      <c r="Q2601" s="21">
        <f>[1]!s_dq_close("399107.SZ",A2601,1)</f>
        <v>1766.9237000000001</v>
      </c>
    </row>
    <row r="2602" spans="1:17" x14ac:dyDescent="0.25">
      <c r="A2602" s="6">
        <v>43718</v>
      </c>
      <c r="B2602" s="8">
        <f>[1]!i_dq_close($A$1,A2602)</f>
        <v>4245.2848000000004</v>
      </c>
      <c r="C2602" s="8">
        <f>[1]!i_dq_pctchange($A$1,A2602)</f>
        <v>-0.16034419487692778</v>
      </c>
      <c r="D2602" s="8">
        <f>[1]!s_dq_volume("881001.WI",A2602,1000000)</f>
        <v>62167.532813999998</v>
      </c>
      <c r="E2602" s="8">
        <f>[1]!s_dq_turn($A$1,A2602)</f>
        <v>1.2151000000000001</v>
      </c>
      <c r="F2602" s="8">
        <f>[1]!s_share_freeshares($A$1,A2602,10000)</f>
        <v>235570539.5372</v>
      </c>
      <c r="G2602" s="8">
        <f>[1]!s_val_pe_ttm($A$1,A2602)</f>
        <v>17.608999252319336</v>
      </c>
      <c r="H2602" s="8">
        <f>[1]!s_val_dividendyield2($A$1,A2602)</f>
        <v>1.8028999999999999</v>
      </c>
      <c r="I2602" s="8">
        <f>[1]!s_val_pb_lf($A$1,A2602)</f>
        <v>1.7368999719619751</v>
      </c>
      <c r="J2602" s="11">
        <f>[1]!i_val_pe_percentile("881001.WI",A2602,"2000-01-01",A2602)</f>
        <v>27.226996436805699</v>
      </c>
      <c r="K2602" s="8">
        <f>[1]!macd("881001.WI",A2602,26,12,9,1,1,1)</f>
        <v>65.817380023531314</v>
      </c>
      <c r="L2602" s="8">
        <f>[1]!sar("881001.WI",A2602,4,"2","20","1",1)</f>
        <v>4083.6994028722361</v>
      </c>
      <c r="M2602" s="12">
        <f>[1]!kdj("881001.WI",A2602,9,3,3,1,1,1)</f>
        <v>93.676237607331245</v>
      </c>
      <c r="N2602" s="7">
        <f>[1]!rsi("881001.WI",A2602,6,1,1)</f>
        <v>85.788377582170227</v>
      </c>
      <c r="O2602" s="7">
        <f>[1]!atr("881001.WI",A2602,14,"2","1",1)</f>
        <v>49.995428571428519</v>
      </c>
      <c r="P2602" s="21">
        <f>[1]!s_dq_close("000001.SH",A2602,1)</f>
        <v>3021.2024000000001</v>
      </c>
      <c r="Q2602" s="21">
        <f>[1]!s_dq_close("399107.SZ",A2602,1)</f>
        <v>1764.9449999999999</v>
      </c>
    </row>
    <row r="2603" spans="1:17" x14ac:dyDescent="0.25">
      <c r="A2603" s="6">
        <v>43719</v>
      </c>
      <c r="B2603" s="8">
        <f>[1]!i_dq_close($A$1,A2603)</f>
        <v>4216.7622000000001</v>
      </c>
      <c r="C2603" s="8">
        <f>[1]!i_dq_pctchange($A$1,A2603)</f>
        <v>-0.6718654070040303</v>
      </c>
      <c r="D2603" s="8">
        <f>[1]!s_dq_volume("881001.WI",A2603,1000000)</f>
        <v>58136.001795999997</v>
      </c>
      <c r="E2603" s="8">
        <f>[1]!s_dq_turn($A$1,A2603)</f>
        <v>1.1366000000000001</v>
      </c>
      <c r="F2603" s="8">
        <f>[1]!s_share_freeshares($A$1,A2603,10000)</f>
        <v>235637610.49680001</v>
      </c>
      <c r="G2603" s="8">
        <f>[1]!s_val_pe_ttm($A$1,A2603)</f>
        <v>17.519800186157227</v>
      </c>
      <c r="H2603" s="8">
        <f>[1]!s_val_dividendyield2($A$1,A2603)</f>
        <v>1.8139000000000001</v>
      </c>
      <c r="I2603" s="8">
        <f>[1]!s_val_pb_lf($A$1,A2603)</f>
        <v>1.7280000448226929</v>
      </c>
      <c r="J2603" s="11">
        <f>[1]!i_val_pe_percentile("881001.WI",A2603,"2000-01-01",A2603)</f>
        <v>26.823134953897735</v>
      </c>
      <c r="K2603" s="8">
        <f>[1]!macd("881001.WI",A2603,26,12,9,1,1,1)</f>
        <v>67.882095465646216</v>
      </c>
      <c r="L2603" s="8">
        <f>[1]!sar("881001.WI",A2603,4,"2","20","1",1)</f>
        <v>4118.1735222977886</v>
      </c>
      <c r="M2603" s="12">
        <f>[1]!kdj("881001.WI",A2603,9,3,3,1,1,1)</f>
        <v>90.5787628218538</v>
      </c>
      <c r="N2603" s="7">
        <f>[1]!rsi("881001.WI",A2603,6,1,1)</f>
        <v>72.094930893293693</v>
      </c>
      <c r="O2603" s="7">
        <f>[1]!atr("881001.WI",A2603,14,"2","1",1)</f>
        <v>51.316749999999892</v>
      </c>
      <c r="P2603" s="21">
        <f>[1]!s_dq_close("000001.SH",A2603,1)</f>
        <v>3008.8117999999999</v>
      </c>
      <c r="Q2603" s="21">
        <f>[1]!s_dq_close("399107.SZ",A2603,1)</f>
        <v>1748.4084</v>
      </c>
    </row>
    <row r="2604" spans="1:17" x14ac:dyDescent="0.25">
      <c r="A2604" s="6">
        <v>43720</v>
      </c>
      <c r="B2604" s="8">
        <f>[1]!i_dq_close($A$1,A2604)</f>
        <v>4250.2327999999998</v>
      </c>
      <c r="C2604" s="8">
        <f>[1]!i_dq_pctchange($A$1,A2604)</f>
        <v>0.79375118663318611</v>
      </c>
      <c r="D2604" s="8">
        <f>[1]!s_dq_volume("881001.WI",A2604,1000000)</f>
        <v>48622.786143999998</v>
      </c>
      <c r="E2604" s="8">
        <f>[1]!s_dq_turn($A$1,A2604)</f>
        <v>0.95050000000000001</v>
      </c>
      <c r="F2604" s="8">
        <f>[1]!s_share_freeshares($A$1,A2604,10000)</f>
        <v>235691625.69589999</v>
      </c>
      <c r="G2604" s="8">
        <f>[1]!s_val_pe_ttm($A$1,A2604)</f>
        <v>17.633600234985352</v>
      </c>
      <c r="H2604" s="8">
        <f>[1]!s_val_dividendyield2($A$1,A2604)</f>
        <v>1.8028999999999999</v>
      </c>
      <c r="I2604" s="8">
        <f>[1]!s_val_pb_lf($A$1,A2604)</f>
        <v>1.7391999959945679</v>
      </c>
      <c r="J2604" s="11">
        <f>[1]!i_val_pe_percentile("881001.WI",A2604,"2000-01-01",A2604)</f>
        <v>27.38319715063901</v>
      </c>
      <c r="K2604" s="8">
        <f>[1]!macd("881001.WI",A2604,26,12,9,1,1,1)</f>
        <v>71.396184254018408</v>
      </c>
      <c r="L2604" s="8">
        <f>[1]!sar("881001.WI",A2604,4,"2","20","1",1)</f>
        <v>4146.2335778382312</v>
      </c>
      <c r="M2604" s="12">
        <f>[1]!kdj("881001.WI",A2604,9,3,3,1,1,1)</f>
        <v>92.6024077664499</v>
      </c>
      <c r="N2604" s="7">
        <f>[1]!rsi("881001.WI",A2604,6,1,1)</f>
        <v>77.216089427598703</v>
      </c>
      <c r="O2604" s="7">
        <f>[1]!atr("881001.WI",A2604,14,"2","1",1)</f>
        <v>52.257399999999897</v>
      </c>
      <c r="P2604" s="21">
        <f>[1]!s_dq_close("000001.SH",A2604,1)</f>
        <v>3031.2350999999999</v>
      </c>
      <c r="Q2604" s="21">
        <f>[1]!s_dq_close("399107.SZ",A2604,1)</f>
        <v>1758.5562</v>
      </c>
    </row>
    <row r="2605" spans="1:17" x14ac:dyDescent="0.25">
      <c r="A2605" s="6">
        <v>43724</v>
      </c>
      <c r="B2605" s="8">
        <f>[1]!i_dq_close($A$1,A2605)</f>
        <v>4249.5564000000004</v>
      </c>
      <c r="C2605" s="8">
        <f>[1]!i_dq_pctchange($A$1,A2605)</f>
        <v>-1.591442238174285E-2</v>
      </c>
      <c r="D2605" s="8">
        <f>[1]!s_dq_volume("881001.WI",A2605,1000000)</f>
        <v>53993.650800000003</v>
      </c>
      <c r="E2605" s="8">
        <f>[1]!s_dq_turn($A$1,A2605)</f>
        <v>1.0553999999999999</v>
      </c>
      <c r="F2605" s="8">
        <f>[1]!s_share_freeshares($A$1,A2605,10000)</f>
        <v>235822674.87</v>
      </c>
      <c r="G2605" s="8">
        <f>[1]!s_val_pe_ttm($A$1,A2605)</f>
        <v>17.643400192260742</v>
      </c>
      <c r="H2605" s="8">
        <f>[1]!s_val_dividendyield2($A$1,A2605)</f>
        <v>1.7728999999999999</v>
      </c>
      <c r="I2605" s="8">
        <f>[1]!s_val_pb_lf($A$1,A2605)</f>
        <v>1.7401000261306763</v>
      </c>
      <c r="J2605" s="11">
        <f>[1]!i_val_pe_percentile("881001.WI",A2605,"2000-01-01",A2605)</f>
        <v>27.419354838709676</v>
      </c>
      <c r="K2605" s="8">
        <f>[1]!macd("881001.WI",A2605,26,12,9,1,1,1)</f>
        <v>73.281798156544028</v>
      </c>
      <c r="L2605" s="8">
        <f>[1]!sar("881001.WI",A2605,4,"2","20","1",1)</f>
        <v>4168.6816222705847</v>
      </c>
      <c r="M2605" s="12">
        <f>[1]!kdj("881001.WI",A2605,9,3,3,1,1,1)</f>
        <v>92.439902556975781</v>
      </c>
      <c r="N2605" s="7">
        <f>[1]!rsi("881001.WI",A2605,6,1,1)</f>
        <v>76.873963695622763</v>
      </c>
      <c r="O2605" s="7">
        <f>[1]!atr("881001.WI",A2605,14,"2","1",1)</f>
        <v>49.045592857142765</v>
      </c>
      <c r="P2605" s="21">
        <f>[1]!s_dq_close("000001.SH",A2605,1)</f>
        <v>3030.7543999999998</v>
      </c>
      <c r="Q2605" s="21">
        <f>[1]!s_dq_close("399107.SZ",A2605,1)</f>
        <v>1762.6353999999999</v>
      </c>
    </row>
    <row r="2606" spans="1:17" x14ac:dyDescent="0.25">
      <c r="A2606" s="6">
        <v>43725</v>
      </c>
      <c r="B2606" s="8">
        <f>[1]!i_dq_close($A$1,A2606)</f>
        <v>4167.5515999999998</v>
      </c>
      <c r="C2606" s="8">
        <f>[1]!i_dq_pctchange($A$1,A2606)</f>
        <v>-1.9297261238843801</v>
      </c>
      <c r="D2606" s="8">
        <f>[1]!s_dq_volume("881001.WI",A2606,1000000)</f>
        <v>55148.753665999997</v>
      </c>
      <c r="E2606" s="8">
        <f>[1]!s_dq_turn($A$1,A2606)</f>
        <v>1.0774999999999999</v>
      </c>
      <c r="F2606" s="8">
        <f>[1]!s_share_freeshares($A$1,A2606,10000)</f>
        <v>236006522.3915</v>
      </c>
      <c r="G2606" s="8">
        <f>[1]!s_val_pe_ttm($A$1,A2606)</f>
        <v>17.328399658203125</v>
      </c>
      <c r="H2606" s="8">
        <f>[1]!s_val_dividendyield2($A$1,A2606)</f>
        <v>1.8055000000000001</v>
      </c>
      <c r="I2606" s="8">
        <f>[1]!s_val_pb_lf($A$1,A2606)</f>
        <v>1.7087999582290649</v>
      </c>
      <c r="J2606" s="11">
        <f>[1]!i_val_pe_percentile("881001.WI",A2606,"2000-01-01",A2606)</f>
        <v>26.01047120418848</v>
      </c>
      <c r="K2606" s="8">
        <f>[1]!macd("881001.WI",A2606,26,12,9,1,1,1)</f>
        <v>67.382317331952436</v>
      </c>
      <c r="L2606" s="8">
        <f>[1]!sar("881001.WI",A2606,4,"2","20","1",1)</f>
        <v>4264.3482000000004</v>
      </c>
      <c r="M2606" s="12">
        <f>[1]!kdj("881001.WI",A2606,9,3,3,1,1,1)</f>
        <v>76.102119777033465</v>
      </c>
      <c r="N2606" s="7">
        <f>[1]!rsi("881001.WI",A2606,6,1,1)</f>
        <v>46.743066764466811</v>
      </c>
      <c r="O2606" s="7">
        <f>[1]!atr("881001.WI",A2606,14,"2","1",1)</f>
        <v>49.621207142857102</v>
      </c>
      <c r="P2606" s="21">
        <f>[1]!s_dq_close("000001.SH",A2606,1)</f>
        <v>2978.1178</v>
      </c>
      <c r="Q2606" s="21">
        <f>[1]!s_dq_close("399107.SZ",A2606,1)</f>
        <v>1727.3291999999999</v>
      </c>
    </row>
    <row r="2607" spans="1:17" x14ac:dyDescent="0.25">
      <c r="A2607" s="6">
        <v>43726</v>
      </c>
      <c r="B2607" s="8">
        <f>[1]!i_dq_close($A$1,A2607)</f>
        <v>4178.6862000000001</v>
      </c>
      <c r="C2607" s="8">
        <f>[1]!i_dq_pctchange($A$1,A2607)</f>
        <v>0.26717365659012643</v>
      </c>
      <c r="D2607" s="8">
        <f>[1]!s_dq_volume("881001.WI",A2607,1000000)</f>
        <v>42437.481829999997</v>
      </c>
      <c r="E2607" s="8">
        <f>[1]!s_dq_turn($A$1,A2607)</f>
        <v>0.82869999999999999</v>
      </c>
      <c r="F2607" s="8">
        <f>[1]!s_share_freeshares($A$1,A2607,10000)</f>
        <v>236041286.3062</v>
      </c>
      <c r="G2607" s="8">
        <f>[1]!s_val_pe_ttm($A$1,A2607)</f>
        <v>17.363500595092773</v>
      </c>
      <c r="H2607" s="8">
        <f>[1]!s_val_dividendyield2($A$1,A2607)</f>
        <v>1.8206</v>
      </c>
      <c r="I2607" s="8">
        <f>[1]!s_val_pb_lf($A$1,A2607)</f>
        <v>1.7122999429702759</v>
      </c>
      <c r="J2607" s="11">
        <f>[1]!i_val_pe_percentile("881001.WI",A2607,"2000-01-01",A2607)</f>
        <v>26.172529313232829</v>
      </c>
      <c r="K2607" s="8">
        <f>[1]!macd("881001.WI",A2607,26,12,9,1,1,1)</f>
        <v>62.880557514030443</v>
      </c>
      <c r="L2607" s="8">
        <f>[1]!sar("881001.WI",A2607,4,"2","20","1",1)</f>
        <v>4262.1446400000004</v>
      </c>
      <c r="M2607" s="12">
        <f>[1]!kdj("881001.WI",A2607,9,3,3,1,1,1)</f>
        <v>58.151835229017358</v>
      </c>
      <c r="N2607" s="7">
        <f>[1]!rsi("881001.WI",A2607,6,1,1)</f>
        <v>49.940046059328161</v>
      </c>
      <c r="O2607" s="7">
        <f>[1]!atr("881001.WI",A2607,14,"2","1",1)</f>
        <v>49.287378571428526</v>
      </c>
      <c r="P2607" s="21">
        <f>[1]!s_dq_close("000001.SH",A2607,1)</f>
        <v>2985.6586000000002</v>
      </c>
      <c r="Q2607" s="21">
        <f>[1]!s_dq_close("399107.SZ",A2607,1)</f>
        <v>1731.7651000000001</v>
      </c>
    </row>
    <row r="2608" spans="1:17" x14ac:dyDescent="0.25">
      <c r="A2608" s="6">
        <v>43727</v>
      </c>
      <c r="B2608" s="8">
        <f>[1]!i_dq_close($A$1,A2608)</f>
        <v>4208.2491</v>
      </c>
      <c r="C2608" s="8">
        <f>[1]!i_dq_pctchange($A$1,A2608)</f>
        <v>0.70746877331922886</v>
      </c>
      <c r="D2608" s="8">
        <f>[1]!s_dq_volume("881001.WI",A2608,1000000)</f>
        <v>42779.896904000001</v>
      </c>
      <c r="E2608" s="8">
        <f>[1]!s_dq_turn($A$1,A2608)</f>
        <v>0.83499999999999996</v>
      </c>
      <c r="F2608" s="8">
        <f>[1]!s_share_freeshares($A$1,A2608,10000)</f>
        <v>236114276.308</v>
      </c>
      <c r="G2608" s="8">
        <f>[1]!s_val_pe_ttm($A$1,A2608)</f>
        <v>17.486400604248047</v>
      </c>
      <c r="H2608" s="8">
        <f>[1]!s_val_dividendyield2($A$1,A2608)</f>
        <v>1.8063</v>
      </c>
      <c r="I2608" s="8">
        <f>[1]!s_val_pb_lf($A$1,A2608)</f>
        <v>1.7232999801635742</v>
      </c>
      <c r="J2608" s="11">
        <f>[1]!i_val_pe_percentile("881001.WI",A2608,"2000-01-01",A2608)</f>
        <v>26.711325099434791</v>
      </c>
      <c r="K2608" s="8">
        <f>[1]!macd("881001.WI",A2608,26,12,9,1,1,1)</f>
        <v>60.995244180740883</v>
      </c>
      <c r="L2608" s="8">
        <f>[1]!sar("881001.WI",A2608,4,"2","20","1",1)</f>
        <v>4259.9851512000005</v>
      </c>
      <c r="M2608" s="12">
        <f>[1]!kdj("881001.WI",A2608,9,3,3,1,1,1)</f>
        <v>55.128960420789859</v>
      </c>
      <c r="N2608" s="7">
        <f>[1]!rsi("881001.WI",A2608,6,1,1)</f>
        <v>57.977200454122979</v>
      </c>
      <c r="O2608" s="7">
        <f>[1]!atr("881001.WI",A2608,14,"2","1",1)</f>
        <v>50.302478571428573</v>
      </c>
      <c r="P2608" s="21">
        <f>[1]!s_dq_close("000001.SH",A2608,1)</f>
        <v>2999.2788999999998</v>
      </c>
      <c r="Q2608" s="21">
        <f>[1]!s_dq_close("399107.SZ",A2608,1)</f>
        <v>1749.6001000000001</v>
      </c>
    </row>
    <row r="2609" spans="1:17" x14ac:dyDescent="0.25">
      <c r="A2609" s="6">
        <v>43728</v>
      </c>
      <c r="B2609" s="8">
        <f>[1]!i_dq_close($A$1,A2609)</f>
        <v>4216.9551000000001</v>
      </c>
      <c r="C2609" s="8">
        <f>[1]!i_dq_pctchange($A$1,A2609)</f>
        <v>0.20687938838982062</v>
      </c>
      <c r="D2609" s="8">
        <f>[1]!s_dq_volume("881001.WI",A2609,1000000)</f>
        <v>46306.043525000001</v>
      </c>
      <c r="E2609" s="8">
        <f>[1]!s_dq_turn($A$1,A2609)</f>
        <v>0.90349999999999997</v>
      </c>
      <c r="F2609" s="8">
        <f>[1]!s_share_freeshares($A$1,A2609,10000)</f>
        <v>236167026.6252</v>
      </c>
      <c r="G2609" s="8">
        <f>[1]!s_val_pe_ttm($A$1,A2609)</f>
        <v>17.525100708007813</v>
      </c>
      <c r="H2609" s="8">
        <f>[1]!s_val_dividendyield2($A$1,A2609)</f>
        <v>1.8018000000000001</v>
      </c>
      <c r="I2609" s="8">
        <f>[1]!s_val_pb_lf($A$1,A2609)</f>
        <v>1.7271000146865845</v>
      </c>
      <c r="J2609" s="11">
        <f>[1]!i_val_pe_percentile("881001.WI",A2609,"2000-01-01",A2609)</f>
        <v>26.915027208036836</v>
      </c>
      <c r="K2609" s="8">
        <f>[1]!macd("881001.WI",A2609,26,12,9,1,1,1)</f>
        <v>59.517540068553899</v>
      </c>
      <c r="L2609" s="8">
        <f>[1]!sar("881001.WI",A2609,4,"2","20","1",1)</f>
        <v>4257.8688521760005</v>
      </c>
      <c r="M2609" s="12">
        <f>[1]!kdj("881001.WI",A2609,9,3,3,1,1,1)</f>
        <v>55.747630205920053</v>
      </c>
      <c r="N2609" s="7">
        <f>[1]!rsi("881001.WI",A2609,6,1,1)</f>
        <v>60.233427990456612</v>
      </c>
      <c r="O2609" s="7">
        <f>[1]!atr("881001.WI",A2609,14,"2","1",1)</f>
        <v>47.040050000000001</v>
      </c>
      <c r="P2609" s="21">
        <f>[1]!s_dq_close("000001.SH",A2609,1)</f>
        <v>3006.4467</v>
      </c>
      <c r="Q2609" s="21">
        <f>[1]!s_dq_close("399107.SZ",A2609,1)</f>
        <v>1752.4476</v>
      </c>
    </row>
    <row r="2610" spans="1:17" x14ac:dyDescent="0.25">
      <c r="A2610" s="6">
        <v>43731</v>
      </c>
      <c r="B2610" s="8">
        <f>[1]!i_dq_close($A$1,A2610)</f>
        <v>4175.2021000000004</v>
      </c>
      <c r="C2610" s="8">
        <f>[1]!i_dq_pctchange($A$1,A2610)</f>
        <v>-0.99012199584481464</v>
      </c>
      <c r="D2610" s="8">
        <f>[1]!s_dq_volume("881001.WI",A2610,1000000)</f>
        <v>43948.746700999996</v>
      </c>
      <c r="E2610" s="8">
        <f>[1]!s_dq_turn($A$1,A2610)</f>
        <v>0.85729999999999995</v>
      </c>
      <c r="F2610" s="8">
        <f>[1]!s_share_freeshares($A$1,A2610,10000)</f>
        <v>236250221.46160001</v>
      </c>
      <c r="G2610" s="8">
        <f>[1]!s_val_pe_ttm($A$1,A2610)</f>
        <v>17.357099533081055</v>
      </c>
      <c r="H2610" s="8">
        <f>[1]!s_val_dividendyield2($A$1,A2610)</f>
        <v>1.7924</v>
      </c>
      <c r="I2610" s="8">
        <f>[1]!s_val_pb_lf($A$1,A2610)</f>
        <v>1.7105000019073486</v>
      </c>
      <c r="J2610" s="11">
        <f>[1]!i_val_pe_percentile("881001.WI",A2610,"2000-01-01",A2610)</f>
        <v>26.135174722745347</v>
      </c>
      <c r="K2610" s="8">
        <f>[1]!macd("881001.WI",A2610,26,12,9,1,1,1)</f>
        <v>54.350808469906042</v>
      </c>
      <c r="L2610" s="8">
        <f>[1]!sar("881001.WI",A2610,4,"2","20","1",1)</f>
        <v>4255.7948791324807</v>
      </c>
      <c r="M2610" s="12">
        <f>[1]!kdj("881001.WI",A2610,9,3,3,1,1,1)</f>
        <v>44.945321111608045</v>
      </c>
      <c r="N2610" s="7">
        <f>[1]!rsi("881001.WI",A2610,6,1,1)</f>
        <v>46.015099394239542</v>
      </c>
      <c r="O2610" s="7">
        <f>[1]!atr("881001.WI",A2610,14,"2","1",1)</f>
        <v>46.410542857142865</v>
      </c>
      <c r="P2610" s="21">
        <f>[1]!s_dq_close("000001.SH",A2610,1)</f>
        <v>2977.0767000000001</v>
      </c>
      <c r="Q2610" s="21">
        <f>[1]!s_dq_close("399107.SZ",A2610,1)</f>
        <v>1736.4349999999999</v>
      </c>
    </row>
    <row r="2611" spans="1:17" x14ac:dyDescent="0.25">
      <c r="A2611" s="6">
        <v>43732</v>
      </c>
      <c r="B2611" s="8">
        <f>[1]!i_dq_close($A$1,A2611)</f>
        <v>4187.8130000000001</v>
      </c>
      <c r="C2611" s="8">
        <f>[1]!i_dq_pctchange($A$1,A2611)</f>
        <v>0.30204286398494756</v>
      </c>
      <c r="D2611" s="8">
        <f>[1]!s_dq_volume("881001.WI",A2611,1000000)</f>
        <v>44792.712376000003</v>
      </c>
      <c r="E2611" s="8">
        <f>[1]!s_dq_turn($A$1,A2611)</f>
        <v>0.87370000000000003</v>
      </c>
      <c r="F2611" s="8">
        <f>[1]!s_share_freeshares($A$1,A2611,10000)</f>
        <v>236325963.1248</v>
      </c>
      <c r="G2611" s="8">
        <f>[1]!s_val_pe_ttm($A$1,A2611)</f>
        <v>17.415399551391602</v>
      </c>
      <c r="H2611" s="8">
        <f>[1]!s_val_dividendyield2($A$1,A2611)</f>
        <v>1.7856000000000001</v>
      </c>
      <c r="I2611" s="8">
        <f>[1]!s_val_pb_lf($A$1,A2611)</f>
        <v>1.7165000438690186</v>
      </c>
      <c r="J2611" s="11">
        <f>[1]!i_val_pe_percentile("881001.WI",A2611,"2000-01-01",A2611)</f>
        <v>26.338912133891213</v>
      </c>
      <c r="K2611" s="8">
        <f>[1]!macd("881001.WI",A2611,26,12,9,1,1,1)</f>
        <v>50.689414670738188</v>
      </c>
      <c r="L2611" s="8">
        <f>[1]!sar("881001.WI",A2611,4,"2","20","1",1)</f>
        <v>4251.4854639671812</v>
      </c>
      <c r="M2611" s="12">
        <f>[1]!kdj("881001.WI",A2611,9,3,3,1,1,1)</f>
        <v>41.358607002236347</v>
      </c>
      <c r="N2611" s="7">
        <f>[1]!rsi("881001.WI",A2611,6,1,1)</f>
        <v>50.269816332242186</v>
      </c>
      <c r="O2611" s="7">
        <f>[1]!atr("881001.WI",A2611,14,"2","1",1)</f>
        <v>48.149885714285766</v>
      </c>
      <c r="P2611" s="21">
        <f>[1]!s_dq_close("000001.SH",A2611,1)</f>
        <v>2985.3406</v>
      </c>
      <c r="Q2611" s="21">
        <f>[1]!s_dq_close("399107.SZ",A2611,1)</f>
        <v>1742.1805999999999</v>
      </c>
    </row>
    <row r="2612" spans="1:17" x14ac:dyDescent="0.25">
      <c r="A2612" s="6">
        <v>43733</v>
      </c>
      <c r="B2612" s="8">
        <f>[1]!i_dq_close($A$1,A2612)</f>
        <v>4134.7674999999999</v>
      </c>
      <c r="C2612" s="8">
        <f>[1]!i_dq_pctchange($A$1,A2612)</f>
        <v>-1.2666635305826734</v>
      </c>
      <c r="D2612" s="8">
        <f>[1]!s_dq_volume("881001.WI",A2612,1000000)</f>
        <v>45340.646685</v>
      </c>
      <c r="E2612" s="8">
        <f>[1]!s_dq_turn($A$1,A2612)</f>
        <v>0.88439999999999996</v>
      </c>
      <c r="F2612" s="8">
        <f>[1]!s_share_freeshares($A$1,A2612,10000)</f>
        <v>236344516.61199999</v>
      </c>
      <c r="G2612" s="8">
        <f>[1]!s_val_pe_ttm($A$1,A2612)</f>
        <v>17.209400177001953</v>
      </c>
      <c r="H2612" s="8">
        <f>[1]!s_val_dividendyield2($A$1,A2612)</f>
        <v>1.8321000000000001</v>
      </c>
      <c r="I2612" s="8">
        <f>[1]!s_val_pb_lf($A$1,A2612)</f>
        <v>1.6962000131607056</v>
      </c>
      <c r="J2612" s="11">
        <f>[1]!i_val_pe_percentile("881001.WI",A2612,"2000-01-01",A2612)</f>
        <v>25.726835390085757</v>
      </c>
      <c r="K2612" s="8">
        <f>[1]!macd("881001.WI",A2612,26,12,9,1,1,1)</f>
        <v>43.011594290526773</v>
      </c>
      <c r="L2612" s="8">
        <f>[1]!sar("881001.WI",A2612,4,"2","20","1",1)</f>
        <v>4247.3484254084942</v>
      </c>
      <c r="M2612" s="12">
        <f>[1]!kdj("881001.WI",A2612,9,3,3,1,1,1)</f>
        <v>27.572636182508365</v>
      </c>
      <c r="N2612" s="7">
        <f>[1]!rsi("881001.WI",A2612,6,1,1)</f>
        <v>35.963118099013748</v>
      </c>
      <c r="O2612" s="7">
        <f>[1]!atr("881001.WI",A2612,14,"2","1",1)</f>
        <v>48.904078571428663</v>
      </c>
      <c r="P2612" s="21">
        <f>[1]!s_dq_close("000001.SH",A2612,1)</f>
        <v>2955.4324999999999</v>
      </c>
      <c r="Q2612" s="21">
        <f>[1]!s_dq_close("399107.SZ",A2612,1)</f>
        <v>1714.1405</v>
      </c>
    </row>
    <row r="2613" spans="1:17" x14ac:dyDescent="0.25">
      <c r="A2613" s="6">
        <v>43734</v>
      </c>
      <c r="B2613" s="8">
        <f>[1]!i_dq_close($A$1,A2613)</f>
        <v>4064.2631999999999</v>
      </c>
      <c r="C2613" s="8">
        <f>[1]!i_dq_pctchange($A$1,A2613)</f>
        <v>-1.7051575451340384</v>
      </c>
      <c r="D2613" s="8">
        <f>[1]!s_dq_volume("881001.WI",A2613,1000000)</f>
        <v>47708.599222999997</v>
      </c>
      <c r="E2613" s="8">
        <f>[1]!s_dq_turn($A$1,A2613)</f>
        <v>0.93059999999999998</v>
      </c>
      <c r="F2613" s="8">
        <f>[1]!s_share_freeshares($A$1,A2613,10000)</f>
        <v>236542456.59459999</v>
      </c>
      <c r="G2613" s="8">
        <f>[1]!s_val_pe_ttm($A$1,A2613)</f>
        <v>16.961799621582031</v>
      </c>
      <c r="H2613" s="8">
        <f>[1]!s_val_dividendyield2($A$1,A2613)</f>
        <v>1.8635999999999999</v>
      </c>
      <c r="I2613" s="8">
        <f>[1]!s_val_pb_lf($A$1,A2613)</f>
        <v>1.6718000173568726</v>
      </c>
      <c r="J2613" s="11">
        <f>[1]!i_val_pe_percentile("881001.WI",A2613,"2000-01-01",A2613)</f>
        <v>24.696779590129651</v>
      </c>
      <c r="K2613" s="8">
        <f>[1]!macd("881001.WI",A2613,26,12,9,1,1,1)</f>
        <v>30.881772690185244</v>
      </c>
      <c r="L2613" s="8">
        <f>[1]!sar("881001.WI",A2613,4,"2","20","1",1)</f>
        <v>4240.5935158839848</v>
      </c>
      <c r="M2613" s="12">
        <f>[1]!kdj("881001.WI",A2613,9,3,3,1,1,1)</f>
        <v>18.38229055324253</v>
      </c>
      <c r="N2613" s="7">
        <f>[1]!rsi("881001.WI",A2613,6,1,1)</f>
        <v>24.735260239100434</v>
      </c>
      <c r="O2613" s="7">
        <f>[1]!atr("881001.WI",A2613,14,"2","1",1)</f>
        <v>49.384257142857159</v>
      </c>
      <c r="P2613" s="21">
        <f>[1]!s_dq_close("000001.SH",A2613,1)</f>
        <v>2929.0875000000001</v>
      </c>
      <c r="Q2613" s="21">
        <f>[1]!s_dq_close("399107.SZ",A2613,1)</f>
        <v>1671.1032</v>
      </c>
    </row>
    <row r="2614" spans="1:17" x14ac:dyDescent="0.25">
      <c r="A2614" s="6">
        <v>43735</v>
      </c>
      <c r="B2614" s="8">
        <f>[1]!i_dq_close($A$1,A2614)</f>
        <v>4085.89</v>
      </c>
      <c r="C2614" s="8">
        <f>[1]!i_dq_pctchange($A$1,A2614)</f>
        <v>0.53212104964068274</v>
      </c>
      <c r="D2614" s="8">
        <f>[1]!s_dq_volume("881001.WI",A2614,1000000)</f>
        <v>34792.971004999999</v>
      </c>
      <c r="E2614" s="8">
        <f>[1]!s_dq_turn($A$1,A2614)</f>
        <v>0.67859999999999998</v>
      </c>
      <c r="F2614" s="8">
        <f>[1]!s_share_freeshares($A$1,A2614,10000)</f>
        <v>236610148.9082</v>
      </c>
      <c r="G2614" s="8">
        <f>[1]!s_val_pe_ttm($A$1,A2614)</f>
        <v>17.033500671386719</v>
      </c>
      <c r="H2614" s="8">
        <f>[1]!s_val_dividendyield2($A$1,A2614)</f>
        <v>1.8547</v>
      </c>
      <c r="I2614" s="8">
        <f>[1]!s_val_pb_lf($A$1,A2614)</f>
        <v>1.6785999536514282</v>
      </c>
      <c r="J2614" s="11">
        <f>[1]!i_val_pe_percentile("881001.WI",A2614,"2000-01-01",A2614)</f>
        <v>25.088856366297303</v>
      </c>
      <c r="K2614" s="8">
        <f>[1]!macd("881001.WI",A2614,26,12,9,1,1,1)</f>
        <v>22.751636989743929</v>
      </c>
      <c r="L2614" s="8">
        <f>[1]!sar("881001.WI",A2614,4,"2","20","1",1)</f>
        <v>4226.4868346132662</v>
      </c>
      <c r="M2614" s="12">
        <f>[1]!kdj("881001.WI",A2614,9,3,3,1,1,1)</f>
        <v>16.947836147767411</v>
      </c>
      <c r="N2614" s="7">
        <f>[1]!rsi("881001.WI",A2614,6,1,1)</f>
        <v>32.493177417213673</v>
      </c>
      <c r="O2614" s="7">
        <f>[1]!atr("881001.WI",A2614,14,"2","1",1)</f>
        <v>49.587378571428609</v>
      </c>
      <c r="P2614" s="21">
        <f>[1]!s_dq_close("000001.SH",A2614,1)</f>
        <v>2932.1669999999999</v>
      </c>
      <c r="Q2614" s="21">
        <f>[1]!s_dq_close("399107.SZ",A2614,1)</f>
        <v>1686.3275000000001</v>
      </c>
    </row>
    <row r="2615" spans="1:17" x14ac:dyDescent="0.25">
      <c r="A2615" s="6">
        <v>43738</v>
      </c>
      <c r="B2615" s="8">
        <f>[1]!i_dq_close($A$1,A2615)</f>
        <v>4042.0189</v>
      </c>
      <c r="C2615" s="8">
        <f>[1]!i_dq_pctchange($A$1,A2615)</f>
        <v>-1.0737220042634492</v>
      </c>
      <c r="D2615" s="8">
        <f>[1]!s_dq_volume("881001.WI",A2615,1000000)</f>
        <v>29951.667092</v>
      </c>
      <c r="E2615" s="8">
        <f>[1]!s_dq_turn($A$1,A2615)</f>
        <v>0.58360000000000001</v>
      </c>
      <c r="F2615" s="8">
        <f>[1]!s_share_freeshares($A$1,A2615,10000)</f>
        <v>236785025.75130001</v>
      </c>
      <c r="G2615" s="8">
        <f>[1]!s_val_pe_ttm($A$1,A2615)</f>
        <v>16.859600067138672</v>
      </c>
      <c r="H2615" s="8">
        <f>[1]!s_val_dividendyield2($A$1,A2615)</f>
        <v>1.8740000000000001</v>
      </c>
      <c r="I2615" s="8">
        <f>[1]!s_val_pb_lf($A$1,A2615)</f>
        <v>1.6613999605178833</v>
      </c>
      <c r="J2615" s="11">
        <f>[1]!i_val_pe_percentile("881001.WI",A2615,"2000-01-01",A2615)</f>
        <v>24.142976588628763</v>
      </c>
      <c r="K2615" s="8">
        <f>[1]!macd("881001.WI",A2615,26,12,9,1,1,1)</f>
        <v>12.622905748773519</v>
      </c>
      <c r="L2615" s="8">
        <f>[1]!sar("881001.WI",A2615,4,"2","20","1",1)</f>
        <v>4209.9024911519391</v>
      </c>
      <c r="M2615" s="12">
        <f>[1]!kdj("881001.WI",A2615,9,3,3,1,1,1)</f>
        <v>11.298557431844941</v>
      </c>
      <c r="N2615" s="7">
        <f>[1]!rsi("881001.WI",A2615,6,1,1)</f>
        <v>25.975594363817482</v>
      </c>
      <c r="O2615" s="7">
        <f>[1]!atr("881001.WI",A2615,14,"2","1",1)</f>
        <v>49.207942857142889</v>
      </c>
      <c r="P2615" s="21">
        <f>[1]!s_dq_close("000001.SH",A2615,1)</f>
        <v>2905.1891999999998</v>
      </c>
      <c r="Q2615" s="21">
        <f>[1]!s_dq_close("399107.SZ",A2615,1)</f>
        <v>1668.4454000000001</v>
      </c>
    </row>
    <row r="2616" spans="1:17" x14ac:dyDescent="0.25">
      <c r="A2616" s="6">
        <v>43746</v>
      </c>
      <c r="B2616" s="8">
        <f>[1]!i_dq_close($A$1,A2616)</f>
        <v>4055.2685999999999</v>
      </c>
      <c r="C2616" s="8">
        <f>[1]!i_dq_pctchange($A$1,A2616)</f>
        <v>0.3277990610088401</v>
      </c>
      <c r="D2616" s="8">
        <f>[1]!s_dq_volume("881001.WI",A2616,1000000)</f>
        <v>31373.657567999999</v>
      </c>
      <c r="E2616" s="8">
        <f>[1]!s_dq_turn($A$1,A2616)</f>
        <v>0.61150000000000004</v>
      </c>
      <c r="F2616" s="8">
        <f>[1]!s_share_freeshares($A$1,A2616,10000)</f>
        <v>236865292.21039999</v>
      </c>
      <c r="G2616" s="8">
        <f>[1]!s_val_pe_ttm($A$1,A2616)</f>
        <v>16.906999588012695</v>
      </c>
      <c r="H2616" s="8">
        <f>[1]!s_val_dividendyield2($A$1,A2616)</f>
        <v>1.8701000000000001</v>
      </c>
      <c r="I2616" s="8">
        <f>[1]!s_val_pb_lf($A$1,A2616)</f>
        <v>1.6660000085830688</v>
      </c>
      <c r="J2616" s="11">
        <f>[1]!i_val_pe_percentile("881001.WI",A2616,"2000-01-01",A2616)</f>
        <v>24.367816091954023</v>
      </c>
      <c r="K2616" s="8">
        <f>[1]!macd("881001.WI",A2616,26,12,9,1,1,1)</f>
        <v>5.6003954517318562</v>
      </c>
      <c r="L2616" s="8">
        <f>[1]!sar("881001.WI",A2616,4,"2","20","1",1)</f>
        <v>4189.7564602137063</v>
      </c>
      <c r="M2616" s="12">
        <f>[1]!kdj("881001.WI",A2616,9,3,3,1,1,1)</f>
        <v>9.9229302704489175</v>
      </c>
      <c r="N2616" s="7">
        <f>[1]!rsi("881001.WI",A2616,6,1,1)</f>
        <v>30.992107176664035</v>
      </c>
      <c r="O2616" s="7">
        <f>[1]!atr("881001.WI",A2616,14,"2","1",1)</f>
        <v>49.820742857142896</v>
      </c>
      <c r="P2616" s="21">
        <f>[1]!s_dq_close("000001.SH",A2616,1)</f>
        <v>2913.5704000000001</v>
      </c>
      <c r="Q2616" s="21">
        <f>[1]!s_dq_close("399107.SZ",A2616,1)</f>
        <v>1672.0645</v>
      </c>
    </row>
    <row r="2617" spans="1:17" x14ac:dyDescent="0.25">
      <c r="A2617" s="6">
        <v>43747</v>
      </c>
      <c r="B2617" s="8">
        <f>[1]!i_dq_close($A$1,A2617)</f>
        <v>4076.1451000000002</v>
      </c>
      <c r="C2617" s="8">
        <f>[1]!i_dq_pctchange($A$1,A2617)</f>
        <v>0.51479943893236335</v>
      </c>
      <c r="D2617" s="8">
        <f>[1]!s_dq_volume("881001.WI",A2617,1000000)</f>
        <v>31859.825945000001</v>
      </c>
      <c r="E2617" s="8">
        <f>[1]!s_dq_turn($A$1,A2617)</f>
        <v>0.62070000000000003</v>
      </c>
      <c r="F2617" s="8">
        <f>[1]!s_share_freeshares($A$1,A2617,10000)</f>
        <v>239325227.5007</v>
      </c>
      <c r="G2617" s="8">
        <f>[1]!s_val_pe_ttm($A$1,A2617)</f>
        <v>16.994499206542969</v>
      </c>
      <c r="H2617" s="8">
        <f>[1]!s_val_dividendyield2($A$1,A2617)</f>
        <v>1.8611</v>
      </c>
      <c r="I2617" s="8">
        <f>[1]!s_val_pb_lf($A$1,A2617)</f>
        <v>1.6744999885559082</v>
      </c>
      <c r="J2617" s="11">
        <f>[1]!i_val_pe_percentile("881001.WI",A2617,"2000-01-01",A2617)</f>
        <v>24.958211450062684</v>
      </c>
      <c r="K2617" s="8">
        <f>[1]!macd("881001.WI",A2617,26,12,9,1,1,1)</f>
        <v>1.699968347761569</v>
      </c>
      <c r="L2617" s="8">
        <f>[1]!sar("881001.WI",A2617,4,"2","20","1",1)</f>
        <v>4172.0279529880618</v>
      </c>
      <c r="M2617" s="12">
        <f>[1]!kdj("881001.WI",A2617,9,3,3,1,1,1)</f>
        <v>15.515947818133546</v>
      </c>
      <c r="N2617" s="7">
        <f>[1]!rsi("881001.WI",A2617,6,1,1)</f>
        <v>38.829984763210511</v>
      </c>
      <c r="O2617" s="7">
        <f>[1]!atr("881001.WI",A2617,14,"2","1",1)</f>
        <v>50.36639285714292</v>
      </c>
      <c r="P2617" s="21">
        <f>[1]!s_dq_close("000001.SH",A2617,1)</f>
        <v>2924.8566000000001</v>
      </c>
      <c r="Q2617" s="21">
        <f>[1]!s_dq_close("399107.SZ",A2617,1)</f>
        <v>1683.0509</v>
      </c>
    </row>
    <row r="2618" spans="1:17" x14ac:dyDescent="0.25">
      <c r="A2618" s="6">
        <v>43748</v>
      </c>
      <c r="B2618" s="8">
        <f>[1]!i_dq_close($A$1,A2618)</f>
        <v>4120.1031000000003</v>
      </c>
      <c r="C2618" s="8">
        <f>[1]!i_dq_pctchange($A$1,A2618)</f>
        <v>1.0784208834960287</v>
      </c>
      <c r="D2618" s="8">
        <f>[1]!s_dq_volume("881001.WI",A2618,1000000)</f>
        <v>35646.841201000003</v>
      </c>
      <c r="E2618" s="8">
        <f>[1]!s_dq_turn($A$1,A2618)</f>
        <v>0.69430000000000003</v>
      </c>
      <c r="F2618" s="8">
        <f>[1]!s_share_freeshares($A$1,A2618,10000)</f>
        <v>239344650.06009999</v>
      </c>
      <c r="G2618" s="8">
        <f>[1]!s_val_pe_ttm($A$1,A2618)</f>
        <v>17.159599304199219</v>
      </c>
      <c r="H2618" s="8">
        <f>[1]!s_val_dividendyield2($A$1,A2618)</f>
        <v>1.8418000000000001</v>
      </c>
      <c r="I2618" s="8">
        <f>[1]!s_val_pb_lf($A$1,A2618)</f>
        <v>1.6907999515533447</v>
      </c>
      <c r="J2618" s="11">
        <f>[1]!i_val_pe_percentile("881001.WI",A2618,"2000-01-01",A2618)</f>
        <v>25.652809692918321</v>
      </c>
      <c r="K2618" s="8">
        <f>[1]!macd("881001.WI",A2618,26,12,9,1,1,1)</f>
        <v>2.1313263905458371</v>
      </c>
      <c r="L2618" s="8">
        <f>[1]!sar("881001.WI",A2618,4,"2","20","1",1)</f>
        <v>4150.9223575697333</v>
      </c>
      <c r="M2618" s="12">
        <f>[1]!kdj("881001.WI",A2618,9,3,3,1,1,1)</f>
        <v>27.073909132665083</v>
      </c>
      <c r="N2618" s="7">
        <f>[1]!rsi("881001.WI",A2618,6,1,1)</f>
        <v>52.470345312607279</v>
      </c>
      <c r="O2618" s="7">
        <f>[1]!atr("881001.WI",A2618,14,"2","1",1)</f>
        <v>51.07401428571432</v>
      </c>
      <c r="P2618" s="21">
        <f>[1]!s_dq_close("000001.SH",A2618,1)</f>
        <v>2947.7105999999999</v>
      </c>
      <c r="Q2618" s="21">
        <f>[1]!s_dq_close("399107.SZ",A2618,1)</f>
        <v>1706.8918000000001</v>
      </c>
    </row>
    <row r="2619" spans="1:17" x14ac:dyDescent="0.25">
      <c r="A2619" s="6">
        <v>43749</v>
      </c>
      <c r="B2619" s="8">
        <f>[1]!i_dq_close($A$1,A2619)</f>
        <v>4145.5255999999999</v>
      </c>
      <c r="C2619" s="8">
        <f>[1]!i_dq_pctchange($A$1,A2619)</f>
        <v>0.61703553000893763</v>
      </c>
      <c r="D2619" s="8">
        <f>[1]!s_dq_volume("881001.WI",A2619,1000000)</f>
        <v>40464.508511</v>
      </c>
      <c r="E2619" s="8">
        <f>[1]!s_dq_turn($A$1,A2619)</f>
        <v>0.78810000000000002</v>
      </c>
      <c r="F2619" s="8">
        <f>[1]!s_share_freeshares($A$1,A2619,10000)</f>
        <v>239383629.91670001</v>
      </c>
      <c r="G2619" s="8">
        <f>[1]!s_val_pe_ttm($A$1,A2619)</f>
        <v>17.27869987487793</v>
      </c>
      <c r="H2619" s="8">
        <f>[1]!s_val_dividendyield2($A$1,A2619)</f>
        <v>1.8309</v>
      </c>
      <c r="I2619" s="8">
        <f>[1]!s_val_pb_lf($A$1,A2619)</f>
        <v>1.7026000022888184</v>
      </c>
      <c r="J2619" s="11">
        <f>[1]!i_val_pe_percentile("881001.WI",A2619,"2000-01-01",A2619)</f>
        <v>26.002506265664159</v>
      </c>
      <c r="K2619" s="8">
        <f>[1]!macd("881001.WI",A2619,26,12,9,1,1,1)</f>
        <v>4.473002049245224</v>
      </c>
      <c r="L2619" s="8">
        <f>[1]!sar("881001.WI",A2619,4,"2","20","1",1)</f>
        <v>4021.2737000000002</v>
      </c>
      <c r="M2619" s="12">
        <f>[1]!kdj("881001.WI",A2619,9,3,3,1,1,1)</f>
        <v>39.082763993800349</v>
      </c>
      <c r="N2619" s="7">
        <f>[1]!rsi("881001.WI",A2619,6,1,1)</f>
        <v>58.840105621104222</v>
      </c>
      <c r="O2619" s="7">
        <f>[1]!atr("881001.WI",A2619,14,"2","1",1)</f>
        <v>52.675185714285753</v>
      </c>
      <c r="P2619" s="21">
        <f>[1]!s_dq_close("000001.SH",A2619,1)</f>
        <v>2973.6558</v>
      </c>
      <c r="Q2619" s="21">
        <f>[1]!s_dq_close("399107.SZ",A2619,1)</f>
        <v>1712.2634</v>
      </c>
    </row>
    <row r="2620" spans="1:17" x14ac:dyDescent="0.25">
      <c r="A2620" s="6">
        <v>43752</v>
      </c>
      <c r="B2620" s="8">
        <f>[1]!i_dq_close($A$1,A2620)</f>
        <v>4198.9975999999997</v>
      </c>
      <c r="C2620" s="8">
        <f>[1]!i_dq_pctchange($A$1,A2620)</f>
        <v>1.2898726279726689</v>
      </c>
      <c r="D2620" s="8">
        <f>[1]!s_dq_volume("881001.WI",A2620,1000000)</f>
        <v>49382.497489000001</v>
      </c>
      <c r="E2620" s="8">
        <f>[1]!s_dq_turn($A$1,A2620)</f>
        <v>0.96160000000000001</v>
      </c>
      <c r="F2620" s="8">
        <f>[1]!s_share_freeshares($A$1,A2620,10000)</f>
        <v>239462895.0036</v>
      </c>
      <c r="G2620" s="8">
        <f>[1]!s_val_pe_ttm($A$1,A2620)</f>
        <v>17.493499755859375</v>
      </c>
      <c r="H2620" s="8">
        <f>[1]!s_val_dividendyield2($A$1,A2620)</f>
        <v>1.8096000000000001</v>
      </c>
      <c r="I2620" s="8">
        <f>[1]!s_val_pb_lf($A$1,A2620)</f>
        <v>1.7238999605178833</v>
      </c>
      <c r="J2620" s="11">
        <f>[1]!i_val_pe_percentile("881001.WI",A2620,"2000-01-01",A2620)</f>
        <v>26.89496763416162</v>
      </c>
      <c r="K2620" s="8">
        <f>[1]!macd("881001.WI",A2620,26,12,9,1,1,1)</f>
        <v>10.522246487836128</v>
      </c>
      <c r="L2620" s="8">
        <f>[1]!sar("881001.WI",A2620,4,"2","20","1",1)</f>
        <v>4024.0248180000003</v>
      </c>
      <c r="M2620" s="12">
        <f>[1]!kdj("881001.WI",A2620,9,3,3,1,1,1)</f>
        <v>55.533621972475622</v>
      </c>
      <c r="N2620" s="7">
        <f>[1]!rsi("881001.WI",A2620,6,1,1)</f>
        <v>69.243673625219699</v>
      </c>
      <c r="O2620" s="7">
        <f>[1]!atr("881001.WI",A2620,14,"2","1",1)</f>
        <v>51.341378571428585</v>
      </c>
      <c r="P2620" s="21">
        <f>[1]!s_dq_close("000001.SH",A2620,1)</f>
        <v>3007.8834000000002</v>
      </c>
      <c r="Q2620" s="21">
        <f>[1]!s_dq_close("399107.SZ",A2620,1)</f>
        <v>1736.7392</v>
      </c>
    </row>
    <row r="2621" spans="1:17" x14ac:dyDescent="0.25">
      <c r="A2621" s="6">
        <v>43753</v>
      </c>
      <c r="B2621" s="8">
        <f>[1]!i_dq_close($A$1,A2621)</f>
        <v>4163.9593000000004</v>
      </c>
      <c r="C2621" s="8">
        <f>[1]!i_dq_pctchange($A$1,A2621)</f>
        <v>-0.83444439215681521</v>
      </c>
      <c r="D2621" s="8">
        <f>[1]!s_dq_volume("881001.WI",A2621,1000000)</f>
        <v>42177.684702999999</v>
      </c>
      <c r="E2621" s="8">
        <f>[1]!s_dq_turn($A$1,A2621)</f>
        <v>0.82110000000000005</v>
      </c>
      <c r="F2621" s="8">
        <f>[1]!s_share_freeshares($A$1,A2621,10000)</f>
        <v>239553425.29840001</v>
      </c>
      <c r="G2621" s="8">
        <f>[1]!s_val_pe_ttm($A$1,A2621)</f>
        <v>17.368600845336914</v>
      </c>
      <c r="H2621" s="8">
        <f>[1]!s_val_dividendyield2($A$1,A2621)</f>
        <v>1.8240000000000001</v>
      </c>
      <c r="I2621" s="8">
        <f>[1]!s_val_pb_lf($A$1,A2621)</f>
        <v>1.7111999988555908</v>
      </c>
      <c r="J2621" s="11">
        <f>[1]!i_val_pe_percentile("881001.WI",A2621,"2000-01-01",A2621)</f>
        <v>26.304801670146137</v>
      </c>
      <c r="K2621" s="8">
        <f>[1]!macd("881001.WI",A2621,26,12,9,1,1,1)</f>
        <v>12.346693310231785</v>
      </c>
      <c r="L2621" s="8">
        <f>[1]!sar("881001.WI",A2621,4,"2","20","1",1)</f>
        <v>4031.9533652800005</v>
      </c>
      <c r="M2621" s="12">
        <f>[1]!kdj("881001.WI",A2621,9,3,3,1,1,1)</f>
        <v>60.689179507967481</v>
      </c>
      <c r="N2621" s="7">
        <f>[1]!rsi("881001.WI",A2621,6,1,1)</f>
        <v>57.763258599956671</v>
      </c>
      <c r="O2621" s="7">
        <f>[1]!atr("881001.WI",A2621,14,"2","1",1)</f>
        <v>52.690385714285704</v>
      </c>
      <c r="P2621" s="21">
        <f>[1]!s_dq_close("000001.SH",A2621,1)</f>
        <v>2991.0459000000001</v>
      </c>
      <c r="Q2621" s="21">
        <f>[1]!s_dq_close("399107.SZ",A2621,1)</f>
        <v>1717.4972</v>
      </c>
    </row>
    <row r="2622" spans="1:17" x14ac:dyDescent="0.25">
      <c r="A2622" s="6">
        <v>43754</v>
      </c>
      <c r="B2622" s="8">
        <f>[1]!i_dq_close($A$1,A2622)</f>
        <v>4145.7194</v>
      </c>
      <c r="C2622" s="8">
        <f>[1]!i_dq_pctchange($A$1,A2622)</f>
        <v>-0.43804222582099889</v>
      </c>
      <c r="D2622" s="8">
        <f>[1]!s_dq_volume("881001.WI",A2622,1000000)</f>
        <v>38234.546554</v>
      </c>
      <c r="E2622" s="8">
        <f>[1]!s_dq_turn($A$1,A2622)</f>
        <v>0.74470000000000003</v>
      </c>
      <c r="F2622" s="8">
        <f>[1]!s_share_freeshares($A$1,A2622,10000)</f>
        <v>239508910.90700001</v>
      </c>
      <c r="G2622" s="8">
        <f>[1]!s_val_pe_ttm($A$1,A2622)</f>
        <v>17.265300750732422</v>
      </c>
      <c r="H2622" s="8">
        <f>[1]!s_val_dividendyield2($A$1,A2622)</f>
        <v>1.8310999999999999</v>
      </c>
      <c r="I2622" s="8">
        <f>[1]!s_val_pb_lf($A$1,A2622)</f>
        <v>1.7034000158309937</v>
      </c>
      <c r="J2622" s="11">
        <f>[1]!i_val_pe_percentile("881001.WI",A2622,"2000-01-01",A2622)</f>
        <v>25.98622417031935</v>
      </c>
      <c r="K2622" s="8">
        <f>[1]!macd("881001.WI",A2622,26,12,9,1,1,1)</f>
        <v>12.180365398317008</v>
      </c>
      <c r="L2622" s="8">
        <f>[1]!sar("881001.WI",A2622,4,"2","20","1",1)</f>
        <v>4039.5647706688005</v>
      </c>
      <c r="M2622" s="12">
        <f>[1]!kdj("881001.WI",A2622,9,3,3,1,1,1)</f>
        <v>61.100829007477152</v>
      </c>
      <c r="N2622" s="7">
        <f>[1]!rsi("881001.WI",A2622,6,1,1)</f>
        <v>52.3421317871151</v>
      </c>
      <c r="O2622" s="7">
        <f>[1]!atr("881001.WI",A2622,14,"2","1",1)</f>
        <v>52.742364285714238</v>
      </c>
      <c r="P2622" s="21">
        <f>[1]!s_dq_close("000001.SH",A2622,1)</f>
        <v>2978.7123999999999</v>
      </c>
      <c r="Q2622" s="21">
        <f>[1]!s_dq_close("399107.SZ",A2622,1)</f>
        <v>1710.9033999999999</v>
      </c>
    </row>
    <row r="2623" spans="1:17" x14ac:dyDescent="0.25">
      <c r="A2623" s="6">
        <v>43755</v>
      </c>
      <c r="B2623" s="8">
        <f>[1]!i_dq_close($A$1,A2623)</f>
        <v>4144.5010000000002</v>
      </c>
      <c r="C2623" s="8">
        <f>[1]!i_dq_pctchange($A$1,A2623)</f>
        <v>-2.9389350374261866E-2</v>
      </c>
      <c r="D2623" s="8">
        <f>[1]!s_dq_volume("881001.WI",A2623,1000000)</f>
        <v>32863.564872000003</v>
      </c>
      <c r="E2623" s="8">
        <f>[1]!s_dq_turn($A$1,A2623)</f>
        <v>0.64</v>
      </c>
      <c r="F2623" s="8">
        <f>[1]!s_share_freeshares($A$1,A2623,10000)</f>
        <v>239526656.31720001</v>
      </c>
      <c r="G2623" s="8">
        <f>[1]!s_val_pe_ttm($A$1,A2623)</f>
        <v>17.260799407958984</v>
      </c>
      <c r="H2623" s="8">
        <f>[1]!s_val_dividendyield2($A$1,A2623)</f>
        <v>1.8314999999999999</v>
      </c>
      <c r="I2623" s="8">
        <f>[1]!s_val_pb_lf($A$1,A2623)</f>
        <v>1.7029999494552612</v>
      </c>
      <c r="J2623" s="11">
        <f>[1]!i_val_pe_percentile("881001.WI",A2623,"2000-01-01",A2623)</f>
        <v>25.939065108514193</v>
      </c>
      <c r="K2623" s="8">
        <f>[1]!macd("881001.WI",A2623,26,12,9,1,1,1)</f>
        <v>11.814049622335006</v>
      </c>
      <c r="L2623" s="8">
        <f>[1]!sar("881001.WI",A2623,4,"2","20","1",1)</f>
        <v>4046.8717198420486</v>
      </c>
      <c r="M2623" s="12">
        <f>[1]!kdj("881001.WI",A2623,9,3,3,1,1,1)</f>
        <v>61.173170231210769</v>
      </c>
      <c r="N2623" s="7">
        <f>[1]!rsi("881001.WI",A2623,6,1,1)</f>
        <v>51.951306157786945</v>
      </c>
      <c r="O2623" s="7">
        <f>[1]!atr("881001.WI",A2623,14,"2","1",1)</f>
        <v>52.815771428571352</v>
      </c>
      <c r="P2623" s="21">
        <f>[1]!s_dq_close("000001.SH",A2623,1)</f>
        <v>2977.3341999999998</v>
      </c>
      <c r="Q2623" s="21">
        <f>[1]!s_dq_close("399107.SZ",A2623,1)</f>
        <v>1711.1969999999999</v>
      </c>
    </row>
    <row r="2624" spans="1:17" x14ac:dyDescent="0.25">
      <c r="A2624" s="6">
        <v>43756</v>
      </c>
      <c r="B2624" s="8">
        <f>[1]!i_dq_close($A$1,A2624)</f>
        <v>4088.9949999999999</v>
      </c>
      <c r="C2624" s="8">
        <f>[1]!i_dq_pctchange($A$1,A2624)</f>
        <v>-1.3392685874608381</v>
      </c>
      <c r="D2624" s="8">
        <f>[1]!s_dq_volume("881001.WI",A2624,1000000)</f>
        <v>38725.752532999999</v>
      </c>
      <c r="E2624" s="8">
        <f>[1]!s_dq_turn($A$1,A2624)</f>
        <v>0.75409999999999999</v>
      </c>
      <c r="F2624" s="8">
        <f>[1]!s_share_freeshares($A$1,A2624,10000)</f>
        <v>239582203.8062</v>
      </c>
      <c r="G2624" s="8">
        <f>[1]!s_val_pe_ttm($A$1,A2624)</f>
        <v>17.040700912475586</v>
      </c>
      <c r="H2624" s="8">
        <f>[1]!s_val_dividendyield2($A$1,A2624)</f>
        <v>1.8541000000000001</v>
      </c>
      <c r="I2624" s="8">
        <f>[1]!s_val_pb_lf($A$1,A2624)</f>
        <v>1.6811000108718872</v>
      </c>
      <c r="J2624" s="11">
        <f>[1]!i_val_pe_percentile("881001.WI",A2624,"2000-01-01",A2624)</f>
        <v>25.16169413728354</v>
      </c>
      <c r="K2624" s="8">
        <f>[1]!macd("881001.WI",A2624,26,12,9,1,1,1)</f>
        <v>6.9645879787894955</v>
      </c>
      <c r="L2624" s="8">
        <f>[1]!sar("881001.WI",A2624,4,"2","20","1",1)</f>
        <v>4053.8863910483665</v>
      </c>
      <c r="M2624" s="12">
        <f>[1]!kdj("881001.WI",A2624,9,3,3,1,1,1)</f>
        <v>52.014810291424858</v>
      </c>
      <c r="N2624" s="7">
        <f>[1]!rsi("881001.WI",A2624,6,1,1)</f>
        <v>36.892242453481664</v>
      </c>
      <c r="O2624" s="7">
        <f>[1]!atr("881001.WI",A2624,14,"2","1",1)</f>
        <v>53.592771428571332</v>
      </c>
      <c r="P2624" s="21">
        <f>[1]!s_dq_close("000001.SH",A2624,1)</f>
        <v>2938.1412999999998</v>
      </c>
      <c r="Q2624" s="21">
        <f>[1]!s_dq_close("399107.SZ",A2624,1)</f>
        <v>1691.1088999999999</v>
      </c>
    </row>
    <row r="2625" spans="1:17" x14ac:dyDescent="0.25">
      <c r="A2625" s="6">
        <v>43759</v>
      </c>
      <c r="B2625" s="8">
        <f>[1]!i_dq_close($A$1,A2625)</f>
        <v>4086.3368</v>
      </c>
      <c r="C2625" s="8">
        <f>[1]!i_dq_pctchange($A$1,A2625)</f>
        <v>-6.5008639042108185E-2</v>
      </c>
      <c r="D2625" s="8">
        <f>[1]!s_dq_volume("881001.WI",A2625,1000000)</f>
        <v>34145.052774000003</v>
      </c>
      <c r="E2625" s="8">
        <f>[1]!s_dq_turn($A$1,A2625)</f>
        <v>0.66510000000000002</v>
      </c>
      <c r="F2625" s="8">
        <f>[1]!s_share_freeshares($A$1,A2625,10000)</f>
        <v>239759448.57749999</v>
      </c>
      <c r="G2625" s="8">
        <f>[1]!s_val_pe_ttm($A$1,A2625)</f>
        <v>17.054500579833984</v>
      </c>
      <c r="H2625" s="8">
        <f>[1]!s_val_dividendyield2($A$1,A2625)</f>
        <v>1.8531</v>
      </c>
      <c r="I2625" s="8">
        <f>[1]!s_val_pb_lf($A$1,A2625)</f>
        <v>1.6822999715805054</v>
      </c>
      <c r="J2625" s="11">
        <f>[1]!i_val_pe_percentile("881001.WI",A2625,"2000-01-01",A2625)</f>
        <v>25.198164372131831</v>
      </c>
      <c r="K2625" s="8">
        <f>[1]!macd("881001.WI",A2625,26,12,9,1,1,1)</f>
        <v>2.873733551751684</v>
      </c>
      <c r="L2625" s="8">
        <f>[1]!sar("881001.WI",A2625,4,"2","20","1",1)</f>
        <v>4057.6604000000002</v>
      </c>
      <c r="M2625" s="12">
        <f>[1]!kdj("881001.WI",A2625,9,3,3,1,1,1)</f>
        <v>45.468330597378667</v>
      </c>
      <c r="N2625" s="7">
        <f>[1]!rsi("881001.WI",A2625,6,1,1)</f>
        <v>36.287750513113167</v>
      </c>
      <c r="O2625" s="7">
        <f>[1]!atr("881001.WI",A2625,14,"2","1",1)</f>
        <v>52.410657142857026</v>
      </c>
      <c r="P2625" s="21">
        <f>[1]!s_dq_close("000001.SH",A2625,1)</f>
        <v>2939.6179000000002</v>
      </c>
      <c r="Q2625" s="21">
        <f>[1]!s_dq_close("399107.SZ",A2625,1)</f>
        <v>1689.1786</v>
      </c>
    </row>
    <row r="2626" spans="1:17" x14ac:dyDescent="0.25">
      <c r="A2626" s="6">
        <v>43760</v>
      </c>
      <c r="B2626" s="8">
        <f>[1]!i_dq_close($A$1,A2626)</f>
        <v>4116.2577000000001</v>
      </c>
      <c r="C2626" s="8">
        <f>[1]!i_dq_pctchange($A$1,A2626)</f>
        <v>0.73221815685873159</v>
      </c>
      <c r="D2626" s="8">
        <f>[1]!s_dq_volume("881001.WI",A2626,1000000)</f>
        <v>32407.171880000002</v>
      </c>
      <c r="E2626" s="8">
        <f>[1]!s_dq_turn($A$1,A2626)</f>
        <v>0.63139999999999996</v>
      </c>
      <c r="F2626" s="8">
        <f>[1]!s_share_freeshares($A$1,A2626,10000)</f>
        <v>239799661.4524</v>
      </c>
      <c r="G2626" s="8">
        <f>[1]!s_val_pe_ttm($A$1,A2626)</f>
        <v>17.1427001953125</v>
      </c>
      <c r="H2626" s="8">
        <f>[1]!s_val_dividendyield2($A$1,A2626)</f>
        <v>1.8404</v>
      </c>
      <c r="I2626" s="8">
        <f>[1]!s_val_pb_lf($A$1,A2626)</f>
        <v>1.6921999454498291</v>
      </c>
      <c r="J2626" s="11">
        <f>[1]!i_val_pe_percentile("881001.WI",A2626,"2000-01-01",A2626)</f>
        <v>25.568300312825858</v>
      </c>
      <c r="K2626" s="8">
        <f>[1]!macd("881001.WI",A2626,26,12,9,1,1,1)</f>
        <v>2.0227514957896346</v>
      </c>
      <c r="L2626" s="8">
        <f>[1]!sar("881001.WI",A2626,4,"2","20","1",1)</f>
        <v>4062.7929440000003</v>
      </c>
      <c r="M2626" s="12">
        <f>[1]!kdj("881001.WI",A2626,9,3,3,1,1,1)</f>
        <v>42.18040537142523</v>
      </c>
      <c r="N2626" s="7">
        <f>[1]!rsi("881001.WI",A2626,6,1,1)</f>
        <v>47.833353619169962</v>
      </c>
      <c r="O2626" s="7">
        <f>[1]!atr("881001.WI",A2626,14,"2","1",1)</f>
        <v>50.865849999999845</v>
      </c>
      <c r="P2626" s="21">
        <f>[1]!s_dq_close("000001.SH",A2626,1)</f>
        <v>2954.3798999999999</v>
      </c>
      <c r="Q2626" s="21">
        <f>[1]!s_dq_close("399107.SZ",A2626,1)</f>
        <v>1706.3010999999999</v>
      </c>
    </row>
    <row r="2627" spans="1:17" x14ac:dyDescent="0.25">
      <c r="A2627" s="6">
        <v>43761</v>
      </c>
      <c r="B2627" s="8">
        <f>[1]!i_dq_close($A$1,A2627)</f>
        <v>4089.4879000000001</v>
      </c>
      <c r="C2627" s="8">
        <f>[1]!i_dq_pctchange($A$1,A2627)</f>
        <v>-0.65034315028429912</v>
      </c>
      <c r="D2627" s="8">
        <f>[1]!s_dq_volume("881001.WI",A2627,1000000)</f>
        <v>33871.996522000001</v>
      </c>
      <c r="E2627" s="8">
        <f>[1]!s_dq_turn($A$1,A2627)</f>
        <v>0.66020000000000001</v>
      </c>
      <c r="F2627" s="8">
        <f>[1]!s_share_freeshares($A$1,A2627,10000)</f>
        <v>239825126.71560001</v>
      </c>
      <c r="G2627" s="8">
        <f>[1]!s_val_pe_ttm($A$1,A2627)</f>
        <v>17.026500701904297</v>
      </c>
      <c r="H2627" s="8">
        <f>[1]!s_val_dividendyield2($A$1,A2627)</f>
        <v>1.8468</v>
      </c>
      <c r="I2627" s="8">
        <f>[1]!s_val_pb_lf($A$1,A2627)</f>
        <v>1.6832000017166138</v>
      </c>
      <c r="J2627" s="11">
        <f>[1]!i_val_pe_percentile("881001.WI",A2627,"2000-01-01",A2627)</f>
        <v>25.020850708924101</v>
      </c>
      <c r="K2627" s="8">
        <f>[1]!macd("881001.WI",A2627,26,12,9,1,1,1)</f>
        <v>-0.80250625740791293</v>
      </c>
      <c r="L2627" s="8">
        <f>[1]!sar("881001.WI",A2627,4,"2","20","1",1)</f>
        <v>4066.7604982400003</v>
      </c>
      <c r="M2627" s="12">
        <f>[1]!kdj("881001.WI",A2627,9,3,3,1,1,1)</f>
        <v>34.566551172397588</v>
      </c>
      <c r="N2627" s="7">
        <f>[1]!rsi("881001.WI",A2627,6,1,1)</f>
        <v>40.042777144818629</v>
      </c>
      <c r="O2627" s="7">
        <f>[1]!atr("881001.WI",A2627,14,"2","1",1)</f>
        <v>47.466821428571357</v>
      </c>
      <c r="P2627" s="21">
        <f>[1]!s_dq_close("000001.SH",A2627,1)</f>
        <v>2941.6188000000002</v>
      </c>
      <c r="Q2627" s="21">
        <f>[1]!s_dq_close("399107.SZ",A2627,1)</f>
        <v>1692.8905</v>
      </c>
    </row>
    <row r="2628" spans="1:17" x14ac:dyDescent="0.25">
      <c r="A2628" s="6">
        <v>43762</v>
      </c>
      <c r="B2628" s="8">
        <f>[1]!i_dq_close($A$1,A2628)</f>
        <v>4086.6986000000002</v>
      </c>
      <c r="C2628" s="8">
        <f>[1]!i_dq_pctchange($A$1,A2628)</f>
        <v>-6.8206584007741211E-2</v>
      </c>
      <c r="D2628" s="8">
        <f>[1]!s_dq_volume("881001.WI",A2628,1000000)</f>
        <v>33308.582408000002</v>
      </c>
      <c r="E2628" s="8">
        <f>[1]!s_dq_turn($A$1,A2628)</f>
        <v>0.64890000000000003</v>
      </c>
      <c r="F2628" s="8">
        <f>[1]!s_share_freeshares($A$1,A2628,10000)</f>
        <v>239888032.9765</v>
      </c>
      <c r="G2628" s="8">
        <f>[1]!s_val_pe_ttm($A$1,A2628)</f>
        <v>17.020099639892578</v>
      </c>
      <c r="H2628" s="8">
        <f>[1]!s_val_dividendyield2($A$1,A2628)</f>
        <v>1.8468</v>
      </c>
      <c r="I2628" s="8">
        <f>[1]!s_val_pb_lf($A$1,A2628)</f>
        <v>1.6816999912261963</v>
      </c>
      <c r="J2628" s="11">
        <f>[1]!i_val_pe_percentile("881001.WI",A2628,"2000-01-01",A2628)</f>
        <v>24.994788409422554</v>
      </c>
      <c r="K2628" s="8">
        <f>[1]!macd("881001.WI",A2628,26,12,9,1,1,1)</f>
        <v>-3.2293901807688599</v>
      </c>
      <c r="L2628" s="8">
        <f>[1]!sar("881001.WI",A2628,4,"2","20","1",1)</f>
        <v>4063.3254000000002</v>
      </c>
      <c r="M2628" s="12">
        <f>[1]!kdj("881001.WI",A2628,9,3,3,1,1,1)</f>
        <v>28.92570889041318</v>
      </c>
      <c r="N2628" s="7">
        <f>[1]!rsi("881001.WI",A2628,6,1,1)</f>
        <v>39.2436074012776</v>
      </c>
      <c r="O2628" s="7">
        <f>[1]!atr("881001.WI",A2628,14,"2","1",1)</f>
        <v>47.782128571428494</v>
      </c>
      <c r="P2628" s="21">
        <f>[1]!s_dq_close("000001.SH",A2628,1)</f>
        <v>2940.9214999999999</v>
      </c>
      <c r="Q2628" s="21">
        <f>[1]!s_dq_close("399107.SZ",A2628,1)</f>
        <v>1690.7309</v>
      </c>
    </row>
    <row r="2629" spans="1:17" x14ac:dyDescent="0.25">
      <c r="A2629" s="6">
        <v>43763</v>
      </c>
      <c r="B2629" s="8">
        <f>[1]!i_dq_close($A$1,A2629)</f>
        <v>4113.9003000000002</v>
      </c>
      <c r="C2629" s="8">
        <f>[1]!i_dq_pctchange($A$1,A2629)</f>
        <v>0.66561551664221263</v>
      </c>
      <c r="D2629" s="8">
        <f>[1]!s_dq_volume("881001.WI",A2629,1000000)</f>
        <v>36079.186006000004</v>
      </c>
      <c r="E2629" s="8">
        <f>[1]!s_dq_turn($A$1,A2629)</f>
        <v>0.70250000000000001</v>
      </c>
      <c r="F2629" s="8">
        <f>[1]!s_share_freeshares($A$1,A2629,10000)</f>
        <v>239631022.05399999</v>
      </c>
      <c r="G2629" s="8">
        <f>[1]!s_val_pe_ttm($A$1,A2629)</f>
        <v>17.032600402832031</v>
      </c>
      <c r="H2629" s="8">
        <f>[1]!s_val_dividendyield2($A$1,A2629)</f>
        <v>1.8331999999999999</v>
      </c>
      <c r="I2629" s="8">
        <f>[1]!s_val_pb_lf($A$1,A2629)</f>
        <v>1.687000036239624</v>
      </c>
      <c r="J2629" s="11">
        <f>[1]!i_val_pe_percentile("881001.WI",A2629,"2000-01-01",A2629)</f>
        <v>25.114631096290118</v>
      </c>
      <c r="K2629" s="8">
        <f>[1]!macd("881001.WI",A2629,26,12,9,1,1,1)</f>
        <v>-2.9240566143907927</v>
      </c>
      <c r="L2629" s="8">
        <f>[1]!sar("881001.WI",A2629,4,"2","20","1",1)</f>
        <v>4061.5994000000001</v>
      </c>
      <c r="M2629" s="12">
        <f>[1]!kdj("881001.WI",A2629,9,3,3,1,1,1)</f>
        <v>33.228012636785358</v>
      </c>
      <c r="N2629" s="7">
        <f>[1]!rsi("881001.WI",A2629,6,1,1)</f>
        <v>50.747078489788514</v>
      </c>
      <c r="O2629" s="7">
        <f>[1]!atr("881001.WI",A2629,14,"2","1",1)</f>
        <v>48.075614285714209</v>
      </c>
      <c r="P2629" s="21">
        <f>[1]!s_dq_close("000001.SH",A2629,1)</f>
        <v>2954.9326999999998</v>
      </c>
      <c r="Q2629" s="21">
        <f>[1]!s_dq_close("399107.SZ",A2629,1)</f>
        <v>1707.5806</v>
      </c>
    </row>
    <row r="2630" spans="1:17" x14ac:dyDescent="0.25">
      <c r="A2630" s="6">
        <v>43766</v>
      </c>
      <c r="B2630" s="8">
        <f>[1]!i_dq_close($A$1,A2630)</f>
        <v>4166.1283999999996</v>
      </c>
      <c r="C2630" s="8">
        <f>[1]!i_dq_pctchange($A$1,A2630)</f>
        <v>1.2695519140315421</v>
      </c>
      <c r="D2630" s="8">
        <f>[1]!s_dq_volume("881001.WI",A2630,1000000)</f>
        <v>47114.493526999999</v>
      </c>
      <c r="E2630" s="8">
        <f>[1]!s_dq_turn($A$1,A2630)</f>
        <v>0.9163</v>
      </c>
      <c r="F2630" s="8">
        <f>[1]!s_share_freeshares($A$1,A2630,10000)</f>
        <v>239991628.31</v>
      </c>
      <c r="G2630" s="8">
        <f>[1]!s_val_pe_ttm($A$1,A2630)</f>
        <v>17.171300888061523</v>
      </c>
      <c r="H2630" s="8">
        <f>[1]!s_val_dividendyield2($A$1,A2630)</f>
        <v>1.8108</v>
      </c>
      <c r="I2630" s="8">
        <f>[1]!s_val_pb_lf($A$1,A2630)</f>
        <v>1.6881999969482422</v>
      </c>
      <c r="J2630" s="11">
        <f>[1]!i_val_pe_percentile("881001.WI",A2630,"2000-01-01",A2630)</f>
        <v>25.797041050218795</v>
      </c>
      <c r="K2630" s="8">
        <f>[1]!macd("881001.WI",A2630,26,12,9,1,1,1)</f>
        <v>1.514831582793704</v>
      </c>
      <c r="L2630" s="8">
        <f>[1]!sar("881001.WI",A2630,4,"2","20","1",1)</f>
        <v>4063.9437760000001</v>
      </c>
      <c r="M2630" s="12">
        <f>[1]!kdj("881001.WI",A2630,9,3,3,1,1,1)</f>
        <v>50.329847718253781</v>
      </c>
      <c r="N2630" s="7">
        <f>[1]!rsi("881001.WI",A2630,6,1,1)</f>
        <v>65.707060355382325</v>
      </c>
      <c r="O2630" s="7">
        <f>[1]!atr("881001.WI",A2630,14,"2","1",1)</f>
        <v>48.63017142857133</v>
      </c>
      <c r="P2630" s="21">
        <f>[1]!s_dq_close("000001.SH",A2630,1)</f>
        <v>2980.0497999999998</v>
      </c>
      <c r="Q2630" s="21">
        <f>[1]!s_dq_close("399107.SZ",A2630,1)</f>
        <v>1734.6371999999999</v>
      </c>
    </row>
    <row r="2631" spans="1:17" x14ac:dyDescent="0.25">
      <c r="A2631" s="6">
        <v>43767</v>
      </c>
      <c r="B2631" s="8">
        <f>[1]!i_dq_close($A$1,A2631)</f>
        <v>4129.2614000000003</v>
      </c>
      <c r="C2631" s="8">
        <f>[1]!i_dq_pctchange($A$1,A2631)</f>
        <v>-0.884922317804686</v>
      </c>
      <c r="D2631" s="8">
        <f>[1]!s_dq_volume("881001.WI",A2631,1000000)</f>
        <v>48212.459601000002</v>
      </c>
      <c r="E2631" s="8">
        <f>[1]!s_dq_turn($A$1,A2631)</f>
        <v>0.93759999999999999</v>
      </c>
      <c r="F2631" s="8">
        <f>[1]!s_share_freeshares($A$1,A2631,10000)</f>
        <v>240273774.12799999</v>
      </c>
      <c r="G2631" s="8">
        <f>[1]!s_val_pe_ttm($A$1,A2631)</f>
        <v>16.998899459838867</v>
      </c>
      <c r="H2631" s="8">
        <f>[1]!s_val_dividendyield2($A$1,A2631)</f>
        <v>1.827</v>
      </c>
      <c r="I2631" s="8">
        <f>[1]!s_val_pb_lf($A$1,A2631)</f>
        <v>1.6706000566482544</v>
      </c>
      <c r="J2631" s="11">
        <f>[1]!i_val_pe_percentile("881001.WI",A2631,"2000-01-01",A2631)</f>
        <v>24.916666666666668</v>
      </c>
      <c r="K2631" s="8">
        <f>[1]!macd("881001.WI",A2631,26,12,9,1,1,1)</f>
        <v>2.0343726879054884</v>
      </c>
      <c r="L2631" s="8">
        <f>[1]!sar("881001.WI",A2631,4,"2","20","1",1)</f>
        <v>4070.0762094400002</v>
      </c>
      <c r="M2631" s="12">
        <f>[1]!kdj("881001.WI",A2631,9,3,3,1,1,1)</f>
        <v>55.177473577480065</v>
      </c>
      <c r="N2631" s="7">
        <f>[1]!rsi("881001.WI",A2631,6,1,1)</f>
        <v>52.261085007533161</v>
      </c>
      <c r="O2631" s="7">
        <f>[1]!atr("881001.WI",A2631,14,"2","1",1)</f>
        <v>47.480085714285615</v>
      </c>
      <c r="P2631" s="21">
        <f>[1]!s_dq_close("000001.SH",A2631,1)</f>
        <v>2954.1759999999999</v>
      </c>
      <c r="Q2631" s="21">
        <f>[1]!s_dq_close("399107.SZ",A2631,1)</f>
        <v>1718.3409999999999</v>
      </c>
    </row>
    <row r="2632" spans="1:17" x14ac:dyDescent="0.25">
      <c r="A2632" s="6">
        <v>43768</v>
      </c>
      <c r="B2632" s="8">
        <f>[1]!i_dq_close($A$1,A2632)</f>
        <v>4097.0504000000001</v>
      </c>
      <c r="C2632" s="8">
        <f>[1]!i_dq_pctchange($A$1,A2632)</f>
        <v>-0.78006686619549537</v>
      </c>
      <c r="D2632" s="8">
        <f>[1]!s_dq_volume("881001.WI",A2632,1000000)</f>
        <v>42636.935085999998</v>
      </c>
      <c r="E2632" s="8">
        <f>[1]!s_dq_turn($A$1,A2632)</f>
        <v>0.82920000000000005</v>
      </c>
      <c r="F2632" s="8">
        <f>[1]!s_share_freeshares($A$1,A2632,10000)</f>
        <v>240576579.73460001</v>
      </c>
      <c r="G2632" s="8">
        <f>[1]!s_val_pe_ttm($A$1,A2632)</f>
        <v>16.836399078369141</v>
      </c>
      <c r="H2632" s="8">
        <f>[1]!s_val_dividendyield2($A$1,A2632)</f>
        <v>1.8391999999999999</v>
      </c>
      <c r="I2632" s="8">
        <f>[1]!s_val_pb_lf($A$1,A2632)</f>
        <v>1.6512000560760498</v>
      </c>
      <c r="J2632" s="11">
        <f>[1]!i_val_pe_percentile("881001.WI",A2632,"2000-01-01",A2632)</f>
        <v>24.036659029368881</v>
      </c>
      <c r="K2632" s="8">
        <f>[1]!macd("881001.WI",A2632,26,12,9,1,1,1)</f>
        <v>-0.15130163359208382</v>
      </c>
      <c r="L2632" s="8">
        <f>[1]!sar("881001.WI",A2632,4,"2","20","1",1)</f>
        <v>4077.9126646848003</v>
      </c>
      <c r="M2632" s="12">
        <f>[1]!kdj("881001.WI",A2632,9,3,3,1,1,1)</f>
        <v>48.681169353542892</v>
      </c>
      <c r="N2632" s="7">
        <f>[1]!rsi("881001.WI",A2632,6,1,1)</f>
        <v>43.02918576722594</v>
      </c>
      <c r="O2632" s="7">
        <f>[1]!atr("881001.WI",A2632,14,"2","1",1)</f>
        <v>46.552449999999943</v>
      </c>
      <c r="P2632" s="21">
        <f>[1]!s_dq_close("000001.SH",A2632,1)</f>
        <v>2939.3209000000002</v>
      </c>
      <c r="Q2632" s="21">
        <f>[1]!s_dq_close("399107.SZ",A2632,1)</f>
        <v>1703.6287</v>
      </c>
    </row>
    <row r="2633" spans="1:17" x14ac:dyDescent="0.25">
      <c r="A2633" s="6">
        <v>43769</v>
      </c>
      <c r="B2633" s="8">
        <f>[1]!i_dq_close($A$1,A2633)</f>
        <v>4075.0093000000002</v>
      </c>
      <c r="C2633" s="8">
        <f>[1]!i_dq_pctchange($A$1,A2633)</f>
        <v>-0.53797483184487827</v>
      </c>
      <c r="D2633" s="8">
        <f>[1]!s_dq_volume("881001.WI",A2633,1000000)</f>
        <v>39989.280508999997</v>
      </c>
      <c r="E2633" s="8">
        <f>[1]!s_dq_turn($A$1,A2633)</f>
        <v>0.77769999999999995</v>
      </c>
      <c r="F2633" s="8">
        <f>[1]!s_share_freeshares($A$1,A2633,10000)</f>
        <v>239524733.37990001</v>
      </c>
      <c r="G2633" s="8">
        <f>[1]!s_val_pe_ttm($A$1,A2633)</f>
        <v>16.712799072265625</v>
      </c>
      <c r="H2633" s="8">
        <f>[1]!s_val_dividendyield2($A$1,A2633)</f>
        <v>1.8492999999999999</v>
      </c>
      <c r="I2633" s="8">
        <f>[1]!s_val_pb_lf($A$1,A2633)</f>
        <v>1.625</v>
      </c>
      <c r="J2633" s="11">
        <f>[1]!i_val_pe_percentile("881001.WI",A2633,"2000-01-01",A2633)</f>
        <v>23.344439816743023</v>
      </c>
      <c r="K2633" s="8">
        <f>[1]!macd("881001.WI",A2633,26,12,9,1,1,1)</f>
        <v>-3.6202646873744015</v>
      </c>
      <c r="L2633" s="8">
        <f>[1]!sar("881001.WI",A2633,4,"2","20","1",1)</f>
        <v>4168.0319</v>
      </c>
      <c r="M2633" s="12">
        <f>[1]!kdj("881001.WI",A2633,9,3,3,1,1,1)</f>
        <v>37.693659947266333</v>
      </c>
      <c r="N2633" s="7">
        <f>[1]!rsi("881001.WI",A2633,6,1,1)</f>
        <v>37.578376886873059</v>
      </c>
      <c r="O2633" s="7">
        <f>[1]!atr("881001.WI",A2633,14,"2","1",1)</f>
        <v>45.653728571428474</v>
      </c>
      <c r="P2633" s="21">
        <f>[1]!s_dq_close("000001.SH",A2633,1)</f>
        <v>2929.0560999999998</v>
      </c>
      <c r="Q2633" s="21">
        <f>[1]!s_dq_close("399107.SZ",A2633,1)</f>
        <v>1690.6303</v>
      </c>
    </row>
    <row r="2634" spans="1:17" x14ac:dyDescent="0.25">
      <c r="A2634" s="6">
        <v>43770</v>
      </c>
      <c r="B2634" s="8">
        <f>[1]!i_dq_close($A$1,A2634)</f>
        <v>4129.6369000000004</v>
      </c>
      <c r="C2634" s="8">
        <f>[1]!i_dq_pctchange($A$1,A2634)</f>
        <v>1.3405515418087575</v>
      </c>
      <c r="D2634" s="8">
        <f>[1]!s_dq_volume("881001.WI",A2634,1000000)</f>
        <v>38255.743052999998</v>
      </c>
      <c r="E2634" s="8">
        <f>[1]!s_dq_turn($A$1,A2634)</f>
        <v>0.74439999999999995</v>
      </c>
      <c r="F2634" s="8">
        <f>[1]!s_share_freeshares($A$1,A2634,10000)</f>
        <v>239433954.4152</v>
      </c>
      <c r="G2634" s="8">
        <f>[1]!s_val_pe_ttm($A$1,A2634)</f>
        <v>16.895700454711914</v>
      </c>
      <c r="H2634" s="8">
        <f>[1]!s_val_dividendyield2($A$1,A2634)</f>
        <v>1.8271999999999999</v>
      </c>
      <c r="I2634" s="8">
        <f>[1]!s_val_pb_lf($A$1,A2634)</f>
        <v>1.6426999568939209</v>
      </c>
      <c r="J2634" s="11">
        <f>[1]!i_val_pe_percentile("881001.WI",A2634,"2000-01-01",A2634)</f>
        <v>24.234853216739538</v>
      </c>
      <c r="K2634" s="8">
        <f>[1]!macd("881001.WI",A2634,26,12,9,1,1,1)</f>
        <v>-1.9390993911938494</v>
      </c>
      <c r="L2634" s="8">
        <f>[1]!sar("881001.WI",A2634,4,"2","20","1",1)</f>
        <v>4166.0694439999997</v>
      </c>
      <c r="M2634" s="12">
        <f>[1]!kdj("881001.WI",A2634,9,3,3,1,1,1)</f>
        <v>46.577952417013883</v>
      </c>
      <c r="N2634" s="7">
        <f>[1]!rsi("881001.WI",A2634,6,1,1)</f>
        <v>54.660294513455135</v>
      </c>
      <c r="O2634" s="7">
        <f>[1]!atr("881001.WI",A2634,14,"2","1",1)</f>
        <v>45.368535714285599</v>
      </c>
      <c r="P2634" s="21">
        <f>[1]!s_dq_close("000001.SH",A2634,1)</f>
        <v>2958.1992</v>
      </c>
      <c r="Q2634" s="21">
        <f>[1]!s_dq_close("399107.SZ",A2634,1)</f>
        <v>1712.4172000000001</v>
      </c>
    </row>
    <row r="2635" spans="1:17" x14ac:dyDescent="0.25">
      <c r="A2635" s="6">
        <v>43773</v>
      </c>
      <c r="B2635" s="8">
        <f>[1]!i_dq_close($A$1,A2635)</f>
        <v>4154.4825000000001</v>
      </c>
      <c r="C2635" s="8">
        <f>[1]!i_dq_pctchange($A$1,A2635)</f>
        <v>0.60164127262616351</v>
      </c>
      <c r="D2635" s="8">
        <f>[1]!s_dq_volume("881001.WI",A2635,1000000)</f>
        <v>40291.332564999997</v>
      </c>
      <c r="E2635" s="8">
        <f>[1]!s_dq_turn($A$1,A2635)</f>
        <v>0.78449999999999998</v>
      </c>
      <c r="F2635" s="8">
        <f>[1]!s_share_freeshares($A$1,A2635,10000)</f>
        <v>239466594.0993</v>
      </c>
      <c r="G2635" s="8">
        <f>[1]!s_val_pe_ttm($A$1,A2635)</f>
        <v>17.010099411010742</v>
      </c>
      <c r="H2635" s="8">
        <f>[1]!s_val_dividendyield2($A$1,A2635)</f>
        <v>1.8147</v>
      </c>
      <c r="I2635" s="8">
        <f>[1]!s_val_pb_lf($A$1,A2635)</f>
        <v>1.653499960899353</v>
      </c>
      <c r="J2635" s="11">
        <f>[1]!i_val_pe_percentile("881001.WI",A2635,"2000-01-01",A2635)</f>
        <v>25.020815986677768</v>
      </c>
      <c r="K2635" s="8">
        <f>[1]!macd("881001.WI",A2635,26,12,9,1,1,1)</f>
        <v>1.382136090329368</v>
      </c>
      <c r="L2635" s="8">
        <f>[1]!sar("881001.WI",A2635,4,"2","20","1",1)</f>
        <v>4167.2793000000001</v>
      </c>
      <c r="M2635" s="12">
        <f>[1]!kdj("881001.WI",A2635,9,3,3,1,1,1)</f>
        <v>60.191326469251884</v>
      </c>
      <c r="N2635" s="7">
        <f>[1]!rsi("881001.WI",A2635,6,1,1)</f>
        <v>60.552048874021416</v>
      </c>
      <c r="O2635" s="7">
        <f>[1]!atr("881001.WI",A2635,14,"2","1",1)</f>
        <v>45.046207142857028</v>
      </c>
      <c r="P2635" s="21">
        <f>[1]!s_dq_close("000001.SH",A2635,1)</f>
        <v>2975.4919</v>
      </c>
      <c r="Q2635" s="21">
        <f>[1]!s_dq_close("399107.SZ",A2635,1)</f>
        <v>1722.5748000000001</v>
      </c>
    </row>
    <row r="2636" spans="1:17" x14ac:dyDescent="0.25">
      <c r="A2636" s="6">
        <v>43774</v>
      </c>
      <c r="B2636" s="8">
        <f>[1]!i_dq_close($A$1,A2636)</f>
        <v>4175.8116</v>
      </c>
      <c r="C2636" s="8">
        <f>[1]!i_dq_pctchange($A$1,A2636)</f>
        <v>0.51339968335406216</v>
      </c>
      <c r="D2636" s="8">
        <f>[1]!s_dq_volume("881001.WI",A2636,1000000)</f>
        <v>41384.323135999999</v>
      </c>
      <c r="E2636" s="8">
        <f>[1]!s_dq_turn($A$1,A2636)</f>
        <v>0.80620000000000003</v>
      </c>
      <c r="F2636" s="8">
        <f>[1]!s_share_freeshares($A$1,A2636,10000)</f>
        <v>239465785.33989999</v>
      </c>
      <c r="G2636" s="8">
        <f>[1]!s_val_pe_ttm($A$1,A2636)</f>
        <v>17.099899291992188</v>
      </c>
      <c r="H2636" s="8">
        <f>[1]!s_val_dividendyield2($A$1,A2636)</f>
        <v>1.8053999999999999</v>
      </c>
      <c r="I2636" s="8">
        <f>[1]!s_val_pb_lf($A$1,A2636)</f>
        <v>1.6622999906539917</v>
      </c>
      <c r="J2636" s="11">
        <f>[1]!i_val_pe_percentile("881001.WI",A2636,"2000-01-01",A2636)</f>
        <v>25.515088449531735</v>
      </c>
      <c r="K2636" s="8">
        <f>[1]!macd("881001.WI",A2636,26,12,9,1,1,1)</f>
        <v>5.6699594893534595</v>
      </c>
      <c r="L2636" s="8">
        <f>[1]!sar("881001.WI",A2636,4,"2","20","1",1)</f>
        <v>4060.3425000000002</v>
      </c>
      <c r="M2636" s="12">
        <f>[1]!kdj("881001.WI",A2636,9,3,3,1,1,1)</f>
        <v>68.415551379313911</v>
      </c>
      <c r="N2636" s="7">
        <f>[1]!rsi("881001.WI",A2636,6,1,1)</f>
        <v>65.209335326081103</v>
      </c>
      <c r="O2636" s="7">
        <f>[1]!atr("881001.WI",A2636,14,"2","1",1)</f>
        <v>45.962949999999928</v>
      </c>
      <c r="P2636" s="21">
        <f>[1]!s_dq_close("000001.SH",A2636,1)</f>
        <v>2991.5621999999998</v>
      </c>
      <c r="Q2636" s="21">
        <f>[1]!s_dq_close("399107.SZ",A2636,1)</f>
        <v>1731.9122</v>
      </c>
    </row>
    <row r="2637" spans="1:17" x14ac:dyDescent="0.25">
      <c r="A2637" s="6">
        <v>43775</v>
      </c>
      <c r="B2637" s="8">
        <f>[1]!i_dq_close($A$1,A2637)</f>
        <v>4148.1373999999996</v>
      </c>
      <c r="C2637" s="8">
        <f>[1]!i_dq_pctchange($A$1,A2637)</f>
        <v>-0.66272625901035342</v>
      </c>
      <c r="D2637" s="8">
        <f>[1]!s_dq_volume("881001.WI",A2637,1000000)</f>
        <v>39316.219703000002</v>
      </c>
      <c r="E2637" s="8">
        <f>[1]!s_dq_turn($A$1,A2637)</f>
        <v>0.76580000000000004</v>
      </c>
      <c r="F2637" s="8">
        <f>[1]!s_share_freeshares($A$1,A2637,10000)</f>
        <v>239470930.82449999</v>
      </c>
      <c r="G2637" s="8">
        <f>[1]!s_val_pe_ttm($A$1,A2637)</f>
        <v>17.011299133300781</v>
      </c>
      <c r="H2637" s="8">
        <f>[1]!s_val_dividendyield2($A$1,A2637)</f>
        <v>1.8164</v>
      </c>
      <c r="I2637" s="8">
        <f>[1]!s_val_pb_lf($A$1,A2637)</f>
        <v>1.6536999940872192</v>
      </c>
      <c r="J2637" s="11">
        <f>[1]!i_val_pe_percentile("881001.WI",A2637,"2000-01-01",A2637)</f>
        <v>25.031210986267165</v>
      </c>
      <c r="K2637" s="8">
        <f>[1]!macd("881001.WI",A2637,26,12,9,1,1,1)</f>
        <v>6.7571218733255591</v>
      </c>
      <c r="L2637" s="8">
        <f>[1]!sar("881001.WI",A2637,4,"2","20","1",1)</f>
        <v>4063.0637740000002</v>
      </c>
      <c r="M2637" s="12">
        <f>[1]!kdj("881001.WI",A2637,9,3,3,1,1,1)</f>
        <v>67.118651328799274</v>
      </c>
      <c r="N2637" s="7">
        <f>[1]!rsi("881001.WI",A2637,6,1,1)</f>
        <v>55.083835655263002</v>
      </c>
      <c r="O2637" s="7">
        <f>[1]!atr("881001.WI",A2637,14,"2","1",1)</f>
        <v>47.145107142857114</v>
      </c>
      <c r="P2637" s="21">
        <f>[1]!s_dq_close("000001.SH",A2637,1)</f>
        <v>2978.5954999999999</v>
      </c>
      <c r="Q2637" s="21">
        <f>[1]!s_dq_close("399107.SZ",A2637,1)</f>
        <v>1716.8443</v>
      </c>
    </row>
    <row r="2638" spans="1:17" x14ac:dyDescent="0.25">
      <c r="A2638" s="6">
        <v>43776</v>
      </c>
      <c r="B2638" s="8">
        <f>[1]!i_dq_close($A$1,A2638)</f>
        <v>4164.0230000000001</v>
      </c>
      <c r="C2638" s="8">
        <f>[1]!i_dq_pctchange($A$1,A2638)</f>
        <v>0.38295742084147272</v>
      </c>
      <c r="D2638" s="8">
        <f>[1]!s_dq_volume("881001.WI",A2638,1000000)</f>
        <v>34961.898195000002</v>
      </c>
      <c r="E2638" s="8">
        <f>[1]!s_dq_turn($A$1,A2638)</f>
        <v>0.68079999999999996</v>
      </c>
      <c r="F2638" s="8">
        <f>[1]!s_share_freeshares($A$1,A2638,10000)</f>
        <v>239504558.3168</v>
      </c>
      <c r="G2638" s="8">
        <f>[1]!s_val_pe_ttm($A$1,A2638)</f>
        <v>17.051000595092773</v>
      </c>
      <c r="H2638" s="8">
        <f>[1]!s_val_dividendyield2($A$1,A2638)</f>
        <v>1.8113999999999999</v>
      </c>
      <c r="I2638" s="8">
        <f>[1]!s_val_pb_lf($A$1,A2638)</f>
        <v>1.6572999954223633</v>
      </c>
      <c r="J2638" s="11">
        <f>[1]!i_val_pe_percentile("881001.WI",A2638,"2000-01-01",A2638)</f>
        <v>25.31724568337841</v>
      </c>
      <c r="K2638" s="8">
        <f>[1]!macd("881001.WI",A2638,26,12,9,1,1,1)</f>
        <v>8.7991103864278557</v>
      </c>
      <c r="L2638" s="8">
        <f>[1]!sar("881001.WI",A2638,4,"2","20","1",1)</f>
        <v>4065.73062252</v>
      </c>
      <c r="M2638" s="12">
        <f>[1]!kdj("881001.WI",A2638,9,3,3,1,1,1)</f>
        <v>70.145757900191043</v>
      </c>
      <c r="N2638" s="7">
        <f>[1]!rsi("881001.WI",A2638,6,1,1)</f>
        <v>59.423815301251501</v>
      </c>
      <c r="O2638" s="7">
        <f>[1]!atr("881001.WI",A2638,14,"2","1",1)</f>
        <v>43.876507142857108</v>
      </c>
      <c r="P2638" s="21">
        <f>[1]!s_dq_close("000001.SH",A2638,1)</f>
        <v>2978.7143999999998</v>
      </c>
      <c r="Q2638" s="21">
        <f>[1]!s_dq_close("399107.SZ",A2638,1)</f>
        <v>1727.8708999999999</v>
      </c>
    </row>
    <row r="2639" spans="1:17" x14ac:dyDescent="0.25">
      <c r="A2639" s="6">
        <v>43777</v>
      </c>
      <c r="B2639" s="8">
        <f>[1]!i_dq_close($A$1,A2639)</f>
        <v>4147.4393</v>
      </c>
      <c r="C2639" s="8">
        <f>[1]!i_dq_pctchange($A$1,A2639)</f>
        <v>-0.39826148894951185</v>
      </c>
      <c r="D2639" s="8">
        <f>[1]!s_dq_volume("881001.WI",A2639,1000000)</f>
        <v>37991.101285999997</v>
      </c>
      <c r="E2639" s="8">
        <f>[1]!s_dq_turn($A$1,A2639)</f>
        <v>0.74019999999999997</v>
      </c>
      <c r="F2639" s="8">
        <f>[1]!s_share_freeshares($A$1,A2639,10000)</f>
        <v>239543224.0749</v>
      </c>
      <c r="G2639" s="8">
        <f>[1]!s_val_pe_ttm($A$1,A2639)</f>
        <v>16.981000900268555</v>
      </c>
      <c r="H2639" s="8">
        <f>[1]!s_val_dividendyield2($A$1,A2639)</f>
        <v>1.8182</v>
      </c>
      <c r="I2639" s="8">
        <f>[1]!s_val_pb_lf($A$1,A2639)</f>
        <v>1.6504000425338745</v>
      </c>
      <c r="J2639" s="11">
        <f>[1]!i_val_pe_percentile("881001.WI",A2639,"2000-01-01",A2639)</f>
        <v>24.812811980033278</v>
      </c>
      <c r="K2639" s="8">
        <f>[1]!macd("881001.WI",A2639,26,12,9,1,1,1)</f>
        <v>8.9757679350250328</v>
      </c>
      <c r="L2639" s="8">
        <f>[1]!sar("881001.WI",A2639,4,"2","20","1",1)</f>
        <v>4068.3441340695999</v>
      </c>
      <c r="M2639" s="12">
        <f>[1]!kdj("881001.WI",A2639,9,3,3,1,1,1)</f>
        <v>68.101099505619842</v>
      </c>
      <c r="N2639" s="7">
        <f>[1]!rsi("881001.WI",A2639,6,1,1)</f>
        <v>53.00755652058794</v>
      </c>
      <c r="O2639" s="7">
        <f>[1]!atr("881001.WI",A2639,14,"2","1",1)</f>
        <v>45.055671428571422</v>
      </c>
      <c r="P2639" s="21">
        <f>[1]!s_dq_close("000001.SH",A2639,1)</f>
        <v>2964.1849000000002</v>
      </c>
      <c r="Q2639" s="21">
        <f>[1]!s_dq_close("399107.SZ",A2639,1)</f>
        <v>1724.6119000000001</v>
      </c>
    </row>
    <row r="2640" spans="1:17" x14ac:dyDescent="0.25">
      <c r="A2640" s="6">
        <v>43780</v>
      </c>
      <c r="B2640" s="8">
        <f>[1]!i_dq_close($A$1,A2640)</f>
        <v>4061.5691999999999</v>
      </c>
      <c r="C2640" s="8">
        <f>[1]!i_dq_pctchange($A$1,A2640)</f>
        <v>-2.070436570343539</v>
      </c>
      <c r="D2640" s="8">
        <f>[1]!s_dq_volume("881001.WI",A2640,1000000)</f>
        <v>38572.237022000001</v>
      </c>
      <c r="E2640" s="8">
        <f>[1]!s_dq_turn($A$1,A2640)</f>
        <v>0.75139999999999996</v>
      </c>
      <c r="F2640" s="8">
        <f>[1]!s_share_freeshares($A$1,A2640,10000)</f>
        <v>239624999.27579999</v>
      </c>
      <c r="G2640" s="8">
        <f>[1]!s_val_pe_ttm($A$1,A2640)</f>
        <v>16.644899368286133</v>
      </c>
      <c r="H2640" s="8">
        <f>[1]!s_val_dividendyield2($A$1,A2640)</f>
        <v>1.8552</v>
      </c>
      <c r="I2640" s="8">
        <f>[1]!s_val_pb_lf($A$1,A2640)</f>
        <v>1.6176999807357788</v>
      </c>
      <c r="J2640" s="11">
        <f>[1]!i_val_pe_percentile("881001.WI",A2640,"2000-01-01",A2640)</f>
        <v>23.081721771678104</v>
      </c>
      <c r="K2640" s="8">
        <f>[1]!macd("881001.WI",A2640,26,12,9,1,1,1)</f>
        <v>2.1618504254065556</v>
      </c>
      <c r="L2640" s="8">
        <f>[1]!sar("881001.WI",A2640,4,"2","20","1",1)</f>
        <v>4193.6291000000001</v>
      </c>
      <c r="M2640" s="12">
        <f>[1]!kdj("881001.WI",A2640,9,3,3,1,1,1)</f>
        <v>46.733608770668667</v>
      </c>
      <c r="N2640" s="7">
        <f>[1]!rsi("881001.WI",A2640,6,1,1)</f>
        <v>31.723798753306504</v>
      </c>
      <c r="O2640" s="7">
        <f>[1]!atr("881001.WI",A2640,14,"2","1",1)</f>
        <v>49.346185714285738</v>
      </c>
      <c r="P2640" s="21">
        <f>[1]!s_dq_close("000001.SH",A2640,1)</f>
        <v>2909.9746</v>
      </c>
      <c r="Q2640" s="21">
        <f>[1]!s_dq_close("399107.SZ",A2640,1)</f>
        <v>1685.6126999999999</v>
      </c>
    </row>
    <row r="2641" spans="1:17" x14ac:dyDescent="0.25">
      <c r="A2641" s="6">
        <v>43781</v>
      </c>
      <c r="B2641" s="8">
        <f>[1]!i_dq_close($A$1,A2641)</f>
        <v>4065.7817</v>
      </c>
      <c r="C2641" s="8">
        <f>[1]!i_dq_pctchange($A$1,A2641)</f>
        <v>0.10371607111852461</v>
      </c>
      <c r="D2641" s="8">
        <f>[1]!s_dq_volume("881001.WI",A2641,1000000)</f>
        <v>33259.822133000001</v>
      </c>
      <c r="E2641" s="8">
        <f>[1]!s_dq_turn($A$1,A2641)</f>
        <v>0.64939999999999998</v>
      </c>
      <c r="F2641" s="8">
        <f>[1]!s_share_freeshares($A$1,A2641,10000)</f>
        <v>239763913.82449999</v>
      </c>
      <c r="G2641" s="8">
        <f>[1]!s_val_pe_ttm($A$1,A2641)</f>
        <v>16.649799346923828</v>
      </c>
      <c r="H2641" s="8">
        <f>[1]!s_val_dividendyield2($A$1,A2641)</f>
        <v>1.8494999999999999</v>
      </c>
      <c r="I2641" s="8">
        <f>[1]!s_val_pb_lf($A$1,A2641)</f>
        <v>1.6190999746322632</v>
      </c>
      <c r="J2641" s="11">
        <f>[1]!i_val_pe_percentile("881001.WI",A2641,"2000-01-01",A2641)</f>
        <v>23.0977130977131</v>
      </c>
      <c r="K2641" s="8">
        <f>[1]!macd("881001.WI",A2641,26,12,9,1,1,1)</f>
        <v>-2.8652855200252816</v>
      </c>
      <c r="L2641" s="8">
        <f>[1]!sar("881001.WI",A2641,4,"2","20","1",1)</f>
        <v>4190.8755780000001</v>
      </c>
      <c r="M2641" s="12">
        <f>[1]!kdj("881001.WI",A2641,9,3,3,1,1,1)</f>
        <v>38.716453291405848</v>
      </c>
      <c r="N2641" s="7">
        <f>[1]!rsi("881001.WI",A2641,6,1,1)</f>
        <v>33.300368357295547</v>
      </c>
      <c r="O2641" s="7">
        <f>[1]!atr("881001.WI",A2641,14,"2","1",1)</f>
        <v>49.653799999999983</v>
      </c>
      <c r="P2641" s="21">
        <f>[1]!s_dq_close("000001.SH",A2641,1)</f>
        <v>2914.8231999999998</v>
      </c>
      <c r="Q2641" s="21">
        <f>[1]!s_dq_close("399107.SZ",A2641,1)</f>
        <v>1688.4943000000001</v>
      </c>
    </row>
    <row r="2642" spans="1:17" x14ac:dyDescent="0.25">
      <c r="A2642" s="6">
        <v>43782</v>
      </c>
      <c r="B2642" s="8">
        <f>[1]!i_dq_close($A$1,A2642)</f>
        <v>4060.0513999999998</v>
      </c>
      <c r="C2642" s="8">
        <f>[1]!i_dq_pctchange($A$1,A2642)</f>
        <v>-0.14093968694876485</v>
      </c>
      <c r="D2642" s="8">
        <f>[1]!s_dq_volume("881001.WI",A2642,1000000)</f>
        <v>31048.194133000001</v>
      </c>
      <c r="E2642" s="8">
        <f>[1]!s_dq_turn($A$1,A2642)</f>
        <v>0.60670000000000002</v>
      </c>
      <c r="F2642" s="8">
        <f>[1]!s_share_freeshares($A$1,A2642,10000)</f>
        <v>239755692.17109999</v>
      </c>
      <c r="G2642" s="8">
        <f>[1]!s_val_pe_ttm($A$1,A2642)</f>
        <v>16.61829948425293</v>
      </c>
      <c r="H2642" s="8">
        <f>[1]!s_val_dividendyield2($A$1,A2642)</f>
        <v>1.8525</v>
      </c>
      <c r="I2642" s="8">
        <f>[1]!s_val_pb_lf($A$1,A2642)</f>
        <v>1.6154999732971191</v>
      </c>
      <c r="J2642" s="11">
        <f>[1]!i_val_pe_percentile("881001.WI",A2642,"2000-01-01",A2642)</f>
        <v>22.926626480981085</v>
      </c>
      <c r="K2642" s="8">
        <f>[1]!macd("881001.WI",A2642,26,12,9,1,1,1)</f>
        <v>-7.2283899157901033</v>
      </c>
      <c r="L2642" s="8">
        <f>[1]!sar("881001.WI",A2642,4,"2","20","1",1)</f>
        <v>4184.3390108800004</v>
      </c>
      <c r="M2642" s="12">
        <f>[1]!kdj("881001.WI",A2642,9,3,3,1,1,1)</f>
        <v>32.241076998822045</v>
      </c>
      <c r="N2642" s="7">
        <f>[1]!rsi("881001.WI",A2642,6,1,1)</f>
        <v>32.090766134080845</v>
      </c>
      <c r="O2642" s="7">
        <f>[1]!atr("881001.WI",A2642,14,"2","1",1)</f>
        <v>48.683757142857111</v>
      </c>
      <c r="P2642" s="21">
        <f>[1]!s_dq_close("000001.SH",A2642,1)</f>
        <v>2905.2408999999998</v>
      </c>
      <c r="Q2642" s="21">
        <f>[1]!s_dq_close("399107.SZ",A2642,1)</f>
        <v>1688.6179</v>
      </c>
    </row>
    <row r="2643" spans="1:17" x14ac:dyDescent="0.25">
      <c r="A2643" s="6">
        <v>43783</v>
      </c>
      <c r="B2643" s="8">
        <f>[1]!i_dq_close($A$1,A2643)</f>
        <v>4076.2321000000002</v>
      </c>
      <c r="C2643" s="8">
        <f>[1]!i_dq_pctchange($A$1,A2643)</f>
        <v>0.39853436338269865</v>
      </c>
      <c r="D2643" s="8">
        <f>[1]!s_dq_volume("881001.WI",A2643,1000000)</f>
        <v>33064.651127999998</v>
      </c>
      <c r="E2643" s="8">
        <f>[1]!s_dq_turn($A$1,A2643)</f>
        <v>0.6472</v>
      </c>
      <c r="F2643" s="8">
        <f>[1]!s_share_freeshares($A$1,A2643,10000)</f>
        <v>239858667.4576</v>
      </c>
      <c r="G2643" s="8">
        <f>[1]!s_val_pe_ttm($A$1,A2643)</f>
        <v>16.667800903320313</v>
      </c>
      <c r="H2643" s="8">
        <f>[1]!s_val_dividendyield2($A$1,A2643)</f>
        <v>1.8456999999999999</v>
      </c>
      <c r="I2643" s="8">
        <f>[1]!s_val_pb_lf($A$1,A2643)</f>
        <v>1.6203000545501709</v>
      </c>
      <c r="J2643" s="11">
        <f>[1]!i_val_pe_percentile("881001.WI",A2643,"2000-01-01",A2643)</f>
        <v>23.171238570241066</v>
      </c>
      <c r="K2643" s="8">
        <f>[1]!macd("881001.WI",A2643,26,12,9,1,1,1)</f>
        <v>-9.2736336456264326</v>
      </c>
      <c r="L2643" s="8">
        <f>[1]!sar("881001.WI",A2643,4,"2","20","1",1)</f>
        <v>4178.0639064448005</v>
      </c>
      <c r="M2643" s="12">
        <f>[1]!kdj("881001.WI",A2643,9,3,3,1,1,1)</f>
        <v>31.116661794663461</v>
      </c>
      <c r="N2643" s="7">
        <f>[1]!rsi("881001.WI",A2643,6,1,1)</f>
        <v>39.533150148982962</v>
      </c>
      <c r="O2643" s="7">
        <f>[1]!atr("881001.WI",A2643,14,"2","1",1)</f>
        <v>46.739285714285678</v>
      </c>
      <c r="P2643" s="21">
        <f>[1]!s_dq_close("000001.SH",A2643,1)</f>
        <v>2909.8697000000002</v>
      </c>
      <c r="Q2643" s="21">
        <f>[1]!s_dq_close("399107.SZ",A2643,1)</f>
        <v>1698.9201</v>
      </c>
    </row>
    <row r="2644" spans="1:17" x14ac:dyDescent="0.25">
      <c r="A2644" s="6">
        <v>43784</v>
      </c>
      <c r="B2644" s="8">
        <f>[1]!i_dq_close($A$1,A2644)</f>
        <v>4040.1527999999998</v>
      </c>
      <c r="C2644" s="8">
        <f>[1]!i_dq_pctchange($A$1,A2644)</f>
        <v>-0.88511397572283312</v>
      </c>
      <c r="D2644" s="8">
        <f>[1]!s_dq_volume("881001.WI",A2644,1000000)</f>
        <v>34725.839736000002</v>
      </c>
      <c r="E2644" s="8">
        <f>[1]!s_dq_turn($A$1,A2644)</f>
        <v>0.67369999999999997</v>
      </c>
      <c r="F2644" s="8">
        <f>[1]!s_share_freeshares($A$1,A2644,10000)</f>
        <v>239908327.53760001</v>
      </c>
      <c r="G2644" s="8">
        <f>[1]!s_val_pe_ttm($A$1,A2644)</f>
        <v>16.536600112915039</v>
      </c>
      <c r="H2644" s="8">
        <f>[1]!s_val_dividendyield2($A$1,A2644)</f>
        <v>1.8595999999999999</v>
      </c>
      <c r="I2644" s="8">
        <f>[1]!s_val_pb_lf($A$1,A2644)</f>
        <v>1.6074999570846558</v>
      </c>
      <c r="J2644" s="11">
        <f>[1]!i_val_pe_percentile("881001.WI",A2644,"2000-01-01",A2644)</f>
        <v>22.709328900893414</v>
      </c>
      <c r="K2644" s="8">
        <f>[1]!macd("881001.WI",A2644,26,12,9,1,1,1)</f>
        <v>-13.64847094227116</v>
      </c>
      <c r="L2644" s="8">
        <f>[1]!sar("881001.WI",A2644,4,"2","20","1",1)</f>
        <v>4172.0398061870083</v>
      </c>
      <c r="M2644" s="12">
        <f>[1]!kdj("881001.WI",A2644,9,3,3,1,1,1)</f>
        <v>23.248493802184871</v>
      </c>
      <c r="N2644" s="7">
        <f>[1]!rsi("881001.WI",A2644,6,1,1)</f>
        <v>30.569041546108551</v>
      </c>
      <c r="O2644" s="7">
        <f>[1]!atr("881001.WI",A2644,14,"2","1",1)</f>
        <v>46.250057142857131</v>
      </c>
      <c r="P2644" s="21">
        <f>[1]!s_dq_close("000001.SH",A2644,1)</f>
        <v>2891.3431</v>
      </c>
      <c r="Q2644" s="21">
        <f>[1]!s_dq_close("399107.SZ",A2644,1)</f>
        <v>1679.625</v>
      </c>
    </row>
    <row r="2645" spans="1:17" x14ac:dyDescent="0.25">
      <c r="A2645" s="6">
        <v>43787</v>
      </c>
      <c r="B2645" s="8">
        <f>[1]!i_dq_close($A$1,A2645)</f>
        <v>4069.6071999999999</v>
      </c>
      <c r="C2645" s="8">
        <f>[1]!i_dq_pctchange($A$1,A2645)</f>
        <v>0.72904173327306032</v>
      </c>
      <c r="D2645" s="8">
        <f>[1]!s_dq_volume("881001.WI",A2645,1000000)</f>
        <v>31490.196583000001</v>
      </c>
      <c r="E2645" s="8">
        <f>[1]!s_dq_turn($A$1,A2645)</f>
        <v>0.60909999999999997</v>
      </c>
      <c r="F2645" s="8">
        <f>[1]!s_share_freeshares($A$1,A2645,10000)</f>
        <v>240287295.03</v>
      </c>
      <c r="G2645" s="8">
        <f>[1]!s_val_pe_ttm($A$1,A2645)</f>
        <v>16.658000946044922</v>
      </c>
      <c r="H2645" s="8">
        <f>[1]!s_val_dividendyield2($A$1,A2645)</f>
        <v>1.8440000000000001</v>
      </c>
      <c r="I2645" s="8">
        <f>[1]!s_val_pb_lf($A$1,A2645)</f>
        <v>1.617900013923645</v>
      </c>
      <c r="J2645" s="11">
        <f>[1]!i_val_pe_percentile("881001.WI",A2645,"2000-01-01",A2645)</f>
        <v>23.140839218944745</v>
      </c>
      <c r="K2645" s="8">
        <f>[1]!macd("881001.WI",A2645,26,12,9,1,1,1)</f>
        <v>-14.570873144004054</v>
      </c>
      <c r="L2645" s="8">
        <f>[1]!sar("881001.WI",A2645,4,"2","20","1",1)</f>
        <v>4166.2566699395284</v>
      </c>
      <c r="M2645" s="12">
        <f>[1]!kdj("881001.WI",A2645,9,3,3,1,1,1)</f>
        <v>23.953466863388829</v>
      </c>
      <c r="N2645" s="7">
        <f>[1]!rsi("881001.WI",A2645,6,1,1)</f>
        <v>43.188845923142871</v>
      </c>
      <c r="O2645" s="7">
        <f>[1]!atr("881001.WI",A2645,14,"2","1",1)</f>
        <v>46.565257142857135</v>
      </c>
      <c r="P2645" s="21">
        <f>[1]!s_dq_close("000001.SH",A2645,1)</f>
        <v>2909.2002000000002</v>
      </c>
      <c r="Q2645" s="21">
        <f>[1]!s_dq_close("399107.SZ",A2645,1)</f>
        <v>1691.6529</v>
      </c>
    </row>
    <row r="2646" spans="1:17" x14ac:dyDescent="0.25">
      <c r="A2646" s="6">
        <v>43788</v>
      </c>
      <c r="B2646" s="8">
        <f>[1]!i_dq_close($A$1,A2646)</f>
        <v>4124.1437999999998</v>
      </c>
      <c r="C2646" s="8">
        <f>[1]!i_dq_pctchange($A$1,A2646)</f>
        <v>1.3400949359436927</v>
      </c>
      <c r="D2646" s="8">
        <f>[1]!s_dq_volume("881001.WI",A2646,1000000)</f>
        <v>36071.675713999997</v>
      </c>
      <c r="E2646" s="8">
        <f>[1]!s_dq_turn($A$1,A2646)</f>
        <v>0.69730000000000003</v>
      </c>
      <c r="F2646" s="8">
        <f>[1]!s_share_freeshares($A$1,A2646,10000)</f>
        <v>240320529.10749999</v>
      </c>
      <c r="G2646" s="8">
        <f>[1]!s_val_pe_ttm($A$1,A2646)</f>
        <v>16.857900619506836</v>
      </c>
      <c r="H2646" s="8">
        <f>[1]!s_val_dividendyield2($A$1,A2646)</f>
        <v>1.8201000000000001</v>
      </c>
      <c r="I2646" s="8">
        <f>[1]!s_val_pb_lf($A$1,A2646)</f>
        <v>1.6370999813079834</v>
      </c>
      <c r="J2646" s="11">
        <f>[1]!i_val_pe_percentile("881001.WI",A2646,"2000-01-01",A2646)</f>
        <v>24.153686396677053</v>
      </c>
      <c r="K2646" s="8">
        <f>[1]!macd("881001.WI",A2646,26,12,9,1,1,1)</f>
        <v>-10.777005089589693</v>
      </c>
      <c r="L2646" s="8">
        <f>[1]!sar("881001.WI",A2646,4,"2","20","1",1)</f>
        <v>4160.8354431419475</v>
      </c>
      <c r="M2646" s="12">
        <f>[1]!kdj("881001.WI",A2646,9,3,3,1,1,1)</f>
        <v>35.363521292908793</v>
      </c>
      <c r="N2646" s="7">
        <f>[1]!rsi("881001.WI",A2646,6,1,1)</f>
        <v>59.531851316445461</v>
      </c>
      <c r="O2646" s="7">
        <f>[1]!atr("881001.WI",A2646,14,"2","1",1)</f>
        <v>47.838378571428521</v>
      </c>
      <c r="P2646" s="21">
        <f>[1]!s_dq_close("000001.SH",A2646,1)</f>
        <v>2933.9908</v>
      </c>
      <c r="Q2646" s="21">
        <f>[1]!s_dq_close("399107.SZ",A2646,1)</f>
        <v>1722.6675</v>
      </c>
    </row>
    <row r="2647" spans="1:17" x14ac:dyDescent="0.25">
      <c r="A2647" s="6">
        <v>43789</v>
      </c>
      <c r="B2647" s="8">
        <f>[1]!i_dq_close($A$1,A2647)</f>
        <v>4090.7204999999999</v>
      </c>
      <c r="C2647" s="8">
        <f>[1]!i_dq_pctchange($A$1,A2647)</f>
        <v>-0.810430033986689</v>
      </c>
      <c r="D2647" s="8">
        <f>[1]!s_dq_volume("881001.WI",A2647,1000000)</f>
        <v>36749.197460000003</v>
      </c>
      <c r="E2647" s="8">
        <f>[1]!s_dq_turn($A$1,A2647)</f>
        <v>0.71050000000000002</v>
      </c>
      <c r="F2647" s="8">
        <f>[1]!s_share_freeshares($A$1,A2647,10000)</f>
        <v>240335624.88909999</v>
      </c>
      <c r="G2647" s="8">
        <f>[1]!s_val_pe_ttm($A$1,A2647)</f>
        <v>16.739900588989258</v>
      </c>
      <c r="H2647" s="8">
        <f>[1]!s_val_dividendyield2($A$1,A2647)</f>
        <v>1.8373999999999999</v>
      </c>
      <c r="I2647" s="8">
        <f>[1]!s_val_pb_lf($A$1,A2647)</f>
        <v>1.6256999969482422</v>
      </c>
      <c r="J2647" s="11">
        <f>[1]!i_val_pe_percentile("881001.WI",A2647,"2000-01-01",A2647)</f>
        <v>23.733388704318937</v>
      </c>
      <c r="K2647" s="8">
        <f>[1]!macd("881001.WI",A2647,26,12,9,1,1,1)</f>
        <v>-10.348032624284315</v>
      </c>
      <c r="L2647" s="8">
        <f>[1]!sar("881001.WI",A2647,4,"2","20","1",1)</f>
        <v>4155.6310654162698</v>
      </c>
      <c r="M2647" s="12">
        <f>[1]!kdj("881001.WI",A2647,9,3,3,1,1,1)</f>
        <v>36.265491617378785</v>
      </c>
      <c r="N2647" s="7">
        <f>[1]!rsi("881001.WI",A2647,6,1,1)</f>
        <v>49.136383956675097</v>
      </c>
      <c r="O2647" s="7">
        <f>[1]!atr("881001.WI",A2647,14,"2","1",1)</f>
        <v>47.763742857142788</v>
      </c>
      <c r="P2647" s="21">
        <f>[1]!s_dq_close("000001.SH",A2647,1)</f>
        <v>2911.0533999999998</v>
      </c>
      <c r="Q2647" s="21">
        <f>[1]!s_dq_close("399107.SZ",A2647,1)</f>
        <v>1710.4729</v>
      </c>
    </row>
    <row r="2648" spans="1:17" x14ac:dyDescent="0.25">
      <c r="A2648" s="6">
        <v>43790</v>
      </c>
      <c r="B2648" s="8">
        <f>[1]!i_dq_close($A$1,A2648)</f>
        <v>4078.9225999999999</v>
      </c>
      <c r="C2648" s="8">
        <f>[1]!i_dq_pctchange($A$1,A2648)</f>
        <v>-0.28840640664645817</v>
      </c>
      <c r="D2648" s="8">
        <f>[1]!s_dq_volume("881001.WI",A2648,1000000)</f>
        <v>32501.895022000004</v>
      </c>
      <c r="E2648" s="8">
        <f>[1]!s_dq_turn($A$1,A2648)</f>
        <v>0.62739999999999996</v>
      </c>
      <c r="F2648" s="8">
        <f>[1]!s_share_freeshares($A$1,A2648,10000)</f>
        <v>240356066.567</v>
      </c>
      <c r="G2648" s="8">
        <f>[1]!s_val_pe_ttm($A$1,A2648)</f>
        <v>16.69420051574707</v>
      </c>
      <c r="H2648" s="8">
        <f>[1]!s_val_dividendyield2($A$1,A2648)</f>
        <v>1.8423</v>
      </c>
      <c r="I2648" s="8">
        <f>[1]!s_val_pb_lf($A$1,A2648)</f>
        <v>1.6211999654769897</v>
      </c>
      <c r="J2648" s="11">
        <f>[1]!i_val_pe_percentile("881001.WI",A2648,"2000-01-01",A2648)</f>
        <v>23.354785135976748</v>
      </c>
      <c r="K2648" s="8">
        <f>[1]!macd("881001.WI",A2648,26,12,9,1,1,1)</f>
        <v>-10.83515980816901</v>
      </c>
      <c r="L2648" s="8">
        <f>[1]!sar("881001.WI",A2648,4,"2","20","1",1)</f>
        <v>4150.6348627996194</v>
      </c>
      <c r="M2648" s="12">
        <f>[1]!kdj("881001.WI",A2648,9,3,3,1,1,1)</f>
        <v>41.789534411928095</v>
      </c>
      <c r="N2648" s="7">
        <f>[1]!rsi("881001.WI",A2648,6,1,1)</f>
        <v>45.752277779237787</v>
      </c>
      <c r="O2648" s="7">
        <f>[1]!atr("881001.WI",A2648,14,"2","1",1)</f>
        <v>44.545178571428487</v>
      </c>
      <c r="P2648" s="21">
        <f>[1]!s_dq_close("000001.SH",A2648,1)</f>
        <v>2903.6379000000002</v>
      </c>
      <c r="Q2648" s="21">
        <f>[1]!s_dq_close("399107.SZ",A2648,1)</f>
        <v>1706.3657000000001</v>
      </c>
    </row>
    <row r="2649" spans="1:17" x14ac:dyDescent="0.25">
      <c r="A2649" s="6">
        <v>43791</v>
      </c>
      <c r="B2649" s="8">
        <f>[1]!i_dq_close($A$1,A2649)</f>
        <v>4038.0895999999998</v>
      </c>
      <c r="C2649" s="8">
        <f>[1]!i_dq_pctchange($A$1,A2649)</f>
        <v>-1.0010731755488591</v>
      </c>
      <c r="D2649" s="8">
        <f>[1]!s_dq_volume("881001.WI",A2649,1000000)</f>
        <v>40848.514500999998</v>
      </c>
      <c r="E2649" s="8">
        <f>[1]!s_dq_turn($A$1,A2649)</f>
        <v>0.78939999999999999</v>
      </c>
      <c r="F2649" s="8">
        <f>[1]!s_share_freeshares($A$1,A2649,10000)</f>
        <v>240374433.20770001</v>
      </c>
      <c r="G2649" s="8">
        <f>[1]!s_val_pe_ttm($A$1,A2649)</f>
        <v>16.54840087890625</v>
      </c>
      <c r="H2649" s="8">
        <f>[1]!s_val_dividendyield2($A$1,A2649)</f>
        <v>1.8595999999999999</v>
      </c>
      <c r="I2649" s="8">
        <f>[1]!s_val_pb_lf($A$1,A2649)</f>
        <v>1.6071000099182129</v>
      </c>
      <c r="J2649" s="11">
        <f>[1]!i_val_pe_percentile("881001.WI",A2649,"2000-01-01",A2649)</f>
        <v>22.748028227480283</v>
      </c>
      <c r="K2649" s="8">
        <f>[1]!macd("881001.WI",A2649,26,12,9,1,1,1)</f>
        <v>-14.350667888898442</v>
      </c>
      <c r="L2649" s="8">
        <f>[1]!sar("881001.WI",A2649,4,"2","20","1",1)</f>
        <v>4145.8385082876348</v>
      </c>
      <c r="M2649" s="12">
        <f>[1]!kdj("881001.WI",A2649,9,3,3,1,1,1)</f>
        <v>33.781825921529702</v>
      </c>
      <c r="N2649" s="7">
        <f>[1]!rsi("881001.WI",A2649,6,1,1)</f>
        <v>35.576058756739755</v>
      </c>
      <c r="O2649" s="7">
        <f>[1]!atr("881001.WI",A2649,14,"2","1",1)</f>
        <v>48.719457142857046</v>
      </c>
      <c r="P2649" s="21">
        <f>[1]!s_dq_close("000001.SH",A2649,1)</f>
        <v>2885.2883999999999</v>
      </c>
      <c r="Q2649" s="21">
        <f>[1]!s_dq_close("399107.SZ",A2649,1)</f>
        <v>1681.5161000000001</v>
      </c>
    </row>
    <row r="2650" spans="1:17" x14ac:dyDescent="0.25">
      <c r="A2650" s="6">
        <v>43794</v>
      </c>
      <c r="B2650" s="8">
        <f>[1]!i_dq_close($A$1,A2650)</f>
        <v>4047.2928000000002</v>
      </c>
      <c r="C2650" s="8">
        <f>[1]!i_dq_pctchange($A$1,A2650)</f>
        <v>0.22790975217588982</v>
      </c>
      <c r="D2650" s="8">
        <f>[1]!s_dq_volume("881001.WI",A2650,1000000)</f>
        <v>40383.457747</v>
      </c>
      <c r="E2650" s="8">
        <f>[1]!s_dq_turn($A$1,A2650)</f>
        <v>0.78039999999999998</v>
      </c>
      <c r="F2650" s="8">
        <f>[1]!s_share_freeshares($A$1,A2650,10000)</f>
        <v>240413163.27700001</v>
      </c>
      <c r="G2650" s="8">
        <f>[1]!s_val_pe_ttm($A$1,A2650)</f>
        <v>16.607099533081055</v>
      </c>
      <c r="H2650" s="8">
        <f>[1]!s_val_dividendyield2($A$1,A2650)</f>
        <v>1.855</v>
      </c>
      <c r="I2650" s="8">
        <f>[1]!s_val_pb_lf($A$1,A2650)</f>
        <v>1.6128000020980835</v>
      </c>
      <c r="J2650" s="11">
        <f>[1]!i_val_pe_percentile("881001.WI",A2650,"2000-01-01",A2650)</f>
        <v>22.930068478937539</v>
      </c>
      <c r="K2650" s="8">
        <f>[1]!macd("881001.WI",A2650,26,12,9,1,1,1)</f>
        <v>-16.20728455740209</v>
      </c>
      <c r="L2650" s="8">
        <f>[1]!sar("881001.WI",A2650,4,"2","20","1",1)</f>
        <v>4138.2488257903769</v>
      </c>
      <c r="M2650" s="12">
        <f>[1]!kdj("881001.WI",A2650,9,3,3,1,1,1)</f>
        <v>33.329510966489551</v>
      </c>
      <c r="N2650" s="7">
        <f>[1]!rsi("881001.WI",A2650,6,1,1)</f>
        <v>39.231668728671707</v>
      </c>
      <c r="O2650" s="7">
        <f>[1]!atr("881001.WI",A2650,14,"2","1",1)</f>
        <v>47.664207142856995</v>
      </c>
      <c r="P2650" s="21">
        <f>[1]!s_dq_close("000001.SH",A2650,1)</f>
        <v>2906.1687999999999</v>
      </c>
      <c r="Q2650" s="21">
        <f>[1]!s_dq_close("399107.SZ",A2650,1)</f>
        <v>1674.1212</v>
      </c>
    </row>
    <row r="2651" spans="1:17" x14ac:dyDescent="0.25">
      <c r="A2651" s="6">
        <v>43795</v>
      </c>
      <c r="B2651" s="8">
        <f>[1]!i_dq_close($A$1,A2651)</f>
        <v>4051.5237999999999</v>
      </c>
      <c r="C2651" s="8">
        <f>[1]!i_dq_pctchange($A$1,A2651)</f>
        <v>0.10453901432581718</v>
      </c>
      <c r="D2651" s="8">
        <f>[1]!s_dq_volume("881001.WI",A2651,1000000)</f>
        <v>37716.644480000003</v>
      </c>
      <c r="E2651" s="8">
        <f>[1]!s_dq_turn($A$1,A2651)</f>
        <v>0.72919999999999996</v>
      </c>
      <c r="F2651" s="8">
        <f>[1]!s_share_freeshares($A$1,A2651,10000)</f>
        <v>240359520.83719999</v>
      </c>
      <c r="G2651" s="8">
        <f>[1]!s_val_pe_ttm($A$1,A2651)</f>
        <v>16.625200271606445</v>
      </c>
      <c r="H2651" s="8">
        <f>[1]!s_val_dividendyield2($A$1,A2651)</f>
        <v>1.8525</v>
      </c>
      <c r="I2651" s="8">
        <f>[1]!s_val_pb_lf($A$1,A2651)</f>
        <v>1.6145000457763672</v>
      </c>
      <c r="J2651" s="11">
        <f>[1]!i_val_pe_percentile("881001.WI",A2651,"2000-01-01",A2651)</f>
        <v>23.049792531120332</v>
      </c>
      <c r="K2651" s="8">
        <f>[1]!macd("881001.WI",A2651,26,12,9,1,1,1)</f>
        <v>-17.139684687341742</v>
      </c>
      <c r="L2651" s="8">
        <f>[1]!sar("881001.WI",A2651,4,"2","20","1",1)</f>
        <v>4127.9949277271471</v>
      </c>
      <c r="M2651" s="12">
        <f>[1]!kdj("881001.WI",A2651,9,3,3,1,1,1)</f>
        <v>34.256681167274515</v>
      </c>
      <c r="N2651" s="7">
        <f>[1]!rsi("881001.WI",A2651,6,1,1)</f>
        <v>41.076211115254686</v>
      </c>
      <c r="O2651" s="7">
        <f>[1]!atr("881001.WI",A2651,14,"2","1",1)</f>
        <v>46.730985714285552</v>
      </c>
      <c r="P2651" s="21">
        <f>[1]!s_dq_close("000001.SH",A2651,1)</f>
        <v>2907.0601999999999</v>
      </c>
      <c r="Q2651" s="21">
        <f>[1]!s_dq_close("399107.SZ",A2651,1)</f>
        <v>1679.5543</v>
      </c>
    </row>
    <row r="2652" spans="1:17" x14ac:dyDescent="0.25">
      <c r="A2652" s="6">
        <v>43796</v>
      </c>
      <c r="B2652" s="8">
        <f>[1]!i_dq_close($A$1,A2652)</f>
        <v>4044.4234999999999</v>
      </c>
      <c r="C2652" s="8">
        <f>[1]!i_dq_pctchange($A$1,A2652)</f>
        <v>-0.17525011206894703</v>
      </c>
      <c r="D2652" s="8">
        <f>[1]!s_dq_volume("881001.WI",A2652,1000000)</f>
        <v>33158.387402</v>
      </c>
      <c r="E2652" s="8">
        <f>[1]!s_dq_turn($A$1,A2652)</f>
        <v>0.64100000000000001</v>
      </c>
      <c r="F2652" s="8">
        <f>[1]!s_share_freeshares($A$1,A2652,10000)</f>
        <v>240334135.77520001</v>
      </c>
      <c r="G2652" s="8">
        <f>[1]!s_val_pe_ttm($A$1,A2652)</f>
        <v>16.600900650024414</v>
      </c>
      <c r="H2652" s="8">
        <f>[1]!s_val_dividendyield2($A$1,A2652)</f>
        <v>1.8554999999999999</v>
      </c>
      <c r="I2652" s="8">
        <f>[1]!s_val_pb_lf($A$1,A2652)</f>
        <v>1.6121000051498413</v>
      </c>
      <c r="J2652" s="11">
        <f>[1]!i_val_pe_percentile("881001.WI",A2652,"2000-01-01",A2652)</f>
        <v>22.920555901265296</v>
      </c>
      <c r="K2652" s="8">
        <f>[1]!macd("881001.WI",A2652,26,12,9,1,1,1)</f>
        <v>-18.241279265643698</v>
      </c>
      <c r="L2652" s="8">
        <f>[1]!sar("881001.WI",A2652,4,"2","20","1",1)</f>
        <v>4118.5613415089756</v>
      </c>
      <c r="M2652" s="12">
        <f>[1]!kdj("881001.WI",A2652,9,3,3,1,1,1)</f>
        <v>32.812815316695229</v>
      </c>
      <c r="N2652" s="7">
        <f>[1]!rsi("881001.WI",A2652,6,1,1)</f>
        <v>38.710020899176065</v>
      </c>
      <c r="O2652" s="7">
        <f>[1]!atr("881001.WI",A2652,14,"2","1",1)</f>
        <v>46.725221428571295</v>
      </c>
      <c r="P2652" s="21">
        <f>[1]!s_dq_close("000001.SH",A2652,1)</f>
        <v>2903.1947</v>
      </c>
      <c r="Q2652" s="21">
        <f>[1]!s_dq_close("399107.SZ",A2652,1)</f>
        <v>1675.7530999999999</v>
      </c>
    </row>
    <row r="2653" spans="1:17" x14ac:dyDescent="0.25">
      <c r="A2653" s="6">
        <v>43797</v>
      </c>
      <c r="B2653" s="8">
        <f>[1]!i_dq_close($A$1,A2653)</f>
        <v>4031.7730999999999</v>
      </c>
      <c r="C2653" s="8">
        <f>[1]!i_dq_pctchange($A$1,A2653)</f>
        <v>-0.31278623517047588</v>
      </c>
      <c r="D2653" s="8">
        <f>[1]!s_dq_volume("881001.WI",A2653,1000000)</f>
        <v>29953.751573000001</v>
      </c>
      <c r="E2653" s="8">
        <f>[1]!s_dq_turn($A$1,A2653)</f>
        <v>0.57869999999999999</v>
      </c>
      <c r="F2653" s="8">
        <f>[1]!s_share_freeshares($A$1,A2653,10000)</f>
        <v>240386003.40149999</v>
      </c>
      <c r="G2653" s="8">
        <f>[1]!s_val_pe_ttm($A$1,A2653)</f>
        <v>16.539300918579102</v>
      </c>
      <c r="H2653" s="8">
        <f>[1]!s_val_dividendyield2($A$1,A2653)</f>
        <v>1.8620000000000001</v>
      </c>
      <c r="I2653" s="8">
        <f>[1]!s_val_pb_lf($A$1,A2653)</f>
        <v>1.6059000492095947</v>
      </c>
      <c r="J2653" s="11">
        <f>[1]!i_val_pe_percentile("881001.WI",A2653,"2000-01-01",A2653)</f>
        <v>22.687681459975114</v>
      </c>
      <c r="K2653" s="8">
        <f>[1]!macd("881001.WI",A2653,26,12,9,1,1,1)</f>
        <v>-19.905622832511654</v>
      </c>
      <c r="L2653" s="8">
        <f>[1]!sar("881001.WI",A2653,4,"2","20","1",1)</f>
        <v>4109.8824421882573</v>
      </c>
      <c r="M2653" s="12">
        <f>[1]!kdj("881001.WI",A2653,9,3,3,1,1,1)</f>
        <v>28.176468923713685</v>
      </c>
      <c r="N2653" s="7">
        <f>[1]!rsi("881001.WI",A2653,6,1,1)</f>
        <v>34.465291248442071</v>
      </c>
      <c r="O2653" s="7">
        <f>[1]!atr("881001.WI",A2653,14,"2","1",1)</f>
        <v>45.765228571428388</v>
      </c>
      <c r="P2653" s="21">
        <f>[1]!s_dq_close("000001.SH",A2653,1)</f>
        <v>2889.6934000000001</v>
      </c>
      <c r="Q2653" s="21">
        <f>[1]!s_dq_close("399107.SZ",A2653,1)</f>
        <v>1671.4218000000001</v>
      </c>
    </row>
    <row r="2654" spans="1:17" x14ac:dyDescent="0.25">
      <c r="A2654" s="6">
        <v>43798</v>
      </c>
      <c r="B2654" s="8">
        <f>[1]!i_dq_close($A$1,A2654)</f>
        <v>4013.6017999999999</v>
      </c>
      <c r="C2654" s="8">
        <f>[1]!i_dq_pctchange($A$1,A2654)</f>
        <v>-0.4507024465240857</v>
      </c>
      <c r="D2654" s="8">
        <f>[1]!s_dq_volume("881001.WI",A2654,1000000)</f>
        <v>30461.063361</v>
      </c>
      <c r="E2654" s="8">
        <f>[1]!s_dq_turn($A$1,A2654)</f>
        <v>0.58860000000000001</v>
      </c>
      <c r="F2654" s="8">
        <f>[1]!s_share_freeshares($A$1,A2654,10000)</f>
        <v>240639208.18220001</v>
      </c>
      <c r="G2654" s="8">
        <f>[1]!s_val_pe_ttm($A$1,A2654)</f>
        <v>16.460199356079102</v>
      </c>
      <c r="H2654" s="8">
        <f>[1]!s_val_dividendyield2($A$1,A2654)</f>
        <v>1.8697999999999999</v>
      </c>
      <c r="I2654" s="8">
        <f>[1]!s_val_pb_lf($A$1,A2654)</f>
        <v>1.5979000329971313</v>
      </c>
      <c r="J2654" s="11">
        <f>[1]!i_val_pe_percentile("881001.WI",A2654,"2000-01-01",A2654)</f>
        <v>22.496371552975329</v>
      </c>
      <c r="K2654" s="8">
        <f>[1]!macd("881001.WI",A2654,26,12,9,1,1,1)</f>
        <v>-22.432313401054216</v>
      </c>
      <c r="L2654" s="8">
        <f>[1]!sar("881001.WI",A2654,4,"2","20","1",1)</f>
        <v>4101.8978548131963</v>
      </c>
      <c r="M2654" s="12">
        <f>[1]!kdj("881001.WI",A2654,9,3,3,1,1,1)</f>
        <v>25.570772910248863</v>
      </c>
      <c r="N2654" s="7">
        <f>[1]!rsi("881001.WI",A2654,6,1,1)</f>
        <v>28.986493191944778</v>
      </c>
      <c r="O2654" s="7">
        <f>[1]!atr("881001.WI",A2654,14,"2","1",1)</f>
        <v>42.812107142856931</v>
      </c>
      <c r="P2654" s="21">
        <f>[1]!s_dq_close("000001.SH",A2654,1)</f>
        <v>2871.9812999999999</v>
      </c>
      <c r="Q2654" s="21">
        <f>[1]!s_dq_close("399107.SZ",A2654,1)</f>
        <v>1666.4758999999999</v>
      </c>
    </row>
    <row r="2655" spans="1:17" x14ac:dyDescent="0.25">
      <c r="A2655" s="6">
        <v>43801</v>
      </c>
      <c r="B2655" s="8">
        <f>[1]!i_dq_close($A$1,A2655)</f>
        <v>4021.1939000000002</v>
      </c>
      <c r="C2655" s="8">
        <f>[1]!i_dq_pctchange($A$1,A2655)</f>
        <v>0.18915927334894808</v>
      </c>
      <c r="D2655" s="8">
        <f>[1]!s_dq_volume("881001.WI",A2655,1000000)</f>
        <v>31096.204866000004</v>
      </c>
      <c r="E2655" s="8">
        <f>[1]!s_dq_turn($A$1,A2655)</f>
        <v>0.6008</v>
      </c>
      <c r="F2655" s="8">
        <f>[1]!s_share_freeshares($A$1,A2655,10000)</f>
        <v>240652414.0221</v>
      </c>
      <c r="G2655" s="8">
        <f>[1]!s_val_pe_ttm($A$1,A2655)</f>
        <v>16.502399444580078</v>
      </c>
      <c r="H2655" s="8">
        <f>[1]!s_val_dividendyield2($A$1,A2655)</f>
        <v>1.8637999999999999</v>
      </c>
      <c r="I2655" s="8">
        <f>[1]!s_val_pb_lf($A$1,A2655)</f>
        <v>1.6017999649047852</v>
      </c>
      <c r="J2655" s="11">
        <f>[1]!i_val_pe_percentile("881001.WI",A2655,"2000-01-01",A2655)</f>
        <v>22.59535655058043</v>
      </c>
      <c r="K2655" s="8">
        <f>[1]!macd("881001.WI",A2655,26,12,9,1,1,1)</f>
        <v>-23.550637767849821</v>
      </c>
      <c r="L2655" s="8">
        <f>[1]!sar("881001.WI",A2655,4,"2","20","1",1)</f>
        <v>4090.2241293318766</v>
      </c>
      <c r="M2655" s="12">
        <f>[1]!kdj("881001.WI",A2655,9,3,3,1,1,1)</f>
        <v>25.645221394465938</v>
      </c>
      <c r="N2655" s="7">
        <f>[1]!rsi("881001.WI",A2655,6,1,1)</f>
        <v>34.228507529524279</v>
      </c>
      <c r="O2655" s="7">
        <f>[1]!atr("881001.WI",A2655,14,"2","1",1)</f>
        <v>41.502264285714055</v>
      </c>
      <c r="P2655" s="21">
        <f>[1]!s_dq_close("000001.SH",A2655,1)</f>
        <v>2875.8072000000002</v>
      </c>
      <c r="Q2655" s="21">
        <f>[1]!s_dq_close("399107.SZ",A2655,1)</f>
        <v>1670.1351999999999</v>
      </c>
    </row>
    <row r="2656" spans="1:17" x14ac:dyDescent="0.25">
      <c r="A2656" s="6">
        <v>43802</v>
      </c>
      <c r="B2656" s="8">
        <f>[1]!i_dq_close($A$1,A2656)</f>
        <v>4039.8296</v>
      </c>
      <c r="C2656" s="8">
        <f>[1]!i_dq_pctchange($A$1,A2656)</f>
        <v>0.46343699069074523</v>
      </c>
      <c r="D2656" s="8">
        <f>[1]!s_dq_volume("881001.WI",A2656,1000000)</f>
        <v>31411.743122000003</v>
      </c>
      <c r="E2656" s="8">
        <f>[1]!s_dq_turn($A$1,A2656)</f>
        <v>0.60660000000000003</v>
      </c>
      <c r="F2656" s="8">
        <f>[1]!s_share_freeshares($A$1,A2656,10000)</f>
        <v>240662105.16999999</v>
      </c>
      <c r="G2656" s="8">
        <f>[1]!s_val_pe_ttm($A$1,A2656)</f>
        <v>16.565000534057617</v>
      </c>
      <c r="H2656" s="8">
        <f>[1]!s_val_dividendyield2($A$1,A2656)</f>
        <v>1.8568</v>
      </c>
      <c r="I2656" s="8">
        <f>[1]!s_val_pb_lf($A$1,A2656)</f>
        <v>1.6079000234603882</v>
      </c>
      <c r="J2656" s="11">
        <f>[1]!i_val_pe_percentile("881001.WI",A2656,"2000-01-01",A2656)</f>
        <v>22.797927461139896</v>
      </c>
      <c r="K2656" s="8">
        <f>[1]!macd("881001.WI",A2656,26,12,9,1,1,1)</f>
        <v>-22.671825943909425</v>
      </c>
      <c r="L2656" s="8">
        <f>[1]!sar("881001.WI",A2656,4,"2","20","1",1)</f>
        <v>4079.7177763986888</v>
      </c>
      <c r="M2656" s="12">
        <f>[1]!kdj("881001.WI",A2656,9,3,3,1,1,1)</f>
        <v>31.085936478759692</v>
      </c>
      <c r="N2656" s="7">
        <f>[1]!rsi("881001.WI",A2656,6,1,1)</f>
        <v>45.975196675243751</v>
      </c>
      <c r="O2656" s="7">
        <f>[1]!atr("881001.WI",A2656,14,"2","1",1)</f>
        <v>42.885471428571201</v>
      </c>
      <c r="P2656" s="21">
        <f>[1]!s_dq_close("000001.SH",A2656,1)</f>
        <v>2884.6988000000001</v>
      </c>
      <c r="Q2656" s="21">
        <f>[1]!s_dq_close("399107.SZ",A2656,1)</f>
        <v>1679.2847999999999</v>
      </c>
    </row>
    <row r="2657" spans="1:17" x14ac:dyDescent="0.25">
      <c r="A2657" s="6">
        <v>43803</v>
      </c>
      <c r="B2657" s="8">
        <f>[1]!i_dq_close($A$1,A2657)</f>
        <v>4040.1761999999999</v>
      </c>
      <c r="C2657" s="8">
        <f>[1]!i_dq_pctchange($A$1,A2657)</f>
        <v>8.5795697917519353E-3</v>
      </c>
      <c r="D2657" s="8">
        <f>[1]!s_dq_volume("881001.WI",A2657,1000000)</f>
        <v>32527.846720999994</v>
      </c>
      <c r="E2657" s="8">
        <f>[1]!s_dq_turn($A$1,A2657)</f>
        <v>0.62790000000000001</v>
      </c>
      <c r="F2657" s="8">
        <f>[1]!s_share_freeshares($A$1,A2657,10000)</f>
        <v>240700172.11199999</v>
      </c>
      <c r="G2657" s="8">
        <f>[1]!s_val_pe_ttm($A$1,A2657)</f>
        <v>16.556499481201172</v>
      </c>
      <c r="H2657" s="8">
        <f>[1]!s_val_dividendyield2($A$1,A2657)</f>
        <v>1.8573</v>
      </c>
      <c r="I2657" s="8">
        <f>[1]!s_val_pb_lf($A$1,A2657)</f>
        <v>1.6067999601364136</v>
      </c>
      <c r="J2657" s="11">
        <f>[1]!i_val_pe_percentile("881001.WI",A2657,"2000-01-01",A2657)</f>
        <v>22.793203481143802</v>
      </c>
      <c r="K2657" s="8">
        <f>[1]!macd("881001.WI",A2657,26,12,9,1,1,1)</f>
        <v>-21.69728077194759</v>
      </c>
      <c r="L2657" s="8">
        <f>[1]!sar("881001.WI",A2657,4,"2","20","1",1)</f>
        <v>4070.2620587588199</v>
      </c>
      <c r="M2657" s="12">
        <f>[1]!kdj("881001.WI",A2657,9,3,3,1,1,1)</f>
        <v>34.80177052954091</v>
      </c>
      <c r="N2657" s="7">
        <f>[1]!rsi("881001.WI",A2657,6,1,1)</f>
        <v>46.189686844851501</v>
      </c>
      <c r="O2657" s="7">
        <f>[1]!atr("881001.WI",A2657,14,"2","1",1)</f>
        <v>42.551978571428336</v>
      </c>
      <c r="P2657" s="21">
        <f>[1]!s_dq_close("000001.SH",A2657,1)</f>
        <v>2878.1156999999998</v>
      </c>
      <c r="Q2657" s="21">
        <f>[1]!s_dq_close("399107.SZ",A2657,1)</f>
        <v>1682.6249</v>
      </c>
    </row>
    <row r="2658" spans="1:17" x14ac:dyDescent="0.25">
      <c r="A2658" s="6">
        <v>43804</v>
      </c>
      <c r="B2658" s="8">
        <f>[1]!i_dq_close($A$1,A2658)</f>
        <v>4077.0783000000001</v>
      </c>
      <c r="C2658" s="8">
        <f>[1]!i_dq_pctchange($A$1,A2658)</f>
        <v>0.91337848086923157</v>
      </c>
      <c r="D2658" s="8">
        <f>[1]!s_dq_volume("881001.WI",A2658,1000000)</f>
        <v>37058.184585000003</v>
      </c>
      <c r="E2658" s="8">
        <f>[1]!s_dq_turn($A$1,A2658)</f>
        <v>0.71579999999999999</v>
      </c>
      <c r="F2658" s="8">
        <f>[1]!s_share_freeshares($A$1,A2658,10000)</f>
        <v>240702448.7457</v>
      </c>
      <c r="G2658" s="8">
        <f>[1]!s_val_pe_ttm($A$1,A2658)</f>
        <v>16.704099655151367</v>
      </c>
      <c r="H2658" s="8">
        <f>[1]!s_val_dividendyield2($A$1,A2658)</f>
        <v>1.8379000000000001</v>
      </c>
      <c r="I2658" s="8">
        <f>[1]!s_val_pb_lf($A$1,A2658)</f>
        <v>1.6210000514984131</v>
      </c>
      <c r="J2658" s="11">
        <f>[1]!i_val_pe_percentile("881001.WI",A2658,"2000-01-01",A2658)</f>
        <v>23.555003107520196</v>
      </c>
      <c r="K2658" s="8">
        <f>[1]!macd("881001.WI",A2658,26,12,9,1,1,1)</f>
        <v>-17.742728505914329</v>
      </c>
      <c r="L2658" s="8">
        <f>[1]!sar("881001.WI",A2658,4,"2","20","1",1)</f>
        <v>3994.5248000000001</v>
      </c>
      <c r="M2658" s="12">
        <f>[1]!kdj("881001.WI",A2658,9,3,3,1,1,1)</f>
        <v>54.838214093501485</v>
      </c>
      <c r="N2658" s="7">
        <f>[1]!rsi("881001.WI",A2658,6,1,1)</f>
        <v>64.298899559371108</v>
      </c>
      <c r="O2658" s="7">
        <f>[1]!atr("881001.WI",A2658,14,"2","1",1)</f>
        <v>42.296907142856917</v>
      </c>
      <c r="P2658" s="21">
        <f>[1]!s_dq_close("000001.SH",A2658,1)</f>
        <v>2899.4684999999999</v>
      </c>
      <c r="Q2658" s="21">
        <f>[1]!s_dq_close("399107.SZ",A2658,1)</f>
        <v>1701.9454000000001</v>
      </c>
    </row>
    <row r="2659" spans="1:17" x14ac:dyDescent="0.25">
      <c r="A2659" s="6">
        <v>43805</v>
      </c>
      <c r="B2659" s="8">
        <f>[1]!i_dq_close($A$1,A2659)</f>
        <v>4103.2352000000001</v>
      </c>
      <c r="C2659" s="8">
        <f>[1]!i_dq_pctchange($A$1,A2659)</f>
        <v>0.64155991313681549</v>
      </c>
      <c r="D2659" s="8">
        <f>[1]!s_dq_volume("881001.WI",A2659,1000000)</f>
        <v>36099.822493</v>
      </c>
      <c r="E2659" s="8">
        <f>[1]!s_dq_turn($A$1,A2659)</f>
        <v>0.69620000000000004</v>
      </c>
      <c r="F2659" s="8">
        <f>[1]!s_share_freeshares($A$1,A2659,10000)</f>
        <v>240803753.6119</v>
      </c>
      <c r="G2659" s="8">
        <f>[1]!s_val_pe_ttm($A$1,A2659)</f>
        <v>16.798999786376953</v>
      </c>
      <c r="H2659" s="8">
        <f>[1]!s_val_dividendyield2($A$1,A2659)</f>
        <v>1.8266</v>
      </c>
      <c r="I2659" s="8">
        <f>[1]!s_val_pb_lf($A$1,A2659)</f>
        <v>1.6297999620437622</v>
      </c>
      <c r="J2659" s="11">
        <f>[1]!i_val_pe_percentile("881001.WI",A2659,"2000-01-01",A2659)</f>
        <v>24.150787075393538</v>
      </c>
      <c r="K2659" s="8">
        <f>[1]!macd("881001.WI",A2659,26,12,9,1,1,1)</f>
        <v>-12.355645921348241</v>
      </c>
      <c r="L2659" s="8">
        <f>[1]!sar("881001.WI",A2659,4,"2","20","1",1)</f>
        <v>3996.2744379999999</v>
      </c>
      <c r="M2659" s="12">
        <f>[1]!kdj("881001.WI",A2659,9,3,3,1,1,1)</f>
        <v>69.891888654277622</v>
      </c>
      <c r="N2659" s="7">
        <f>[1]!rsi("881001.WI",A2659,6,1,1)</f>
        <v>72.244113418022394</v>
      </c>
      <c r="O2659" s="7">
        <f>[1]!atr("881001.WI",A2659,14,"2","1",1)</f>
        <v>41.452071428571216</v>
      </c>
      <c r="P2659" s="21">
        <f>[1]!s_dq_close("000001.SH",A2659,1)</f>
        <v>2912.0136000000002</v>
      </c>
      <c r="Q2659" s="21">
        <f>[1]!s_dq_close("399107.SZ",A2659,1)</f>
        <v>1715.9314999999999</v>
      </c>
    </row>
    <row r="2660" spans="1:17" x14ac:dyDescent="0.25">
      <c r="A2660" s="6">
        <v>43808</v>
      </c>
      <c r="B2660" s="8">
        <f>[1]!i_dq_close($A$1,A2660)</f>
        <v>4106.3627999999999</v>
      </c>
      <c r="C2660" s="8">
        <f>[1]!i_dq_pctchange($A$1,A2660)</f>
        <v>7.6222781477401108E-2</v>
      </c>
      <c r="D2660" s="8">
        <f>[1]!s_dq_volume("881001.WI",A2660,1000000)</f>
        <v>41551.548911999998</v>
      </c>
      <c r="E2660" s="8">
        <f>[1]!s_dq_turn($A$1,A2660)</f>
        <v>0.79930000000000001</v>
      </c>
      <c r="F2660" s="8">
        <f>[1]!s_share_freeshares($A$1,A2660,10000)</f>
        <v>240858831.64070001</v>
      </c>
      <c r="G2660" s="8">
        <f>[1]!s_val_pe_ttm($A$1,A2660)</f>
        <v>16.813499450683594</v>
      </c>
      <c r="H2660" s="8">
        <f>[1]!s_val_dividendyield2($A$1,A2660)</f>
        <v>1.8183</v>
      </c>
      <c r="I2660" s="8">
        <f>[1]!s_val_pb_lf($A$1,A2660)</f>
        <v>1.6311999559402466</v>
      </c>
      <c r="J2660" s="11">
        <f>[1]!i_val_pe_percentile("881001.WI",A2660,"2000-01-01",A2660)</f>
        <v>24.187202319320768</v>
      </c>
      <c r="K2660" s="8">
        <f>[1]!macd("881001.WI",A2660,26,12,9,1,1,1)</f>
        <v>-7.7446969343372984</v>
      </c>
      <c r="L2660" s="8">
        <f>[1]!sar("881001.WI",A2660,4,"2","20","1",1)</f>
        <v>4000.5529044800001</v>
      </c>
      <c r="M2660" s="12">
        <f>[1]!kdj("881001.WI",A2660,9,3,3,1,1,1)</f>
        <v>77.398564043164939</v>
      </c>
      <c r="N2660" s="7">
        <f>[1]!rsi("881001.WI",A2660,6,1,1)</f>
        <v>73.102996535064307</v>
      </c>
      <c r="O2660" s="7">
        <f>[1]!atr("881001.WI",A2660,14,"2","1",1)</f>
        <v>38.790092857142682</v>
      </c>
      <c r="P2660" s="21">
        <f>[1]!s_dq_close("000001.SH",A2660,1)</f>
        <v>2914.4775</v>
      </c>
      <c r="Q2660" s="21">
        <f>[1]!s_dq_close("399107.SZ",A2660,1)</f>
        <v>1716.1194</v>
      </c>
    </row>
    <row r="2661" spans="1:17" x14ac:dyDescent="0.25">
      <c r="A2661" s="6">
        <v>43809</v>
      </c>
      <c r="B2661" s="8">
        <f>[1]!i_dq_close($A$1,A2661)</f>
        <v>4119.4732000000004</v>
      </c>
      <c r="C2661" s="8">
        <f>[1]!i_dq_pctchange($A$1,A2661)</f>
        <v>0.31927037718149215</v>
      </c>
      <c r="D2661" s="8">
        <f>[1]!s_dq_volume("881001.WI",A2661,1000000)</f>
        <v>41271.107432999997</v>
      </c>
      <c r="E2661" s="8">
        <f>[1]!s_dq_turn($A$1,A2661)</f>
        <v>0.79620000000000002</v>
      </c>
      <c r="F2661" s="8">
        <f>[1]!s_share_freeshares($A$1,A2661,10000)</f>
        <v>241109387.8378</v>
      </c>
      <c r="G2661" s="8">
        <f>[1]!s_val_pe_ttm($A$1,A2661)</f>
        <v>16.820999145507813</v>
      </c>
      <c r="H2661" s="8">
        <f>[1]!s_val_dividendyield2($A$1,A2661)</f>
        <v>1.8122</v>
      </c>
      <c r="I2661" s="8">
        <f>[1]!s_val_pb_lf($A$1,A2661)</f>
        <v>1.6328999996185303</v>
      </c>
      <c r="J2661" s="11">
        <f>[1]!i_val_pe_percentile("881001.WI",A2661,"2000-01-01",A2661)</f>
        <v>24.233954451345756</v>
      </c>
      <c r="K2661" s="8">
        <f>[1]!macd("881001.WI",A2661,26,12,9,1,1,1)</f>
        <v>-2.9980275350048942</v>
      </c>
      <c r="L2661" s="8">
        <f>[1]!sar("881001.WI",A2661,4,"2","20","1",1)</f>
        <v>4007.4986242112</v>
      </c>
      <c r="M2661" s="12">
        <f>[1]!kdj("881001.WI",A2661,9,3,3,1,1,1)</f>
        <v>84.892343536770298</v>
      </c>
      <c r="N2661" s="7">
        <f>[1]!rsi("881001.WI",A2661,6,1,1)</f>
        <v>76.725763426626685</v>
      </c>
      <c r="O2661" s="7">
        <f>[1]!atr("881001.WI",A2661,14,"2","1",1)</f>
        <v>37.97924999999983</v>
      </c>
      <c r="P2661" s="21">
        <f>[1]!s_dq_close("000001.SH",A2661,1)</f>
        <v>2917.3157000000001</v>
      </c>
      <c r="Q2661" s="21">
        <f>[1]!s_dq_close("399107.SZ",A2661,1)</f>
        <v>1722.7384</v>
      </c>
    </row>
    <row r="2662" spans="1:17" x14ac:dyDescent="0.25">
      <c r="A2662" s="6">
        <v>43810</v>
      </c>
      <c r="B2662" s="8">
        <f>[1]!i_dq_close($A$1,A2662)</f>
        <v>4114.8383000000003</v>
      </c>
      <c r="C2662" s="8">
        <f>[1]!i_dq_pctchange($A$1,A2662)</f>
        <v>-0.11251195905340557</v>
      </c>
      <c r="D2662" s="8">
        <f>[1]!s_dq_volume("881001.WI",A2662,1000000)</f>
        <v>42960.617314000003</v>
      </c>
      <c r="E2662" s="8">
        <f>[1]!s_dq_turn($A$1,A2662)</f>
        <v>0.8286</v>
      </c>
      <c r="F2662" s="8">
        <f>[1]!s_share_freeshares($A$1,A2662,10000)</f>
        <v>241152570.21830001</v>
      </c>
      <c r="G2662" s="8">
        <f>[1]!s_val_pe_ttm($A$1,A2662)</f>
        <v>16.820400238037109</v>
      </c>
      <c r="H2662" s="8">
        <f>[1]!s_val_dividendyield2($A$1,A2662)</f>
        <v>1.8137000000000001</v>
      </c>
      <c r="I2662" s="8">
        <f>[1]!s_val_pb_lf($A$1,A2662)</f>
        <v>1.6328999996185303</v>
      </c>
      <c r="J2662" s="11">
        <f>[1]!i_val_pe_percentile("881001.WI",A2662,"2000-01-01",A2662)</f>
        <v>24.218588283999171</v>
      </c>
      <c r="K2662" s="8">
        <f>[1]!macd("881001.WI",A2662,26,12,9,1,1,1)</f>
        <v>0.38530293495568912</v>
      </c>
      <c r="L2662" s="8">
        <f>[1]!sar("881001.WI",A2662,4,"2","20","1",1)</f>
        <v>4016.469510274304</v>
      </c>
      <c r="M2662" s="12">
        <f>[1]!kdj("881001.WI",A2662,9,3,3,1,1,1)</f>
        <v>87.459559546466053</v>
      </c>
      <c r="N2662" s="7">
        <f>[1]!rsi("881001.WI",A2662,6,1,1)</f>
        <v>72.578603611477206</v>
      </c>
      <c r="O2662" s="7">
        <f>[1]!atr("881001.WI",A2662,14,"2","1",1)</f>
        <v>37.691864285714082</v>
      </c>
      <c r="P2662" s="21">
        <f>[1]!s_dq_close("000001.SH",A2662,1)</f>
        <v>2924.4173000000001</v>
      </c>
      <c r="Q2662" s="21">
        <f>[1]!s_dq_close("399107.SZ",A2662,1)</f>
        <v>1715.0618999999999</v>
      </c>
    </row>
    <row r="2663" spans="1:17" x14ac:dyDescent="0.25">
      <c r="A2663" s="6">
        <v>43811</v>
      </c>
      <c r="B2663" s="8">
        <f>[1]!i_dq_close($A$1,A2663)</f>
        <v>4105.7923000000001</v>
      </c>
      <c r="C2663" s="8">
        <f>[1]!i_dq_pctchange($A$1,A2663)</f>
        <v>-0.21983852925642972</v>
      </c>
      <c r="D2663" s="8">
        <f>[1]!s_dq_volume("881001.WI",A2663,1000000)</f>
        <v>40475.127394000003</v>
      </c>
      <c r="E2663" s="8">
        <f>[1]!s_dq_turn($A$1,A2663)</f>
        <v>0.78059999999999996</v>
      </c>
      <c r="F2663" s="8">
        <f>[1]!s_share_freeshares($A$1,A2663,10000)</f>
        <v>241155337.30840001</v>
      </c>
      <c r="G2663" s="8">
        <f>[1]!s_val_pe_ttm($A$1,A2663)</f>
        <v>16.778499603271484</v>
      </c>
      <c r="H2663" s="8">
        <f>[1]!s_val_dividendyield2($A$1,A2663)</f>
        <v>1.8174999999999999</v>
      </c>
      <c r="I2663" s="8">
        <f>[1]!s_val_pb_lf($A$1,A2663)</f>
        <v>1.6291999816894531</v>
      </c>
      <c r="J2663" s="11">
        <f>[1]!i_val_pe_percentile("881001.WI",A2663,"2000-01-01",A2663)</f>
        <v>24.089403973509935</v>
      </c>
      <c r="K2663" s="8">
        <f>[1]!macd("881001.WI",A2663,26,12,9,1,1,1)</f>
        <v>2.3100512754099327</v>
      </c>
      <c r="L2663" s="8">
        <f>[1]!sar("881001.WI",A2663,4,"2","20","1",1)</f>
        <v>4027.3435992468735</v>
      </c>
      <c r="M2663" s="12">
        <f>[1]!kdj("881001.WI",A2663,9,3,3,1,1,1)</f>
        <v>86.686827087634484</v>
      </c>
      <c r="N2663" s="7">
        <f>[1]!rsi("881001.WI",A2663,6,1,1)</f>
        <v>64.423135856463048</v>
      </c>
      <c r="O2663" s="7">
        <f>[1]!atr("881001.WI",A2663,14,"2","1",1)</f>
        <v>32.214857142856964</v>
      </c>
      <c r="P2663" s="21">
        <f>[1]!s_dq_close("000001.SH",A2663,1)</f>
        <v>2915.6983</v>
      </c>
      <c r="Q2663" s="21">
        <f>[1]!s_dq_close("399107.SZ",A2663,1)</f>
        <v>1711.7615000000001</v>
      </c>
    </row>
    <row r="2664" spans="1:17" x14ac:dyDescent="0.25">
      <c r="A2664" s="6">
        <v>43812</v>
      </c>
      <c r="B2664" s="8">
        <f>[1]!i_dq_close($A$1,A2664)</f>
        <v>4172.8878000000004</v>
      </c>
      <c r="C2664" s="8">
        <f>[1]!i_dq_pctchange($A$1,A2664)</f>
        <v>1.6341669304606656</v>
      </c>
      <c r="D2664" s="8">
        <f>[1]!s_dq_volume("881001.WI",A2664,1000000)</f>
        <v>50353.560125999997</v>
      </c>
      <c r="E2664" s="8">
        <f>[1]!s_dq_turn($A$1,A2664)</f>
        <v>0.97109999999999996</v>
      </c>
      <c r="F2664" s="8">
        <f>[1]!s_share_freeshares($A$1,A2664,10000)</f>
        <v>241189592.3213</v>
      </c>
      <c r="G2664" s="8">
        <f>[1]!s_val_pe_ttm($A$1,A2664)</f>
        <v>17.059499740600586</v>
      </c>
      <c r="H2664" s="8">
        <f>[1]!s_val_dividendyield2($A$1,A2664)</f>
        <v>1.7877000000000001</v>
      </c>
      <c r="I2664" s="8">
        <f>[1]!s_val_pb_lf($A$1,A2664)</f>
        <v>1.6563999652862549</v>
      </c>
      <c r="J2664" s="11">
        <f>[1]!i_val_pe_percentile("881001.WI",A2664,"2000-01-01",A2664)</f>
        <v>25.760397268777158</v>
      </c>
      <c r="K2664" s="8">
        <f>[1]!macd("881001.WI",A2664,26,12,9,1,1,1)</f>
        <v>9.1440671971290612</v>
      </c>
      <c r="L2664" s="8">
        <f>[1]!sar("881001.WI",A2664,4,"2","20","1",1)</f>
        <v>4037.1302793221862</v>
      </c>
      <c r="M2664" s="12">
        <f>[1]!kdj("881001.WI",A2664,9,3,3,1,1,1)</f>
        <v>90.593301202103021</v>
      </c>
      <c r="N2664" s="7">
        <f>[1]!rsi("881001.WI",A2664,6,1,1)</f>
        <v>82.212762364323183</v>
      </c>
      <c r="O2664" s="7">
        <f>[1]!atr("881001.WI",A2664,14,"2","1",1)</f>
        <v>34.271371428571264</v>
      </c>
      <c r="P2664" s="21">
        <f>[1]!s_dq_close("000001.SH",A2664,1)</f>
        <v>2967.6763999999998</v>
      </c>
      <c r="Q2664" s="21">
        <f>[1]!s_dq_close("399107.SZ",A2664,1)</f>
        <v>1737.1268</v>
      </c>
    </row>
    <row r="2665" spans="1:17" x14ac:dyDescent="0.25">
      <c r="A2665" s="6">
        <v>43815</v>
      </c>
      <c r="B2665" s="8">
        <f>[1]!i_dq_close($A$1,A2665)</f>
        <v>4216.7191999999995</v>
      </c>
      <c r="C2665" s="8">
        <f>[1]!i_dq_pctchange($A$1,A2665)</f>
        <v>1.0503852991206502</v>
      </c>
      <c r="D2665" s="8">
        <f>[1]!s_dq_volume("881001.WI",A2665,1000000)</f>
        <v>56202.219220000006</v>
      </c>
      <c r="E2665" s="8">
        <f>[1]!s_dq_turn($A$1,A2665)</f>
        <v>1.0835999999999999</v>
      </c>
      <c r="F2665" s="8">
        <f>[1]!s_share_freeshares($A$1,A2665,10000)</f>
        <v>241223801.85100001</v>
      </c>
      <c r="G2665" s="8">
        <f>[1]!s_val_pe_ttm($A$1,A2665)</f>
        <v>17.210800170898438</v>
      </c>
      <c r="H2665" s="8">
        <f>[1]!s_val_dividendyield2($A$1,A2665)</f>
        <v>1.7725</v>
      </c>
      <c r="I2665" s="8">
        <f>[1]!s_val_pb_lf($A$1,A2665)</f>
        <v>1.6711000204086304</v>
      </c>
      <c r="J2665" s="11">
        <f>[1]!i_val_pe_percentile("881001.WI",A2665,"2000-01-01",A2665)</f>
        <v>26.43773272652048</v>
      </c>
      <c r="K2665" s="8">
        <f>[1]!macd("881001.WI",A2665,26,12,9,1,1,1)</f>
        <v>17.89066921902122</v>
      </c>
      <c r="L2665" s="8">
        <f>[1]!sar("881001.WI",A2665,4,"2","20","1",1)</f>
        <v>4053.7678258035239</v>
      </c>
      <c r="M2665" s="12">
        <f>[1]!kdj("881001.WI",A2665,9,3,3,1,1,1)</f>
        <v>93.728269731066689</v>
      </c>
      <c r="N2665" s="7">
        <f>[1]!rsi("881001.WI",A2665,6,1,1)</f>
        <v>87.221698469055823</v>
      </c>
      <c r="O2665" s="7">
        <f>[1]!atr("881001.WI",A2665,14,"2","1",1)</f>
        <v>35.387071428571254</v>
      </c>
      <c r="P2665" s="21">
        <f>[1]!s_dq_close("000001.SH",A2665,1)</f>
        <v>2984.3924999999999</v>
      </c>
      <c r="Q2665" s="21">
        <f>[1]!s_dq_close("399107.SZ",A2665,1)</f>
        <v>1764.2222999999999</v>
      </c>
    </row>
    <row r="2666" spans="1:17" x14ac:dyDescent="0.25">
      <c r="A2666" s="6">
        <v>43816</v>
      </c>
      <c r="B2666" s="8">
        <f>[1]!i_dq_close($A$1,A2666)</f>
        <v>4272.3145000000004</v>
      </c>
      <c r="C2666" s="8">
        <f>[1]!i_dq_pctchange($A$1,A2666)</f>
        <v>1.3184491867516543</v>
      </c>
      <c r="D2666" s="8">
        <f>[1]!s_dq_volume("881001.WI",A2666,1000000)</f>
        <v>71251.828062000001</v>
      </c>
      <c r="E2666" s="8">
        <f>[1]!s_dq_turn($A$1,A2666)</f>
        <v>1.3734999999999999</v>
      </c>
      <c r="F2666" s="8">
        <f>[1]!s_share_freeshares($A$1,A2666,10000)</f>
        <v>241337426.3488</v>
      </c>
      <c r="G2666" s="8">
        <f>[1]!s_val_pe_ttm($A$1,A2666)</f>
        <v>17.432600021362305</v>
      </c>
      <c r="H2666" s="8">
        <f>[1]!s_val_dividendyield2($A$1,A2666)</f>
        <v>1.7496</v>
      </c>
      <c r="I2666" s="8">
        <f>[1]!s_val_pb_lf($A$1,A2666)</f>
        <v>1.6927000284194946</v>
      </c>
      <c r="J2666" s="11">
        <f>[1]!i_val_pe_percentile("881001.WI",A2666,"2000-01-01",A2666)</f>
        <v>27.259565667011376</v>
      </c>
      <c r="K2666" s="8">
        <f>[1]!macd("881001.WI",A2666,26,12,9,1,1,1)</f>
        <v>28.974490527125454</v>
      </c>
      <c r="L2666" s="8">
        <f>[1]!sar("881001.WI",A2666,4,"2","20","1",1)</f>
        <v>4076.5815081910305</v>
      </c>
      <c r="M2666" s="12">
        <f>[1]!kdj("881001.WI",A2666,9,3,3,1,1,1)</f>
        <v>93.124666140633124</v>
      </c>
      <c r="N2666" s="7">
        <f>[1]!rsi("881001.WI",A2666,6,1,1)</f>
        <v>91.055483984247047</v>
      </c>
      <c r="O2666" s="7">
        <f>[1]!atr("881001.WI",A2666,14,"2","1",1)</f>
        <v>38.474442857142648</v>
      </c>
      <c r="P2666" s="21">
        <f>[1]!s_dq_close("000001.SH",A2666,1)</f>
        <v>3022.4218999999998</v>
      </c>
      <c r="Q2666" s="21">
        <f>[1]!s_dq_close("399107.SZ",A2666,1)</f>
        <v>1787.625</v>
      </c>
    </row>
    <row r="2667" spans="1:17" x14ac:dyDescent="0.25">
      <c r="A2667" s="6">
        <v>43817</v>
      </c>
      <c r="B2667" s="8">
        <f>[1]!i_dq_close($A$1,A2667)</f>
        <v>4269.0353999999998</v>
      </c>
      <c r="C2667" s="8">
        <f>[1]!i_dq_pctchange($A$1,A2667)</f>
        <v>-7.6752308379934422E-2</v>
      </c>
      <c r="D2667" s="8">
        <f>[1]!s_dq_volume("881001.WI",A2667,1000000)</f>
        <v>62109.422477</v>
      </c>
      <c r="E2667" s="8">
        <f>[1]!s_dq_turn($A$1,A2667)</f>
        <v>1.1974</v>
      </c>
      <c r="F2667" s="8">
        <f>[1]!s_share_freeshares($A$1,A2667,10000)</f>
        <v>241371592.5081</v>
      </c>
      <c r="G2667" s="8">
        <f>[1]!s_val_pe_ttm($A$1,A2667)</f>
        <v>17.434799194335938</v>
      </c>
      <c r="H2667" s="8">
        <f>[1]!s_val_dividendyield2($A$1,A2667)</f>
        <v>1.7497</v>
      </c>
      <c r="I2667" s="8">
        <f>[1]!s_val_pb_lf($A$1,A2667)</f>
        <v>1.6921000480651855</v>
      </c>
      <c r="J2667" s="11">
        <f>[1]!i_val_pe_percentile("881001.WI",A2667,"2000-01-01",A2667)</f>
        <v>27.29528535980149</v>
      </c>
      <c r="K2667" s="8">
        <f>[1]!macd("881001.WI",A2667,26,12,9,1,1,1)</f>
        <v>37.066621859376028</v>
      </c>
      <c r="L2667" s="8">
        <f>[1]!sar("881001.WI",A2667,4,"2","20","1",1)</f>
        <v>4111.0435548804653</v>
      </c>
      <c r="M2667" s="12">
        <f>[1]!kdj("881001.WI",A2667,9,3,3,1,1,1)</f>
        <v>91.84389524818549</v>
      </c>
      <c r="N2667" s="7">
        <f>[1]!rsi("881001.WI",A2667,6,1,1)</f>
        <v>89.162125191982327</v>
      </c>
      <c r="O2667" s="7">
        <f>[1]!atr("881001.WI",A2667,14,"2","1",1)</f>
        <v>38.361371428571211</v>
      </c>
      <c r="P2667" s="21">
        <f>[1]!s_dq_close("000001.SH",A2667,1)</f>
        <v>3017.0444000000002</v>
      </c>
      <c r="Q2667" s="21">
        <f>[1]!s_dq_close("399107.SZ",A2667,1)</f>
        <v>1788.3027</v>
      </c>
    </row>
    <row r="2668" spans="1:17" x14ac:dyDescent="0.25">
      <c r="A2668" s="6">
        <v>43818</v>
      </c>
      <c r="B2668" s="8">
        <f>[1]!i_dq_close($A$1,A2668)</f>
        <v>4273.3249999999998</v>
      </c>
      <c r="C2668" s="8">
        <f>[1]!i_dq_pctchange($A$1,A2668)</f>
        <v>0.10048171537767206</v>
      </c>
      <c r="D2668" s="8">
        <f>[1]!s_dq_volume("881001.WI",A2668,1000000)</f>
        <v>55403.650501999997</v>
      </c>
      <c r="E2668" s="8">
        <f>[1]!s_dq_turn($A$1,A2668)</f>
        <v>1.0682</v>
      </c>
      <c r="F2668" s="8">
        <f>[1]!s_share_freeshares($A$1,A2668,10000)</f>
        <v>241397741.85659999</v>
      </c>
      <c r="G2668" s="8">
        <f>[1]!s_val_pe_ttm($A$1,A2668)</f>
        <v>17.449199676513672</v>
      </c>
      <c r="H2668" s="8">
        <f>[1]!s_val_dividendyield2($A$1,A2668)</f>
        <v>1.7492000000000001</v>
      </c>
      <c r="I2668" s="8">
        <f>[1]!s_val_pb_lf($A$1,A2668)</f>
        <v>1.6933000087738037</v>
      </c>
      <c r="J2668" s="11">
        <f>[1]!i_val_pe_percentile("881001.WI",A2668,"2000-01-01",A2668)</f>
        <v>27.39301219764317</v>
      </c>
      <c r="K2668" s="8">
        <f>[1]!macd("881001.WI",A2668,26,12,9,1,1,1)</f>
        <v>43.326389463169107</v>
      </c>
      <c r="L2668" s="8">
        <f>[1]!sar("881001.WI",A2668,4,"2","20","1",1)</f>
        <v>4143.7421290019811</v>
      </c>
      <c r="M2668" s="12">
        <f>[1]!kdj("881001.WI",A2668,9,3,3,1,1,1)</f>
        <v>91.352825443420826</v>
      </c>
      <c r="N2668" s="7">
        <f>[1]!rsi("881001.WI",A2668,6,1,1)</f>
        <v>89.504707355563426</v>
      </c>
      <c r="O2668" s="7">
        <f>[1]!atr("881001.WI",A2668,14,"2","1",1)</f>
        <v>36.385978571428396</v>
      </c>
      <c r="P2668" s="21">
        <f>[1]!s_dq_close("000001.SH",A2668,1)</f>
        <v>3017.0657999999999</v>
      </c>
      <c r="Q2668" s="21">
        <f>[1]!s_dq_close("399107.SZ",A2668,1)</f>
        <v>1792.0503000000001</v>
      </c>
    </row>
    <row r="2669" spans="1:17" x14ac:dyDescent="0.25">
      <c r="A2669" s="6">
        <v>43819</v>
      </c>
      <c r="B2669" s="8">
        <f>[1]!i_dq_close($A$1,A2669)</f>
        <v>4247.7250999999997</v>
      </c>
      <c r="C2669" s="8">
        <f>[1]!i_dq_pctchange($A$1,A2669)</f>
        <v>-0.59906279068407298</v>
      </c>
      <c r="D2669" s="8">
        <f>[1]!s_dq_volume("881001.WI",A2669,1000000)</f>
        <v>55805.941585</v>
      </c>
      <c r="E2669" s="8">
        <f>[1]!s_dq_turn($A$1,A2669)</f>
        <v>1.0758000000000001</v>
      </c>
      <c r="F2669" s="8">
        <f>[1]!s_share_freeshares($A$1,A2669,10000)</f>
        <v>241470231.4447</v>
      </c>
      <c r="G2669" s="8">
        <f>[1]!s_val_pe_ttm($A$1,A2669)</f>
        <v>17.385200500488281</v>
      </c>
      <c r="H2669" s="8">
        <f>[1]!s_val_dividendyield2($A$1,A2669)</f>
        <v>1.7564</v>
      </c>
      <c r="I2669" s="8">
        <f>[1]!s_val_pb_lf($A$1,A2669)</f>
        <v>1.6849000453948975</v>
      </c>
      <c r="J2669" s="11">
        <f>[1]!i_val_pe_percentile("881001.WI",A2669,"2000-01-01",A2669)</f>
        <v>26.973956180239767</v>
      </c>
      <c r="K2669" s="8">
        <f>[1]!macd("881001.WI",A2669,26,12,9,1,1,1)</f>
        <v>45.694860497900663</v>
      </c>
      <c r="L2669" s="8">
        <f>[1]!sar("881001.WI",A2669,4,"2","20","1",1)</f>
        <v>4170.5549597816243</v>
      </c>
      <c r="M2669" s="12">
        <f>[1]!kdj("881001.WI",A2669,9,3,3,1,1,1)</f>
        <v>86.78492565730177</v>
      </c>
      <c r="N2669" s="7">
        <f>[1]!rsi("881001.WI",A2669,6,1,1)</f>
        <v>72.983306417347009</v>
      </c>
      <c r="O2669" s="7">
        <f>[1]!atr("881001.WI",A2669,14,"2","1",1)</f>
        <v>37.362271428571312</v>
      </c>
      <c r="P2669" s="21">
        <f>[1]!s_dq_close("000001.SH",A2669,1)</f>
        <v>3004.9376000000002</v>
      </c>
      <c r="Q2669" s="21">
        <f>[1]!s_dq_close("399107.SZ",A2669,1)</f>
        <v>1778.6739</v>
      </c>
    </row>
    <row r="2670" spans="1:17" x14ac:dyDescent="0.25">
      <c r="A2670" s="6">
        <v>43822</v>
      </c>
      <c r="B2670" s="8">
        <f>[1]!i_dq_close($A$1,A2670)</f>
        <v>4178.1049999999996</v>
      </c>
      <c r="C2670" s="8">
        <f>[1]!i_dq_pctchange($A$1,A2670)</f>
        <v>-1.6389973070526647</v>
      </c>
      <c r="D2670" s="8">
        <f>[1]!s_dq_volume("881001.WI",A2670,1000000)</f>
        <v>51325.976667000003</v>
      </c>
      <c r="E2670" s="8">
        <f>[1]!s_dq_turn($A$1,A2670)</f>
        <v>0.98580000000000001</v>
      </c>
      <c r="F2670" s="8">
        <f>[1]!s_share_freeshares($A$1,A2670,10000)</f>
        <v>241606004.83759999</v>
      </c>
      <c r="G2670" s="8">
        <f>[1]!s_val_pe_ttm($A$1,A2670)</f>
        <v>17.107900619506836</v>
      </c>
      <c r="H2670" s="8">
        <f>[1]!s_val_dividendyield2($A$1,A2670)</f>
        <v>1.7848999999999999</v>
      </c>
      <c r="I2670" s="8">
        <f>[1]!s_val_pb_lf($A$1,A2670)</f>
        <v>1.6578999757766724</v>
      </c>
      <c r="J2670" s="11">
        <f>[1]!i_val_pe_percentile("881001.WI",A2670,"2000-01-01",A2670)</f>
        <v>25.935110560033063</v>
      </c>
      <c r="K2670" s="8">
        <f>[1]!macd("881001.WI",A2670,26,12,9,1,1,1)</f>
        <v>41.476020875563336</v>
      </c>
      <c r="L2670" s="8">
        <f>[1]!sar("881001.WI",A2670,4,"2","20","1",1)</f>
        <v>4292.7022999999999</v>
      </c>
      <c r="M2670" s="12">
        <f>[1]!kdj("881001.WI",A2670,9,3,3,1,1,1)</f>
        <v>71.203899147134521</v>
      </c>
      <c r="N2670" s="7">
        <f>[1]!rsi("881001.WI",A2670,6,1,1)</f>
        <v>45.546497473441136</v>
      </c>
      <c r="O2670" s="7">
        <f>[1]!atr("881001.WI",A2670,14,"2","1",1)</f>
        <v>39.676071428571341</v>
      </c>
      <c r="P2670" s="21">
        <f>[1]!s_dq_close("000001.SH",A2670,1)</f>
        <v>2962.7512999999999</v>
      </c>
      <c r="Q2670" s="21">
        <f>[1]!s_dq_close("399107.SZ",A2670,1)</f>
        <v>1744.5319999999999</v>
      </c>
    </row>
    <row r="2671" spans="1:17" x14ac:dyDescent="0.25">
      <c r="A2671" s="6">
        <v>43823</v>
      </c>
      <c r="B2671" s="8">
        <f>[1]!i_dq_close($A$1,A2671)</f>
        <v>4224.9245000000001</v>
      </c>
      <c r="C2671" s="8">
        <f>[1]!i_dq_pctchange($A$1,A2671)</f>
        <v>1.1205917515237296</v>
      </c>
      <c r="D2671" s="8">
        <f>[1]!s_dq_volume("881001.WI",A2671,1000000)</f>
        <v>42578.262717999998</v>
      </c>
      <c r="E2671" s="8">
        <f>[1]!s_dq_turn($A$1,A2671)</f>
        <v>0.8196</v>
      </c>
      <c r="F2671" s="8">
        <f>[1]!s_share_freeshares($A$1,A2671,10000)</f>
        <v>241996618.51320001</v>
      </c>
      <c r="G2671" s="8">
        <f>[1]!s_val_pe_ttm($A$1,A2671)</f>
        <v>17.127300262451172</v>
      </c>
      <c r="H2671" s="8">
        <f>[1]!s_val_dividendyield2($A$1,A2671)</f>
        <v>1.7553000000000001</v>
      </c>
      <c r="I2671" s="8">
        <f>[1]!s_val_pb_lf($A$1,A2671)</f>
        <v>1.6650999784469604</v>
      </c>
      <c r="J2671" s="11">
        <f>[1]!i_val_pe_percentile("881001.WI",A2671,"2000-01-01",A2671)</f>
        <v>26.033057851239672</v>
      </c>
      <c r="K2671" s="8">
        <f>[1]!macd("881001.WI",A2671,26,12,9,1,1,1)</f>
        <v>41.432889879423783</v>
      </c>
      <c r="L2671" s="8">
        <f>[1]!sar("881001.WI",A2671,4,"2","20","1",1)</f>
        <v>4290.3623079999998</v>
      </c>
      <c r="M2671" s="12">
        <f>[1]!kdj("881001.WI",A2671,9,3,3,1,1,1)</f>
        <v>68.918650016820365</v>
      </c>
      <c r="N2671" s="7">
        <f>[1]!rsi("881001.WI",A2671,6,1,1)</f>
        <v>58.221236398649381</v>
      </c>
      <c r="O2671" s="7">
        <f>[1]!atr("881001.WI",A2671,14,"2","1",1)</f>
        <v>41.280949999999976</v>
      </c>
      <c r="P2671" s="21">
        <f>[1]!s_dq_close("000001.SH",A2671,1)</f>
        <v>2982.6806000000001</v>
      </c>
      <c r="Q2671" s="21">
        <f>[1]!s_dq_close("399107.SZ",A2671,1)</f>
        <v>1768.6243999999999</v>
      </c>
    </row>
    <row r="2672" spans="1:17" x14ac:dyDescent="0.25">
      <c r="A2672" s="6">
        <v>43824</v>
      </c>
      <c r="B2672" s="8">
        <f>[1]!i_dq_close($A$1,A2672)</f>
        <v>4232.5594000000001</v>
      </c>
      <c r="C2672" s="8">
        <f>[1]!i_dq_pctchange($A$1,A2672)</f>
        <v>0.18071092157978247</v>
      </c>
      <c r="D2672" s="8">
        <f>[1]!s_dq_volume("881001.WI",A2672,1000000)</f>
        <v>46495.261803000001</v>
      </c>
      <c r="E2672" s="8">
        <f>[1]!s_dq_turn($A$1,A2672)</f>
        <v>0.89459999999999995</v>
      </c>
      <c r="F2672" s="8">
        <f>[1]!s_share_freeshares($A$1,A2672,10000)</f>
        <v>242146477.24270001</v>
      </c>
      <c r="G2672" s="8">
        <f>[1]!s_val_pe_ttm($A$1,A2672)</f>
        <v>17.152700424194336</v>
      </c>
      <c r="H2672" s="8">
        <f>[1]!s_val_dividendyield2($A$1,A2672)</f>
        <v>1.7523</v>
      </c>
      <c r="I2672" s="8">
        <f>[1]!s_val_pb_lf($A$1,A2672)</f>
        <v>1.6675000190734863</v>
      </c>
      <c r="J2672" s="11">
        <f>[1]!i_val_pe_percentile("881001.WI",A2672,"2000-01-01",A2672)</f>
        <v>26.234249122082215</v>
      </c>
      <c r="K2672" s="8">
        <f>[1]!macd("881001.WI",A2672,26,12,9,1,1,1)</f>
        <v>41.535979955046059</v>
      </c>
      <c r="L2672" s="8">
        <f>[1]!sar("881001.WI",A2672,4,"2","20","1",1)</f>
        <v>4288.0691158399995</v>
      </c>
      <c r="M2672" s="12">
        <f>[1]!kdj("881001.WI",A2672,9,3,3,1,1,1)</f>
        <v>66.607494311330782</v>
      </c>
      <c r="N2672" s="7">
        <f>[1]!rsi("881001.WI",A2672,6,1,1)</f>
        <v>60.041283233320456</v>
      </c>
      <c r="O2672" s="7">
        <f>[1]!atr("881001.WI",A2672,14,"2","1",1)</f>
        <v>40.359885714285674</v>
      </c>
      <c r="P2672" s="21">
        <f>[1]!s_dq_close("000001.SH",A2672,1)</f>
        <v>2981.8805000000002</v>
      </c>
      <c r="Q2672" s="21">
        <f>[1]!s_dq_close("399107.SZ",A2672,1)</f>
        <v>1775.4156</v>
      </c>
    </row>
    <row r="2673" spans="1:17" x14ac:dyDescent="0.25">
      <c r="A2673" s="6">
        <v>43825</v>
      </c>
      <c r="B2673" s="8">
        <f>[1]!i_dq_close($A$1,A2673)</f>
        <v>4267.3004000000001</v>
      </c>
      <c r="C2673" s="8">
        <f>[1]!i_dq_pctchange($A$1,A2673)</f>
        <v>0.82080360171672917</v>
      </c>
      <c r="D2673" s="8">
        <f>[1]!s_dq_volume("881001.WI",A2673,1000000)</f>
        <v>47424.769785999997</v>
      </c>
      <c r="E2673" s="8">
        <f>[1]!s_dq_turn($A$1,A2673)</f>
        <v>0.91239999999999999</v>
      </c>
      <c r="F2673" s="8">
        <f>[1]!s_share_freeshares($A$1,A2673,10000)</f>
        <v>242170017.71779999</v>
      </c>
      <c r="G2673" s="8">
        <f>[1]!s_val_pe_ttm($A$1,A2673)</f>
        <v>17.290500640869141</v>
      </c>
      <c r="H2673" s="8">
        <f>[1]!s_val_dividendyield2($A$1,A2673)</f>
        <v>1.7383999999999999</v>
      </c>
      <c r="I2673" s="8">
        <f>[1]!s_val_pb_lf($A$1,A2673)</f>
        <v>1.680899977684021</v>
      </c>
      <c r="J2673" s="11">
        <f>[1]!i_val_pe_percentile("881001.WI",A2673,"2000-01-01",A2673)</f>
        <v>26.724494010739363</v>
      </c>
      <c r="K2673" s="8">
        <f>[1]!macd("881001.WI",A2673,26,12,9,1,1,1)</f>
        <v>43.914765855262885</v>
      </c>
      <c r="L2673" s="8">
        <f>[1]!sar("881001.WI",A2673,4,"2","20","1",1)</f>
        <v>4285.8217875231994</v>
      </c>
      <c r="M2673" s="12">
        <f>[1]!kdj("881001.WI",A2673,9,3,3,1,1,1)</f>
        <v>70.743543846191741</v>
      </c>
      <c r="N2673" s="7">
        <f>[1]!rsi("881001.WI",A2673,6,1,1)</f>
        <v>67.719886674469848</v>
      </c>
      <c r="O2673" s="7">
        <f>[1]!atr("881001.WI",A2673,14,"2","1",1)</f>
        <v>40.609171428571372</v>
      </c>
      <c r="P2673" s="21">
        <f>[1]!s_dq_close("000001.SH",A2673,1)</f>
        <v>3007.3546000000001</v>
      </c>
      <c r="Q2673" s="21">
        <f>[1]!s_dq_close("399107.SZ",A2673,1)</f>
        <v>1788.2342000000001</v>
      </c>
    </row>
    <row r="2674" spans="1:17" x14ac:dyDescent="0.25">
      <c r="A2674" s="6">
        <v>43826</v>
      </c>
      <c r="B2674" s="8">
        <f>[1]!i_dq_close($A$1,A2674)</f>
        <v>4249.5146000000004</v>
      </c>
      <c r="C2674" s="8">
        <f>[1]!i_dq_pctchange($A$1,A2674)</f>
        <v>-0.41679278074727649</v>
      </c>
      <c r="D2674" s="8">
        <f>[1]!s_dq_volume("881001.WI",A2674,1000000)</f>
        <v>59786.098262</v>
      </c>
      <c r="E2674" s="8">
        <f>[1]!s_dq_turn($A$1,A2674)</f>
        <v>1.1493</v>
      </c>
      <c r="F2674" s="8">
        <f>[1]!s_share_freeshares($A$1,A2674,10000)</f>
        <v>242311292.44330001</v>
      </c>
      <c r="G2674" s="8">
        <f>[1]!s_val_pe_ttm($A$1,A2674)</f>
        <v>17.240699768066406</v>
      </c>
      <c r="H2674" s="8">
        <f>[1]!s_val_dividendyield2($A$1,A2674)</f>
        <v>1.7438</v>
      </c>
      <c r="I2674" s="8">
        <f>[1]!s_val_pb_lf($A$1,A2674)</f>
        <v>1.6759999990463257</v>
      </c>
      <c r="J2674" s="11">
        <f>[1]!i_val_pe_percentile("881001.WI",A2674,"2000-01-01",A2674)</f>
        <v>26.574437332232087</v>
      </c>
      <c r="K2674" s="8">
        <f>[1]!macd("881001.WI",A2674,26,12,9,1,1,1)</f>
        <v>43.859223573605959</v>
      </c>
      <c r="L2674" s="8">
        <f>[1]!sar("881001.WI",A2674,4,"2","20","1",1)</f>
        <v>4302.1449000000002</v>
      </c>
      <c r="M2674" s="12">
        <f>[1]!kdj("881001.WI",A2674,9,3,3,1,1,1)</f>
        <v>66.621029580888674</v>
      </c>
      <c r="N2674" s="7">
        <f>[1]!rsi("881001.WI",A2674,6,1,1)</f>
        <v>60.569389522584174</v>
      </c>
      <c r="O2674" s="7">
        <f>[1]!atr("881001.WI",A2674,14,"2","1",1)</f>
        <v>43.019599999999954</v>
      </c>
      <c r="P2674" s="21">
        <f>[1]!s_dq_close("000001.SH",A2674,1)</f>
        <v>3005.0355</v>
      </c>
      <c r="Q2674" s="21">
        <f>[1]!s_dq_close("399107.SZ",A2674,1)</f>
        <v>1776.1110000000001</v>
      </c>
    </row>
    <row r="2675" spans="1:17" x14ac:dyDescent="0.25">
      <c r="A2675" s="6">
        <v>43829</v>
      </c>
      <c r="B2675" s="8">
        <f>[1]!i_dq_close($A$1,A2675)</f>
        <v>4297.1198000000004</v>
      </c>
      <c r="C2675" s="8">
        <f>[1]!i_dq_pctchange($A$1,A2675)</f>
        <v>1.1202502987047029</v>
      </c>
      <c r="D2675" s="8">
        <f>[1]!s_dq_volume("881001.WI",A2675,1000000)</f>
        <v>57009.023034999998</v>
      </c>
      <c r="E2675" s="8">
        <f>[1]!s_dq_turn($A$1,A2675)</f>
        <v>1.0949</v>
      </c>
      <c r="F2675" s="8">
        <f>[1]!s_share_freeshares($A$1,A2675,10000)</f>
        <v>242436426.66260001</v>
      </c>
      <c r="G2675" s="8">
        <f>[1]!s_val_pe_ttm($A$1,A2675)</f>
        <v>17.422300338745117</v>
      </c>
      <c r="H2675" s="8">
        <f>[1]!s_val_dividendyield2($A$1,A2675)</f>
        <v>1.7241</v>
      </c>
      <c r="I2675" s="8">
        <f>[1]!s_val_pb_lf($A$1,A2675)</f>
        <v>1.693600058555603</v>
      </c>
      <c r="J2675" s="11">
        <f>[1]!i_val_pe_percentile("881001.WI",A2675,"2000-01-01",A2675)</f>
        <v>27.250206440957886</v>
      </c>
      <c r="K2675" s="8">
        <f>[1]!macd("881001.WI",A2675,26,12,9,1,1,1)</f>
        <v>47.113453141269929</v>
      </c>
      <c r="L2675" s="8">
        <f>[1]!sar("881001.WI",A2675,4,"2","20","1",1)</f>
        <v>4299.7136300000002</v>
      </c>
      <c r="M2675" s="12">
        <f>[1]!kdj("881001.WI",A2675,9,3,3,1,1,1)</f>
        <v>76.422610734246689</v>
      </c>
      <c r="N2675" s="7">
        <f>[1]!rsi("881001.WI",A2675,6,1,1)</f>
        <v>70.555329473447543</v>
      </c>
      <c r="O2675" s="7">
        <f>[1]!atr("881001.WI",A2675,14,"2","1",1)</f>
        <v>47.361699999999992</v>
      </c>
      <c r="P2675" s="21">
        <f>[1]!s_dq_close("000001.SH",A2675,1)</f>
        <v>3040.0239000000001</v>
      </c>
      <c r="Q2675" s="21">
        <f>[1]!s_dq_close("399107.SZ",A2675,1)</f>
        <v>1792.4142999999999</v>
      </c>
    </row>
    <row r="2676" spans="1:17" x14ac:dyDescent="0.25">
      <c r="A2676" s="6">
        <v>43830</v>
      </c>
      <c r="B2676" s="8">
        <f>[1]!i_dq_close($A$1,A2676)</f>
        <v>4316.4898999999996</v>
      </c>
      <c r="C2676" s="8">
        <f>[1]!i_dq_pctchange($A$1,A2676)</f>
        <v>0.45076937347660595</v>
      </c>
      <c r="D2676" s="8">
        <f>[1]!s_dq_volume("881001.WI",A2676,1000000)</f>
        <v>49926.346211999997</v>
      </c>
      <c r="E2676" s="8">
        <f>[1]!s_dq_turn($A$1,A2676)</f>
        <v>0.9587</v>
      </c>
      <c r="F2676" s="8">
        <f>[1]!s_share_freeshares($A$1,A2676,10000)</f>
        <v>242742787.83759999</v>
      </c>
      <c r="G2676" s="8">
        <f>[1]!s_val_pe_ttm($A$1,A2676)</f>
        <v>17.497699737548828</v>
      </c>
      <c r="H2676" s="8">
        <f>[1]!s_val_dividendyield2($A$1,A2676)</f>
        <v>1.7159</v>
      </c>
      <c r="I2676" s="8">
        <f>[1]!s_val_pb_lf($A$1,A2676)</f>
        <v>1.7007999420166016</v>
      </c>
      <c r="J2676" s="11">
        <f>[1]!i_val_pe_percentile("881001.WI",A2676,"2000-01-01",A2676)</f>
        <v>27.801857585139317</v>
      </c>
      <c r="K2676" s="8">
        <f>[1]!macd("881001.WI",A2676,26,12,9,1,1,1)</f>
        <v>50.671350914894902</v>
      </c>
      <c r="L2676" s="8">
        <f>[1]!sar("881001.WI",A2676,4,"2","20","1",1)</f>
        <v>4208.7623000000003</v>
      </c>
      <c r="M2676" s="12">
        <f>[1]!kdj("881001.WI",A2676,9,3,3,1,1,1)</f>
        <v>84.051432525779845</v>
      </c>
      <c r="N2676" s="7">
        <f>[1]!rsi("881001.WI",A2676,6,1,1)</f>
        <v>73.795647234246047</v>
      </c>
      <c r="O2676" s="7">
        <f>[1]!atr("881001.WI",A2676,14,"2","1",1)</f>
        <v>47.805178571428577</v>
      </c>
      <c r="P2676" s="21">
        <f>[1]!s_dq_close("000001.SH",A2676,1)</f>
        <v>3050.1239999999998</v>
      </c>
      <c r="Q2676" s="21">
        <f>[1]!s_dq_close("399107.SZ",A2676,1)</f>
        <v>1802.2899</v>
      </c>
    </row>
    <row r="2677" spans="1:17" x14ac:dyDescent="0.25">
      <c r="A2677" s="6">
        <v>43832</v>
      </c>
      <c r="B2677" s="8">
        <f>[1]!i_dq_close($A$1,A2677)</f>
        <v>4384.9894999999997</v>
      </c>
      <c r="C2677" s="8">
        <f>[1]!i_dq_pctchange($A$1,A2677)</f>
        <v>1.5869283048710505</v>
      </c>
      <c r="D2677" s="8">
        <f>[1]!s_dq_volume("881001.WI",A2677,1000000)</f>
        <v>68474.352497999993</v>
      </c>
      <c r="E2677" s="8">
        <f>[1]!s_dq_turn($A$1,A2677)</f>
        <v>1.3149</v>
      </c>
      <c r="F2677" s="8">
        <f>[1]!s_share_freeshares($A$1,A2677,10000)</f>
        <v>242771852.3091</v>
      </c>
      <c r="G2677" s="8">
        <f>[1]!s_val_pe_ttm($A$1,A2677)</f>
        <v>17.760000228881836</v>
      </c>
      <c r="H2677" s="8">
        <f>[1]!s_val_dividendyield2($A$1,A2677)</f>
        <v>1.6900999999999999</v>
      </c>
      <c r="I2677" s="8">
        <f>[1]!s_val_pb_lf($A$1,A2677)</f>
        <v>1.7261999845504761</v>
      </c>
      <c r="J2677" s="11">
        <f>[1]!i_val_pe_percentile("881001.WI",A2677,"2000-01-01",A2677)</f>
        <v>29.054890631448615</v>
      </c>
      <c r="K2677" s="8">
        <f>[1]!macd("881001.WI",A2677,26,12,9,1,1,1)</f>
        <v>58.345781923690993</v>
      </c>
      <c r="L2677" s="8">
        <f>[1]!sar("881001.WI",A2677,4,"2","20","1",1)</f>
        <v>4210.9364420000002</v>
      </c>
      <c r="M2677" s="12">
        <f>[1]!kdj("881001.WI",A2677,9,3,3,1,1,1)</f>
        <v>87.916748753144702</v>
      </c>
      <c r="N2677" s="7">
        <f>[1]!rsi("881001.WI",A2677,6,1,1)</f>
        <v>82.137474368514759</v>
      </c>
      <c r="O2677" s="7">
        <f>[1]!atr("881001.WI",A2677,14,"2","1",1)</f>
        <v>51.992278571428606</v>
      </c>
      <c r="P2677" s="21">
        <f>[1]!s_dq_close("000001.SH",A2677,1)</f>
        <v>3085.1976</v>
      </c>
      <c r="Q2677" s="21">
        <f>[1]!s_dq_close("399107.SZ",A2677,1)</f>
        <v>1837.0634</v>
      </c>
    </row>
    <row r="2678" spans="1:17" x14ac:dyDescent="0.25">
      <c r="A2678" s="6">
        <v>43833</v>
      </c>
      <c r="B2678" s="8">
        <f>[1]!i_dq_close($A$1,A2678)</f>
        <v>4389.5668999999998</v>
      </c>
      <c r="C2678" s="8">
        <f>[1]!i_dq_pctchange($A$1,A2678)</f>
        <v>0.10438793525047495</v>
      </c>
      <c r="D2678" s="8">
        <f>[1]!s_dq_volume("881001.WI",A2678,1000000)</f>
        <v>63499.720484999998</v>
      </c>
      <c r="E2678" s="8">
        <f>[1]!s_dq_turn($A$1,A2678)</f>
        <v>1.2174</v>
      </c>
      <c r="F2678" s="8">
        <f>[1]!s_share_freeshares($A$1,A2678,10000)</f>
        <v>242983318.26910001</v>
      </c>
      <c r="G2678" s="8">
        <f>[1]!s_val_pe_ttm($A$1,A2678)</f>
        <v>17.778600692749023</v>
      </c>
      <c r="H2678" s="8">
        <f>[1]!s_val_dividendyield2($A$1,A2678)</f>
        <v>1.6882999999999999</v>
      </c>
      <c r="I2678" s="8">
        <f>[1]!s_val_pb_lf($A$1,A2678)</f>
        <v>1.7276999950408936</v>
      </c>
      <c r="J2678" s="11">
        <f>[1]!i_val_pe_percentile("881001.WI",A2678,"2000-01-01",A2678)</f>
        <v>29.152052816174955</v>
      </c>
      <c r="K2678" s="8">
        <f>[1]!macd("881001.WI",A2678,26,12,9,1,1,1)</f>
        <v>64.058752293275575</v>
      </c>
      <c r="L2678" s="8">
        <f>[1]!sar("881001.WI",A2678,4,"2","20","1",1)</f>
        <v>4218.2795243199998</v>
      </c>
      <c r="M2678" s="12">
        <f>[1]!kdj("881001.WI",A2678,9,3,3,1,1,1)</f>
        <v>90.046232370161718</v>
      </c>
      <c r="N2678" s="7">
        <f>[1]!rsi("881001.WI",A2678,6,1,1)</f>
        <v>82.582101120305225</v>
      </c>
      <c r="O2678" s="7">
        <f>[1]!atr("881001.WI",A2678,14,"2","1",1)</f>
        <v>49.33715000000003</v>
      </c>
      <c r="P2678" s="21">
        <f>[1]!s_dq_close("000001.SH",A2678,1)</f>
        <v>3083.7858000000001</v>
      </c>
      <c r="Q2678" s="21">
        <f>[1]!s_dq_close("399107.SZ",A2678,1)</f>
        <v>1841.9884999999999</v>
      </c>
    </row>
    <row r="2679" spans="1:17" x14ac:dyDescent="0.25">
      <c r="A2679" s="6">
        <v>43836</v>
      </c>
      <c r="B2679" s="8">
        <f>[1]!i_dq_close($A$1,A2679)</f>
        <v>4397.9805999999999</v>
      </c>
      <c r="C2679" s="8">
        <f>[1]!i_dq_pctchange($A$1,A2679)</f>
        <v>0.19167494633696239</v>
      </c>
      <c r="D2679" s="8">
        <f>[1]!s_dq_volume("881001.WI",A2679,1000000)</f>
        <v>75102.644943000007</v>
      </c>
      <c r="E2679" s="8">
        <f>[1]!s_dq_turn($A$1,A2679)</f>
        <v>1.4391</v>
      </c>
      <c r="F2679" s="8">
        <f>[1]!s_share_freeshares($A$1,A2679,10000)</f>
        <v>243035960.88100001</v>
      </c>
      <c r="G2679" s="8">
        <f>[1]!s_val_pe_ttm($A$1,A2679)</f>
        <v>17.798500061035156</v>
      </c>
      <c r="H2679" s="8">
        <f>[1]!s_val_dividendyield2($A$1,A2679)</f>
        <v>1.6846000000000001</v>
      </c>
      <c r="I2679" s="8">
        <f>[1]!s_val_pb_lf($A$1,A2679)</f>
        <v>1.7295000553131104</v>
      </c>
      <c r="J2679" s="11">
        <f>[1]!i_val_pe_percentile("881001.WI",A2679,"2000-01-01",A2679)</f>
        <v>29.269801980198018</v>
      </c>
      <c r="K2679" s="8">
        <f>[1]!macd("881001.WI",A2679,26,12,9,1,1,1)</f>
        <v>68.475890305990106</v>
      </c>
      <c r="L2679" s="8">
        <f>[1]!sar("881001.WI",A2679,4,"2","20","1",1)</f>
        <v>4229.3316428607995</v>
      </c>
      <c r="M2679" s="12">
        <f>[1]!kdj("881001.WI",A2679,9,3,3,1,1,1)</f>
        <v>88.747081171822956</v>
      </c>
      <c r="N2679" s="7">
        <f>[1]!rsi("881001.WI",A2679,6,1,1)</f>
        <v>83.488637109821724</v>
      </c>
      <c r="O2679" s="7">
        <f>[1]!atr("881001.WI",A2679,14,"2","1",1)</f>
        <v>51.268271428571424</v>
      </c>
      <c r="P2679" s="21">
        <f>[1]!s_dq_close("000001.SH",A2679,1)</f>
        <v>3083.4083000000001</v>
      </c>
      <c r="Q2679" s="21">
        <f>[1]!s_dq_close("399107.SZ",A2679,1)</f>
        <v>1850.2070000000001</v>
      </c>
    </row>
    <row r="2680" spans="1:17" x14ac:dyDescent="0.25">
      <c r="A2680" s="6">
        <v>43837</v>
      </c>
      <c r="B2680" s="8">
        <f>[1]!i_dq_close($A$1,A2680)</f>
        <v>4443.0874000000003</v>
      </c>
      <c r="C2680" s="8">
        <f>[1]!i_dq_pctchange($A$1,A2680)</f>
        <v>1.0256252608299472</v>
      </c>
      <c r="D2680" s="8">
        <f>[1]!s_dq_volume("881001.WI",A2680,1000000)</f>
        <v>68997.902919999993</v>
      </c>
      <c r="E2680" s="8">
        <f>[1]!s_dq_turn($A$1,A2680)</f>
        <v>1.3222</v>
      </c>
      <c r="F2680" s="8">
        <f>[1]!s_share_freeshares($A$1,A2680,10000)</f>
        <v>242979448.2527</v>
      </c>
      <c r="G2680" s="8">
        <f>[1]!s_val_pe_ttm($A$1,A2680)</f>
        <v>17.94219970703125</v>
      </c>
      <c r="H2680" s="8">
        <f>[1]!s_val_dividendyield2($A$1,A2680)</f>
        <v>1.6684000000000001</v>
      </c>
      <c r="I2680" s="8">
        <f>[1]!s_val_pb_lf($A$1,A2680)</f>
        <v>1.7450000047683716</v>
      </c>
      <c r="J2680" s="11">
        <f>[1]!i_val_pe_percentile("881001.WI",A2680,"2000-01-01",A2680)</f>
        <v>29.861827180862033</v>
      </c>
      <c r="K2680" s="8">
        <f>[1]!macd("881001.WI",A2680,26,12,9,1,1,1)</f>
        <v>74.754522192806689</v>
      </c>
      <c r="L2680" s="8">
        <f>[1]!sar("881001.WI",A2680,4,"2","20","1",1)</f>
        <v>4245.6198794319353</v>
      </c>
      <c r="M2680" s="12">
        <f>[1]!kdj("881001.WI",A2680,9,3,3,1,1,1)</f>
        <v>92.498054114548651</v>
      </c>
      <c r="N2680" s="7">
        <f>[1]!rsi("881001.WI",A2680,6,1,1)</f>
        <v>87.630371066525043</v>
      </c>
      <c r="O2680" s="7">
        <f>[1]!atr("881001.WI",A2680,14,"2","1",1)</f>
        <v>48.979064285714358</v>
      </c>
      <c r="P2680" s="21">
        <f>[1]!s_dq_close("000001.SH",A2680,1)</f>
        <v>3104.8015</v>
      </c>
      <c r="Q2680" s="21">
        <f>[1]!s_dq_close("399107.SZ",A2680,1)</f>
        <v>1874.4774</v>
      </c>
    </row>
    <row r="2681" spans="1:17" x14ac:dyDescent="0.25">
      <c r="A2681" s="6">
        <v>43838</v>
      </c>
      <c r="B2681" s="8">
        <f>[1]!i_dq_close($A$1,A2681)</f>
        <v>4388.2569000000003</v>
      </c>
      <c r="C2681" s="8">
        <f>[1]!i_dq_pctchange($A$1,A2681)</f>
        <v>-1.234063052642179</v>
      </c>
      <c r="D2681" s="8">
        <f>[1]!s_dq_volume("881001.WI",A2681,1000000)</f>
        <v>75926.230874999994</v>
      </c>
      <c r="E2681" s="8">
        <f>[1]!s_dq_turn($A$1,A2681)</f>
        <v>1.4544999999999999</v>
      </c>
      <c r="F2681" s="8">
        <f>[1]!s_share_freeshares($A$1,A2681,10000)</f>
        <v>243227052.9754</v>
      </c>
      <c r="G2681" s="8">
        <f>[1]!s_val_pe_ttm($A$1,A2681)</f>
        <v>17.721099853515625</v>
      </c>
      <c r="H2681" s="8">
        <f>[1]!s_val_dividendyield2($A$1,A2681)</f>
        <v>1.6879999999999999</v>
      </c>
      <c r="I2681" s="8">
        <f>[1]!s_val_pb_lf($A$1,A2681)</f>
        <v>1.7235000133514404</v>
      </c>
      <c r="J2681" s="11">
        <f>[1]!i_val_pe_percentile("881001.WI",A2681,"2000-01-01",A2681)</f>
        <v>28.783505154639176</v>
      </c>
      <c r="K2681" s="8">
        <f>[1]!macd("881001.WI",A2681,26,12,9,1,1,1)</f>
        <v>74.447831822730222</v>
      </c>
      <c r="L2681" s="8">
        <f>[1]!sar("881001.WI",A2681,4,"2","20","1",1)</f>
        <v>4265.3666314887414</v>
      </c>
      <c r="M2681" s="12">
        <f>[1]!kdj("881001.WI",A2681,9,3,3,1,1,1)</f>
        <v>87.19892656312966</v>
      </c>
      <c r="N2681" s="7">
        <f>[1]!rsi("881001.WI",A2681,6,1,1)</f>
        <v>64.155840773985645</v>
      </c>
      <c r="O2681" s="7">
        <f>[1]!atr("881001.WI",A2681,14,"2","1",1)</f>
        <v>51.323650000000143</v>
      </c>
      <c r="P2681" s="21">
        <f>[1]!s_dq_close("000001.SH",A2681,1)</f>
        <v>3066.8924999999999</v>
      </c>
      <c r="Q2681" s="21">
        <f>[1]!s_dq_close("399107.SZ",A2681,1)</f>
        <v>1851.1481000000001</v>
      </c>
    </row>
    <row r="2682" spans="1:17" x14ac:dyDescent="0.25">
      <c r="A2682" s="6">
        <v>43839</v>
      </c>
      <c r="B2682" s="8">
        <f>[1]!i_dq_close($A$1,A2682)</f>
        <v>4449.6207000000004</v>
      </c>
      <c r="C2682" s="8">
        <f>[1]!i_dq_pctchange($A$1,A2682)</f>
        <v>1.3983638925059305</v>
      </c>
      <c r="D2682" s="8">
        <f>[1]!s_dq_volume("881001.WI",A2682,1000000)</f>
        <v>63921.552778999998</v>
      </c>
      <c r="E2682" s="8">
        <f>[1]!s_dq_turn($A$1,A2682)</f>
        <v>1.2242999999999999</v>
      </c>
      <c r="F2682" s="8">
        <f>[1]!s_share_freeshares($A$1,A2682,10000)</f>
        <v>243260655.47670001</v>
      </c>
      <c r="G2682" s="8">
        <f>[1]!s_val_pe_ttm($A$1,A2682)</f>
        <v>17.920400619506836</v>
      </c>
      <c r="H2682" s="8">
        <f>[1]!s_val_dividendyield2($A$1,A2682)</f>
        <v>1.6655</v>
      </c>
      <c r="I2682" s="8">
        <f>[1]!s_val_pb_lf($A$1,A2682)</f>
        <v>1.7422000169754028</v>
      </c>
      <c r="J2682" s="11">
        <f>[1]!i_val_pe_percentile("881001.WI",A2682,"2000-01-01",A2682)</f>
        <v>29.80828695114409</v>
      </c>
      <c r="K2682" s="8">
        <f>[1]!macd("881001.WI",A2682,26,12,9,1,1,1)</f>
        <v>78.254256953608092</v>
      </c>
      <c r="L2682" s="8">
        <f>[1]!sar("881001.WI",A2682,4,"2","20","1",1)</f>
        <v>4283.1387083398677</v>
      </c>
      <c r="M2682" s="12">
        <f>[1]!kdj("881001.WI",A2682,9,3,3,1,1,1)</f>
        <v>91.465826488041827</v>
      </c>
      <c r="N2682" s="7">
        <f>[1]!rsi("881001.WI",A2682,6,1,1)</f>
        <v>73.639359472654405</v>
      </c>
      <c r="O2682" s="7">
        <f>[1]!atr("881001.WI",A2682,14,"2","1",1)</f>
        <v>54.100621428571557</v>
      </c>
      <c r="P2682" s="21">
        <f>[1]!s_dq_close("000001.SH",A2682,1)</f>
        <v>3094.8818999999999</v>
      </c>
      <c r="Q2682" s="21">
        <f>[1]!s_dq_close("399107.SZ",A2682,1)</f>
        <v>1883.646</v>
      </c>
    </row>
    <row r="2683" spans="1:17" x14ac:dyDescent="0.25">
      <c r="A2683" s="6">
        <v>43840</v>
      </c>
      <c r="B2683" s="8">
        <f>[1]!i_dq_close($A$1,A2683)</f>
        <v>4443.1761999999999</v>
      </c>
      <c r="C2683" s="8">
        <f>[1]!i_dq_pctchange($A$1,A2683)</f>
        <v>-0.14483256966151106</v>
      </c>
      <c r="D2683" s="8">
        <f>[1]!s_dq_volume("881001.WI",A2683,1000000)</f>
        <v>56563.313657000006</v>
      </c>
      <c r="E2683" s="8">
        <f>[1]!s_dq_turn($A$1,A2683)</f>
        <v>1.0829</v>
      </c>
      <c r="F2683" s="8">
        <f>[1]!s_share_freeshares($A$1,A2683,10000)</f>
        <v>243296506.99399999</v>
      </c>
      <c r="G2683" s="8">
        <f>[1]!s_val_pe_ttm($A$1,A2683)</f>
        <v>17.91670036315918</v>
      </c>
      <c r="H2683" s="8">
        <f>[1]!s_val_dividendyield2($A$1,A2683)</f>
        <v>1.6668000000000001</v>
      </c>
      <c r="I2683" s="8">
        <f>[1]!s_val_pb_lf($A$1,A2683)</f>
        <v>1.7402000427246094</v>
      </c>
      <c r="J2683" s="11">
        <f>[1]!i_val_pe_percentile("881001.WI",A2683,"2000-01-01",A2683)</f>
        <v>29.781533388293486</v>
      </c>
      <c r="K2683" s="8">
        <f>[1]!macd("881001.WI",A2683,26,12,9,1,1,1)</f>
        <v>79.830621293143849</v>
      </c>
      <c r="L2683" s="8">
        <f>[1]!sar("881001.WI",A2683,4,"2","20","1",1)</f>
        <v>4303.116655339084</v>
      </c>
      <c r="M2683" s="12">
        <f>[1]!kdj("881001.WI",A2683,9,3,3,1,1,1)</f>
        <v>91.394375136265168</v>
      </c>
      <c r="N2683" s="7">
        <f>[1]!rsi("881001.WI",A2683,6,1,1)</f>
        <v>71.263204919430251</v>
      </c>
      <c r="O2683" s="7">
        <f>[1]!atr("881001.WI",A2683,14,"2","1",1)</f>
        <v>54.085742857142904</v>
      </c>
      <c r="P2683" s="21">
        <f>[1]!s_dq_close("000001.SH",A2683,1)</f>
        <v>3092.2907</v>
      </c>
      <c r="Q2683" s="21">
        <f>[1]!s_dq_close("399107.SZ",A2683,1)</f>
        <v>1880.74</v>
      </c>
    </row>
    <row r="2684" spans="1:17" x14ac:dyDescent="0.25">
      <c r="A2684" s="6">
        <v>43843</v>
      </c>
      <c r="B2684" s="8">
        <f>[1]!i_dq_close($A$1,A2684)</f>
        <v>4492.1388999999999</v>
      </c>
      <c r="C2684" s="8">
        <f>[1]!i_dq_pctchange($A$1,A2684)</f>
        <v>1.1019752041343767</v>
      </c>
      <c r="D2684" s="8">
        <f>[1]!s_dq_volume("881001.WI",A2684,1000000)</f>
        <v>55537.004637999999</v>
      </c>
      <c r="E2684" s="8">
        <f>[1]!s_dq_turn($A$1,A2684)</f>
        <v>1.0631999999999999</v>
      </c>
      <c r="F2684" s="8">
        <f>[1]!s_share_freeshares($A$1,A2684,10000)</f>
        <v>243249816.42039999</v>
      </c>
      <c r="G2684" s="8">
        <f>[1]!s_val_pe_ttm($A$1,A2684)</f>
        <v>18.096099853515625</v>
      </c>
      <c r="H2684" s="8">
        <f>[1]!s_val_dividendyield2($A$1,A2684)</f>
        <v>1.6494</v>
      </c>
      <c r="I2684" s="8">
        <f>[1]!s_val_pb_lf($A$1,A2684)</f>
        <v>1.7574000358581543</v>
      </c>
      <c r="J2684" s="11">
        <f>[1]!i_val_pe_percentile("881001.WI",A2684,"2000-01-01",A2684)</f>
        <v>30.64084071708222</v>
      </c>
      <c r="K2684" s="8">
        <f>[1]!macd("881001.WI",A2684,26,12,9,1,1,1)</f>
        <v>84.061770319353855</v>
      </c>
      <c r="L2684" s="8">
        <f>[1]!sar("881001.WI",A2684,4,"2","20","1",1)</f>
        <v>4325.8713375916122</v>
      </c>
      <c r="M2684" s="12">
        <f>[1]!kdj("881001.WI",A2684,9,3,3,1,1,1)</f>
        <v>94.262916757510126</v>
      </c>
      <c r="N2684" s="7">
        <f>[1]!rsi("881001.WI",A2684,6,1,1)</f>
        <v>77.795468190345048</v>
      </c>
      <c r="O2684" s="7">
        <f>[1]!atr("881001.WI",A2684,14,"2","1",1)</f>
        <v>53.449542857142852</v>
      </c>
      <c r="P2684" s="21">
        <f>[1]!s_dq_close("000001.SH",A2684,1)</f>
        <v>3115.5695999999998</v>
      </c>
      <c r="Q2684" s="21">
        <f>[1]!s_dq_close("399107.SZ",A2684,1)</f>
        <v>1906.3548000000001</v>
      </c>
    </row>
    <row r="2685" spans="1:17" x14ac:dyDescent="0.25">
      <c r="A2685" s="6">
        <v>43844</v>
      </c>
      <c r="B2685" s="8">
        <f>[1]!i_dq_close($A$1,A2685)</f>
        <v>4480.3071</v>
      </c>
      <c r="C2685" s="8">
        <f>[1]!i_dq_pctchange($A$1,A2685)</f>
        <v>-0.26338900607013577</v>
      </c>
      <c r="D2685" s="8">
        <f>[1]!s_dq_volume("881001.WI",A2685,1000000)</f>
        <v>60660.608786999997</v>
      </c>
      <c r="E2685" s="8">
        <f>[1]!s_dq_turn($A$1,A2685)</f>
        <v>1.161</v>
      </c>
      <c r="F2685" s="8">
        <f>[1]!s_share_freeshares($A$1,A2685,10000)</f>
        <v>243365419.94409999</v>
      </c>
      <c r="G2685" s="8">
        <f>[1]!s_val_pe_ttm($A$1,A2685)</f>
        <v>18.057100296020508</v>
      </c>
      <c r="H2685" s="8">
        <f>[1]!s_val_dividendyield2($A$1,A2685)</f>
        <v>1.653</v>
      </c>
      <c r="I2685" s="8">
        <f>[1]!s_val_pb_lf($A$1,A2685)</f>
        <v>1.7531000375747681</v>
      </c>
      <c r="J2685" s="11">
        <f>[1]!i_val_pe_percentile("881001.WI",A2685,"2000-01-01",A2685)</f>
        <v>30.428512566955092</v>
      </c>
      <c r="K2685" s="8">
        <f>[1]!macd("881001.WI",A2685,26,12,9,1,1,1)</f>
        <v>85.47495693169094</v>
      </c>
      <c r="L2685" s="8">
        <f>[1]!sar("881001.WI",A2685,4,"2","20","1",1)</f>
        <v>4352.4741475769542</v>
      </c>
      <c r="M2685" s="12">
        <f>[1]!kdj("881001.WI",A2685,9,3,3,1,1,1)</f>
        <v>90.546847625536316</v>
      </c>
      <c r="N2685" s="7">
        <f>[1]!rsi("881001.WI",A2685,6,1,1)</f>
        <v>72.984601764212499</v>
      </c>
      <c r="O2685" s="7">
        <f>[1]!atr("881001.WI",A2685,14,"2","1",1)</f>
        <v>52.237721428571341</v>
      </c>
      <c r="P2685" s="21">
        <f>[1]!s_dq_close("000001.SH",A2685,1)</f>
        <v>3106.8204000000001</v>
      </c>
      <c r="Q2685" s="21">
        <f>[1]!s_dq_close("399107.SZ",A2685,1)</f>
        <v>1901.9458999999999</v>
      </c>
    </row>
    <row r="2686" spans="1:17" x14ac:dyDescent="0.25">
      <c r="A2686" s="6">
        <v>43845</v>
      </c>
      <c r="B2686" s="8">
        <f>[1]!i_dq_close($A$1,A2686)</f>
        <v>4462.4975000000004</v>
      </c>
      <c r="C2686" s="8">
        <f>[1]!i_dq_pctchange($A$1,A2686)</f>
        <v>-0.39750846543531787</v>
      </c>
      <c r="D2686" s="8">
        <f>[1]!s_dq_volume("881001.WI",A2686,1000000)</f>
        <v>53300.521546999997</v>
      </c>
      <c r="E2686" s="8">
        <f>[1]!s_dq_turn($A$1,A2686)</f>
        <v>1.0202</v>
      </c>
      <c r="F2686" s="8">
        <f>[1]!s_share_freeshares($A$1,A2686,10000)</f>
        <v>243403385.02270001</v>
      </c>
      <c r="G2686" s="8">
        <f>[1]!s_val_pe_ttm($A$1,A2686)</f>
        <v>17.979700088500977</v>
      </c>
      <c r="H2686" s="8">
        <f>[1]!s_val_dividendyield2($A$1,A2686)</f>
        <v>1.6595</v>
      </c>
      <c r="I2686" s="8">
        <f>[1]!s_val_pb_lf($A$1,A2686)</f>
        <v>1.7455999851226807</v>
      </c>
      <c r="J2686" s="11">
        <f>[1]!i_val_pe_percentile("881001.WI",A2686,"2000-01-01",A2686)</f>
        <v>30.092687950566425</v>
      </c>
      <c r="K2686" s="8">
        <f>[1]!macd("881001.WI",A2686,26,12,9,1,1,1)</f>
        <v>84.187372004813369</v>
      </c>
      <c r="L2686" s="8">
        <f>[1]!sar("881001.WI",A2686,4,"2","20","1",1)</f>
        <v>4380.5739030131026</v>
      </c>
      <c r="M2686" s="12">
        <f>[1]!kdj("881001.WI",A2686,9,3,3,1,1,1)</f>
        <v>83.301008027172557</v>
      </c>
      <c r="N2686" s="7">
        <f>[1]!rsi("881001.WI",A2686,6,1,1)</f>
        <v>65.651340018097542</v>
      </c>
      <c r="O2686" s="7">
        <f>[1]!atr("881001.WI",A2686,14,"2","1",1)</f>
        <v>53.210664285714238</v>
      </c>
      <c r="P2686" s="21">
        <f>[1]!s_dq_close("000001.SH",A2686,1)</f>
        <v>3090.0378999999998</v>
      </c>
      <c r="Q2686" s="21">
        <f>[1]!s_dq_close("399107.SZ",A2686,1)</f>
        <v>1897.8343</v>
      </c>
    </row>
    <row r="2687" spans="1:17" x14ac:dyDescent="0.25">
      <c r="A2687" s="6">
        <v>43846</v>
      </c>
      <c r="B2687" s="8">
        <f>[1]!i_dq_close($A$1,A2687)</f>
        <v>4449.5164000000004</v>
      </c>
      <c r="C2687" s="8">
        <f>[1]!i_dq_pctchange($A$1,A2687)</f>
        <v>-0.29089316016423467</v>
      </c>
      <c r="D2687" s="8">
        <f>[1]!s_dq_volume("881001.WI",A2687,1000000)</f>
        <v>50666.055010999997</v>
      </c>
      <c r="E2687" s="8">
        <f>[1]!s_dq_turn($A$1,A2687)</f>
        <v>0.96930000000000005</v>
      </c>
      <c r="F2687" s="8">
        <f>[1]!s_share_freeshares($A$1,A2687,10000)</f>
        <v>243615558.5465</v>
      </c>
      <c r="G2687" s="8">
        <f>[1]!s_val_pe_ttm($A$1,A2687)</f>
        <v>17.915599822998047</v>
      </c>
      <c r="H2687" s="8">
        <f>[1]!s_val_dividendyield2($A$1,A2687)</f>
        <v>1.6642999999999999</v>
      </c>
      <c r="I2687" s="8">
        <f>[1]!s_val_pb_lf($A$1,A2687)</f>
        <v>1.7391999959945679</v>
      </c>
      <c r="J2687" s="11">
        <f>[1]!i_val_pe_percentile("881001.WI",A2687,"2000-01-01",A2687)</f>
        <v>29.757001647446458</v>
      </c>
      <c r="K2687" s="8">
        <f>[1]!macd("881001.WI",A2687,26,12,9,1,1,1)</f>
        <v>81.183650799939642</v>
      </c>
      <c r="L2687" s="8">
        <f>[1]!sar("881001.WI",A2687,4,"2","20","1",1)</f>
        <v>4403.6157024707445</v>
      </c>
      <c r="M2687" s="12">
        <f>[1]!kdj("881001.WI",A2687,9,3,3,1,1,1)</f>
        <v>75.541968877147241</v>
      </c>
      <c r="N2687" s="7">
        <f>[1]!rsi("881001.WI",A2687,6,1,1)</f>
        <v>60.347798740288404</v>
      </c>
      <c r="O2687" s="7">
        <f>[1]!atr("881001.WI",A2687,14,"2","1",1)</f>
        <v>52.825864285714296</v>
      </c>
      <c r="P2687" s="21">
        <f>[1]!s_dq_close("000001.SH",A2687,1)</f>
        <v>3074.0814</v>
      </c>
      <c r="Q2687" s="21">
        <f>[1]!s_dq_close("399107.SZ",A2687,1)</f>
        <v>1895.0508</v>
      </c>
    </row>
    <row r="2688" spans="1:17" x14ac:dyDescent="0.25">
      <c r="A2688" s="6">
        <v>43847</v>
      </c>
      <c r="B2688" s="8">
        <f>[1]!i_dq_close($A$1,A2688)</f>
        <v>4447.6152000000002</v>
      </c>
      <c r="C2688" s="8">
        <f>[1]!i_dq_pctchange($A$1,A2688)</f>
        <v>-4.2728238960985612E-2</v>
      </c>
      <c r="D2688" s="8">
        <f>[1]!s_dq_volume("881001.WI",A2688,1000000)</f>
        <v>48685.243831</v>
      </c>
      <c r="E2688" s="8">
        <f>[1]!s_dq_turn($A$1,A2688)</f>
        <v>0.93089999999999995</v>
      </c>
      <c r="F2688" s="8">
        <f>[1]!s_share_freeshares($A$1,A2688,10000)</f>
        <v>243715573.6124</v>
      </c>
      <c r="G2688" s="8">
        <f>[1]!s_val_pe_ttm($A$1,A2688)</f>
        <v>17.92449951171875</v>
      </c>
      <c r="H2688" s="8">
        <f>[1]!s_val_dividendyield2($A$1,A2688)</f>
        <v>1.6636</v>
      </c>
      <c r="I2688" s="8">
        <f>[1]!s_val_pb_lf($A$1,A2688)</f>
        <v>1.7391999959945679</v>
      </c>
      <c r="J2688" s="11">
        <f>[1]!i_val_pe_percentile("881001.WI",A2688,"2000-01-01",A2688)</f>
        <v>29.853819229977351</v>
      </c>
      <c r="K2688" s="8">
        <f>[1]!macd("881001.WI",A2688,26,12,9,1,1,1)</f>
        <v>77.753475487860669</v>
      </c>
      <c r="L2688" s="8">
        <f>[1]!sar("881001.WI",A2688,4,"2","20","1",1)</f>
        <v>4422.5099780260107</v>
      </c>
      <c r="M2688" s="12">
        <f>[1]!kdj("881001.WI",A2688,9,3,3,1,1,1)</f>
        <v>68.233820053514862</v>
      </c>
      <c r="N2688" s="7">
        <f>[1]!rsi("881001.WI",A2688,6,1,1)</f>
        <v>59.502989413944199</v>
      </c>
      <c r="O2688" s="7">
        <f>[1]!atr("881001.WI",A2688,14,"2","1",1)</f>
        <v>51.720992857142846</v>
      </c>
      <c r="P2688" s="21">
        <f>[1]!s_dq_close("000001.SH",A2688,1)</f>
        <v>3075.4955</v>
      </c>
      <c r="Q2688" s="21">
        <f>[1]!s_dq_close("399107.SZ",A2688,1)</f>
        <v>1889.4964</v>
      </c>
    </row>
    <row r="2689" spans="1:17" x14ac:dyDescent="0.25">
      <c r="A2689" s="6">
        <v>43850</v>
      </c>
      <c r="B2689" s="8">
        <f>[1]!i_dq_close($A$1,A2689)</f>
        <v>4492.0515999999998</v>
      </c>
      <c r="C2689" s="8">
        <f>[1]!i_dq_pctchange($A$1,A2689)</f>
        <v>0.99910621764220053</v>
      </c>
      <c r="D2689" s="8">
        <f>[1]!s_dq_volume("881001.WI",A2689,1000000)</f>
        <v>53341.250976000003</v>
      </c>
      <c r="E2689" s="8">
        <f>[1]!s_dq_turn($A$1,A2689)</f>
        <v>1.0187999999999999</v>
      </c>
      <c r="F2689" s="8">
        <f>[1]!s_share_freeshares($A$1,A2689,10000)</f>
        <v>244115286.25170001</v>
      </c>
      <c r="G2689" s="8">
        <f>[1]!s_val_pe_ttm($A$1,A2689)</f>
        <v>18.068000793457031</v>
      </c>
      <c r="H2689" s="8">
        <f>[1]!s_val_dividendyield2($A$1,A2689)</f>
        <v>1.6480999999999999</v>
      </c>
      <c r="I2689" s="8">
        <f>[1]!s_val_pb_lf($A$1,A2689)</f>
        <v>1.7524000406265259</v>
      </c>
      <c r="J2689" s="11">
        <f>[1]!i_val_pe_percentile("881001.WI",A2689,"2000-01-01",A2689)</f>
        <v>30.506381226842322</v>
      </c>
      <c r="K2689" s="8">
        <f>[1]!macd("881001.WI",A2689,26,12,9,1,1,1)</f>
        <v>77.724720750614324</v>
      </c>
      <c r="L2689" s="8">
        <f>[1]!sar("881001.WI",A2689,4,"2","20","1",1)</f>
        <v>4438.0032839813284</v>
      </c>
      <c r="M2689" s="12">
        <f>[1]!kdj("881001.WI",A2689,9,3,3,1,1,1)</f>
        <v>74.630182235968689</v>
      </c>
      <c r="N2689" s="7">
        <f>[1]!rsi("881001.WI",A2689,6,1,1)</f>
        <v>70.920596016126837</v>
      </c>
      <c r="O2689" s="7">
        <f>[1]!atr("881001.WI",A2689,14,"2","1",1)</f>
        <v>49.159807142857126</v>
      </c>
      <c r="P2689" s="21">
        <f>[1]!s_dq_close("000001.SH",A2689,1)</f>
        <v>3095.7873</v>
      </c>
      <c r="Q2689" s="21">
        <f>[1]!s_dq_close("399107.SZ",A2689,1)</f>
        <v>1914.3044</v>
      </c>
    </row>
    <row r="2690" spans="1:17" x14ac:dyDescent="0.25">
      <c r="A2690" s="6">
        <v>43851</v>
      </c>
      <c r="B2690" s="8">
        <f>[1]!i_dq_close($A$1,A2690)</f>
        <v>4429.4453000000003</v>
      </c>
      <c r="C2690" s="8">
        <f>[1]!i_dq_pctchange($A$1,A2690)</f>
        <v>-1.393712841588896</v>
      </c>
      <c r="D2690" s="8">
        <f>[1]!s_dq_volume("881001.WI",A2690,1000000)</f>
        <v>56305.62934</v>
      </c>
      <c r="E2690" s="8">
        <f>[1]!s_dq_turn($A$1,A2690)</f>
        <v>1.0749</v>
      </c>
      <c r="F2690" s="8">
        <f>[1]!s_share_freeshares($A$1,A2690,10000)</f>
        <v>244205015.25639999</v>
      </c>
      <c r="G2690" s="8">
        <f>[1]!s_val_pe_ttm($A$1,A2690)</f>
        <v>17.819400787353516</v>
      </c>
      <c r="H2690" s="8">
        <f>[1]!s_val_dividendyield2($A$1,A2690)</f>
        <v>1.6744000000000001</v>
      </c>
      <c r="I2690" s="8">
        <f>[1]!s_val_pb_lf($A$1,A2690)</f>
        <v>1.7279000282287598</v>
      </c>
      <c r="J2690" s="11">
        <f>[1]!i_val_pe_percentile("881001.WI",A2690,"2000-01-01",A2690)</f>
        <v>29.368182753653016</v>
      </c>
      <c r="K2690" s="8">
        <f>[1]!macd("881001.WI",A2690,26,12,9,1,1,1)</f>
        <v>71.822205549061437</v>
      </c>
      <c r="L2690" s="8">
        <f>[1]!sar("881001.WI",A2690,4,"2","20","1",1)</f>
        <v>4492.0562</v>
      </c>
      <c r="M2690" s="12">
        <f>[1]!kdj("881001.WI",A2690,9,3,3,1,1,1)</f>
        <v>52.567142860945921</v>
      </c>
      <c r="N2690" s="7">
        <f>[1]!rsi("881001.WI",A2690,6,1,1)</f>
        <v>48.027572215164156</v>
      </c>
      <c r="O2690" s="7">
        <f>[1]!atr("881001.WI",A2690,14,"2","1",1)</f>
        <v>51.568328571428538</v>
      </c>
      <c r="P2690" s="21">
        <f>[1]!s_dq_close("000001.SH",A2690,1)</f>
        <v>3052.1419000000001</v>
      </c>
      <c r="Q2690" s="21">
        <f>[1]!s_dq_close("399107.SZ",A2690,1)</f>
        <v>1889.828</v>
      </c>
    </row>
    <row r="2691" spans="1:17" x14ac:dyDescent="0.25">
      <c r="A2691" s="6">
        <v>43852</v>
      </c>
      <c r="B2691" s="8">
        <f>[1]!i_dq_close($A$1,A2691)</f>
        <v>4451.1855999999998</v>
      </c>
      <c r="C2691" s="8">
        <f>[1]!i_dq_pctchange($A$1,A2691)</f>
        <v>0.49081314989936725</v>
      </c>
      <c r="D2691" s="8">
        <f>[1]!s_dq_volume("881001.WI",A2691,1000000)</f>
        <v>56955.774004999992</v>
      </c>
      <c r="E2691" s="8">
        <f>[1]!s_dq_turn($A$1,A2691)</f>
        <v>1.087</v>
      </c>
      <c r="F2691" s="8">
        <f>[1]!s_share_freeshares($A$1,A2691,10000)</f>
        <v>244266835.02919999</v>
      </c>
      <c r="G2691" s="8">
        <f>[1]!s_val_pe_ttm($A$1,A2691)</f>
        <v>17.926700592041016</v>
      </c>
      <c r="H2691" s="8">
        <f>[1]!s_val_dividendyield2($A$1,A2691)</f>
        <v>1.6651</v>
      </c>
      <c r="I2691" s="8">
        <f>[1]!s_val_pb_lf($A$1,A2691)</f>
        <v>1.736299991607666</v>
      </c>
      <c r="J2691" s="11">
        <f>[1]!i_val_pe_percentile("881001.WI",A2691,"2000-01-01",A2691)</f>
        <v>29.876543209876544</v>
      </c>
      <c r="K2691" s="8">
        <f>[1]!macd("881001.WI",A2691,26,12,9,1,1,1)</f>
        <v>68.113510099992709</v>
      </c>
      <c r="L2691" s="8">
        <f>[1]!sar("881001.WI",A2691,4,"2","20","1",1)</f>
        <v>4490.7848100000001</v>
      </c>
      <c r="M2691" s="12">
        <f>[1]!kdj("881001.WI",A2691,9,3,3,1,1,1)</f>
        <v>55.964159990952794</v>
      </c>
      <c r="N2691" s="7">
        <f>[1]!rsi("881001.WI",A2691,6,1,1)</f>
        <v>54.189599443688209</v>
      </c>
      <c r="O2691" s="7">
        <f>[1]!atr("881001.WI",A2691,14,"2","1",1)</f>
        <v>53.798407142857023</v>
      </c>
      <c r="P2691" s="21">
        <f>[1]!s_dq_close("000001.SH",A2691,1)</f>
        <v>3060.7545</v>
      </c>
      <c r="Q2691" s="21">
        <f>[1]!s_dq_close("399107.SZ",A2691,1)</f>
        <v>1903.4954</v>
      </c>
    </row>
    <row r="2692" spans="1:17" x14ac:dyDescent="0.25">
      <c r="A2692" s="6">
        <v>43853</v>
      </c>
      <c r="B2692" s="8">
        <f>[1]!i_dq_close($A$1,A2692)</f>
        <v>4305.5828000000001</v>
      </c>
      <c r="C2692" s="8">
        <f>[1]!i_dq_pctchange($A$1,A2692)</f>
        <v>-3.2711015240523706</v>
      </c>
      <c r="D2692" s="8">
        <f>[1]!s_dq_volume("881001.WI",A2692,1000000)</f>
        <v>66883.474300999995</v>
      </c>
      <c r="E2692" s="8">
        <f>[1]!s_dq_turn($A$1,A2692)</f>
        <v>1.2742</v>
      </c>
      <c r="F2692" s="8">
        <f>[1]!s_share_freeshares($A$1,A2692,10000)</f>
        <v>244386776.3373</v>
      </c>
      <c r="G2692" s="8">
        <f>[1]!s_val_pe_ttm($A$1,A2692)</f>
        <v>17.38330078125</v>
      </c>
      <c r="H2692" s="8">
        <f>[1]!s_val_dividendyield2($A$1,A2692)</f>
        <v>1.7172000000000001</v>
      </c>
      <c r="I2692" s="8">
        <f>[1]!s_val_pb_lf($A$1,A2692)</f>
        <v>1.6849000453948975</v>
      </c>
      <c r="J2692" s="11">
        <f>[1]!i_val_pe_percentile("881001.WI",A2692,"2000-01-01",A2692)</f>
        <v>26.949187409997943</v>
      </c>
      <c r="K2692" s="8">
        <f>[1]!macd("881001.WI",A2692,26,12,9,1,1,1)</f>
        <v>52.816576513399923</v>
      </c>
      <c r="L2692" s="8">
        <f>[1]!sar("881001.WI",A2692,4,"2","20","1",1)</f>
        <v>4485.3318416000002</v>
      </c>
      <c r="M2692" s="12">
        <f>[1]!kdj("881001.WI",A2692,9,3,3,1,1,1)</f>
        <v>42.442089457477785</v>
      </c>
      <c r="N2692" s="7">
        <f>[1]!rsi("881001.WI",A2692,6,1,1)</f>
        <v>27.74862312889741</v>
      </c>
      <c r="O2692" s="7">
        <f>[1]!atr("881001.WI",A2692,14,"2","1",1)</f>
        <v>64.493942857142756</v>
      </c>
      <c r="P2692" s="21">
        <f>[1]!s_dq_close("000001.SH",A2692,1)</f>
        <v>2976.5281</v>
      </c>
      <c r="Q2692" s="21">
        <f>[1]!s_dq_close("399107.SZ",A2692,1)</f>
        <v>1837.7573</v>
      </c>
    </row>
    <row r="2693" spans="1:17" x14ac:dyDescent="0.25">
      <c r="A2693" s="6">
        <v>43864</v>
      </c>
      <c r="B2693" s="8">
        <f>[1]!i_dq_close($A$1,A2693)</f>
        <v>3954.3220999999999</v>
      </c>
      <c r="C2693" s="8">
        <f>[1]!i_dq_pctchange($A$1,A2693)</f>
        <v>-8.1582614088852328</v>
      </c>
      <c r="D2693" s="8">
        <f>[1]!s_dq_volume("881001.WI",A2693,1000000)</f>
        <v>40819.452420000001</v>
      </c>
      <c r="E2693" s="8">
        <f>[1]!s_dq_turn($A$1,A2693)</f>
        <v>0.77669999999999995</v>
      </c>
      <c r="F2693" s="8">
        <f>[1]!s_share_freeshares($A$1,A2693,10000)</f>
        <v>244617369.49759999</v>
      </c>
      <c r="G2693" s="8">
        <f>[1]!s_val_pe_ttm($A$1,A2693)</f>
        <v>15.980099678039551</v>
      </c>
      <c r="H2693" s="8">
        <f>[1]!s_val_dividendyield2($A$1,A2693)</f>
        <v>1.8691</v>
      </c>
      <c r="I2693" s="8">
        <f>[1]!s_val_pb_lf($A$1,A2693)</f>
        <v>1.5489000082015991</v>
      </c>
      <c r="J2693" s="11">
        <f>[1]!i_val_pe_percentile("881001.WI",A2693,"2000-01-01",A2693)</f>
        <v>21.122994652406419</v>
      </c>
      <c r="K2693" s="8">
        <f>[1]!macd("881001.WI",A2693,26,12,9,1,1,1)</f>
        <v>12.209104597825899</v>
      </c>
      <c r="L2693" s="8">
        <f>[1]!sar("881001.WI",A2693,4,"2","20","1",1)</f>
        <v>4472.3300731039999</v>
      </c>
      <c r="M2693" s="12">
        <f>[1]!kdj("881001.WI",A2693,9,3,3,1,1,1)</f>
        <v>30.292668983217862</v>
      </c>
      <c r="N2693" s="7">
        <f>[1]!rsi("881001.WI",A2693,6,1,1)</f>
        <v>11.501800199691642</v>
      </c>
      <c r="O2693" s="7">
        <f>[1]!atr("881001.WI",A2693,14,"2","1",1)</f>
        <v>86.957707142857089</v>
      </c>
      <c r="P2693" s="21">
        <f>[1]!s_dq_close("000001.SH",A2693,1)</f>
        <v>2746.6055999999999</v>
      </c>
      <c r="Q2693" s="21">
        <f>[1]!s_dq_close("399107.SZ",A2693,1)</f>
        <v>1683.1704</v>
      </c>
    </row>
    <row r="2694" spans="1:17" x14ac:dyDescent="0.25">
      <c r="A2694" s="6">
        <v>43865</v>
      </c>
      <c r="B2694" s="8">
        <f>[1]!i_dq_close($A$1,A2694)</f>
        <v>4022.9634000000001</v>
      </c>
      <c r="C2694" s="8">
        <f>[1]!i_dq_pctchange($A$1,A2694)</f>
        <v>1.7358550533857682</v>
      </c>
      <c r="D2694" s="8">
        <f>[1]!s_dq_volume("881001.WI",A2694,1000000)</f>
        <v>86895.763154</v>
      </c>
      <c r="E2694" s="8">
        <f>[1]!s_dq_turn($A$1,A2694)</f>
        <v>1.6537999999999999</v>
      </c>
      <c r="F2694" s="8">
        <f>[1]!s_share_freeshares($A$1,A2694,10000)</f>
        <v>244722076.8134</v>
      </c>
      <c r="G2694" s="8">
        <f>[1]!s_val_pe_ttm($A$1,A2694)</f>
        <v>16.266500473022461</v>
      </c>
      <c r="H2694" s="8">
        <f>[1]!s_val_dividendyield2($A$1,A2694)</f>
        <v>1.8371999999999999</v>
      </c>
      <c r="I2694" s="8">
        <f>[1]!s_val_pb_lf($A$1,A2694)</f>
        <v>1.576200008392334</v>
      </c>
      <c r="J2694" s="11">
        <f>[1]!i_val_pe_percentile("881001.WI",A2694,"2000-01-01",A2694)</f>
        <v>21.838371375694017</v>
      </c>
      <c r="K2694" s="8">
        <f>[1]!macd("881001.WI",A2694,26,12,9,1,1,1)</f>
        <v>-14.269342112072081</v>
      </c>
      <c r="L2694" s="8">
        <f>[1]!sar("881001.WI",A2694,4,"2","20","1",1)</f>
        <v>4428.0622592556801</v>
      </c>
      <c r="M2694" s="12">
        <f>[1]!kdj("881001.WI",A2694,9,3,3,1,1,1)</f>
        <v>29.219097815303211</v>
      </c>
      <c r="N2694" s="7">
        <f>[1]!rsi("881001.WI",A2694,6,1,1)</f>
        <v>22.185565911313258</v>
      </c>
      <c r="O2694" s="7">
        <f>[1]!atr("881001.WI",A2694,14,"2","1",1)</f>
        <v>96.667628571428494</v>
      </c>
      <c r="P2694" s="21">
        <f>[1]!s_dq_close("000001.SH",A2694,1)</f>
        <v>2783.2874999999999</v>
      </c>
      <c r="Q2694" s="21">
        <f>[1]!s_dq_close("399107.SZ",A2694,1)</f>
        <v>1713.5182</v>
      </c>
    </row>
    <row r="2695" spans="1:17" x14ac:dyDescent="0.25">
      <c r="A2695" s="6">
        <v>43866</v>
      </c>
      <c r="B2695" s="8">
        <f>[1]!i_dq_close($A$1,A2695)</f>
        <v>4098.8193000000001</v>
      </c>
      <c r="C2695" s="8">
        <f>[1]!i_dq_pctchange($A$1,A2695)</f>
        <v>1.8855727099083235</v>
      </c>
      <c r="D2695" s="8">
        <f>[1]!s_dq_volume("881001.WI",A2695,1000000)</f>
        <v>75772.011937000003</v>
      </c>
      <c r="E2695" s="8">
        <f>[1]!s_dq_turn($A$1,A2695)</f>
        <v>1.4423999999999999</v>
      </c>
      <c r="F2695" s="8">
        <f>[1]!s_share_freeshares($A$1,A2695,10000)</f>
        <v>244638519.8612</v>
      </c>
      <c r="G2695" s="8">
        <f>[1]!s_val_pe_ttm($A$1,A2695)</f>
        <v>16.489999771118164</v>
      </c>
      <c r="H2695" s="8">
        <f>[1]!s_val_dividendyield2($A$1,A2695)</f>
        <v>1.8044</v>
      </c>
      <c r="I2695" s="8">
        <f>[1]!s_val_pb_lf($A$1,A2695)</f>
        <v>1.6024999618530273</v>
      </c>
      <c r="J2695" s="11">
        <f>[1]!i_val_pe_percentile("881001.WI",A2695,"2000-01-01",A2695)</f>
        <v>22.450657894736842</v>
      </c>
      <c r="K2695" s="8">
        <f>[1]!macd("881001.WI",A2695,26,12,9,1,1,1)</f>
        <v>-28.800767402025485</v>
      </c>
      <c r="L2695" s="8">
        <f>[1]!sar("881001.WI",A2695,4,"2","20","1",1)</f>
        <v>4370.1389633301123</v>
      </c>
      <c r="M2695" s="12">
        <f>[1]!kdj("881001.WI",A2695,9,3,3,1,1,1)</f>
        <v>32.434391563883359</v>
      </c>
      <c r="N2695" s="7">
        <f>[1]!rsi("881001.WI",A2695,6,1,1)</f>
        <v>32.924026233410345</v>
      </c>
      <c r="O2695" s="7">
        <f>[1]!atr("881001.WI",A2695,14,"2","1",1)</f>
        <v>100.35210714285702</v>
      </c>
      <c r="P2695" s="21">
        <f>[1]!s_dq_close("000001.SH",A2695,1)</f>
        <v>2818.0877999999998</v>
      </c>
      <c r="Q2695" s="21">
        <f>[1]!s_dq_close("399107.SZ",A2695,1)</f>
        <v>1756.0398</v>
      </c>
    </row>
    <row r="2696" spans="1:17" x14ac:dyDescent="0.25">
      <c r="A2696" s="6">
        <v>43867</v>
      </c>
      <c r="B2696" s="8">
        <f>[1]!i_dq_close($A$1,A2696)</f>
        <v>4196.2012000000004</v>
      </c>
      <c r="C2696" s="8">
        <f>[1]!i_dq_pctchange($A$1,A2696)</f>
        <v>2.375852480249625</v>
      </c>
      <c r="D2696" s="8">
        <f>[1]!s_dq_volume("881001.WI",A2696,1000000)</f>
        <v>79579.774506999995</v>
      </c>
      <c r="E2696" s="8">
        <f>[1]!s_dq_turn($A$1,A2696)</f>
        <v>1.5075000000000001</v>
      </c>
      <c r="F2696" s="8">
        <f>[1]!s_share_freeshares($A$1,A2696,10000)</f>
        <v>244590949.44409999</v>
      </c>
      <c r="G2696" s="8">
        <f>[1]!s_val_pe_ttm($A$1,A2696)</f>
        <v>16.83489990234375</v>
      </c>
      <c r="H2696" s="8">
        <f>[1]!s_val_dividendyield2($A$1,A2696)</f>
        <v>1.7647999999999999</v>
      </c>
      <c r="I2696" s="8">
        <f>[1]!s_val_pb_lf($A$1,A2696)</f>
        <v>1.6363999843597412</v>
      </c>
      <c r="J2696" s="11">
        <f>[1]!i_val_pe_percentile("881001.WI",A2696,"2000-01-01",A2696)</f>
        <v>24.275436793422404</v>
      </c>
      <c r="K2696" s="8">
        <f>[1]!macd("881001.WI",A2696,26,12,9,1,1,1)</f>
        <v>-32.089216647407738</v>
      </c>
      <c r="L2696" s="8">
        <f>[1]!sar("881001.WI",A2696,4,"2","20","1",1)</f>
        <v>4318.0079969971011</v>
      </c>
      <c r="M2696" s="12">
        <f>[1]!kdj("881001.WI",A2696,9,3,3,1,1,1)</f>
        <v>39.624449930004346</v>
      </c>
      <c r="N2696" s="7">
        <f>[1]!rsi("881001.WI",A2696,6,1,1)</f>
        <v>44.683919447474103</v>
      </c>
      <c r="O2696" s="7">
        <f>[1]!atr("881001.WI",A2696,14,"2","1",1)</f>
        <v>105.42144285714269</v>
      </c>
      <c r="P2696" s="21">
        <f>[1]!s_dq_close("000001.SH",A2696,1)</f>
        <v>2866.5097000000001</v>
      </c>
      <c r="Q2696" s="21">
        <f>[1]!s_dq_close("399107.SZ",A2696,1)</f>
        <v>1806.9475</v>
      </c>
    </row>
    <row r="2697" spans="1:17" x14ac:dyDescent="0.25">
      <c r="A2697" s="6">
        <v>43868</v>
      </c>
      <c r="B2697" s="8">
        <f>[1]!i_dq_close($A$1,A2697)</f>
        <v>4216.9879000000001</v>
      </c>
      <c r="C2697" s="8">
        <f>[1]!i_dq_pctchange($A$1,A2697)</f>
        <v>0.4953694784701852</v>
      </c>
      <c r="D2697" s="8">
        <f>[1]!s_dq_volume("881001.WI",A2697,1000000)</f>
        <v>79771.542201000004</v>
      </c>
      <c r="E2697" s="8">
        <f>[1]!s_dq_turn($A$1,A2697)</f>
        <v>1.5172000000000001</v>
      </c>
      <c r="F2697" s="8">
        <f>[1]!s_share_freeshares($A$1,A2697,10000)</f>
        <v>244866250.00009999</v>
      </c>
      <c r="G2697" s="8">
        <f>[1]!s_val_pe_ttm($A$1,A2697)</f>
        <v>16.958999633789063</v>
      </c>
      <c r="H2697" s="8">
        <f>[1]!s_val_dividendyield2($A$1,A2697)</f>
        <v>1.7446999999999999</v>
      </c>
      <c r="I2697" s="8">
        <f>[1]!s_val_pb_lf($A$1,A2697)</f>
        <v>1.6444000005722046</v>
      </c>
      <c r="J2697" s="11">
        <f>[1]!i_val_pe_percentile("881001.WI",A2697,"2000-01-01",A2697)</f>
        <v>24.948623099054664</v>
      </c>
      <c r="K2697" s="8">
        <f>[1]!macd("881001.WI",A2697,26,12,9,1,1,1)</f>
        <v>-32.641749627153331</v>
      </c>
      <c r="L2697" s="8">
        <f>[1]!sar("881001.WI",A2697,4,"2","20","1",1)</f>
        <v>4271.0901272973906</v>
      </c>
      <c r="M2697" s="12">
        <f>[1]!kdj("881001.WI",A2697,9,3,3,1,1,1)</f>
        <v>45.495031476121333</v>
      </c>
      <c r="N2697" s="7">
        <f>[1]!rsi("881001.WI",A2697,6,1,1)</f>
        <v>47.061297427575496</v>
      </c>
      <c r="O2697" s="7">
        <f>[1]!atr("881001.WI",A2697,14,"2","1",1)</f>
        <v>107.35677857142845</v>
      </c>
      <c r="P2697" s="21">
        <f>[1]!s_dq_close("000001.SH",A2697,1)</f>
        <v>2875.9636</v>
      </c>
      <c r="Q2697" s="21">
        <f>[1]!s_dq_close("399107.SZ",A2697,1)</f>
        <v>1816.3375000000001</v>
      </c>
    </row>
    <row r="2698" spans="1:17" x14ac:dyDescent="0.25">
      <c r="A2698" s="6">
        <v>43871</v>
      </c>
      <c r="B2698" s="8">
        <f>[1]!i_dq_close($A$1,A2698)</f>
        <v>4252.5931</v>
      </c>
      <c r="C2698" s="8">
        <f>[1]!i_dq_pctchange($A$1,A2698)</f>
        <v>0.84432777243681378</v>
      </c>
      <c r="D2698" s="8">
        <f>[1]!s_dq_volume("881001.WI",A2698,1000000)</f>
        <v>76446.718617999999</v>
      </c>
      <c r="E2698" s="8">
        <f>[1]!s_dq_turn($A$1,A2698)</f>
        <v>1.4533</v>
      </c>
      <c r="F2698" s="8">
        <f>[1]!s_share_freeshares($A$1,A2698,10000)</f>
        <v>244897759.0864</v>
      </c>
      <c r="G2698" s="8">
        <f>[1]!s_val_pe_ttm($A$1,A2698)</f>
        <v>17.091899871826172</v>
      </c>
      <c r="H2698" s="8">
        <f>[1]!s_val_dividendyield2($A$1,A2698)</f>
        <v>1.7302</v>
      </c>
      <c r="I2698" s="8">
        <f>[1]!s_val_pb_lf($A$1,A2698)</f>
        <v>1.6574000120162964</v>
      </c>
      <c r="J2698" s="11">
        <f>[1]!i_val_pe_percentile("881001.WI",A2698,"2000-01-01",A2698)</f>
        <v>25.847544688719953</v>
      </c>
      <c r="K2698" s="8">
        <f>[1]!macd("881001.WI",A2698,26,12,9,1,1,1)</f>
        <v>-29.862359230917718</v>
      </c>
      <c r="L2698" s="8">
        <f>[1]!sar("881001.WI",A2698,4,"2","20","1",1)</f>
        <v>4034.8465000000001</v>
      </c>
      <c r="M2698" s="12">
        <f>[1]!kdj("881001.WI",A2698,9,3,3,1,1,1)</f>
        <v>51.728281549120872</v>
      </c>
      <c r="N2698" s="7">
        <f>[1]!rsi("881001.WI",A2698,6,1,1)</f>
        <v>51.358291764278064</v>
      </c>
      <c r="O2698" s="7">
        <f>[1]!atr("881001.WI",A2698,14,"2","1",1)</f>
        <v>107.029207142857</v>
      </c>
      <c r="P2698" s="21">
        <f>[1]!s_dq_close("000001.SH",A2698,1)</f>
        <v>2890.4877999999999</v>
      </c>
      <c r="Q2698" s="21">
        <f>[1]!s_dq_close("399107.SZ",A2698,1)</f>
        <v>1838.4346</v>
      </c>
    </row>
    <row r="2699" spans="1:17" x14ac:dyDescent="0.25">
      <c r="A2699" s="6">
        <v>43872</v>
      </c>
      <c r="B2699" s="8">
        <f>[1]!i_dq_close($A$1,A2699)</f>
        <v>4260.0209999999997</v>
      </c>
      <c r="C2699" s="8">
        <f>[1]!i_dq_pctchange($A$1,A2699)</f>
        <v>0.17466754578517471</v>
      </c>
      <c r="D2699" s="8">
        <f>[1]!s_dq_volume("881001.WI",A2699,1000000)</f>
        <v>68567.703261000002</v>
      </c>
      <c r="E2699" s="8">
        <f>[1]!s_dq_turn($A$1,A2699)</f>
        <v>1.3035000000000001</v>
      </c>
      <c r="F2699" s="8">
        <f>[1]!s_share_freeshares($A$1,A2699,10000)</f>
        <v>244897097.60429999</v>
      </c>
      <c r="G2699" s="8">
        <f>[1]!s_val_pe_ttm($A$1,A2699)</f>
        <v>17.144599914550781</v>
      </c>
      <c r="H2699" s="8">
        <f>[1]!s_val_dividendyield2($A$1,A2699)</f>
        <v>1.7255</v>
      </c>
      <c r="I2699" s="8">
        <f>[1]!s_val_pb_lf($A$1,A2699)</f>
        <v>1.6619999408721924</v>
      </c>
      <c r="J2699" s="11">
        <f>[1]!i_val_pe_percentile("881001.WI",A2699,"2000-01-01",A2699)</f>
        <v>26.150369761709118</v>
      </c>
      <c r="K2699" s="8">
        <f>[1]!macd("881001.WI",A2699,26,12,9,1,1,1)</f>
        <v>-26.751923345194882</v>
      </c>
      <c r="L2699" s="8">
        <f>[1]!sar("881001.WI",A2699,4,"2","20","1",1)</f>
        <v>4039.2261779999999</v>
      </c>
      <c r="M2699" s="12">
        <f>[1]!kdj("881001.WI",A2699,9,3,3,1,1,1)</f>
        <v>56.776828548408936</v>
      </c>
      <c r="N2699" s="7">
        <f>[1]!rsi("881001.WI",A2699,6,1,1)</f>
        <v>52.327010587477574</v>
      </c>
      <c r="O2699" s="7">
        <f>[1]!atr("881001.WI",A2699,14,"2","1",1)</f>
        <v>108.3151999999999</v>
      </c>
      <c r="P2699" s="21">
        <f>[1]!s_dq_close("000001.SH",A2699,1)</f>
        <v>2901.6743999999999</v>
      </c>
      <c r="Q2699" s="21">
        <f>[1]!s_dq_close("399107.SZ",A2699,1)</f>
        <v>1839.1894</v>
      </c>
    </row>
    <row r="2700" spans="1:17" x14ac:dyDescent="0.25">
      <c r="A2700" s="6">
        <v>43873</v>
      </c>
      <c r="B2700" s="8">
        <f>[1]!i_dq_close($A$1,A2700)</f>
        <v>4317.1104999999998</v>
      </c>
      <c r="C2700" s="8">
        <f>[1]!i_dq_pctchange($A$1,A2700)</f>
        <v>1.3401225017435372</v>
      </c>
      <c r="D2700" s="8">
        <f>[1]!s_dq_volume("881001.WI",A2700,1000000)</f>
        <v>66774.849283000003</v>
      </c>
      <c r="E2700" s="8">
        <f>[1]!s_dq_turn($A$1,A2700)</f>
        <v>1.2695000000000001</v>
      </c>
      <c r="F2700" s="8">
        <f>[1]!s_share_freeshares($A$1,A2700,10000)</f>
        <v>244904548.60640001</v>
      </c>
      <c r="G2700" s="8">
        <f>[1]!s_val_pe_ttm($A$1,A2700)</f>
        <v>17.347900390625</v>
      </c>
      <c r="H2700" s="8">
        <f>[1]!s_val_dividendyield2($A$1,A2700)</f>
        <v>1.7038</v>
      </c>
      <c r="I2700" s="8">
        <f>[1]!s_val_pb_lf($A$1,A2700)</f>
        <v>1.6816999912261963</v>
      </c>
      <c r="J2700" s="11">
        <f>[1]!i_val_pe_percentile("881001.WI",A2700,"2000-01-01",A2700)</f>
        <v>26.945984801807356</v>
      </c>
      <c r="K2700" s="8">
        <f>[1]!macd("881001.WI",A2700,26,12,9,1,1,1)</f>
        <v>-19.455958781222762</v>
      </c>
      <c r="L2700" s="8">
        <f>[1]!sar("881001.WI",A2700,4,"2","20","1",1)</f>
        <v>4049.0103868799997</v>
      </c>
      <c r="M2700" s="12">
        <f>[1]!kdj("881001.WI",A2700,9,3,3,1,1,1)</f>
        <v>64.753064258129342</v>
      </c>
      <c r="N2700" s="7">
        <f>[1]!rsi("881001.WI",A2700,6,1,1)</f>
        <v>59.724743856916632</v>
      </c>
      <c r="O2700" s="7">
        <f>[1]!atr("881001.WI",A2700,14,"2","1",1)</f>
        <v>110.37567142857132</v>
      </c>
      <c r="P2700" s="21">
        <f>[1]!s_dq_close("000001.SH",A2700,1)</f>
        <v>2926.8991000000001</v>
      </c>
      <c r="Q2700" s="21">
        <f>[1]!s_dq_close("399107.SZ",A2700,1)</f>
        <v>1867.7872</v>
      </c>
    </row>
    <row r="2701" spans="1:17" x14ac:dyDescent="0.25">
      <c r="A2701" s="6">
        <v>43874</v>
      </c>
      <c r="B2701" s="8">
        <f>[1]!i_dq_close($A$1,A2701)</f>
        <v>4285.3348999999998</v>
      </c>
      <c r="C2701" s="8">
        <f>[1]!i_dq_pctchange($A$1,A2701)</f>
        <v>-0.73603860730458348</v>
      </c>
      <c r="D2701" s="8">
        <f>[1]!s_dq_volume("881001.WI",A2701,1000000)</f>
        <v>72894.40711</v>
      </c>
      <c r="E2701" s="8">
        <f>[1]!s_dq_turn($A$1,A2701)</f>
        <v>1.3851</v>
      </c>
      <c r="F2701" s="8">
        <f>[1]!s_share_freeshares($A$1,A2701,10000)</f>
        <v>244943189.64050001</v>
      </c>
      <c r="G2701" s="8">
        <f>[1]!s_val_pe_ttm($A$1,A2701)</f>
        <v>17.226699829101563</v>
      </c>
      <c r="H2701" s="8">
        <f>[1]!s_val_dividendyield2($A$1,A2701)</f>
        <v>1.7156</v>
      </c>
      <c r="I2701" s="8">
        <f>[1]!s_val_pb_lf($A$1,A2701)</f>
        <v>1.6699999570846558</v>
      </c>
      <c r="J2701" s="11">
        <f>[1]!i_val_pe_percentile("881001.WI",A2701,"2000-01-01",A2701)</f>
        <v>26.550308008213552</v>
      </c>
      <c r="K2701" s="8">
        <f>[1]!macd("881001.WI",A2701,26,12,9,1,1,1)</f>
        <v>-16.052832598267742</v>
      </c>
      <c r="L2701" s="8">
        <f>[1]!sar("881001.WI",A2701,4,"2","20","1",1)</f>
        <v>4065.0964296671996</v>
      </c>
      <c r="M2701" s="12">
        <f>[1]!kdj("881001.WI",A2701,9,3,3,1,1,1)</f>
        <v>73.238670695345363</v>
      </c>
      <c r="N2701" s="7">
        <f>[1]!rsi("881001.WI",A2701,6,1,1)</f>
        <v>54.115939966445225</v>
      </c>
      <c r="O2701" s="7">
        <f>[1]!atr("881001.WI",A2701,14,"2","1",1)</f>
        <v>112.51192142857128</v>
      </c>
      <c r="P2701" s="21">
        <f>[1]!s_dq_close("000001.SH",A2701,1)</f>
        <v>2906.0735</v>
      </c>
      <c r="Q2701" s="21">
        <f>[1]!s_dq_close("399107.SZ",A2701,1)</f>
        <v>1853.4436000000001</v>
      </c>
    </row>
    <row r="2702" spans="1:17" x14ac:dyDescent="0.25">
      <c r="A2702" s="6">
        <v>43875</v>
      </c>
      <c r="B2702" s="8">
        <f>[1]!i_dq_close($A$1,A2702)</f>
        <v>4304.3486000000003</v>
      </c>
      <c r="C2702" s="8">
        <f>[1]!i_dq_pctchange($A$1,A2702)</f>
        <v>0.44369227711935483</v>
      </c>
      <c r="D2702" s="8">
        <f>[1]!s_dq_volume("881001.WI",A2702,1000000)</f>
        <v>66695.902132000003</v>
      </c>
      <c r="E2702" s="8">
        <f>[1]!s_dq_turn($A$1,A2702)</f>
        <v>1.2677</v>
      </c>
      <c r="F2702" s="8">
        <f>[1]!s_share_freeshares($A$1,A2702,10000)</f>
        <v>244993066.2473</v>
      </c>
      <c r="G2702" s="8">
        <f>[1]!s_val_pe_ttm($A$1,A2702)</f>
        <v>17.299299240112305</v>
      </c>
      <c r="H2702" s="8">
        <f>[1]!s_val_dividendyield2($A$1,A2702)</f>
        <v>1.7087000000000001</v>
      </c>
      <c r="I2702" s="8">
        <f>[1]!s_val_pb_lf($A$1,A2702)</f>
        <v>1.676300048828125</v>
      </c>
      <c r="J2702" s="11">
        <f>[1]!i_val_pe_percentile("881001.WI",A2702,"2000-01-01",A2702)</f>
        <v>26.791213303223156</v>
      </c>
      <c r="K2702" s="8">
        <f>[1]!macd("881001.WI",A2702,26,12,9,1,1,1)</f>
        <v>-11.686864989418609</v>
      </c>
      <c r="L2702" s="8">
        <f>[1]!sar("881001.WI",A2702,4,"2","20","1",1)</f>
        <v>4086.5052832938236</v>
      </c>
      <c r="M2702" s="12">
        <f>[1]!kdj("881001.WI",A2702,9,3,3,1,1,1)</f>
        <v>80.20555582557995</v>
      </c>
      <c r="N2702" s="7">
        <f>[1]!rsi("881001.WI",A2702,6,1,1)</f>
        <v>57.014561063408884</v>
      </c>
      <c r="O2702" s="7">
        <f>[1]!atr("881001.WI",A2702,14,"2","1",1)</f>
        <v>113.91861428571413</v>
      </c>
      <c r="P2702" s="21">
        <f>[1]!s_dq_close("000001.SH",A2702,1)</f>
        <v>2917.0077000000001</v>
      </c>
      <c r="Q2702" s="21">
        <f>[1]!s_dq_close("399107.SZ",A2702,1)</f>
        <v>1861.6558</v>
      </c>
    </row>
    <row r="2703" spans="1:17" x14ac:dyDescent="0.25">
      <c r="A2703" s="6">
        <v>43878</v>
      </c>
      <c r="B2703" s="8">
        <f>[1]!i_dq_close($A$1,A2703)</f>
        <v>4423.7655000000004</v>
      </c>
      <c r="C2703" s="8">
        <f>[1]!i_dq_pctchange($A$1,A2703)</f>
        <v>2.774331521382821</v>
      </c>
      <c r="D2703" s="8">
        <f>[1]!s_dq_volume("881001.WI",A2703,1000000)</f>
        <v>79282.639809</v>
      </c>
      <c r="E2703" s="8">
        <f>[1]!s_dq_turn($A$1,A2703)</f>
        <v>1.5053000000000001</v>
      </c>
      <c r="F2703" s="8">
        <f>[1]!s_share_freeshares($A$1,A2703,10000)</f>
        <v>245050253.3096</v>
      </c>
      <c r="G2703" s="8">
        <f>[1]!s_val_pe_ttm($A$1,A2703)</f>
        <v>17.745599746704102</v>
      </c>
      <c r="H2703" s="8">
        <f>[1]!s_val_dividendyield2($A$1,A2703)</f>
        <v>1.6641999999999999</v>
      </c>
      <c r="I2703" s="8">
        <f>[1]!s_val_pb_lf($A$1,A2703)</f>
        <v>1.7196999788284302</v>
      </c>
      <c r="J2703" s="11">
        <f>[1]!i_val_pe_percentile("881001.WI",A2703,"2000-01-01",A2703)</f>
        <v>29.002463054187196</v>
      </c>
      <c r="K2703" s="8">
        <f>[1]!macd("881001.WI",A2703,26,12,9,1,1,1)</f>
        <v>1.3930830230920037</v>
      </c>
      <c r="L2703" s="8">
        <f>[1]!sar("881001.WI",A2703,4,"2","20","1",1)</f>
        <v>4106.2014286303174</v>
      </c>
      <c r="M2703" s="12">
        <f>[1]!kdj("881001.WI",A2703,9,3,3,1,1,1)</f>
        <v>86.802281197462051</v>
      </c>
      <c r="N2703" s="7">
        <f>[1]!rsi("881001.WI",A2703,6,1,1)</f>
        <v>70.87930270215962</v>
      </c>
      <c r="O2703" s="7">
        <f>[1]!atr("881001.WI",A2703,14,"2","1",1)</f>
        <v>118.65689285714269</v>
      </c>
      <c r="P2703" s="21">
        <f>[1]!s_dq_close("000001.SH",A2703,1)</f>
        <v>2983.6224000000002</v>
      </c>
      <c r="Q2703" s="21">
        <f>[1]!s_dq_close("399107.SZ",A2703,1)</f>
        <v>1920.8421000000001</v>
      </c>
    </row>
    <row r="2704" spans="1:17" x14ac:dyDescent="0.25">
      <c r="A2704" s="6">
        <v>43879</v>
      </c>
      <c r="B2704" s="8">
        <f>[1]!i_dq_close($A$1,A2704)</f>
        <v>4449.2731000000003</v>
      </c>
      <c r="C2704" s="8">
        <f>[1]!i_dq_pctchange($A$1,A2704)</f>
        <v>0.5766038005405103</v>
      </c>
      <c r="D2704" s="8">
        <f>[1]!s_dq_volume("881001.WI",A2704,1000000)</f>
        <v>83847.606142999997</v>
      </c>
      <c r="E2704" s="8">
        <f>[1]!s_dq_turn($A$1,A2704)</f>
        <v>1.5918000000000001</v>
      </c>
      <c r="F2704" s="8">
        <f>[1]!s_share_freeshares($A$1,A2704,10000)</f>
        <v>245063260.8017</v>
      </c>
      <c r="G2704" s="8">
        <f>[1]!s_val_pe_ttm($A$1,A2704)</f>
        <v>17.819400787353516</v>
      </c>
      <c r="H2704" s="8">
        <f>[1]!s_val_dividendyield2($A$1,A2704)</f>
        <v>1.6554</v>
      </c>
      <c r="I2704" s="8">
        <f>[1]!s_val_pb_lf($A$1,A2704)</f>
        <v>1.7268999814987183</v>
      </c>
      <c r="J2704" s="11">
        <f>[1]!i_val_pe_percentile("881001.WI",A2704,"2000-01-01",A2704)</f>
        <v>29.540324235583832</v>
      </c>
      <c r="K2704" s="8">
        <f>[1]!macd("881001.WI",A2704,26,12,9,1,1,1)</f>
        <v>13.659824252004</v>
      </c>
      <c r="L2704" s="8">
        <f>[1]!sar("881001.WI",A2704,4,"2","20","1",1)</f>
        <v>4137.9594957672853</v>
      </c>
      <c r="M2704" s="12">
        <f>[1]!kdj("881001.WI",A2704,9,3,3,1,1,1)</f>
        <v>91.201520798308024</v>
      </c>
      <c r="N2704" s="7">
        <f>[1]!rsi("881001.WI",A2704,6,1,1)</f>
        <v>73.103017219576344</v>
      </c>
      <c r="O2704" s="7">
        <f>[1]!atr("881001.WI",A2704,14,"2","1",1)</f>
        <v>118.04346428571421</v>
      </c>
      <c r="P2704" s="21">
        <f>[1]!s_dq_close("000001.SH",A2704,1)</f>
        <v>2984.9715999999999</v>
      </c>
      <c r="Q2704" s="21">
        <f>[1]!s_dq_close("399107.SZ",A2704,1)</f>
        <v>1942.4166</v>
      </c>
    </row>
    <row r="2705" spans="1:17" x14ac:dyDescent="0.25">
      <c r="A2705" s="6">
        <v>43880</v>
      </c>
      <c r="B2705" s="8">
        <f>[1]!i_dq_close($A$1,A2705)</f>
        <v>4427.3433999999997</v>
      </c>
      <c r="C2705" s="8">
        <f>[1]!i_dq_pctchange($A$1,A2705)</f>
        <v>-0.49288275875896653</v>
      </c>
      <c r="D2705" s="8">
        <f>[1]!s_dq_volume("881001.WI",A2705,1000000)</f>
        <v>85175.866171000001</v>
      </c>
      <c r="E2705" s="8">
        <f>[1]!s_dq_turn($A$1,A2705)</f>
        <v>1.6165</v>
      </c>
      <c r="F2705" s="8">
        <f>[1]!s_share_freeshares($A$1,A2705,10000)</f>
        <v>245100243.89019999</v>
      </c>
      <c r="G2705" s="8">
        <f>[1]!s_val_pe_ttm($A$1,A2705)</f>
        <v>17.748300552368164</v>
      </c>
      <c r="H2705" s="8">
        <f>[1]!s_val_dividendyield2($A$1,A2705)</f>
        <v>1.6624000000000001</v>
      </c>
      <c r="I2705" s="8">
        <f>[1]!s_val_pb_lf($A$1,A2705)</f>
        <v>1.7200000286102295</v>
      </c>
      <c r="J2705" s="11">
        <f>[1]!i_val_pe_percentile("881001.WI",A2705,"2000-01-01",A2705)</f>
        <v>29.052113254000822</v>
      </c>
      <c r="K2705" s="8">
        <f>[1]!macd("881001.WI",A2705,26,12,9,1,1,1)</f>
        <v>21.365473656398535</v>
      </c>
      <c r="L2705" s="8">
        <f>[1]!sar("881001.WI",A2705,4,"2","20","1",1)</f>
        <v>4175.317128275211</v>
      </c>
      <c r="M2705" s="12">
        <f>[1]!kdj("881001.WI",A2705,9,3,3,1,1,1)</f>
        <v>89.179951289059389</v>
      </c>
      <c r="N2705" s="7">
        <f>[1]!rsi("881001.WI",A2705,6,1,1)</f>
        <v>67.764463646751267</v>
      </c>
      <c r="O2705" s="7">
        <f>[1]!atr("881001.WI",A2705,14,"2","1",1)</f>
        <v>113.87556428571429</v>
      </c>
      <c r="P2705" s="21">
        <f>[1]!s_dq_close("000001.SH",A2705,1)</f>
        <v>2975.4018999999998</v>
      </c>
      <c r="Q2705" s="21">
        <f>[1]!s_dq_close("399107.SZ",A2705,1)</f>
        <v>1931.7818</v>
      </c>
    </row>
    <row r="2706" spans="1:17" x14ac:dyDescent="0.25">
      <c r="A2706" s="6">
        <v>43881</v>
      </c>
      <c r="B2706" s="8">
        <f>[1]!i_dq_close($A$1,A2706)</f>
        <v>4518.9507000000003</v>
      </c>
      <c r="C2706" s="8">
        <f>[1]!i_dq_pctchange($A$1,A2706)</f>
        <v>2.0691256973651644</v>
      </c>
      <c r="D2706" s="8">
        <f>[1]!s_dq_volume("881001.WI",A2706,1000000)</f>
        <v>89625.323036000002</v>
      </c>
      <c r="E2706" s="8">
        <f>[1]!s_dq_turn($A$1,A2706)</f>
        <v>1.7011000000000001</v>
      </c>
      <c r="F2706" s="8">
        <f>[1]!s_share_freeshares($A$1,A2706,10000)</f>
        <v>245110201.3714</v>
      </c>
      <c r="G2706" s="8">
        <f>[1]!s_val_pe_ttm($A$1,A2706)</f>
        <v>18.080099105834961</v>
      </c>
      <c r="H2706" s="8">
        <f>[1]!s_val_dividendyield2($A$1,A2706)</f>
        <v>1.629</v>
      </c>
      <c r="I2706" s="8">
        <f>[1]!s_val_pb_lf($A$1,A2706)</f>
        <v>1.753600001335144</v>
      </c>
      <c r="J2706" s="11">
        <f>[1]!i_val_pe_percentile("881001.WI",A2706,"2000-01-01",A2706)</f>
        <v>30.830769230769228</v>
      </c>
      <c r="K2706" s="8">
        <f>[1]!macd("881001.WI",A2706,26,12,9,1,1,1)</f>
        <v>34.466887022731498</v>
      </c>
      <c r="L2706" s="8">
        <f>[1]!sar("881001.WI",A2706,4,"2","20","1",1)</f>
        <v>4217.3727603166817</v>
      </c>
      <c r="M2706" s="12">
        <f>[1]!kdj("881001.WI",A2706,9,3,3,1,1,1)</f>
        <v>92.526587616510596</v>
      </c>
      <c r="N2706" s="7">
        <f>[1]!rsi("881001.WI",A2706,6,1,1)</f>
        <v>76.402760757620982</v>
      </c>
      <c r="O2706" s="7">
        <f>[1]!atr("881001.WI",A2706,14,"2","1",1)</f>
        <v>108.01635000000003</v>
      </c>
      <c r="P2706" s="21">
        <f>[1]!s_dq_close("000001.SH",A2706,1)</f>
        <v>3030.1541999999999</v>
      </c>
      <c r="Q2706" s="21">
        <f>[1]!s_dq_close("399107.SZ",A2706,1)</f>
        <v>1973.3758</v>
      </c>
    </row>
    <row r="2707" spans="1:17" x14ac:dyDescent="0.25">
      <c r="A2707" s="6">
        <v>43882</v>
      </c>
      <c r="B2707" s="8">
        <f>[1]!i_dq_close($A$1,A2707)</f>
        <v>4551.1728999999996</v>
      </c>
      <c r="C2707" s="8">
        <f>[1]!i_dq_pctchange($A$1,A2707)</f>
        <v>0.71304606177711227</v>
      </c>
      <c r="D2707" s="8">
        <f>[1]!s_dq_volume("881001.WI",A2707,1000000)</f>
        <v>96312.743371000004</v>
      </c>
      <c r="E2707" s="8">
        <f>[1]!s_dq_turn($A$1,A2707)</f>
        <v>1.8278000000000001</v>
      </c>
      <c r="F2707" s="8">
        <f>[1]!s_share_freeshares($A$1,A2707,10000)</f>
        <v>245172978.0941</v>
      </c>
      <c r="G2707" s="8">
        <f>[1]!s_val_pe_ttm($A$1,A2707)</f>
        <v>18.231700897216797</v>
      </c>
      <c r="H2707" s="8">
        <f>[1]!s_val_dividendyield2($A$1,A2707)</f>
        <v>1.6183000000000001</v>
      </c>
      <c r="I2707" s="8">
        <f>[1]!s_val_pb_lf($A$1,A2707)</f>
        <v>1.7625000476837158</v>
      </c>
      <c r="J2707" s="11">
        <f>[1]!i_val_pe_percentile("881001.WI",A2707,"2000-01-01",A2707)</f>
        <v>31.347415914684166</v>
      </c>
      <c r="K2707" s="8">
        <f>[1]!macd("881001.WI",A2707,26,12,9,1,1,1)</f>
        <v>46.909173996095888</v>
      </c>
      <c r="L2707" s="8">
        <f>[1]!sar("881001.WI",A2707,4,"2","20","1",1)</f>
        <v>4266.0395346660125</v>
      </c>
      <c r="M2707" s="12">
        <f>[1]!kdj("881001.WI",A2707,9,3,3,1,1,1)</f>
        <v>91.836022163486362</v>
      </c>
      <c r="N2707" s="7">
        <f>[1]!rsi("881001.WI",A2707,6,1,1)</f>
        <v>78.800615349591951</v>
      </c>
      <c r="O2707" s="7">
        <f>[1]!atr("881001.WI",A2707,14,"2","1",1)</f>
        <v>85.819578571428636</v>
      </c>
      <c r="P2707" s="21">
        <f>[1]!s_dq_close("000001.SH",A2707,1)</f>
        <v>3039.6691999999998</v>
      </c>
      <c r="Q2707" s="21">
        <f>[1]!s_dq_close("399107.SZ",A2707,1)</f>
        <v>1995.6170999999999</v>
      </c>
    </row>
    <row r="2708" spans="1:17" x14ac:dyDescent="0.25">
      <c r="A2708" s="6">
        <v>43885</v>
      </c>
      <c r="B2708" s="8">
        <f>[1]!i_dq_close($A$1,A2708)</f>
        <v>4577.4156000000003</v>
      </c>
      <c r="C2708" s="8">
        <f>[1]!i_dq_pctchange($A$1,A2708)</f>
        <v>0.57661399767960253</v>
      </c>
      <c r="D2708" s="8">
        <f>[1]!s_dq_volume("881001.WI",A2708,1000000)</f>
        <v>98951.525750000001</v>
      </c>
      <c r="E2708" s="8">
        <f>[1]!s_dq_turn($A$1,A2708)</f>
        <v>1.877</v>
      </c>
      <c r="F2708" s="8">
        <f>[1]!s_share_freeshares($A$1,A2708,10000)</f>
        <v>245248901.04229999</v>
      </c>
      <c r="G2708" s="8">
        <f>[1]!s_val_pe_ttm($A$1,A2708)</f>
        <v>18.290399551391602</v>
      </c>
      <c r="H2708" s="8">
        <f>[1]!s_val_dividendyield2($A$1,A2708)</f>
        <v>1.6117999999999999</v>
      </c>
      <c r="I2708" s="8">
        <f>[1]!s_val_pb_lf($A$1,A2708)</f>
        <v>1.767799973487854</v>
      </c>
      <c r="J2708" s="11">
        <f>[1]!i_val_pe_percentile("881001.WI",A2708,"2000-01-01",A2708)</f>
        <v>31.597293418084888</v>
      </c>
      <c r="K2708" s="8">
        <f>[1]!macd("881001.WI",A2708,26,12,9,1,1,1)</f>
        <v>58.216261807179762</v>
      </c>
      <c r="L2708" s="8">
        <f>[1]!sar("881001.WI",A2708,4,"2","20","1",1)</f>
        <v>4323.3550924261308</v>
      </c>
      <c r="M2708" s="12">
        <f>[1]!kdj("881001.WI",A2708,9,3,3,1,1,1)</f>
        <v>93.077231504219085</v>
      </c>
      <c r="N2708" s="7">
        <f>[1]!rsi("881001.WI",A2708,6,1,1)</f>
        <v>80.715748634937981</v>
      </c>
      <c r="O2708" s="7">
        <f>[1]!atr("881001.WI",A2708,14,"2","1",1)</f>
        <v>78.527700000000024</v>
      </c>
      <c r="P2708" s="21">
        <f>[1]!s_dq_close("000001.SH",A2708,1)</f>
        <v>3031.2332999999999</v>
      </c>
      <c r="Q2708" s="21">
        <f>[1]!s_dq_close("399107.SZ",A2708,1)</f>
        <v>2022.9173000000001</v>
      </c>
    </row>
    <row r="2709" spans="1:17" x14ac:dyDescent="0.25">
      <c r="A2709" s="6">
        <v>43886</v>
      </c>
      <c r="B2709" s="8">
        <f>[1]!i_dq_close($A$1,A2709)</f>
        <v>4580.8139000000001</v>
      </c>
      <c r="C2709" s="8">
        <f>[1]!i_dq_pctchange($A$1,A2709)</f>
        <v>7.4240582393257787E-2</v>
      </c>
      <c r="D2709" s="8">
        <f>[1]!s_dq_volume("881001.WI",A2709,1000000)</f>
        <v>117045.85026400002</v>
      </c>
      <c r="E2709" s="8">
        <f>[1]!s_dq_turn($A$1,A2709)</f>
        <v>2.2202000000000002</v>
      </c>
      <c r="F2709" s="8">
        <f>[1]!s_share_freeshares($A$1,A2709,10000)</f>
        <v>245322689.00189999</v>
      </c>
      <c r="G2709" s="8">
        <f>[1]!s_val_pe_ttm($A$1,A2709)</f>
        <v>18.235300064086914</v>
      </c>
      <c r="H2709" s="8">
        <f>[1]!s_val_dividendyield2($A$1,A2709)</f>
        <v>1.6128</v>
      </c>
      <c r="I2709" s="8">
        <f>[1]!s_val_pb_lf($A$1,A2709)</f>
        <v>1.7653000354766846</v>
      </c>
      <c r="J2709" s="11">
        <f>[1]!i_val_pe_percentile("881001.WI",A2709,"2000-01-01",A2709)</f>
        <v>31.365313653136536</v>
      </c>
      <c r="K2709" s="8">
        <f>[1]!macd("881001.WI",A2709,26,12,9,1,1,1)</f>
        <v>66.68274756450046</v>
      </c>
      <c r="L2709" s="8">
        <f>[1]!sar("881001.WI",A2709,4,"2","20","1",1)</f>
        <v>4377.2498739409048</v>
      </c>
      <c r="M2709" s="12">
        <f>[1]!kdj("881001.WI",A2709,9,3,3,1,1,1)</f>
        <v>94.136118151605672</v>
      </c>
      <c r="N2709" s="7">
        <f>[1]!rsi("881001.WI",A2709,6,1,1)</f>
        <v>80.982716310655533</v>
      </c>
      <c r="O2709" s="7">
        <f>[1]!atr("881001.WI",A2709,14,"2","1",1)</f>
        <v>81.769278571428615</v>
      </c>
      <c r="P2709" s="21">
        <f>[1]!s_dq_close("000001.SH",A2709,1)</f>
        <v>3013.0500999999999</v>
      </c>
      <c r="Q2709" s="21">
        <f>[1]!s_dq_close("399107.SZ",A2709,1)</f>
        <v>2033.1969999999999</v>
      </c>
    </row>
    <row r="2710" spans="1:17" x14ac:dyDescent="0.25">
      <c r="A2710" s="6">
        <v>43887</v>
      </c>
      <c r="B2710" s="8">
        <f>[1]!i_dq_close($A$1,A2710)</f>
        <v>4496.1623</v>
      </c>
      <c r="C2710" s="8">
        <f>[1]!i_dq_pctchange($A$1,A2710)</f>
        <v>-1.8479598134296646</v>
      </c>
      <c r="D2710" s="8">
        <f>[1]!s_dq_volume("881001.WI",A2710,1000000)</f>
        <v>115402.090767</v>
      </c>
      <c r="E2710" s="8">
        <f>[1]!s_dq_turn($A$1,A2710)</f>
        <v>2.1871</v>
      </c>
      <c r="F2710" s="8">
        <f>[1]!s_share_freeshares($A$1,A2710,10000)</f>
        <v>245559676.79030001</v>
      </c>
      <c r="G2710" s="8">
        <f>[1]!s_val_pe_ttm($A$1,A2710)</f>
        <v>17.927600860595703</v>
      </c>
      <c r="H2710" s="8">
        <f>[1]!s_val_dividendyield2($A$1,A2710)</f>
        <v>1.6354</v>
      </c>
      <c r="I2710" s="8">
        <f>[1]!s_val_pb_lf($A$1,A2710)</f>
        <v>1.7373000383377075</v>
      </c>
      <c r="J2710" s="11">
        <f>[1]!i_val_pe_percentile("881001.WI",A2710,"2000-01-01",A2710)</f>
        <v>30.067636810821892</v>
      </c>
      <c r="K2710" s="8">
        <f>[1]!macd("881001.WI",A2710,26,12,9,1,1,1)</f>
        <v>65.803282587306967</v>
      </c>
      <c r="L2710" s="8">
        <f>[1]!sar("881001.WI",A2710,4,"2","20","1",1)</f>
        <v>4420.3656991527241</v>
      </c>
      <c r="M2710" s="12">
        <f>[1]!kdj("881001.WI",A2710,9,3,3,1,1,1)</f>
        <v>86.044388441388264</v>
      </c>
      <c r="N2710" s="7">
        <f>[1]!rsi("881001.WI",A2710,6,1,1)</f>
        <v>57.279402068217401</v>
      </c>
      <c r="O2710" s="7">
        <f>[1]!atr("881001.WI",A2710,14,"2","1",1)</f>
        <v>79.382721428571514</v>
      </c>
      <c r="P2710" s="21">
        <f>[1]!s_dq_close("000001.SH",A2710,1)</f>
        <v>2987.9286999999999</v>
      </c>
      <c r="Q2710" s="21">
        <f>[1]!s_dq_close("399107.SZ",A2710,1)</f>
        <v>1978.1273000000001</v>
      </c>
    </row>
    <row r="2711" spans="1:17" x14ac:dyDescent="0.25">
      <c r="A2711" s="6">
        <v>43888</v>
      </c>
      <c r="B2711" s="8">
        <f>[1]!i_dq_close($A$1,A2711)</f>
        <v>4504.7624999999998</v>
      </c>
      <c r="C2711" s="8">
        <f>[1]!i_dq_pctchange($A$1,A2711)</f>
        <v>0.19127868226642664</v>
      </c>
      <c r="D2711" s="8">
        <f>[1]!s_dq_volume("881001.WI",A2711,1000000)</f>
        <v>89980.764968999996</v>
      </c>
      <c r="E2711" s="8">
        <f>[1]!s_dq_turn($A$1,A2711)</f>
        <v>1.7051000000000001</v>
      </c>
      <c r="F2711" s="8">
        <f>[1]!s_share_freeshares($A$1,A2711,10000)</f>
        <v>245697276.93529999</v>
      </c>
      <c r="G2711" s="8">
        <f>[1]!s_val_pe_ttm($A$1,A2711)</f>
        <v>17.915599822998047</v>
      </c>
      <c r="H2711" s="8">
        <f>[1]!s_val_dividendyield2($A$1,A2711)</f>
        <v>1.6328</v>
      </c>
      <c r="I2711" s="8">
        <f>[1]!s_val_pb_lf($A$1,A2711)</f>
        <v>1.739300012588501</v>
      </c>
      <c r="J2711" s="11">
        <f>[1]!i_val_pe_percentile("881001.WI",A2711,"2000-01-01",A2711)</f>
        <v>29.928278688524589</v>
      </c>
      <c r="K2711" s="8">
        <f>[1]!macd("881001.WI",A2711,26,12,9,1,1,1)</f>
        <v>65.050403957457092</v>
      </c>
      <c r="L2711" s="8">
        <f>[1]!sar("881001.WI",A2711,4,"2","20","1",1)</f>
        <v>4454.8583593221792</v>
      </c>
      <c r="M2711" s="12">
        <f>[1]!kdj("881001.WI",A2711,9,3,3,1,1,1)</f>
        <v>79.788275367026287</v>
      </c>
      <c r="N2711" s="7">
        <f>[1]!rsi("881001.WI",A2711,6,1,1)</f>
        <v>58.751312864171886</v>
      </c>
      <c r="O2711" s="7">
        <f>[1]!atr("881001.WI",A2711,14,"2","1",1)</f>
        <v>80.232371428571497</v>
      </c>
      <c r="P2711" s="21">
        <f>[1]!s_dq_close("000001.SH",A2711,1)</f>
        <v>2991.3287999999998</v>
      </c>
      <c r="Q2711" s="21">
        <f>[1]!s_dq_close("399107.SZ",A2711,1)</f>
        <v>1982.8767</v>
      </c>
    </row>
    <row r="2712" spans="1:17" x14ac:dyDescent="0.25">
      <c r="A2712" s="6">
        <v>43889</v>
      </c>
      <c r="B2712" s="8">
        <f>[1]!i_dq_close($A$1,A2712)</f>
        <v>4304.3982999999998</v>
      </c>
      <c r="C2712" s="8">
        <f>[1]!i_dq_pctchange($A$1,A2712)</f>
        <v>-4.4478304905086556</v>
      </c>
      <c r="D2712" s="8">
        <f>[1]!s_dq_volume("881001.WI",A2712,1000000)</f>
        <v>100980.61494499999</v>
      </c>
      <c r="E2712" s="8">
        <f>[1]!s_dq_turn($A$1,A2712)</f>
        <v>1.9134</v>
      </c>
      <c r="F2712" s="8">
        <f>[1]!s_share_freeshares($A$1,A2712,10000)</f>
        <v>245754014.88679999</v>
      </c>
      <c r="G2712" s="8">
        <f>[1]!s_val_pe_ttm($A$1,A2712)</f>
        <v>17.082199096679688</v>
      </c>
      <c r="H2712" s="8">
        <f>[1]!s_val_dividendyield2($A$1,A2712)</f>
        <v>1.7055</v>
      </c>
      <c r="I2712" s="8">
        <f>[1]!s_val_pb_lf($A$1,A2712)</f>
        <v>1.666700005531311</v>
      </c>
      <c r="J2712" s="11">
        <f>[1]!i_val_pe_percentile("881001.WI",A2712,"2000-01-01",A2712)</f>
        <v>25.77340708871133</v>
      </c>
      <c r="K2712" s="8">
        <f>[1]!macd("881001.WI",A2712,26,12,9,1,1,1)</f>
        <v>47.735757692389598</v>
      </c>
      <c r="L2712" s="8">
        <f>[1]!sar("881001.WI",A2712,4,"2","20","1",1)</f>
        <v>4586.8063000000002</v>
      </c>
      <c r="M2712" s="12">
        <f>[1]!kdj("881001.WI",A2712,9,3,3,1,1,1)</f>
        <v>53.571886896668424</v>
      </c>
      <c r="N2712" s="7">
        <f>[1]!rsi("881001.WI",A2712,6,1,1)</f>
        <v>29.925606752584944</v>
      </c>
      <c r="O2712" s="7">
        <f>[1]!atr("881001.WI",A2712,14,"2","1",1)</f>
        <v>90.195400000000134</v>
      </c>
      <c r="P2712" s="21">
        <f>[1]!s_dq_close("000001.SH",A2712,1)</f>
        <v>2880.3038000000001</v>
      </c>
      <c r="Q2712" s="21">
        <f>[1]!s_dq_close("399107.SZ",A2712,1)</f>
        <v>1885.0635</v>
      </c>
    </row>
    <row r="2713" spans="1:17" x14ac:dyDescent="0.25">
      <c r="A2713" s="6">
        <v>43892</v>
      </c>
      <c r="B2713" s="8">
        <f>[1]!i_dq_close($A$1,A2713)</f>
        <v>4459.3353999999999</v>
      </c>
      <c r="C2713" s="8">
        <f>[1]!i_dq_pctchange($A$1,A2713)</f>
        <v>3.5995065791193186</v>
      </c>
      <c r="D2713" s="8">
        <f>[1]!s_dq_volume("881001.WI",A2713,1000000)</f>
        <v>89812.976848999999</v>
      </c>
      <c r="E2713" s="8">
        <f>[1]!s_dq_turn($A$1,A2713)</f>
        <v>1.7009000000000001</v>
      </c>
      <c r="F2713" s="8">
        <f>[1]!s_share_freeshares($A$1,A2713,10000)</f>
        <v>245907675.29390001</v>
      </c>
      <c r="G2713" s="8">
        <f>[1]!s_val_pe_ttm($A$1,A2713)</f>
        <v>17.656900405883789</v>
      </c>
      <c r="H2713" s="8">
        <f>[1]!s_val_dividendyield2($A$1,A2713)</f>
        <v>1.6487000000000001</v>
      </c>
      <c r="I2713" s="8">
        <f>[1]!s_val_pb_lf($A$1,A2713)</f>
        <v>1.725100040435791</v>
      </c>
      <c r="J2713" s="11">
        <f>[1]!i_val_pe_percentile("881001.WI",A2713,"2000-01-01",A2713)</f>
        <v>28.574354772634162</v>
      </c>
      <c r="K2713" s="8">
        <f>[1]!macd("881001.WI",A2713,26,12,9,1,1,1)</f>
        <v>45.985809106455235</v>
      </c>
      <c r="L2713" s="8">
        <f>[1]!sar("881001.WI",A2713,4,"2","20","1",1)</f>
        <v>4581.0916720000005</v>
      </c>
      <c r="M2713" s="12">
        <f>[1]!kdj("881001.WI",A2713,9,3,3,1,1,1)</f>
        <v>53.796085234881708</v>
      </c>
      <c r="N2713" s="7">
        <f>[1]!rsi("881001.WI",A2713,6,1,1)</f>
        <v>51.848183397416477</v>
      </c>
      <c r="O2713" s="7">
        <f>[1]!atr("881001.WI",A2713,14,"2","1",1)</f>
        <v>99.390121428571547</v>
      </c>
      <c r="P2713" s="21">
        <f>[1]!s_dq_close("000001.SH",A2713,1)</f>
        <v>2970.9312</v>
      </c>
      <c r="Q2713" s="21">
        <f>[1]!s_dq_close("399107.SZ",A2713,1)</f>
        <v>1956.1940999999999</v>
      </c>
    </row>
    <row r="2714" spans="1:17" x14ac:dyDescent="0.25">
      <c r="A2714" s="6">
        <v>43893</v>
      </c>
      <c r="B2714" s="8">
        <f>[1]!i_dq_close($A$1,A2714)</f>
        <v>4499.4858000000004</v>
      </c>
      <c r="C2714" s="8">
        <f>[1]!i_dq_pctchange($A$1,A2714)</f>
        <v>0.90036735070433238</v>
      </c>
      <c r="D2714" s="8">
        <f>[1]!s_dq_volume("881001.WI",A2714,1000000)</f>
        <v>101021.097152</v>
      </c>
      <c r="E2714" s="8">
        <f>[1]!s_dq_turn($A$1,A2714)</f>
        <v>1.9132</v>
      </c>
      <c r="F2714" s="8">
        <f>[1]!s_share_freeshares($A$1,A2714,10000)</f>
        <v>245944280.1706</v>
      </c>
      <c r="G2714" s="8">
        <f>[1]!s_val_pe_ttm($A$1,A2714)</f>
        <v>17.771900177001953</v>
      </c>
      <c r="H2714" s="8">
        <f>[1]!s_val_dividendyield2($A$1,A2714)</f>
        <v>1.6326000000000001</v>
      </c>
      <c r="I2714" s="8">
        <f>[1]!s_val_pb_lf($A$1,A2714)</f>
        <v>1.7400000095367432</v>
      </c>
      <c r="J2714" s="11">
        <f>[1]!i_val_pe_percentile("881001.WI",A2714,"2000-01-01",A2714)</f>
        <v>29.2238378046283</v>
      </c>
      <c r="K2714" s="8">
        <f>[1]!macd("881001.WI",A2714,26,12,9,1,1,1)</f>
        <v>47.293592874096248</v>
      </c>
      <c r="L2714" s="8">
        <f>[1]!sar("881001.WI",A2714,4,"2","20","1",1)</f>
        <v>4575.4913365600005</v>
      </c>
      <c r="M2714" s="12">
        <f>[1]!kdj("881001.WI",A2714,9,3,3,1,1,1)</f>
        <v>58.532792812454581</v>
      </c>
      <c r="N2714" s="7">
        <f>[1]!rsi("881001.WI",A2714,6,1,1)</f>
        <v>56.117329334888247</v>
      </c>
      <c r="O2714" s="7">
        <f>[1]!atr("881001.WI",A2714,14,"2","1",1)</f>
        <v>102.40399285714297</v>
      </c>
      <c r="P2714" s="21">
        <f>[1]!s_dq_close("000001.SH",A2714,1)</f>
        <v>2992.8968</v>
      </c>
      <c r="Q2714" s="21">
        <f>[1]!s_dq_close("399107.SZ",A2714,1)</f>
        <v>1976.4119000000001</v>
      </c>
    </row>
    <row r="2715" spans="1:17" x14ac:dyDescent="0.25">
      <c r="A2715" s="6">
        <v>43894</v>
      </c>
      <c r="B2715" s="8">
        <f>[1]!i_dq_close($A$1,A2715)</f>
        <v>4522.9642000000003</v>
      </c>
      <c r="C2715" s="8">
        <f>[1]!i_dq_pctchange($A$1,A2715)</f>
        <v>0.52180184677991337</v>
      </c>
      <c r="D2715" s="8">
        <f>[1]!s_dq_volume("881001.WI",A2715,1000000)</f>
        <v>86539.286296999999</v>
      </c>
      <c r="E2715" s="8">
        <f>[1]!s_dq_turn($A$1,A2715)</f>
        <v>1.6389</v>
      </c>
      <c r="F2715" s="8">
        <f>[1]!s_share_freeshares($A$1,A2715,10000)</f>
        <v>245984273.29550001</v>
      </c>
      <c r="G2715" s="8">
        <f>[1]!s_val_pe_ttm($A$1,A2715)</f>
        <v>17.855400085449219</v>
      </c>
      <c r="H2715" s="8">
        <f>[1]!s_val_dividendyield2($A$1,A2715)</f>
        <v>1.6252</v>
      </c>
      <c r="I2715" s="8">
        <f>[1]!s_val_pb_lf($A$1,A2715)</f>
        <v>1.7479000091552734</v>
      </c>
      <c r="J2715" s="11">
        <f>[1]!i_val_pe_percentile("881001.WI",A2715,"2000-01-01",A2715)</f>
        <v>29.709254709254708</v>
      </c>
      <c r="K2715" s="8">
        <f>[1]!macd("881001.WI",A2715,26,12,9,1,1,1)</f>
        <v>49.652172260435691</v>
      </c>
      <c r="L2715" s="8">
        <f>[1]!sar("881001.WI",A2715,4,"2","20","1",1)</f>
        <v>4570.0030078288</v>
      </c>
      <c r="M2715" s="12">
        <f>[1]!kdj("881001.WI",A2715,9,3,3,1,1,1)</f>
        <v>64.373039459106579</v>
      </c>
      <c r="N2715" s="7">
        <f>[1]!rsi("881001.WI",A2715,6,1,1)</f>
        <v>58.687542936016378</v>
      </c>
      <c r="O2715" s="7">
        <f>[1]!atr("881001.WI",A2715,14,"2","1",1)</f>
        <v>103.41406428571443</v>
      </c>
      <c r="P2715" s="21">
        <f>[1]!s_dq_close("000001.SH",A2715,1)</f>
        <v>3011.6657</v>
      </c>
      <c r="Q2715" s="21">
        <f>[1]!s_dq_close("399107.SZ",A2715,1)</f>
        <v>1983.5574999999999</v>
      </c>
    </row>
    <row r="2716" spans="1:17" x14ac:dyDescent="0.25">
      <c r="A2716" s="6">
        <v>43895</v>
      </c>
      <c r="B2716" s="8">
        <f>[1]!i_dq_close($A$1,A2716)</f>
        <v>4609.0846000000001</v>
      </c>
      <c r="C2716" s="8">
        <f>[1]!i_dq_pctchange($A$1,A2716)</f>
        <v>1.9040699017692817</v>
      </c>
      <c r="D2716" s="8">
        <f>[1]!s_dq_volume("881001.WI",A2716,1000000)</f>
        <v>103721.314165</v>
      </c>
      <c r="E2716" s="8">
        <f>[1]!s_dq_turn($A$1,A2716)</f>
        <v>1.9639</v>
      </c>
      <c r="F2716" s="8">
        <f>[1]!s_share_freeshares($A$1,A2716,10000)</f>
        <v>246006468.3761</v>
      </c>
      <c r="G2716" s="8">
        <f>[1]!s_val_pe_ttm($A$1,A2716)</f>
        <v>18.190200805664063</v>
      </c>
      <c r="H2716" s="8">
        <f>[1]!s_val_dividendyield2($A$1,A2716)</f>
        <v>1.5952</v>
      </c>
      <c r="I2716" s="8">
        <f>[1]!s_val_pb_lf($A$1,A2716)</f>
        <v>1.7805999517440796</v>
      </c>
      <c r="J2716" s="11">
        <f>[1]!i_val_pe_percentile("881001.WI",A2716,"2000-01-01",A2716)</f>
        <v>31.340839303991814</v>
      </c>
      <c r="K2716" s="8">
        <f>[1]!macd("881001.WI",A2716,26,12,9,1,1,1)</f>
        <v>57.804228790923844</v>
      </c>
      <c r="L2716" s="8">
        <f>[1]!sar("881001.WI",A2716,4,"2","20","1",1)</f>
        <v>4343.9159</v>
      </c>
      <c r="M2716" s="12">
        <f>[1]!kdj("881001.WI",A2716,9,3,3,1,1,1)</f>
        <v>75.469159705545678</v>
      </c>
      <c r="N2716" s="7">
        <f>[1]!rsi("881001.WI",A2716,6,1,1)</f>
        <v>67.155173874333968</v>
      </c>
      <c r="O2716" s="7">
        <f>[1]!atr("881001.WI",A2716,14,"2","1",1)</f>
        <v>105.87103571428588</v>
      </c>
      <c r="P2716" s="21">
        <f>[1]!s_dq_close("000001.SH",A2716,1)</f>
        <v>3071.6770999999999</v>
      </c>
      <c r="Q2716" s="21">
        <f>[1]!s_dq_close("399107.SZ",A2716,1)</f>
        <v>2018.826</v>
      </c>
    </row>
    <row r="2717" spans="1:17" x14ac:dyDescent="0.25">
      <c r="A2717" s="6">
        <v>43896</v>
      </c>
      <c r="B2717" s="8">
        <f>[1]!i_dq_close($A$1,A2717)</f>
        <v>4561.4841999999999</v>
      </c>
      <c r="C2717" s="8">
        <f>[1]!i_dq_pctchange($A$1,A2717)</f>
        <v>-1.0327517095260144</v>
      </c>
      <c r="D2717" s="8">
        <f>[1]!s_dq_volume("881001.WI",A2717,1000000)</f>
        <v>89996.330849999998</v>
      </c>
      <c r="E2717" s="8">
        <f>[1]!s_dq_turn($A$1,A2717)</f>
        <v>1.7041999999999999</v>
      </c>
      <c r="F2717" s="8">
        <f>[1]!s_share_freeshares($A$1,A2717,10000)</f>
        <v>246009492.1426</v>
      </c>
      <c r="G2717" s="8">
        <f>[1]!s_val_pe_ttm($A$1,A2717)</f>
        <v>18.004899978637695</v>
      </c>
      <c r="H2717" s="8">
        <f>[1]!s_val_dividendyield2($A$1,A2717)</f>
        <v>1.61</v>
      </c>
      <c r="I2717" s="8">
        <f>[1]!s_val_pb_lf($A$1,A2717)</f>
        <v>1.7630000114440918</v>
      </c>
      <c r="J2717" s="11">
        <f>[1]!i_val_pe_percentile("881001.WI",A2717,"2000-01-01",A2717)</f>
        <v>30.474826033565289</v>
      </c>
      <c r="K2717" s="8">
        <f>[1]!macd("881001.WI",A2717,26,12,9,1,1,1)</f>
        <v>59.735247112065736</v>
      </c>
      <c r="L2717" s="8">
        <f>[1]!sar("881001.WI",A2717,4,"2","20","1",1)</f>
        <v>4349.3667859999996</v>
      </c>
      <c r="M2717" s="12">
        <f>[1]!kdj("881001.WI",A2717,9,3,3,1,1,1)</f>
        <v>77.835647538595722</v>
      </c>
      <c r="N2717" s="7">
        <f>[1]!rsi("881001.WI",A2717,6,1,1)</f>
        <v>59.118275730608119</v>
      </c>
      <c r="O2717" s="7">
        <f>[1]!atr("881001.WI",A2717,14,"2","1",1)</f>
        <v>101.57125000000016</v>
      </c>
      <c r="P2717" s="21">
        <f>[1]!s_dq_close("000001.SH",A2717,1)</f>
        <v>3034.5113000000001</v>
      </c>
      <c r="Q2717" s="21">
        <f>[1]!s_dq_close("399107.SZ",A2717,1)</f>
        <v>2003.8822</v>
      </c>
    </row>
    <row r="2718" spans="1:17" x14ac:dyDescent="0.25">
      <c r="A2718" s="6">
        <v>43899</v>
      </c>
      <c r="B2718" s="8">
        <f>[1]!i_dq_close($A$1,A2718)</f>
        <v>4398.4413999999997</v>
      </c>
      <c r="C2718" s="8">
        <f>[1]!i_dq_pctchange($A$1,A2718)</f>
        <v>-3.5743366161391106</v>
      </c>
      <c r="D2718" s="8">
        <f>[1]!s_dq_volume("881001.WI",A2718,1000000)</f>
        <v>99812.622436999998</v>
      </c>
      <c r="E2718" s="8">
        <f>[1]!s_dq_turn($A$1,A2718)</f>
        <v>1.8896999999999999</v>
      </c>
      <c r="F2718" s="8">
        <f>[1]!s_share_freeshares($A$1,A2718,10000)</f>
        <v>246014670.984</v>
      </c>
      <c r="G2718" s="8">
        <f>[1]!s_val_pe_ttm($A$1,A2718)</f>
        <v>17.409000396728516</v>
      </c>
      <c r="H2718" s="8">
        <f>[1]!s_val_dividendyield2($A$1,A2718)</f>
        <v>1.6638999999999999</v>
      </c>
      <c r="I2718" s="8">
        <f>[1]!s_val_pb_lf($A$1,A2718)</f>
        <v>1.7050000429153442</v>
      </c>
      <c r="J2718" s="11">
        <f>[1]!i_val_pe_percentile("881001.WI",A2718,"2000-01-01",A2718)</f>
        <v>27.194597912829959</v>
      </c>
      <c r="K2718" s="8">
        <f>[1]!macd("881001.WI",A2718,26,12,9,1,1,1)</f>
        <v>47.561146399431891</v>
      </c>
      <c r="L2718" s="8">
        <f>[1]!sar("881001.WI",A2718,4,"2","20","1",1)</f>
        <v>4354.7086542799998</v>
      </c>
      <c r="M2718" s="12">
        <f>[1]!kdj("881001.WI",A2718,9,3,3,1,1,1)</f>
        <v>62.181177646631518</v>
      </c>
      <c r="N2718" s="7">
        <f>[1]!rsi("881001.WI",A2718,6,1,1)</f>
        <v>39.626031758756412</v>
      </c>
      <c r="O2718" s="7">
        <f>[1]!atr("881001.WI",A2718,14,"2","1",1)</f>
        <v>109.32544285714299</v>
      </c>
      <c r="P2718" s="21">
        <f>[1]!s_dq_close("000001.SH",A2718,1)</f>
        <v>2943.2907</v>
      </c>
      <c r="Q2718" s="21">
        <f>[1]!s_dq_close("399107.SZ",A2718,1)</f>
        <v>1927.9567999999999</v>
      </c>
    </row>
    <row r="2719" spans="1:17" x14ac:dyDescent="0.25">
      <c r="A2719" s="6">
        <v>43900</v>
      </c>
      <c r="B2719" s="8">
        <f>[1]!i_dq_close($A$1,A2719)</f>
        <v>4497.8226000000004</v>
      </c>
      <c r="C2719" s="8">
        <f>[1]!i_dq_pctchange($A$1,A2719)</f>
        <v>2.2594640001342459</v>
      </c>
      <c r="D2719" s="8">
        <f>[1]!s_dq_volume("881001.WI",A2719,1000000)</f>
        <v>97340.874372999999</v>
      </c>
      <c r="E2719" s="8">
        <f>[1]!s_dq_turn($A$1,A2719)</f>
        <v>1.8423</v>
      </c>
      <c r="F2719" s="8">
        <f>[1]!s_share_freeshares($A$1,A2719,10000)</f>
        <v>246054761.85089999</v>
      </c>
      <c r="G2719" s="8">
        <f>[1]!s_val_pe_ttm($A$1,A2719)</f>
        <v>17.760599136352539</v>
      </c>
      <c r="H2719" s="8">
        <f>[1]!s_val_dividendyield2($A$1,A2719)</f>
        <v>1.6294999999999999</v>
      </c>
      <c r="I2719" s="8">
        <f>[1]!s_val_pb_lf($A$1,A2719)</f>
        <v>1.7395999431610107</v>
      </c>
      <c r="J2719" s="11">
        <f>[1]!i_val_pe_percentile("881001.WI",A2719,"2000-01-01",A2719)</f>
        <v>29.173486088379708</v>
      </c>
      <c r="K2719" s="8">
        <f>[1]!macd("881001.WI",A2719,26,12,9,1,1,1)</f>
        <v>45.408870953358019</v>
      </c>
      <c r="L2719" s="8">
        <f>[1]!sar("881001.WI",A2719,4,"2","20","1",1)</f>
        <v>4324.8508000000002</v>
      </c>
      <c r="M2719" s="12">
        <f>[1]!kdj("881001.WI",A2719,9,3,3,1,1,1)</f>
        <v>62.248545649688786</v>
      </c>
      <c r="N2719" s="7">
        <f>[1]!rsi("881001.WI",A2719,6,1,1)</f>
        <v>51.357226987412886</v>
      </c>
      <c r="O2719" s="7">
        <f>[1]!atr("881001.WI",A2719,14,"2","1",1)</f>
        <v>118.09073571428578</v>
      </c>
      <c r="P2719" s="21">
        <f>[1]!s_dq_close("000001.SH",A2719,1)</f>
        <v>2996.7618000000002</v>
      </c>
      <c r="Q2719" s="21">
        <f>[1]!s_dq_close("399107.SZ",A2719,1)</f>
        <v>1974.771</v>
      </c>
    </row>
    <row r="2720" spans="1:17" x14ac:dyDescent="0.25">
      <c r="A2720" s="6">
        <v>43901</v>
      </c>
      <c r="B2720" s="8">
        <f>[1]!i_dq_close($A$1,A2720)</f>
        <v>4438.8589000000002</v>
      </c>
      <c r="C2720" s="8">
        <f>[1]!i_dq_pctchange($A$1,A2720)</f>
        <v>-1.3109387640143975</v>
      </c>
      <c r="D2720" s="8">
        <f>[1]!s_dq_volume("881001.WI",A2720,1000000)</f>
        <v>88136.288805999997</v>
      </c>
      <c r="E2720" s="8">
        <f>[1]!s_dq_turn($A$1,A2720)</f>
        <v>1.6674</v>
      </c>
      <c r="F2720" s="8">
        <f>[1]!s_share_freeshares($A$1,A2720,10000)</f>
        <v>246111499.27500001</v>
      </c>
      <c r="G2720" s="8">
        <f>[1]!s_val_pe_ttm($A$1,A2720)</f>
        <v>17.555200576782227</v>
      </c>
      <c r="H2720" s="8">
        <f>[1]!s_val_dividendyield2($A$1,A2720)</f>
        <v>1.6479999999999999</v>
      </c>
      <c r="I2720" s="8">
        <f>[1]!s_val_pb_lf($A$1,A2720)</f>
        <v>1.7164000272750854</v>
      </c>
      <c r="J2720" s="11">
        <f>[1]!i_val_pe_percentile("881001.WI",A2720,"2000-01-01",A2720)</f>
        <v>28.022090407036202</v>
      </c>
      <c r="K2720" s="8">
        <f>[1]!macd("881001.WI",A2720,26,12,9,1,1,1)</f>
        <v>38.501478271068663</v>
      </c>
      <c r="L2720" s="8">
        <f>[1]!sar("881001.WI",A2720,4,"2","20","1",1)</f>
        <v>4330.6829880000005</v>
      </c>
      <c r="M2720" s="12">
        <f>[1]!kdj("881001.WI",A2720,9,3,3,1,1,1)</f>
        <v>56.061535407200445</v>
      </c>
      <c r="N2720" s="7">
        <f>[1]!rsi("881001.WI",A2720,6,1,1)</f>
        <v>45.115812042488301</v>
      </c>
      <c r="O2720" s="7">
        <f>[1]!atr("881001.WI",A2720,14,"2","1",1)</f>
        <v>116.54740000000005</v>
      </c>
      <c r="P2720" s="21">
        <f>[1]!s_dq_close("000001.SH",A2720,1)</f>
        <v>2968.5174000000002</v>
      </c>
      <c r="Q2720" s="21">
        <f>[1]!s_dq_close("399107.SZ",A2720,1)</f>
        <v>1945.5003999999999</v>
      </c>
    </row>
    <row r="2721" spans="1:17" x14ac:dyDescent="0.25">
      <c r="A2721" s="6">
        <v>43902</v>
      </c>
      <c r="B2721" s="8">
        <f>[1]!i_dq_close($A$1,A2721)</f>
        <v>4355.2385999999997</v>
      </c>
      <c r="C2721" s="8">
        <f>[1]!i_dq_pctchange($A$1,A2721)</f>
        <v>-1.8838242414058373</v>
      </c>
      <c r="D2721" s="8">
        <f>[1]!s_dq_volume("881001.WI",A2721,1000000)</f>
        <v>77276.659645000007</v>
      </c>
      <c r="E2721" s="8">
        <f>[1]!s_dq_turn($A$1,A2721)</f>
        <v>1.4621999999999999</v>
      </c>
      <c r="F2721" s="8">
        <f>[1]!s_share_freeshares($A$1,A2721,10000)</f>
        <v>246144119.2667</v>
      </c>
      <c r="G2721" s="8">
        <f>[1]!s_val_pe_ttm($A$1,A2721)</f>
        <v>17.26140022277832</v>
      </c>
      <c r="H2721" s="8">
        <f>[1]!s_val_dividendyield2($A$1,A2721)</f>
        <v>1.6763999999999999</v>
      </c>
      <c r="I2721" s="8">
        <f>[1]!s_val_pb_lf($A$1,A2721)</f>
        <v>1.6877000331878662</v>
      </c>
      <c r="J2721" s="11">
        <f>[1]!i_val_pe_percentile("881001.WI",A2721,"2000-01-01",A2721)</f>
        <v>26.564417177914113</v>
      </c>
      <c r="K2721" s="8">
        <f>[1]!macd("881001.WI",A2721,26,12,9,1,1,1)</f>
        <v>25.980374850231783</v>
      </c>
      <c r="L2721" s="8">
        <f>[1]!sar("881001.WI",A2721,4,"2","20","1",1)</f>
        <v>4321.8071</v>
      </c>
      <c r="M2721" s="12">
        <f>[1]!kdj("881001.WI",A2721,9,3,3,1,1,1)</f>
        <v>41.156374956383978</v>
      </c>
      <c r="N2721" s="7">
        <f>[1]!rsi("881001.WI",A2721,6,1,1)</f>
        <v>37.384085415368759</v>
      </c>
      <c r="O2721" s="7">
        <f>[1]!atr("881001.WI",A2721,14,"2","1",1)</f>
        <v>119.49070000000003</v>
      </c>
      <c r="P2721" s="21">
        <f>[1]!s_dq_close("000001.SH",A2721,1)</f>
        <v>2923.4856</v>
      </c>
      <c r="Q2721" s="21">
        <f>[1]!s_dq_close("399107.SZ",A2721,1)</f>
        <v>1902.7628999999999</v>
      </c>
    </row>
    <row r="2722" spans="1:17" x14ac:dyDescent="0.25">
      <c r="A2722" s="6">
        <v>43903</v>
      </c>
      <c r="B2722" s="8">
        <f>[1]!i_dq_close($A$1,A2722)</f>
        <v>4305.9949999999999</v>
      </c>
      <c r="C2722" s="8">
        <f>[1]!i_dq_pctchange($A$1,A2722)</f>
        <v>-1.1306751368340597</v>
      </c>
      <c r="D2722" s="8">
        <f>[1]!s_dq_volume("881001.WI",A2722,1000000)</f>
        <v>89468.738333000001</v>
      </c>
      <c r="E2722" s="8">
        <f>[1]!s_dq_turn($A$1,A2722)</f>
        <v>1.6926000000000001</v>
      </c>
      <c r="F2722" s="8">
        <f>[1]!s_share_freeshares($A$1,A2722,10000)</f>
        <v>246216169.31060001</v>
      </c>
      <c r="G2722" s="8">
        <f>[1]!s_val_pe_ttm($A$1,A2722)</f>
        <v>17.06410026550293</v>
      </c>
      <c r="H2722" s="8">
        <f>[1]!s_val_dividendyield2($A$1,A2722)</f>
        <v>1.6952</v>
      </c>
      <c r="I2722" s="8">
        <f>[1]!s_val_pb_lf($A$1,A2722)</f>
        <v>1.6684000492095947</v>
      </c>
      <c r="J2722" s="11">
        <f>[1]!i_val_pe_percentile("881001.WI",A2722,"2000-01-01",A2722)</f>
        <v>25.598037211204254</v>
      </c>
      <c r="K2722" s="8">
        <f>[1]!macd("881001.WI",A2722,26,12,9,1,1,1)</f>
        <v>11.946056502279134</v>
      </c>
      <c r="L2722" s="8">
        <f>[1]!sar("881001.WI",A2722,4,"2","20","1",1)</f>
        <v>4517.7730000000001</v>
      </c>
      <c r="M2722" s="12">
        <f>[1]!kdj("881001.WI",A2722,9,3,3,1,1,1)</f>
        <v>38.783666847607002</v>
      </c>
      <c r="N2722" s="7">
        <f>[1]!rsi("881001.WI",A2722,6,1,1)</f>
        <v>33.345707423130655</v>
      </c>
      <c r="O2722" s="7">
        <f>[1]!atr("881001.WI",A2722,14,"2","1",1)</f>
        <v>128.81167142857143</v>
      </c>
      <c r="P2722" s="21">
        <f>[1]!s_dq_close("000001.SH",A2722,1)</f>
        <v>2887.4265</v>
      </c>
      <c r="Q2722" s="21">
        <f>[1]!s_dq_close("399107.SZ",A2722,1)</f>
        <v>1882.3098</v>
      </c>
    </row>
    <row r="2723" spans="1:17" x14ac:dyDescent="0.25">
      <c r="A2723" s="6">
        <v>43906</v>
      </c>
      <c r="B2723" s="8">
        <f>[1]!i_dq_close($A$1,A2723)</f>
        <v>4118.5342000000001</v>
      </c>
      <c r="C2723" s="8">
        <f>[1]!i_dq_pctchange($A$1,A2723)</f>
        <v>-4.3534839218345551</v>
      </c>
      <c r="D2723" s="8">
        <f>[1]!s_dq_volume("881001.WI",A2723,1000000)</f>
        <v>87177.194459999999</v>
      </c>
      <c r="E2723" s="8">
        <f>[1]!s_dq_turn($A$1,A2723)</f>
        <v>1.6493</v>
      </c>
      <c r="F2723" s="8">
        <f>[1]!s_share_freeshares($A$1,A2723,10000)</f>
        <v>246229330.2608</v>
      </c>
      <c r="G2723" s="8">
        <f>[1]!s_val_pe_ttm($A$1,A2723)</f>
        <v>16.435199737548828</v>
      </c>
      <c r="H2723" s="8">
        <f>[1]!s_val_dividendyield2($A$1,A2723)</f>
        <v>1.7662</v>
      </c>
      <c r="I2723" s="8">
        <f>[1]!s_val_pb_lf($A$1,A2723)</f>
        <v>1.6039999723434448</v>
      </c>
      <c r="J2723" s="11">
        <f>[1]!i_val_pe_percentile("881001.WI",A2723,"2000-01-01",A2723)</f>
        <v>22.138184791496322</v>
      </c>
      <c r="K2723" s="8">
        <f>[1]!macd("881001.WI",A2723,26,12,9,1,1,1)</f>
        <v>-14.13976734870721</v>
      </c>
      <c r="L2723" s="8">
        <f>[1]!sar("881001.WI",A2723,4,"2","20","1",1)</f>
        <v>4510.3332520000004</v>
      </c>
      <c r="M2723" s="12">
        <f>[1]!kdj("881001.WI",A2723,9,3,3,1,1,1)</f>
        <v>26.493889120704797</v>
      </c>
      <c r="N2723" s="7">
        <f>[1]!rsi("881001.WI",A2723,6,1,1)</f>
        <v>22.32764817217679</v>
      </c>
      <c r="O2723" s="7">
        <f>[1]!atr("881001.WI",A2723,14,"2","1",1)</f>
        <v>132.66290714285716</v>
      </c>
      <c r="P2723" s="21">
        <f>[1]!s_dq_close("000001.SH",A2723,1)</f>
        <v>2789.2537000000002</v>
      </c>
      <c r="Q2723" s="21">
        <f>[1]!s_dq_close("399107.SZ",A2723,1)</f>
        <v>1791.2238</v>
      </c>
    </row>
    <row r="2724" spans="1:17" x14ac:dyDescent="0.25">
      <c r="A2724" s="6">
        <v>43907</v>
      </c>
      <c r="B2724" s="8">
        <f>[1]!i_dq_close($A$1,A2724)</f>
        <v>4106.6355999999996</v>
      </c>
      <c r="C2724" s="8">
        <f>[1]!i_dq_pctchange($A$1,A2724)</f>
        <v>-0.28890375609847896</v>
      </c>
      <c r="D2724" s="8">
        <f>[1]!s_dq_volume("881001.WI",A2724,1000000)</f>
        <v>75453.680084000007</v>
      </c>
      <c r="E2724" s="8">
        <f>[1]!s_dq_turn($A$1,A2724)</f>
        <v>1.4273</v>
      </c>
      <c r="F2724" s="8">
        <f>[1]!s_share_freeshares($A$1,A2724,10000)</f>
        <v>246251356.90290001</v>
      </c>
      <c r="G2724" s="8">
        <f>[1]!s_val_pe_ttm($A$1,A2724)</f>
        <v>16.381900787353516</v>
      </c>
      <c r="H2724" s="8">
        <f>[1]!s_val_dividendyield2($A$1,A2724)</f>
        <v>1.7721</v>
      </c>
      <c r="I2724" s="8">
        <f>[1]!s_val_pb_lf($A$1,A2724)</f>
        <v>1.5987000465393066</v>
      </c>
      <c r="J2724" s="11">
        <f>[1]!i_val_pe_percentile("881001.WI",A2724,"2000-01-01",A2724)</f>
        <v>22.011036174126303</v>
      </c>
      <c r="K2724" s="8">
        <f>[1]!macd("881001.WI",A2724,26,12,9,1,1,1)</f>
        <v>-35.365417746502317</v>
      </c>
      <c r="L2724" s="8">
        <f>[1]!sar("881001.WI",A2724,4,"2","20","1",1)</f>
        <v>4494.27256992</v>
      </c>
      <c r="M2724" s="12">
        <f>[1]!kdj("881001.WI",A2724,9,3,3,1,1,1)</f>
        <v>23.980569348981632</v>
      </c>
      <c r="N2724" s="7">
        <f>[1]!rsi("881001.WI",A2724,6,1,1)</f>
        <v>21.779522470795499</v>
      </c>
      <c r="O2724" s="7">
        <f>[1]!atr("881001.WI",A2724,14,"2","1",1)</f>
        <v>139.73628571428574</v>
      </c>
      <c r="P2724" s="21">
        <f>[1]!s_dq_close("000001.SH",A2724,1)</f>
        <v>2779.6406999999999</v>
      </c>
      <c r="Q2724" s="21">
        <f>[1]!s_dq_close("399107.SZ",A2724,1)</f>
        <v>1783.6341</v>
      </c>
    </row>
    <row r="2725" spans="1:17" x14ac:dyDescent="0.25">
      <c r="A2725" s="6">
        <v>43908</v>
      </c>
      <c r="B2725" s="8">
        <f>[1]!i_dq_close($A$1,A2725)</f>
        <v>4031.7937000000002</v>
      </c>
      <c r="C2725" s="8">
        <f>[1]!i_dq_pctchange($A$1,A2725)</f>
        <v>-1.8224626504479591</v>
      </c>
      <c r="D2725" s="8">
        <f>[1]!s_dq_volume("881001.WI",A2725,1000000)</f>
        <v>74317.515717000002</v>
      </c>
      <c r="E2725" s="8">
        <f>[1]!s_dq_turn($A$1,A2725)</f>
        <v>1.4054</v>
      </c>
      <c r="F2725" s="8">
        <f>[1]!s_share_freeshares($A$1,A2725,10000)</f>
        <v>246324057.67160001</v>
      </c>
      <c r="G2725" s="8">
        <f>[1]!s_val_pe_ttm($A$1,A2725)</f>
        <v>16.09589958190918</v>
      </c>
      <c r="H2725" s="8">
        <f>[1]!s_val_dividendyield2($A$1,A2725)</f>
        <v>1.8028999999999999</v>
      </c>
      <c r="I2725" s="8">
        <f>[1]!s_val_pb_lf($A$1,A2725)</f>
        <v>1.5703999996185303</v>
      </c>
      <c r="J2725" s="11">
        <f>[1]!i_val_pe_percentile("881001.WI",A2725,"2000-01-01",A2725)</f>
        <v>21.291377196567225</v>
      </c>
      <c r="K2725" s="8">
        <f>[1]!macd("881001.WI",A2725,26,12,9,1,1,1)</f>
        <v>-57.562470135128933</v>
      </c>
      <c r="L2725" s="8">
        <f>[1]!sar("881001.WI",A2725,4,"2","20","1",1)</f>
        <v>4463.8605097248001</v>
      </c>
      <c r="M2725" s="12">
        <f>[1]!kdj("881001.WI",A2725,9,3,3,1,1,1)</f>
        <v>18.448615134573704</v>
      </c>
      <c r="N2725" s="7">
        <f>[1]!rsi("881001.WI",A2725,6,1,1)</f>
        <v>18.374745264963931</v>
      </c>
      <c r="O2725" s="7">
        <f>[1]!atr("881001.WI",A2725,14,"2","1",1)</f>
        <v>145.36277857142863</v>
      </c>
      <c r="P2725" s="21">
        <f>[1]!s_dq_close("000001.SH",A2725,1)</f>
        <v>2728.7563</v>
      </c>
      <c r="Q2725" s="21">
        <f>[1]!s_dq_close("399107.SZ",A2725,1)</f>
        <v>1755.9268999999999</v>
      </c>
    </row>
    <row r="2726" spans="1:17" x14ac:dyDescent="0.25">
      <c r="A2726" s="6">
        <v>43909</v>
      </c>
      <c r="B2726" s="8">
        <f>[1]!i_dq_close($A$1,A2726)</f>
        <v>4019.1354999999999</v>
      </c>
      <c r="C2726" s="8">
        <f>[1]!i_dq_pctchange($A$1,A2726)</f>
        <v>-0.31395951633141117</v>
      </c>
      <c r="D2726" s="8">
        <f>[1]!s_dq_volume("881001.WI",A2726,1000000)</f>
        <v>73211.040542999996</v>
      </c>
      <c r="E2726" s="8">
        <f>[1]!s_dq_turn($A$1,A2726)</f>
        <v>1.3842000000000001</v>
      </c>
      <c r="F2726" s="8">
        <f>[1]!s_share_freeshares($A$1,A2726,10000)</f>
        <v>246538685.5889</v>
      </c>
      <c r="G2726" s="8">
        <f>[1]!s_val_pe_ttm($A$1,A2726)</f>
        <v>16.007299423217773</v>
      </c>
      <c r="H2726" s="8">
        <f>[1]!s_val_dividendyield2($A$1,A2726)</f>
        <v>1.8099000000000001</v>
      </c>
      <c r="I2726" s="8">
        <f>[1]!s_val_pb_lf($A$1,A2726)</f>
        <v>1.5615999698638916</v>
      </c>
      <c r="J2726" s="11">
        <f>[1]!i_val_pe_percentile("881001.WI",A2726,"2000-01-01",A2726)</f>
        <v>21.082737487231871</v>
      </c>
      <c r="K2726" s="8">
        <f>[1]!macd("881001.WI",A2726,26,12,9,1,1,1)</f>
        <v>-75.307111520689432</v>
      </c>
      <c r="L2726" s="8">
        <f>[1]!sar("881001.WI",A2726,4,"2","20","1",1)</f>
        <v>4435.2731731413123</v>
      </c>
      <c r="M2726" s="12">
        <f>[1]!kdj("881001.WI",A2726,9,3,3,1,1,1)</f>
        <v>18.034719620198484</v>
      </c>
      <c r="N2726" s="7">
        <f>[1]!rsi("881001.WI",A2726,6,1,1)</f>
        <v>17.809672124420914</v>
      </c>
      <c r="O2726" s="7">
        <f>[1]!atr("881001.WI",A2726,14,"2","1",1)</f>
        <v>140.58035714285717</v>
      </c>
      <c r="P2726" s="21">
        <f>[1]!s_dq_close("000001.SH",A2726,1)</f>
        <v>2702.1296000000002</v>
      </c>
      <c r="Q2726" s="21">
        <f>[1]!s_dq_close("399107.SZ",A2726,1)</f>
        <v>1760.9236000000001</v>
      </c>
    </row>
    <row r="2727" spans="1:17" x14ac:dyDescent="0.25">
      <c r="A2727" s="6">
        <v>43910</v>
      </c>
      <c r="B2727" s="8">
        <f>[1]!i_dq_close($A$1,A2727)</f>
        <v>4078.3899000000001</v>
      </c>
      <c r="C2727" s="8">
        <f>[1]!i_dq_pctchange($A$1,A2727)</f>
        <v>1.4743070991261744</v>
      </c>
      <c r="D2727" s="8">
        <f>[1]!s_dq_volume("881001.WI",A2727,1000000)</f>
        <v>62984.652341999994</v>
      </c>
      <c r="E2727" s="8">
        <f>[1]!s_dq_turn($A$1,A2727)</f>
        <v>1.1909000000000001</v>
      </c>
      <c r="F2727" s="8">
        <f>[1]!s_share_freeshares($A$1,A2727,10000)</f>
        <v>246550783.1392</v>
      </c>
      <c r="G2727" s="8">
        <f>[1]!s_val_pe_ttm($A$1,A2727)</f>
        <v>16.236700057983398</v>
      </c>
      <c r="H2727" s="8">
        <f>[1]!s_val_dividendyield2($A$1,A2727)</f>
        <v>1.7853000000000001</v>
      </c>
      <c r="I2727" s="8">
        <f>[1]!s_val_pb_lf($A$1,A2727)</f>
        <v>1.5844999551773071</v>
      </c>
      <c r="J2727" s="11">
        <f>[1]!i_val_pe_percentile("881001.WI",A2727,"2000-01-01",A2727)</f>
        <v>21.589052287581701</v>
      </c>
      <c r="K2727" s="8">
        <f>[1]!macd("881001.WI",A2727,26,12,9,1,1,1)</f>
        <v>-83.624560908000603</v>
      </c>
      <c r="L2727" s="8">
        <f>[1]!sar("881001.WI",A2727,4,"2","20","1",1)</f>
        <v>4393.6915912900076</v>
      </c>
      <c r="M2727" s="12">
        <f>[1]!kdj("881001.WI",A2727,9,3,3,1,1,1)</f>
        <v>21.038295110992479</v>
      </c>
      <c r="N2727" s="7">
        <f>[1]!rsi("881001.WI",A2727,6,1,1)</f>
        <v>29.916467903958459</v>
      </c>
      <c r="O2727" s="7">
        <f>[1]!atr("881001.WI",A2727,14,"2","1",1)</f>
        <v>133.36982857142863</v>
      </c>
      <c r="P2727" s="21">
        <f>[1]!s_dq_close("000001.SH",A2727,1)</f>
        <v>2745.6181999999999</v>
      </c>
      <c r="Q2727" s="21">
        <f>[1]!s_dq_close("399107.SZ",A2727,1)</f>
        <v>1783.4680000000001</v>
      </c>
    </row>
    <row r="2728" spans="1:17" x14ac:dyDescent="0.25">
      <c r="A2728" s="6">
        <v>43913</v>
      </c>
      <c r="B2728" s="8">
        <f>[1]!i_dq_close($A$1,A2728)</f>
        <v>3923.1936999999998</v>
      </c>
      <c r="C2728" s="8">
        <f>[1]!i_dq_pctchange($A$1,A2728)</f>
        <v>-3.8053301377585385</v>
      </c>
      <c r="D2728" s="8">
        <f>[1]!s_dq_volume("881001.WI",A2728,1000000)</f>
        <v>63646.641441</v>
      </c>
      <c r="E2728" s="8">
        <f>[1]!s_dq_turn($A$1,A2728)</f>
        <v>1.2031000000000001</v>
      </c>
      <c r="F2728" s="8">
        <f>[1]!s_share_freeshares($A$1,A2728,10000)</f>
        <v>246669066.85440001</v>
      </c>
      <c r="G2728" s="8">
        <f>[1]!s_val_pe_ttm($A$1,A2728)</f>
        <v>15.644200325012207</v>
      </c>
      <c r="H2728" s="8">
        <f>[1]!s_val_dividendyield2($A$1,A2728)</f>
        <v>1.8536999999999999</v>
      </c>
      <c r="I2728" s="8">
        <f>[1]!s_val_pb_lf($A$1,A2728)</f>
        <v>1.5278999805450439</v>
      </c>
      <c r="J2728" s="11">
        <f>[1]!i_val_pe_percentile("881001.WI",A2728,"2000-01-01",A2728)</f>
        <v>20.216459056565245</v>
      </c>
      <c r="K2728" s="8">
        <f>[1]!macd("881001.WI",A2728,26,12,9,1,1,1)</f>
        <v>-101.56841828087454</v>
      </c>
      <c r="L2728" s="8">
        <f>[1]!sar("881001.WI",A2728,4,"2","20","1",1)</f>
        <v>4355.436535986807</v>
      </c>
      <c r="M2728" s="12">
        <f>[1]!kdj("881001.WI",A2728,9,3,3,1,1,1)</f>
        <v>14.557590104290597</v>
      </c>
      <c r="N2728" s="7">
        <f>[1]!rsi("881001.WI",A2728,6,1,1)</f>
        <v>20.449171930594993</v>
      </c>
      <c r="O2728" s="7">
        <f>[1]!atr("881001.WI",A2728,14,"2","1",1)</f>
        <v>137.03005000000007</v>
      </c>
      <c r="P2728" s="21">
        <f>[1]!s_dq_close("000001.SH",A2728,1)</f>
        <v>2660.1673999999998</v>
      </c>
      <c r="Q2728" s="21">
        <f>[1]!s_dq_close("399107.SZ",A2728,1)</f>
        <v>1707.5055</v>
      </c>
    </row>
    <row r="2729" spans="1:17" x14ac:dyDescent="0.25">
      <c r="A2729" s="6">
        <v>43914</v>
      </c>
      <c r="B2729" s="8">
        <f>[1]!i_dq_close($A$1,A2729)</f>
        <v>4012.9196999999999</v>
      </c>
      <c r="C2729" s="8">
        <f>[1]!i_dq_pctchange($A$1,A2729)</f>
        <v>2.287065255024245</v>
      </c>
      <c r="D2729" s="8">
        <f>[1]!s_dq_volume("881001.WI",A2729,1000000)</f>
        <v>65360.788716000003</v>
      </c>
      <c r="E2729" s="8">
        <f>[1]!s_dq_turn($A$1,A2729)</f>
        <v>1.2355</v>
      </c>
      <c r="F2729" s="8">
        <f>[1]!s_share_freeshares($A$1,A2729,10000)</f>
        <v>246782842.34720001</v>
      </c>
      <c r="G2729" s="8">
        <f>[1]!s_val_pe_ttm($A$1,A2729)</f>
        <v>15.994999885559082</v>
      </c>
      <c r="H2729" s="8">
        <f>[1]!s_val_dividendyield2($A$1,A2729)</f>
        <v>1.8128</v>
      </c>
      <c r="I2729" s="8">
        <f>[1]!s_val_pb_lf($A$1,A2729)</f>
        <v>1.5627000331878662</v>
      </c>
      <c r="J2729" s="11">
        <f>[1]!i_val_pe_percentile("881001.WI",A2729,"2000-01-01",A2729)</f>
        <v>21.049407921600654</v>
      </c>
      <c r="K2729" s="8">
        <f>[1]!macd("881001.WI",A2729,26,12,9,1,1,1)</f>
        <v>-107.3118915128307</v>
      </c>
      <c r="L2729" s="8">
        <f>[1]!sar("881001.WI",A2729,4,"2","20","1",1)</f>
        <v>4311.2478023881267</v>
      </c>
      <c r="M2729" s="12">
        <f>[1]!kdj("881001.WI",A2729,9,3,3,1,1,1)</f>
        <v>16.643875051654614</v>
      </c>
      <c r="N2729" s="7">
        <f>[1]!rsi("881001.WI",A2729,6,1,1)</f>
        <v>34.770361110840781</v>
      </c>
      <c r="O2729" s="7">
        <f>[1]!atr("881001.WI",A2729,14,"2","1",1)</f>
        <v>139.4523714285715</v>
      </c>
      <c r="P2729" s="21">
        <f>[1]!s_dq_close("000001.SH",A2729,1)</f>
        <v>2722.4380999999998</v>
      </c>
      <c r="Q2729" s="21">
        <f>[1]!s_dq_close("399107.SZ",A2729,1)</f>
        <v>1743.4730999999999</v>
      </c>
    </row>
    <row r="2730" spans="1:17" x14ac:dyDescent="0.25">
      <c r="A2730" s="6">
        <v>43915</v>
      </c>
      <c r="B2730" s="8">
        <f>[1]!i_dq_close($A$1,A2730)</f>
        <v>4115.5739000000003</v>
      </c>
      <c r="C2730" s="8">
        <f>[1]!i_dq_pctchange($A$1,A2730)</f>
        <v>2.5580925529110488</v>
      </c>
      <c r="D2730" s="8">
        <f>[1]!s_dq_volume("881001.WI",A2730,1000000)</f>
        <v>68941.657569000003</v>
      </c>
      <c r="E2730" s="8">
        <f>[1]!s_dq_turn($A$1,A2730)</f>
        <v>1.3015000000000001</v>
      </c>
      <c r="F2730" s="8">
        <f>[1]!s_share_freeshares($A$1,A2730,10000)</f>
        <v>246765428.2947</v>
      </c>
      <c r="G2730" s="8">
        <f>[1]!s_val_pe_ttm($A$1,A2730)</f>
        <v>16.383699417114258</v>
      </c>
      <c r="H2730" s="8">
        <f>[1]!s_val_dividendyield2($A$1,A2730)</f>
        <v>1.7685999999999999</v>
      </c>
      <c r="I2730" s="8">
        <f>[1]!s_val_pb_lf($A$1,A2730)</f>
        <v>1.6002999544143677</v>
      </c>
      <c r="J2730" s="11">
        <f>[1]!i_val_pe_percentile("881001.WI",A2730,"2000-01-01",A2730)</f>
        <v>22.106552357624004</v>
      </c>
      <c r="K2730" s="8">
        <f>[1]!macd("881001.WI",A2730,26,12,9,1,1,1)</f>
        <v>-102.3998971331639</v>
      </c>
      <c r="L2730" s="8">
        <f>[1]!sar("881001.WI",A2730,4,"2","20","1",1)</f>
        <v>4263.3252981015512</v>
      </c>
      <c r="M2730" s="12">
        <f>[1]!kdj("881001.WI",A2730,9,3,3,1,1,1)</f>
        <v>26.745785216430829</v>
      </c>
      <c r="N2730" s="7">
        <f>[1]!rsi("881001.WI",A2730,6,1,1)</f>
        <v>47.697358514709599</v>
      </c>
      <c r="O2730" s="7">
        <f>[1]!atr("881001.WI",A2730,14,"2","1",1)</f>
        <v>140.67032142857147</v>
      </c>
      <c r="P2730" s="21">
        <f>[1]!s_dq_close("000001.SH",A2730,1)</f>
        <v>2781.5913</v>
      </c>
      <c r="Q2730" s="21">
        <f>[1]!s_dq_close("399107.SZ",A2730,1)</f>
        <v>1794.3824999999999</v>
      </c>
    </row>
    <row r="2731" spans="1:17" x14ac:dyDescent="0.25">
      <c r="A2731" s="6">
        <v>43916</v>
      </c>
      <c r="B2731" s="8">
        <f>[1]!i_dq_close($A$1,A2731)</f>
        <v>4083.9762999999998</v>
      </c>
      <c r="C2731" s="8">
        <f>[1]!i_dq_pctchange($A$1,A2731)</f>
        <v>-0.76775683702339803</v>
      </c>
      <c r="D2731" s="8">
        <f>[1]!s_dq_volume("881001.WI",A2731,1000000)</f>
        <v>60617.152936999999</v>
      </c>
      <c r="E2731" s="8">
        <f>[1]!s_dq_turn($A$1,A2731)</f>
        <v>1.1451</v>
      </c>
      <c r="F2731" s="8">
        <f>[1]!s_share_freeshares($A$1,A2731,10000)</f>
        <v>246995722.6092</v>
      </c>
      <c r="G2731" s="8">
        <f>[1]!s_val_pe_ttm($A$1,A2731)</f>
        <v>16.226600646972656</v>
      </c>
      <c r="H2731" s="8">
        <f>[1]!s_val_dividendyield2($A$1,A2731)</f>
        <v>1.78</v>
      </c>
      <c r="I2731" s="8">
        <f>[1]!s_val_pb_lf($A$1,A2731)</f>
        <v>1.589400053024292</v>
      </c>
      <c r="J2731" s="11">
        <f>[1]!i_val_pe_percentile("881001.WI",A2731,"2000-01-01",A2731)</f>
        <v>21.612244897959183</v>
      </c>
      <c r="K2731" s="8">
        <f>[1]!macd("881001.WI",A2731,26,12,9,1,1,1)</f>
        <v>-99.905124361251183</v>
      </c>
      <c r="L2731" s="8">
        <f>[1]!sar("881001.WI",A2731,4,"2","20","1",1)</f>
        <v>4221.1534943293655</v>
      </c>
      <c r="M2731" s="12">
        <f>[1]!kdj("881001.WI",A2731,9,3,3,1,1,1)</f>
        <v>31.693987418557686</v>
      </c>
      <c r="N2731" s="7">
        <f>[1]!rsi("881001.WI",A2731,6,1,1)</f>
        <v>44.444052197480048</v>
      </c>
      <c r="O2731" s="7">
        <f>[1]!atr("881001.WI",A2731,14,"2","1",1)</f>
        <v>140.48314285714289</v>
      </c>
      <c r="P2731" s="21">
        <f>[1]!s_dq_close("000001.SH",A2731,1)</f>
        <v>2764.9108999999999</v>
      </c>
      <c r="Q2731" s="21">
        <f>[1]!s_dq_close("399107.SZ",A2731,1)</f>
        <v>1780.0373</v>
      </c>
    </row>
    <row r="2732" spans="1:17" x14ac:dyDescent="0.25">
      <c r="A2732" s="6">
        <v>43917</v>
      </c>
      <c r="B2732" s="8">
        <f>[1]!i_dq_close($A$1,A2732)</f>
        <v>4078.4656</v>
      </c>
      <c r="C2732" s="8">
        <f>[1]!i_dq_pctchange($A$1,A2732)</f>
        <v>-0.13493467138875942</v>
      </c>
      <c r="D2732" s="8">
        <f>[1]!s_dq_volume("881001.WI",A2732,1000000)</f>
        <v>58474.972908000011</v>
      </c>
      <c r="E2732" s="8">
        <f>[1]!s_dq_turn($A$1,A2732)</f>
        <v>1.1047</v>
      </c>
      <c r="F2732" s="8">
        <f>[1]!s_share_freeshares($A$1,A2732,10000)</f>
        <v>246982878.9544</v>
      </c>
      <c r="G2732" s="8">
        <f>[1]!s_val_pe_ttm($A$1,A2732)</f>
        <v>16.211099624633789</v>
      </c>
      <c r="H2732" s="8">
        <f>[1]!s_val_dividendyield2($A$1,A2732)</f>
        <v>1.7809999999999999</v>
      </c>
      <c r="I2732" s="8">
        <f>[1]!s_val_pb_lf($A$1,A2732)</f>
        <v>1.5891000032424927</v>
      </c>
      <c r="J2732" s="11">
        <f>[1]!i_val_pe_percentile("881001.WI",A2732,"2000-01-01",A2732)</f>
        <v>21.587431136502754</v>
      </c>
      <c r="K2732" s="8">
        <f>[1]!macd("881001.WI",A2732,26,12,9,1,1,1)</f>
        <v>-97.251610373442418</v>
      </c>
      <c r="L2732" s="8">
        <f>[1]!sar("881001.WI",A2732,4,"2","20","1",1)</f>
        <v>4184.0423070098414</v>
      </c>
      <c r="M2732" s="12">
        <f>[1]!kdj("881001.WI",A2732,9,3,3,1,1,1)</f>
        <v>41.153711679927575</v>
      </c>
      <c r="N2732" s="7">
        <f>[1]!rsi("881001.WI",A2732,6,1,1)</f>
        <v>43.818558933929829</v>
      </c>
      <c r="O2732" s="7">
        <f>[1]!atr("881001.WI",A2732,14,"2","1",1)</f>
        <v>133.27016428571432</v>
      </c>
      <c r="P2732" s="21">
        <f>[1]!s_dq_close("000001.SH",A2732,1)</f>
        <v>2772.2033000000001</v>
      </c>
      <c r="Q2732" s="21">
        <f>[1]!s_dq_close("399107.SZ",A2732,1)</f>
        <v>1771.8454999999999</v>
      </c>
    </row>
    <row r="2733" spans="1:17" x14ac:dyDescent="0.25">
      <c r="A2733" s="6">
        <v>43920</v>
      </c>
      <c r="B2733" s="8">
        <f>[1]!i_dq_close($A$1,A2733)</f>
        <v>4013.9430000000002</v>
      </c>
      <c r="C2733" s="8">
        <f>[1]!i_dq_pctchange($A$1,A2733)</f>
        <v>-1.5820312423377996</v>
      </c>
      <c r="D2733" s="8">
        <f>[1]!s_dq_volume("881001.WI",A2733,1000000)</f>
        <v>59549.612291999991</v>
      </c>
      <c r="E2733" s="8">
        <f>[1]!s_dq_turn($A$1,A2733)</f>
        <v>1.1235999999999999</v>
      </c>
      <c r="F2733" s="8">
        <f>[1]!s_share_freeshares($A$1,A2733,10000)</f>
        <v>247872684.2333</v>
      </c>
      <c r="G2733" s="8">
        <f>[1]!s_val_pe_ttm($A$1,A2733)</f>
        <v>15.899999618530273</v>
      </c>
      <c r="H2733" s="8">
        <f>[1]!s_val_dividendyield2($A$1,A2733)</f>
        <v>1.8044</v>
      </c>
      <c r="I2733" s="8">
        <f>[1]!s_val_pb_lf($A$1,A2733)</f>
        <v>1.5608999729156494</v>
      </c>
      <c r="J2733" s="11">
        <f>[1]!i_val_pe_percentile("881001.WI",A2733,"2000-01-01",A2733)</f>
        <v>20.72623419012648</v>
      </c>
      <c r="K2733" s="8">
        <f>[1]!macd("881001.WI",A2733,26,12,9,1,1,1)</f>
        <v>-99.211467957085915</v>
      </c>
      <c r="L2733" s="8">
        <f>[1]!sar("881001.WI",A2733,4,"2","20","1",1)</f>
        <v>4151.3844621686603</v>
      </c>
      <c r="M2733" s="12">
        <f>[1]!kdj("881001.WI",A2733,9,3,3,1,1,1)</f>
        <v>39.703635822514968</v>
      </c>
      <c r="N2733" s="7">
        <f>[1]!rsi("881001.WI",A2733,6,1,1)</f>
        <v>36.584355285026767</v>
      </c>
      <c r="O2733" s="7">
        <f>[1]!atr("881001.WI",A2733,14,"2","1",1)</f>
        <v>128.32892857142861</v>
      </c>
      <c r="P2733" s="21">
        <f>[1]!s_dq_close("000001.SH",A2733,1)</f>
        <v>2747.2138</v>
      </c>
      <c r="Q2733" s="21">
        <f>[1]!s_dq_close("399107.SZ",A2733,1)</f>
        <v>1734.3714</v>
      </c>
    </row>
    <row r="2734" spans="1:17" x14ac:dyDescent="0.25">
      <c r="A2734" s="6">
        <v>43921</v>
      </c>
      <c r="B2734" s="8">
        <f>[1]!i_dq_close($A$1,A2734)</f>
        <v>4023.3092000000001</v>
      </c>
      <c r="C2734" s="8">
        <f>[1]!i_dq_pctchange($A$1,A2734)</f>
        <v>0.2333416294152641</v>
      </c>
      <c r="D2734" s="8">
        <f>[1]!s_dq_volume("881001.WI",A2734,1000000)</f>
        <v>53323.826463999998</v>
      </c>
      <c r="E2734" s="8">
        <f>[1]!s_dq_turn($A$1,A2734)</f>
        <v>1.0052000000000001</v>
      </c>
      <c r="F2734" s="8">
        <f>[1]!s_share_freeshares($A$1,A2734,10000)</f>
        <v>248678185.81639999</v>
      </c>
      <c r="G2734" s="8">
        <f>[1]!s_val_pe_ttm($A$1,A2734)</f>
        <v>15.893500328063965</v>
      </c>
      <c r="H2734" s="8">
        <f>[1]!s_val_dividendyield2($A$1,A2734)</f>
        <v>1.7988999999999999</v>
      </c>
      <c r="I2734" s="8">
        <f>[1]!s_val_pb_lf($A$1,A2734)</f>
        <v>1.559999942779541</v>
      </c>
      <c r="J2734" s="11">
        <f>[1]!i_val_pe_percentile("881001.WI",A2734,"2000-01-01",A2734)</f>
        <v>20.701611258413216</v>
      </c>
      <c r="K2734" s="8">
        <f>[1]!macd("881001.WI",A2734,26,12,9,1,1,1)</f>
        <v>-98.869192639916946</v>
      </c>
      <c r="L2734" s="8">
        <f>[1]!sar("881001.WI",A2734,4,"2","20","1",1)</f>
        <v>4130.1024907084211</v>
      </c>
      <c r="M2734" s="12">
        <f>[1]!kdj("881001.WI",A2734,9,3,3,1,1,1)</f>
        <v>42.760350356092466</v>
      </c>
      <c r="N2734" s="7">
        <f>[1]!rsi("881001.WI",A2734,6,1,1)</f>
        <v>38.357109189936281</v>
      </c>
      <c r="O2734" s="7">
        <f>[1]!atr("881001.WI",A2734,14,"2","1",1)</f>
        <v>125.92155714285715</v>
      </c>
      <c r="P2734" s="21">
        <f>[1]!s_dq_close("000001.SH",A2734,1)</f>
        <v>2750.2962000000002</v>
      </c>
      <c r="Q2734" s="21">
        <f>[1]!s_dq_close("399107.SZ",A2734,1)</f>
        <v>1743.1285</v>
      </c>
    </row>
    <row r="2735" spans="1:17" x14ac:dyDescent="0.25">
      <c r="A2735" s="6">
        <v>43922</v>
      </c>
      <c r="B2735" s="8">
        <f>[1]!i_dq_close($A$1,A2735)</f>
        <v>4007.7123999999999</v>
      </c>
      <c r="C2735" s="8">
        <f>[1]!i_dq_pctchange($A$1,A2735)</f>
        <v>-0.38766098315287961</v>
      </c>
      <c r="D2735" s="8">
        <f>[1]!s_dq_volume("881001.WI",A2735,1000000)</f>
        <v>54976.988926999999</v>
      </c>
      <c r="E2735" s="8">
        <f>[1]!s_dq_turn($A$1,A2735)</f>
        <v>1.0362</v>
      </c>
      <c r="F2735" s="8">
        <f>[1]!s_share_freeshares($A$1,A2735,10000)</f>
        <v>248640353.61430001</v>
      </c>
      <c r="G2735" s="8">
        <f>[1]!s_val_pe_ttm($A$1,A2735)</f>
        <v>15.851099967956543</v>
      </c>
      <c r="H2735" s="8">
        <f>[1]!s_val_dividendyield2($A$1,A2735)</f>
        <v>1.8059000000000001</v>
      </c>
      <c r="I2735" s="8">
        <f>[1]!s_val_pb_lf($A$1,A2735)</f>
        <v>1.5523999929428101</v>
      </c>
      <c r="J2735" s="11">
        <f>[1]!i_val_pe_percentile("881001.WI",A2735,"2000-01-01",A2735)</f>
        <v>20.636215334420882</v>
      </c>
      <c r="K2735" s="8">
        <f>[1]!macd("881001.WI",A2735,26,12,9,1,1,1)</f>
        <v>-98.718502945383989</v>
      </c>
      <c r="L2735" s="8">
        <f>[1]!sar("881001.WI",A2735,4,"2","20","1",1)</f>
        <v>4111.374355823411</v>
      </c>
      <c r="M2735" s="12">
        <f>[1]!kdj("881001.WI",A2735,9,3,3,1,1,1)</f>
        <v>42.51758604141839</v>
      </c>
      <c r="N2735" s="7">
        <f>[1]!rsi("881001.WI",A2735,6,1,1)</f>
        <v>36.327816655376687</v>
      </c>
      <c r="O2735" s="7">
        <f>[1]!atr("881001.WI",A2735,14,"2","1",1)</f>
        <v>122.54614285714284</v>
      </c>
      <c r="P2735" s="21">
        <f>[1]!s_dq_close("000001.SH",A2735,1)</f>
        <v>2734.5214999999998</v>
      </c>
      <c r="Q2735" s="21">
        <f>[1]!s_dq_close("399107.SZ",A2735,1)</f>
        <v>1736.9989</v>
      </c>
    </row>
    <row r="2736" spans="1:17" x14ac:dyDescent="0.25">
      <c r="A2736" s="6">
        <v>43923</v>
      </c>
      <c r="B2736" s="8">
        <f>[1]!i_dq_close($A$1,A2736)</f>
        <v>4088.1471999999999</v>
      </c>
      <c r="C2736" s="8">
        <f>[1]!i_dq_pctchange($A$1,A2736)</f>
        <v>2.0070003027163326</v>
      </c>
      <c r="D2736" s="8">
        <f>[1]!s_dq_volume("881001.WI",A2736,1000000)</f>
        <v>54554.348317999989</v>
      </c>
      <c r="E2736" s="8">
        <f>[1]!s_dq_turn($A$1,A2736)</f>
        <v>1.0278</v>
      </c>
      <c r="F2736" s="8">
        <f>[1]!s_share_freeshares($A$1,A2736,10000)</f>
        <v>248855072.1532</v>
      </c>
      <c r="G2736" s="8">
        <f>[1]!s_val_pe_ttm($A$1,A2736)</f>
        <v>16.149099349975586</v>
      </c>
      <c r="H2736" s="8">
        <f>[1]!s_val_dividendyield2($A$1,A2736)</f>
        <v>1.7701</v>
      </c>
      <c r="I2736" s="8">
        <f>[1]!s_val_pb_lf($A$1,A2736)</f>
        <v>1.5815999507904053</v>
      </c>
      <c r="J2736" s="11">
        <f>[1]!i_val_pe_percentile("881001.WI",A2736,"2000-01-01",A2736)</f>
        <v>21.529051987767584</v>
      </c>
      <c r="K2736" s="8">
        <f>[1]!macd("881001.WI",A2736,26,12,9,1,1,1)</f>
        <v>-91.058992752283757</v>
      </c>
      <c r="L2736" s="8">
        <f>[1]!sar("881001.WI",A2736,4,"2","20","1",1)</f>
        <v>4094.8935971246015</v>
      </c>
      <c r="M2736" s="12">
        <f>[1]!kdj("881001.WI",A2736,9,3,3,1,1,1)</f>
        <v>54.116970716445984</v>
      </c>
      <c r="N2736" s="7">
        <f>[1]!rsi("881001.WI",A2736,6,1,1)</f>
        <v>52.032674845043317</v>
      </c>
      <c r="O2736" s="7">
        <f>[1]!atr("881001.WI",A2736,14,"2","1",1)</f>
        <v>114.90507142857145</v>
      </c>
      <c r="P2736" s="21">
        <f>[1]!s_dq_close("000001.SH",A2736,1)</f>
        <v>2780.6379000000002</v>
      </c>
      <c r="Q2736" s="21">
        <f>[1]!s_dq_close("399107.SZ",A2736,1)</f>
        <v>1776.2771</v>
      </c>
    </row>
    <row r="2737" spans="1:17" x14ac:dyDescent="0.25">
      <c r="A2737" s="6">
        <v>43924</v>
      </c>
      <c r="B2737" s="8">
        <f>[1]!i_dq_close($A$1,A2737)</f>
        <v>4064.1495</v>
      </c>
      <c r="C2737" s="8">
        <f>[1]!i_dq_pctchange($A$1,A2737)</f>
        <v>-0.58700674965910948</v>
      </c>
      <c r="D2737" s="8">
        <f>[1]!s_dq_volume("881001.WI",A2737,1000000)</f>
        <v>52039.876698</v>
      </c>
      <c r="E2737" s="8">
        <f>[1]!s_dq_turn($A$1,A2737)</f>
        <v>0.98029999999999995</v>
      </c>
      <c r="F2737" s="8">
        <f>[1]!s_share_freeshares($A$1,A2737,10000)</f>
        <v>248920074.22710001</v>
      </c>
      <c r="G2737" s="8">
        <f>[1]!s_val_pe_ttm($A$1,A2737)</f>
        <v>16.031099319458008</v>
      </c>
      <c r="H2737" s="8">
        <f>[1]!s_val_dividendyield2($A$1,A2737)</f>
        <v>1.7808999999999999</v>
      </c>
      <c r="I2737" s="8">
        <f>[1]!s_val_pb_lf($A$1,A2737)</f>
        <v>1.5723999738693237</v>
      </c>
      <c r="J2737" s="11">
        <f>[1]!i_val_pe_percentile("881001.WI",A2737,"2000-01-01",A2737)</f>
        <v>21.218915613534449</v>
      </c>
      <c r="K2737" s="8">
        <f>[1]!macd("881001.WI",A2737,26,12,9,1,1,1)</f>
        <v>-85.934589122336092</v>
      </c>
      <c r="L2737" s="8">
        <f>[1]!sar("881001.WI",A2737,4,"2","20","1",1)</f>
        <v>4095.8571000000002</v>
      </c>
      <c r="M2737" s="12">
        <f>[1]!kdj("881001.WI",A2737,9,3,3,1,1,1)</f>
        <v>58.340934894809855</v>
      </c>
      <c r="N2737" s="7">
        <f>[1]!rsi("881001.WI",A2737,6,1,1)</f>
        <v>47.810694484894853</v>
      </c>
      <c r="O2737" s="7">
        <f>[1]!atr("881001.WI",A2737,14,"2","1",1)</f>
        <v>102.84852857142859</v>
      </c>
      <c r="P2737" s="21">
        <f>[1]!s_dq_close("000001.SH",A2737,1)</f>
        <v>2763.9874</v>
      </c>
      <c r="Q2737" s="21">
        <f>[1]!s_dq_close("399107.SZ",A2737,1)</f>
        <v>1767.9050999999999</v>
      </c>
    </row>
    <row r="2738" spans="1:17" x14ac:dyDescent="0.25">
      <c r="A2738" s="6">
        <v>43928</v>
      </c>
      <c r="B2738" s="8">
        <f>[1]!i_dq_close($A$1,A2738)</f>
        <v>4174.4337999999998</v>
      </c>
      <c r="C2738" s="8">
        <f>[1]!i_dq_pctchange($A$1,A2738)</f>
        <v>2.7135886610470359</v>
      </c>
      <c r="D2738" s="8">
        <f>[1]!s_dq_volume("881001.WI",A2738,1000000)</f>
        <v>67138.555233000006</v>
      </c>
      <c r="E2738" s="8">
        <f>[1]!s_dq_turn($A$1,A2738)</f>
        <v>1.2646999999999999</v>
      </c>
      <c r="F2738" s="8">
        <f>[1]!s_share_freeshares($A$1,A2738,10000)</f>
        <v>248940914.91909999</v>
      </c>
      <c r="G2738" s="8">
        <f>[1]!s_val_pe_ttm($A$1,A2738)</f>
        <v>16.440500259399414</v>
      </c>
      <c r="H2738" s="8">
        <f>[1]!s_val_dividendyield2($A$1,A2738)</f>
        <v>1.7339</v>
      </c>
      <c r="I2738" s="8">
        <f>[1]!s_val_pb_lf($A$1,A2738)</f>
        <v>1.6104999780654907</v>
      </c>
      <c r="J2738" s="11">
        <f>[1]!i_val_pe_percentile("881001.WI",A2738,"2000-01-01",A2738)</f>
        <v>22.376197269207253</v>
      </c>
      <c r="K2738" s="8">
        <f>[1]!macd("881001.WI",A2738,26,12,9,1,1,1)</f>
        <v>-72.142823439358835</v>
      </c>
      <c r="L2738" s="8">
        <f>[1]!sar("881001.WI",A2738,4,"2","20","1",1)</f>
        <v>3985.6691999999998</v>
      </c>
      <c r="M2738" s="12">
        <f>[1]!kdj("881001.WI",A2738,9,3,3,1,1,1)</f>
        <v>71.513705306149618</v>
      </c>
      <c r="N2738" s="7">
        <f>[1]!rsi("881001.WI",A2738,6,1,1)</f>
        <v>63.944502020645302</v>
      </c>
      <c r="O2738" s="7">
        <f>[1]!atr("881001.WI",A2738,14,"2","1",1)</f>
        <v>96.899764285714255</v>
      </c>
      <c r="P2738" s="21">
        <f>[1]!s_dq_close("000001.SH",A2738,1)</f>
        <v>2820.7633999999998</v>
      </c>
      <c r="Q2738" s="21">
        <f>[1]!s_dq_close("399107.SZ",A2738,1)</f>
        <v>1824.2234000000001</v>
      </c>
    </row>
    <row r="2739" spans="1:17" x14ac:dyDescent="0.25">
      <c r="A2739" s="6">
        <v>43929</v>
      </c>
      <c r="B2739" s="8">
        <f>[1]!i_dq_close($A$1,A2739)</f>
        <v>4169.5331999999999</v>
      </c>
      <c r="C2739" s="8">
        <f>[1]!i_dq_pctchange($A$1,A2739)</f>
        <v>-0.11739556152501306</v>
      </c>
      <c r="D2739" s="8">
        <f>[1]!s_dq_volume("881001.WI",A2739,1000000)</f>
        <v>63974.425808000007</v>
      </c>
      <c r="E2739" s="8">
        <f>[1]!s_dq_turn($A$1,A2739)</f>
        <v>1.2052</v>
      </c>
      <c r="F2739" s="8">
        <f>[1]!s_share_freeshares($A$1,A2739,10000)</f>
        <v>248972571.90509999</v>
      </c>
      <c r="G2739" s="8">
        <f>[1]!s_val_pe_ttm($A$1,A2739)</f>
        <v>16.416400909423828</v>
      </c>
      <c r="H2739" s="8">
        <f>[1]!s_val_dividendyield2($A$1,A2739)</f>
        <v>1.7358</v>
      </c>
      <c r="I2739" s="8">
        <f>[1]!s_val_pb_lf($A$1,A2739)</f>
        <v>1.6068999767303467</v>
      </c>
      <c r="J2739" s="11">
        <f>[1]!i_val_pe_percentile("881001.WI",A2739,"2000-01-01",A2739)</f>
        <v>22.310513447432761</v>
      </c>
      <c r="K2739" s="8">
        <f>[1]!macd("881001.WI",A2739,26,12,9,1,1,1)</f>
        <v>-60.906099631448342</v>
      </c>
      <c r="L2739" s="8">
        <f>[1]!sar("881001.WI",A2739,4,"2","20","1",1)</f>
        <v>3989.53217</v>
      </c>
      <c r="M2739" s="12">
        <f>[1]!kdj("881001.WI",A2739,9,3,3,1,1,1)</f>
        <v>78.729596267104611</v>
      </c>
      <c r="N2739" s="7">
        <f>[1]!rsi("881001.WI",A2739,6,1,1)</f>
        <v>62.907511772199285</v>
      </c>
      <c r="O2739" s="7">
        <f>[1]!atr("881001.WI",A2739,14,"2","1",1)</f>
        <v>88.222464285714224</v>
      </c>
      <c r="P2739" s="21">
        <f>[1]!s_dq_close("000001.SH",A2739,1)</f>
        <v>2815.3685999999998</v>
      </c>
      <c r="Q2739" s="21">
        <f>[1]!s_dq_close("399107.SZ",A2739,1)</f>
        <v>1821.3707999999999</v>
      </c>
    </row>
    <row r="2740" spans="1:17" x14ac:dyDescent="0.25">
      <c r="A2740" s="6">
        <v>43930</v>
      </c>
      <c r="B2740" s="8">
        <f>[1]!i_dq_close($A$1,A2740)</f>
        <v>4195.9736999999996</v>
      </c>
      <c r="C2740" s="8">
        <f>[1]!i_dq_pctchange($A$1,A2740)</f>
        <v>0.63413573490672059</v>
      </c>
      <c r="D2740" s="8">
        <f>[1]!s_dq_volume("881001.WI",A2740,1000000)</f>
        <v>61460.155357000011</v>
      </c>
      <c r="E2740" s="8">
        <f>[1]!s_dq_turn($A$1,A2740)</f>
        <v>1.1577</v>
      </c>
      <c r="F2740" s="8">
        <f>[1]!s_share_freeshares($A$1,A2740,10000)</f>
        <v>249024479.26660001</v>
      </c>
      <c r="G2740" s="8">
        <f>[1]!s_val_pe_ttm($A$1,A2740)</f>
        <v>16.506999969482422</v>
      </c>
      <c r="H2740" s="8">
        <f>[1]!s_val_dividendyield2($A$1,A2740)</f>
        <v>1.7190000000000001</v>
      </c>
      <c r="I2740" s="8">
        <f>[1]!s_val_pb_lf($A$1,A2740)</f>
        <v>1.615399956703186</v>
      </c>
      <c r="J2740" s="11">
        <f>[1]!i_val_pe_percentile("881001.WI",A2740,"2000-01-01",A2740)</f>
        <v>22.63190059075168</v>
      </c>
      <c r="K2740" s="8">
        <f>[1]!macd("881001.WI",A2740,26,12,9,1,1,1)</f>
        <v>-49.29909836164552</v>
      </c>
      <c r="L2740" s="8">
        <f>[1]!sar("881001.WI",A2740,4,"2","20","1",1)</f>
        <v>3997.3062432000002</v>
      </c>
      <c r="M2740" s="12">
        <f>[1]!kdj("881001.WI",A2740,9,3,3,1,1,1)</f>
        <v>84.410291893094538</v>
      </c>
      <c r="N2740" s="7">
        <f>[1]!rsi("881001.WI",A2740,6,1,1)</f>
        <v>66.432018500271226</v>
      </c>
      <c r="O2740" s="7">
        <f>[1]!atr("881001.WI",A2740,14,"2","1",1)</f>
        <v>81.044278571428521</v>
      </c>
      <c r="P2740" s="21">
        <f>[1]!s_dq_close("000001.SH",A2740,1)</f>
        <v>2825.9036000000001</v>
      </c>
      <c r="Q2740" s="21">
        <f>[1]!s_dq_close("399107.SZ",A2740,1)</f>
        <v>1836.7916</v>
      </c>
    </row>
    <row r="2741" spans="1:17" x14ac:dyDescent="0.25">
      <c r="A2741" s="6">
        <v>43931</v>
      </c>
      <c r="B2741" s="8">
        <f>[1]!i_dq_close($A$1,A2741)</f>
        <v>4132.2752</v>
      </c>
      <c r="C2741" s="8">
        <f>[1]!i_dq_pctchange($A$1,A2741)</f>
        <v>-1.5180862549257523</v>
      </c>
      <c r="D2741" s="8">
        <f>[1]!s_dq_volume("881001.WI",A2741,1000000)</f>
        <v>62741.636335000003</v>
      </c>
      <c r="E2741" s="8">
        <f>[1]!s_dq_turn($A$1,A2741)</f>
        <v>1.1800999999999999</v>
      </c>
      <c r="F2741" s="8">
        <f>[1]!s_share_freeshares($A$1,A2741,10000)</f>
        <v>249227927.38980001</v>
      </c>
      <c r="G2741" s="8">
        <f>[1]!s_val_pe_ttm($A$1,A2741)</f>
        <v>16.289699554443359</v>
      </c>
      <c r="H2741" s="8">
        <f>[1]!s_val_dividendyield2($A$1,A2741)</f>
        <v>1.7444999999999999</v>
      </c>
      <c r="I2741" s="8">
        <f>[1]!s_val_pb_lf($A$1,A2741)</f>
        <v>1.5936000347137451</v>
      </c>
      <c r="J2741" s="11">
        <f>[1]!i_val_pe_percentile("881001.WI",A2741,"2000-01-01",A2741)</f>
        <v>21.95519348268839</v>
      </c>
      <c r="K2741" s="8">
        <f>[1]!macd("881001.WI",A2741,26,12,9,1,1,1)</f>
        <v>-44.724842684601754</v>
      </c>
      <c r="L2741" s="8">
        <f>[1]!sar("881001.WI",A2741,4,"2","20","1",1)</f>
        <v>4009.8142066079999</v>
      </c>
      <c r="M2741" s="12">
        <f>[1]!kdj("881001.WI",A2741,9,3,3,1,1,1)</f>
        <v>79.034975934290046</v>
      </c>
      <c r="N2741" s="7">
        <f>[1]!rsi("881001.WI",A2741,6,1,1)</f>
        <v>52.115948567516369</v>
      </c>
      <c r="O2741" s="7">
        <f>[1]!atr("881001.WI",A2741,14,"2","1",1)</f>
        <v>81.602921428571335</v>
      </c>
      <c r="P2741" s="21">
        <f>[1]!s_dq_close("000001.SH",A2741,1)</f>
        <v>2796.6311999999998</v>
      </c>
      <c r="Q2741" s="21">
        <f>[1]!s_dq_close("399107.SZ",A2741,1)</f>
        <v>1801.0279</v>
      </c>
    </row>
    <row r="2742" spans="1:17" x14ac:dyDescent="0.25">
      <c r="A2742" s="6">
        <v>43934</v>
      </c>
      <c r="B2742" s="8">
        <f>[1]!i_dq_close($A$1,A2742)</f>
        <v>4104.4088000000002</v>
      </c>
      <c r="C2742" s="8">
        <f>[1]!i_dq_pctchange($A$1,A2742)</f>
        <v>-0.67435973286580442</v>
      </c>
      <c r="D2742" s="8">
        <f>[1]!s_dq_volume("881001.WI",A2742,1000000)</f>
        <v>47454.623657999997</v>
      </c>
      <c r="E2742" s="8">
        <f>[1]!s_dq_turn($A$1,A2742)</f>
        <v>0.89329999999999998</v>
      </c>
      <c r="F2742" s="8">
        <f>[1]!s_share_freeshares($A$1,A2742,10000)</f>
        <v>249345452.12540001</v>
      </c>
      <c r="G2742" s="8">
        <f>[1]!s_val_pe_ttm($A$1,A2742)</f>
        <v>16.184799194335938</v>
      </c>
      <c r="H2742" s="8">
        <f>[1]!s_val_dividendyield2($A$1,A2742)</f>
        <v>1.754</v>
      </c>
      <c r="I2742" s="8">
        <f>[1]!s_val_pb_lf($A$1,A2742)</f>
        <v>1.5836000442504883</v>
      </c>
      <c r="J2742" s="11">
        <f>[1]!i_val_pe_percentile("881001.WI",A2742,"2000-01-01",A2742)</f>
        <v>21.604561189167175</v>
      </c>
      <c r="K2742" s="8">
        <f>[1]!macd("881001.WI",A2742,26,12,9,1,1,1)</f>
        <v>-42.854300001053161</v>
      </c>
      <c r="L2742" s="8">
        <f>[1]!sar("881001.WI",A2742,4,"2","20","1",1)</f>
        <v>4021.5716922115198</v>
      </c>
      <c r="M2742" s="12">
        <f>[1]!kdj("881001.WI",A2742,9,3,3,1,1,1)</f>
        <v>70.672405224529342</v>
      </c>
      <c r="N2742" s="7">
        <f>[1]!rsi("881001.WI",A2742,6,1,1)</f>
        <v>46.819266825253472</v>
      </c>
      <c r="O2742" s="7">
        <f>[1]!atr("881001.WI",A2742,14,"2","1",1)</f>
        <v>73.133757142857021</v>
      </c>
      <c r="P2742" s="21">
        <f>[1]!s_dq_close("000001.SH",A2742,1)</f>
        <v>2783.0475999999999</v>
      </c>
      <c r="Q2742" s="21">
        <f>[1]!s_dq_close("399107.SZ",A2742,1)</f>
        <v>1786.6446000000001</v>
      </c>
    </row>
    <row r="2743" spans="1:17" x14ac:dyDescent="0.25">
      <c r="A2743" s="6">
        <v>43935</v>
      </c>
      <c r="B2743" s="8">
        <f>[1]!i_dq_close($A$1,A2743)</f>
        <v>4186.6769999999997</v>
      </c>
      <c r="C2743" s="8">
        <f>[1]!i_dq_pctchange($A$1,A2743)</f>
        <v>2.0043861128062956</v>
      </c>
      <c r="D2743" s="8">
        <f>[1]!s_dq_volume("881001.WI",A2743,1000000)</f>
        <v>53197.931003999998</v>
      </c>
      <c r="E2743" s="8">
        <f>[1]!s_dq_turn($A$1,A2743)</f>
        <v>1.0012000000000001</v>
      </c>
      <c r="F2743" s="8">
        <f>[1]!s_share_freeshares($A$1,A2743,10000)</f>
        <v>249426265.51539999</v>
      </c>
      <c r="G2743" s="8">
        <f>[1]!s_val_pe_ttm($A$1,A2743)</f>
        <v>16.475799560546875</v>
      </c>
      <c r="H2743" s="8">
        <f>[1]!s_val_dividendyield2($A$1,A2743)</f>
        <v>1.7216</v>
      </c>
      <c r="I2743" s="8">
        <f>[1]!s_val_pb_lf($A$1,A2743)</f>
        <v>1.6105999946594238</v>
      </c>
      <c r="J2743" s="11">
        <f>[1]!i_val_pe_percentile("881001.WI",A2743,"2000-01-01",A2743)</f>
        <v>22.55700325732899</v>
      </c>
      <c r="K2743" s="8">
        <f>[1]!macd("881001.WI",A2743,26,12,9,1,1,1)</f>
        <v>-34.33770160225049</v>
      </c>
      <c r="L2743" s="8">
        <f>[1]!sar("881001.WI",A2743,4,"2","20","1",1)</f>
        <v>4032.6237286788287</v>
      </c>
      <c r="M2743" s="12">
        <f>[1]!kdj("881001.WI",A2743,9,3,3,1,1,1)</f>
        <v>77.556398113354177</v>
      </c>
      <c r="N2743" s="7">
        <f>[1]!rsi("881001.WI",A2743,6,1,1)</f>
        <v>60.898023824284799</v>
      </c>
      <c r="O2743" s="7">
        <f>[1]!atr("881001.WI",A2743,14,"2","1",1)</f>
        <v>71.338185714285572</v>
      </c>
      <c r="P2743" s="21">
        <f>[1]!s_dq_close("000001.SH",A2743,1)</f>
        <v>2827.2829999999999</v>
      </c>
      <c r="Q2743" s="21">
        <f>[1]!s_dq_close("399107.SZ",A2743,1)</f>
        <v>1826.3839</v>
      </c>
    </row>
    <row r="2744" spans="1:17" x14ac:dyDescent="0.25">
      <c r="A2744" s="6">
        <v>43936</v>
      </c>
      <c r="B2744" s="8">
        <f>[1]!i_dq_close($A$1,A2744)</f>
        <v>4161.3019999999997</v>
      </c>
      <c r="C2744" s="8">
        <f>[1]!i_dq_pctchange($A$1,A2744)</f>
        <v>-0.60608926841024513</v>
      </c>
      <c r="D2744" s="8">
        <f>[1]!s_dq_volume("881001.WI",A2744,1000000)</f>
        <v>58418.565899000001</v>
      </c>
      <c r="E2744" s="8">
        <f>[1]!s_dq_turn($A$1,A2744)</f>
        <v>1.0993999999999999</v>
      </c>
      <c r="F2744" s="8">
        <f>[1]!s_share_freeshares($A$1,A2744,10000)</f>
        <v>249426234.11719999</v>
      </c>
      <c r="G2744" s="8">
        <f>[1]!s_val_pe_ttm($A$1,A2744)</f>
        <v>16.611499786376953</v>
      </c>
      <c r="H2744" s="8">
        <f>[1]!s_val_dividendyield2($A$1,A2744)</f>
        <v>1.7318</v>
      </c>
      <c r="I2744" s="8">
        <f>[1]!s_val_pb_lf($A$1,A2744)</f>
        <v>1.6044000387191772</v>
      </c>
      <c r="J2744" s="11">
        <f>[1]!i_val_pe_percentile("881001.WI",A2744,"2000-01-01",A2744)</f>
        <v>23.122328516181557</v>
      </c>
      <c r="K2744" s="8">
        <f>[1]!macd("881001.WI",A2744,26,12,9,1,1,1)</f>
        <v>-29.298056684643598</v>
      </c>
      <c r="L2744" s="8">
        <f>[1]!sar("881001.WI",A2744,4,"2","20","1",1)</f>
        <v>4043.0126429580991</v>
      </c>
      <c r="M2744" s="12">
        <f>[1]!kdj("881001.WI",A2744,9,3,3,1,1,1)</f>
        <v>78.302830657037262</v>
      </c>
      <c r="N2744" s="7">
        <f>[1]!rsi("881001.WI",A2744,6,1,1)</f>
        <v>55.463373842814299</v>
      </c>
      <c r="O2744" s="7">
        <f>[1]!atr("881001.WI",A2744,14,"2","1",1)</f>
        <v>66.254657142857042</v>
      </c>
      <c r="P2744" s="21">
        <f>[1]!s_dq_close("000001.SH",A2744,1)</f>
        <v>2811.1741000000002</v>
      </c>
      <c r="Q2744" s="21">
        <f>[1]!s_dq_close("399107.SZ",A2744,1)</f>
        <v>1816.6401000000001</v>
      </c>
    </row>
    <row r="2745" spans="1:17" x14ac:dyDescent="0.25">
      <c r="A2745" s="6">
        <v>43937</v>
      </c>
      <c r="B2745" s="8">
        <f>[1]!i_dq_close($A$1,A2745)</f>
        <v>4177.8109000000004</v>
      </c>
      <c r="C2745" s="8">
        <f>[1]!i_dq_pctchange($A$1,A2745)</f>
        <v>0.3967243905873864</v>
      </c>
      <c r="D2745" s="8">
        <f>[1]!s_dq_volume("881001.WI",A2745,1000000)</f>
        <v>55076.485734000002</v>
      </c>
      <c r="E2745" s="8">
        <f>[1]!s_dq_turn($A$1,A2745)</f>
        <v>1.0365</v>
      </c>
      <c r="F2745" s="8">
        <f>[1]!s_share_freeshares($A$1,A2745,10000)</f>
        <v>249459281.37439999</v>
      </c>
      <c r="G2745" s="8">
        <f>[1]!s_val_pe_ttm($A$1,A2745)</f>
        <v>16.65570068359375</v>
      </c>
      <c r="H2745" s="8">
        <f>[1]!s_val_dividendyield2($A$1,A2745)</f>
        <v>1.7254</v>
      </c>
      <c r="I2745" s="8">
        <f>[1]!s_val_pb_lf($A$1,A2745)</f>
        <v>1.6102999448776245</v>
      </c>
      <c r="J2745" s="11">
        <f>[1]!i_val_pe_percentile("881001.WI",A2745,"2000-01-01",A2745)</f>
        <v>23.361823361823362</v>
      </c>
      <c r="K2745" s="8">
        <f>[1]!macd("881001.WI",A2745,26,12,9,1,1,1)</f>
        <v>-23.698786658773315</v>
      </c>
      <c r="L2745" s="8">
        <f>[1]!sar("881001.WI",A2745,4,"2","20","1",1)</f>
        <v>4052.7655323806134</v>
      </c>
      <c r="M2745" s="12">
        <f>[1]!kdj("881001.WI",A2745,9,3,3,1,1,1)</f>
        <v>79.634581297432419</v>
      </c>
      <c r="N2745" s="7">
        <f>[1]!rsi("881001.WI",A2745,6,1,1)</f>
        <v>58.364243221647719</v>
      </c>
      <c r="O2745" s="7">
        <f>[1]!atr("881001.WI",A2745,14,"2","1",1)</f>
        <v>65.707199999999929</v>
      </c>
      <c r="P2745" s="21">
        <f>[1]!s_dq_close("000001.SH",A2745,1)</f>
        <v>2819.9349999999999</v>
      </c>
      <c r="Q2745" s="21">
        <f>[1]!s_dq_close("399107.SZ",A2745,1)</f>
        <v>1825.3053</v>
      </c>
    </row>
    <row r="2746" spans="1:17" x14ac:dyDescent="0.25">
      <c r="A2746" s="6">
        <v>43938</v>
      </c>
      <c r="B2746" s="8">
        <f>[1]!i_dq_close($A$1,A2746)</f>
        <v>4199.8891000000003</v>
      </c>
      <c r="C2746" s="8">
        <f>[1]!i_dq_pctchange($A$1,A2746)</f>
        <v>0.52846336343274714</v>
      </c>
      <c r="D2746" s="8">
        <f>[1]!s_dq_volume("881001.WI",A2746,1000000)</f>
        <v>64620.823609999999</v>
      </c>
      <c r="E2746" s="8">
        <f>[1]!s_dq_turn($A$1,A2746)</f>
        <v>1.2153</v>
      </c>
      <c r="F2746" s="8">
        <f>[1]!s_share_freeshares($A$1,A2746,10000)</f>
        <v>249487743.58930001</v>
      </c>
      <c r="G2746" s="8">
        <f>[1]!s_val_pe_ttm($A$1,A2746)</f>
        <v>16.747699737548828</v>
      </c>
      <c r="H2746" s="8">
        <f>[1]!s_val_dividendyield2($A$1,A2746)</f>
        <v>1.7108000000000001</v>
      </c>
      <c r="I2746" s="8">
        <f>[1]!s_val_pb_lf($A$1,A2746)</f>
        <v>1.6220999956130981</v>
      </c>
      <c r="J2746" s="11">
        <f>[1]!i_val_pe_percentile("881001.WI",A2746,"2000-01-01",A2746)</f>
        <v>24.069175991861648</v>
      </c>
      <c r="K2746" s="8">
        <f>[1]!macd("881001.WI",A2746,26,12,9,1,1,1)</f>
        <v>-17.280598613903749</v>
      </c>
      <c r="L2746" s="8">
        <f>[1]!sar("881001.WI",A2746,4,"2","20","1",1)</f>
        <v>4061.4242804377768</v>
      </c>
      <c r="M2746" s="12">
        <f>[1]!kdj("881001.WI",A2746,9,3,3,1,1,1)</f>
        <v>79.455549418762416</v>
      </c>
      <c r="N2746" s="7">
        <f>[1]!rsi("881001.WI",A2746,6,1,1)</f>
        <v>62.304521482036158</v>
      </c>
      <c r="O2746" s="7">
        <f>[1]!atr("881001.WI",A2746,14,"2","1",1)</f>
        <v>64.965785714285602</v>
      </c>
      <c r="P2746" s="21">
        <f>[1]!s_dq_close("000001.SH",A2746,1)</f>
        <v>2838.4944999999998</v>
      </c>
      <c r="Q2746" s="21">
        <f>[1]!s_dq_close("399107.SZ",A2746,1)</f>
        <v>1831.4724000000001</v>
      </c>
    </row>
    <row r="2747" spans="1:17" x14ac:dyDescent="0.25">
      <c r="A2747" s="6">
        <v>43941</v>
      </c>
      <c r="B2747" s="8">
        <f>[1]!i_dq_close($A$1,A2747)</f>
        <v>4233.4574000000002</v>
      </c>
      <c r="C2747" s="8">
        <f>[1]!i_dq_pctchange($A$1,A2747)</f>
        <v>0.79926634253270878</v>
      </c>
      <c r="D2747" s="8">
        <f>[1]!s_dq_volume("881001.WI",A2747,1000000)</f>
        <v>54759.018079000001</v>
      </c>
      <c r="E2747" s="8">
        <f>[1]!s_dq_turn($A$1,A2747)</f>
        <v>1.0294000000000001</v>
      </c>
      <c r="F2747" s="8">
        <f>[1]!s_share_freeshares($A$1,A2747,10000)</f>
        <v>249542256.361</v>
      </c>
      <c r="G2747" s="8">
        <f>[1]!s_val_pe_ttm($A$1,A2747)</f>
        <v>16.877300262451172</v>
      </c>
      <c r="H2747" s="8">
        <f>[1]!s_val_dividendyield2($A$1,A2747)</f>
        <v>1.6920999999999999</v>
      </c>
      <c r="I2747" s="8">
        <f>[1]!s_val_pb_lf($A$1,A2747)</f>
        <v>1.632599949836731</v>
      </c>
      <c r="J2747" s="11">
        <f>[1]!i_val_pe_percentile("881001.WI",A2747,"2000-01-01",A2747)</f>
        <v>24.654190398698127</v>
      </c>
      <c r="K2747" s="8">
        <f>[1]!macd("881001.WI",A2747,26,12,9,1,1,1)</f>
        <v>-9.3773607028069819</v>
      </c>
      <c r="L2747" s="8">
        <f>[1]!sar("881001.WI",A2747,4,"2","20","1",1)</f>
        <v>4074.9091380027548</v>
      </c>
      <c r="M2747" s="12">
        <f>[1]!kdj("881001.WI",A2747,9,3,3,1,1,1)</f>
        <v>86.279325759621088</v>
      </c>
      <c r="N2747" s="7">
        <f>[1]!rsi("881001.WI",A2747,6,1,1)</f>
        <v>67.854894985689526</v>
      </c>
      <c r="O2747" s="7">
        <f>[1]!atr("881001.WI",A2747,14,"2","1",1)</f>
        <v>60.211692857142744</v>
      </c>
      <c r="P2747" s="21">
        <f>[1]!s_dq_close("000001.SH",A2747,1)</f>
        <v>2852.5527999999999</v>
      </c>
      <c r="Q2747" s="21">
        <f>[1]!s_dq_close("399107.SZ",A2747,1)</f>
        <v>1849.9093</v>
      </c>
    </row>
    <row r="2748" spans="1:17" x14ac:dyDescent="0.25">
      <c r="A2748" s="6">
        <v>43942</v>
      </c>
      <c r="B2748" s="8">
        <f>[1]!i_dq_close($A$1,A2748)</f>
        <v>4196.2619999999997</v>
      </c>
      <c r="C2748" s="8">
        <f>[1]!i_dq_pctchange($A$1,A2748)</f>
        <v>-0.87860574668828639</v>
      </c>
      <c r="D2748" s="8">
        <f>[1]!s_dq_volume("881001.WI",A2748,1000000)</f>
        <v>58963.43190499999</v>
      </c>
      <c r="E2748" s="8">
        <f>[1]!s_dq_turn($A$1,A2748)</f>
        <v>1.1079000000000001</v>
      </c>
      <c r="F2748" s="8">
        <f>[1]!s_share_freeshares($A$1,A2748,10000)</f>
        <v>249546772.63229999</v>
      </c>
      <c r="G2748" s="8">
        <f>[1]!s_val_pe_ttm($A$1,A2748)</f>
        <v>16.737899780273438</v>
      </c>
      <c r="H2748" s="8">
        <f>[1]!s_val_dividendyield2($A$1,A2748)</f>
        <v>1.7069000000000001</v>
      </c>
      <c r="I2748" s="8">
        <f>[1]!s_val_pb_lf($A$1,A2748)</f>
        <v>1.6181999444961548</v>
      </c>
      <c r="J2748" s="11">
        <f>[1]!i_val_pe_percentile("881001.WI",A2748,"2000-01-01",A2748)</f>
        <v>23.998372991661583</v>
      </c>
      <c r="K2748" s="8">
        <f>[1]!macd("881001.WI",A2748,26,12,9,1,1,1)</f>
        <v>-6.0456550949365919</v>
      </c>
      <c r="L2748" s="8">
        <f>[1]!sar("881001.WI",A2748,4,"2","20","1",1)</f>
        <v>4090.7747542024795</v>
      </c>
      <c r="M2748" s="12">
        <f>[1]!kdj("881001.WI",A2748,9,3,3,1,1,1)</f>
        <v>82.426330119572214</v>
      </c>
      <c r="N2748" s="7">
        <f>[1]!rsi("881001.WI",A2748,6,1,1)</f>
        <v>56.745176989617221</v>
      </c>
      <c r="O2748" s="7">
        <f>[1]!atr("881001.WI",A2748,14,"2","1",1)</f>
        <v>62.329671428571373</v>
      </c>
      <c r="P2748" s="21">
        <f>[1]!s_dq_close("000001.SH",A2748,1)</f>
        <v>2827.0133000000001</v>
      </c>
      <c r="Q2748" s="21">
        <f>[1]!s_dq_close("399107.SZ",A2748,1)</f>
        <v>1834.8157000000001</v>
      </c>
    </row>
    <row r="2749" spans="1:17" x14ac:dyDescent="0.25">
      <c r="A2749" s="6">
        <v>43943</v>
      </c>
      <c r="B2749" s="8">
        <f>[1]!i_dq_close($A$1,A2749)</f>
        <v>4232.2959000000001</v>
      </c>
      <c r="C2749" s="8">
        <f>[1]!i_dq_pctchange($A$1,A2749)</f>
        <v>0.85871425568757065</v>
      </c>
      <c r="D2749" s="8">
        <f>[1]!s_dq_volume("881001.WI",A2749,1000000)</f>
        <v>55924.046713999996</v>
      </c>
      <c r="E2749" s="8">
        <f>[1]!s_dq_turn($A$1,A2749)</f>
        <v>1.0509999999999999</v>
      </c>
      <c r="F2749" s="8">
        <f>[1]!s_share_freeshares($A$1,A2749,10000)</f>
        <v>249591461.56569999</v>
      </c>
      <c r="G2749" s="8">
        <f>[1]!s_val_pe_ttm($A$1,A2749)</f>
        <v>16.844499588012695</v>
      </c>
      <c r="H2749" s="8">
        <f>[1]!s_val_dividendyield2($A$1,A2749)</f>
        <v>1.6931</v>
      </c>
      <c r="I2749" s="8">
        <f>[1]!s_val_pb_lf($A$1,A2749)</f>
        <v>1.6298999786376953</v>
      </c>
      <c r="J2749" s="11">
        <f>[1]!i_val_pe_percentile("881001.WI",A2749,"2000-01-01",A2749)</f>
        <v>24.583163887759252</v>
      </c>
      <c r="K2749" s="8">
        <f>[1]!macd("881001.WI",A2749,26,12,9,1,1,1)</f>
        <v>-0.49194893384083116</v>
      </c>
      <c r="L2749" s="8">
        <f>[1]!sar("881001.WI",A2749,4,"2","20","1",1)</f>
        <v>4105.0538087822315</v>
      </c>
      <c r="M2749" s="12">
        <f>[1]!kdj("881001.WI",A2749,9,3,3,1,1,1)</f>
        <v>87.997471526841707</v>
      </c>
      <c r="N2749" s="7">
        <f>[1]!rsi("881001.WI",A2749,6,1,1)</f>
        <v>63.661725606579012</v>
      </c>
      <c r="O2749" s="7">
        <f>[1]!atr("881001.WI",A2749,14,"2","1",1)</f>
        <v>62.391971428571324</v>
      </c>
      <c r="P2749" s="21">
        <f>[1]!s_dq_close("000001.SH",A2749,1)</f>
        <v>2843.9803999999999</v>
      </c>
      <c r="Q2749" s="21">
        <f>[1]!s_dq_close("399107.SZ",A2749,1)</f>
        <v>1854.0682999999999</v>
      </c>
    </row>
    <row r="2750" spans="1:17" x14ac:dyDescent="0.25">
      <c r="A2750" s="6">
        <v>43944</v>
      </c>
      <c r="B2750" s="8">
        <f>[1]!i_dq_close($A$1,A2750)</f>
        <v>4216.3100000000004</v>
      </c>
      <c r="C2750" s="8">
        <f>[1]!i_dq_pctchange($A$1,A2750)</f>
        <v>-0.37771224833310152</v>
      </c>
      <c r="D2750" s="8">
        <f>[1]!s_dq_volume("881001.WI",A2750,1000000)</f>
        <v>62733.331695000008</v>
      </c>
      <c r="E2750" s="8">
        <f>[1]!s_dq_turn($A$1,A2750)</f>
        <v>1.1789000000000001</v>
      </c>
      <c r="F2750" s="8">
        <f>[1]!s_share_freeshares($A$1,A2750,10000)</f>
        <v>249615767.94800001</v>
      </c>
      <c r="G2750" s="8">
        <f>[1]!s_val_pe_ttm($A$1,A2750)</f>
        <v>16.787700653076172</v>
      </c>
      <c r="H2750" s="8">
        <f>[1]!s_val_dividendyield2($A$1,A2750)</f>
        <v>1.6953</v>
      </c>
      <c r="I2750" s="8">
        <f>[1]!s_val_pb_lf($A$1,A2750)</f>
        <v>1.6248999834060669</v>
      </c>
      <c r="J2750" s="11">
        <f>[1]!i_val_pe_percentile("881001.WI",A2750,"2000-01-01",A2750)</f>
        <v>24.273226265501119</v>
      </c>
      <c r="K2750" s="8">
        <f>[1]!macd("881001.WI",A2750,26,12,9,1,1,1)</f>
        <v>2.5896231175456705</v>
      </c>
      <c r="L2750" s="8">
        <f>[1]!sar("881001.WI",A2750,4,"2","20","1",1)</f>
        <v>4117.9049579040084</v>
      </c>
      <c r="M2750" s="12">
        <f>[1]!kdj("881001.WI",A2750,9,3,3,1,1,1)</f>
        <v>85.700791632442858</v>
      </c>
      <c r="N2750" s="7">
        <f>[1]!rsi("881001.WI",A2750,6,1,1)</f>
        <v>58.667591258517881</v>
      </c>
      <c r="O2750" s="7">
        <f>[1]!atr("881001.WI",A2750,14,"2","1",1)</f>
        <v>57.433207142857036</v>
      </c>
      <c r="P2750" s="21">
        <f>[1]!s_dq_close("000001.SH",A2750,1)</f>
        <v>2838.4994000000002</v>
      </c>
      <c r="Q2750" s="21">
        <f>[1]!s_dq_close("399107.SZ",A2750,1)</f>
        <v>1844.848</v>
      </c>
    </row>
    <row r="2751" spans="1:17" x14ac:dyDescent="0.25">
      <c r="A2751" s="6">
        <v>43945</v>
      </c>
      <c r="B2751" s="8">
        <f>[1]!i_dq_close($A$1,A2751)</f>
        <v>4161.9958999999999</v>
      </c>
      <c r="C2751" s="8">
        <f>[1]!i_dq_pctchange($A$1,A2751)</f>
        <v>-1.2881903844831262</v>
      </c>
      <c r="D2751" s="8">
        <f>[1]!s_dq_volume("881001.WI",A2751,1000000)</f>
        <v>60506.541286</v>
      </c>
      <c r="E2751" s="8">
        <f>[1]!s_dq_turn($A$1,A2751)</f>
        <v>1.1371</v>
      </c>
      <c r="F2751" s="8">
        <f>[1]!s_share_freeshares($A$1,A2751,10000)</f>
        <v>249647466.4975</v>
      </c>
      <c r="G2751" s="8">
        <f>[1]!s_val_pe_ttm($A$1,A2751)</f>
        <v>16.722799301147461</v>
      </c>
      <c r="H2751" s="8">
        <f>[1]!s_val_dividendyield2($A$1,A2751)</f>
        <v>1.7118</v>
      </c>
      <c r="I2751" s="8">
        <f>[1]!s_val_pb_lf($A$1,A2751)</f>
        <v>1.6028000116348267</v>
      </c>
      <c r="J2751" s="11">
        <f>[1]!i_val_pe_percentile("881001.WI",A2751,"2000-01-01",A2751)</f>
        <v>23.821138211382113</v>
      </c>
      <c r="K2751" s="8">
        <f>[1]!macd("881001.WI",A2751,26,12,9,1,1,1)</f>
        <v>0.64170010233465291</v>
      </c>
      <c r="L2751" s="8">
        <f>[1]!sar("881001.WI",A2751,4,"2","20","1",1)</f>
        <v>4133.3558989555277</v>
      </c>
      <c r="M2751" s="12">
        <f>[1]!kdj("881001.WI",A2751,9,3,3,1,1,1)</f>
        <v>68.271982125444978</v>
      </c>
      <c r="N2751" s="7">
        <f>[1]!rsi("881001.WI",A2751,6,1,1)</f>
        <v>44.450389480749877</v>
      </c>
      <c r="O2751" s="7">
        <f>[1]!atr("881001.WI",A2751,14,"2","1",1)</f>
        <v>58.734578571428464</v>
      </c>
      <c r="P2751" s="21">
        <f>[1]!s_dq_close("000001.SH",A2751,1)</f>
        <v>2808.5293000000001</v>
      </c>
      <c r="Q2751" s="21">
        <f>[1]!s_dq_close("399107.SZ",A2751,1)</f>
        <v>1817.4912999999999</v>
      </c>
    </row>
    <row r="2752" spans="1:17" x14ac:dyDescent="0.25">
      <c r="A2752" s="6">
        <v>43948</v>
      </c>
      <c r="B2752" s="8">
        <f>[1]!i_dq_close($A$1,A2752)</f>
        <v>4168.8347000000003</v>
      </c>
      <c r="C2752" s="8">
        <f>[1]!i_dq_pctchange($A$1,A2752)</f>
        <v>0.16431539492867947</v>
      </c>
      <c r="D2752" s="8">
        <f>[1]!s_dq_volume("881001.WI",A2752,1000000)</f>
        <v>52738.109907999999</v>
      </c>
      <c r="E2752" s="8">
        <f>[1]!s_dq_turn($A$1,A2752)</f>
        <v>0.99060000000000004</v>
      </c>
      <c r="F2752" s="8">
        <f>[1]!s_share_freeshares($A$1,A2752,10000)</f>
        <v>249783277.7843</v>
      </c>
      <c r="G2752" s="8">
        <f>[1]!s_val_pe_ttm($A$1,A2752)</f>
        <v>16.821300506591797</v>
      </c>
      <c r="H2752" s="8">
        <f>[1]!s_val_dividendyield2($A$1,A2752)</f>
        <v>1.702</v>
      </c>
      <c r="I2752" s="8">
        <f>[1]!s_val_pb_lf($A$1,A2752)</f>
        <v>1.6013000011444092</v>
      </c>
      <c r="J2752" s="11">
        <f>[1]!i_val_pe_percentile("881001.WI",A2752,"2000-01-01",A2752)</f>
        <v>24.466571834992887</v>
      </c>
      <c r="K2752" s="8">
        <f>[1]!macd("881001.WI",A2752,26,12,9,1,1,1)</f>
        <v>-0.34621793069254636</v>
      </c>
      <c r="L2752" s="8">
        <f>[1]!sar("881001.WI",A2752,4,"2","20","1",1)</f>
        <v>4144.9399000000003</v>
      </c>
      <c r="M2752" s="12">
        <f>[1]!kdj("881001.WI",A2752,9,3,3,1,1,1)</f>
        <v>55.594173205605877</v>
      </c>
      <c r="N2752" s="7">
        <f>[1]!rsi("881001.WI",A2752,6,1,1)</f>
        <v>46.412519445079262</v>
      </c>
      <c r="O2752" s="7">
        <f>[1]!atr("881001.WI",A2752,14,"2","1",1)</f>
        <v>54.334021428571305</v>
      </c>
      <c r="P2752" s="21">
        <f>[1]!s_dq_close("000001.SH",A2752,1)</f>
        <v>2815.4947000000002</v>
      </c>
      <c r="Q2752" s="21">
        <f>[1]!s_dq_close("399107.SZ",A2752,1)</f>
        <v>1818.6749</v>
      </c>
    </row>
    <row r="2753" spans="1:17" x14ac:dyDescent="0.25">
      <c r="A2753" s="6">
        <v>43949</v>
      </c>
      <c r="B2753" s="8">
        <f>[1]!i_dq_close($A$1,A2753)</f>
        <v>4156.5852000000004</v>
      </c>
      <c r="C2753" s="8">
        <f>[1]!i_dq_pctchange($A$1,A2753)</f>
        <v>-0.29383510936521173</v>
      </c>
      <c r="D2753" s="8">
        <f>[1]!s_dq_volume("881001.WI",A2753,1000000)</f>
        <v>63499.060533000011</v>
      </c>
      <c r="E2753" s="8">
        <f>[1]!s_dq_turn($A$1,A2753)</f>
        <v>1.1921999999999999</v>
      </c>
      <c r="F2753" s="8">
        <f>[1]!s_share_freeshares($A$1,A2753,10000)</f>
        <v>249853829.63789999</v>
      </c>
      <c r="G2753" s="8">
        <f>[1]!s_val_pe_ttm($A$1,A2753)</f>
        <v>16.857000350952148</v>
      </c>
      <c r="H2753" s="8">
        <f>[1]!s_val_dividendyield2($A$1,A2753)</f>
        <v>1.7087000000000001</v>
      </c>
      <c r="I2753" s="8">
        <f>[1]!s_val_pb_lf($A$1,A2753)</f>
        <v>1.5937000513076782</v>
      </c>
      <c r="J2753" s="11">
        <f>[1]!i_val_pe_percentile("881001.WI",A2753,"2000-01-01",A2753)</f>
        <v>24.64445347419748</v>
      </c>
      <c r="K2753" s="8">
        <f>[1]!macd("881001.WI",A2753,26,12,9,1,1,1)</f>
        <v>-2.0934503733124075</v>
      </c>
      <c r="L2753" s="8">
        <f>[1]!sar("881001.WI",A2753,4,"2","20","1",1)</f>
        <v>4246.6628000000001</v>
      </c>
      <c r="M2753" s="12">
        <f>[1]!kdj("881001.WI",A2753,9,3,3,1,1,1)</f>
        <v>54.681262514962924</v>
      </c>
      <c r="N2753" s="7">
        <f>[1]!rsi("881001.WI",A2753,6,1,1)</f>
        <v>43.137447108741377</v>
      </c>
      <c r="O2753" s="7">
        <f>[1]!atr("881001.WI",A2753,14,"2","1",1)</f>
        <v>60.396635714285594</v>
      </c>
      <c r="P2753" s="21">
        <f>[1]!s_dq_close("000001.SH",A2753,1)</f>
        <v>2810.0243</v>
      </c>
      <c r="Q2753" s="21">
        <f>[1]!s_dq_close("399107.SZ",A2753,1)</f>
        <v>1812.9246000000001</v>
      </c>
    </row>
    <row r="2754" spans="1:17" x14ac:dyDescent="0.25">
      <c r="A2754" s="6">
        <v>43950</v>
      </c>
      <c r="B2754" s="8">
        <f>[1]!i_dq_close($A$1,A2754)</f>
        <v>4163.0847999999996</v>
      </c>
      <c r="C2754" s="8">
        <f>[1]!i_dq_pctchange($A$1,A2754)</f>
        <v>0.15636874230315767</v>
      </c>
      <c r="D2754" s="8">
        <f>[1]!s_dq_volume("881001.WI",A2754,1000000)</f>
        <v>48938.977053000002</v>
      </c>
      <c r="E2754" s="8">
        <f>[1]!s_dq_turn($A$1,A2754)</f>
        <v>0.91890000000000005</v>
      </c>
      <c r="F2754" s="8">
        <f>[1]!s_share_freeshares($A$1,A2754,10000)</f>
        <v>249972486.13690001</v>
      </c>
      <c r="G2754" s="8">
        <f>[1]!s_val_pe_ttm($A$1,A2754)</f>
        <v>17.097000122070313</v>
      </c>
      <c r="H2754" s="8">
        <f>[1]!s_val_dividendyield2($A$1,A2754)</f>
        <v>1.7070000000000001</v>
      </c>
      <c r="I2754" s="8">
        <f>[1]!s_val_pb_lf($A$1,A2754)</f>
        <v>1.5834000110626221</v>
      </c>
      <c r="J2754" s="11">
        <f>[1]!i_val_pe_percentile("881001.WI",A2754,"2000-01-01",A2754)</f>
        <v>26.244160065001015</v>
      </c>
      <c r="K2754" s="8">
        <f>[1]!macd("881001.WI",A2754,26,12,9,1,1,1)</f>
        <v>-2.9200210862109088</v>
      </c>
      <c r="L2754" s="8">
        <f>[1]!sar("881001.WI",A2754,4,"2","20","1",1)</f>
        <v>4242.8414640000001</v>
      </c>
      <c r="M2754" s="12">
        <f>[1]!kdj("881001.WI",A2754,9,3,3,1,1,1)</f>
        <v>55.206569460502465</v>
      </c>
      <c r="N2754" s="7">
        <f>[1]!rsi("881001.WI",A2754,6,1,1)</f>
        <v>45.582422384990394</v>
      </c>
      <c r="O2754" s="7">
        <f>[1]!atr("881001.WI",A2754,14,"2","1",1)</f>
        <v>61.404892857142741</v>
      </c>
      <c r="P2754" s="21">
        <f>[1]!s_dq_close("000001.SH",A2754,1)</f>
        <v>2822.4423999999999</v>
      </c>
      <c r="Q2754" s="21">
        <f>[1]!s_dq_close("399107.SZ",A2754,1)</f>
        <v>1811.0322000000001</v>
      </c>
    </row>
    <row r="2755" spans="1:17" x14ac:dyDescent="0.25">
      <c r="A2755" s="6">
        <v>43951</v>
      </c>
      <c r="B2755" s="8">
        <f>[1]!i_dq_close($A$1,A2755)</f>
        <v>4233.8173999999999</v>
      </c>
      <c r="C2755" s="8">
        <f>[1]!i_dq_pctchange($A$1,A2755)</f>
        <v>1.6990429788987311</v>
      </c>
      <c r="D2755" s="8">
        <f>[1]!s_dq_volume("881001.WI",A2755,1000000)</f>
        <v>58738.674360999998</v>
      </c>
      <c r="E2755" s="8">
        <f>[1]!s_dq_turn($A$1,A2755)</f>
        <v>1.1025</v>
      </c>
      <c r="F2755" s="8">
        <f>[1]!s_share_freeshares($A$1,A2755,10000)</f>
        <v>250147561.4312</v>
      </c>
      <c r="G2755" s="8">
        <f>[1]!s_val_pe_ttm($A$1,A2755)</f>
        <v>18.361400604248047</v>
      </c>
      <c r="H2755" s="8">
        <f>[1]!s_val_dividendyield2($A$1,A2755)</f>
        <v>1.6851</v>
      </c>
      <c r="I2755" s="8">
        <f>[1]!s_val_pb_lf($A$1,A2755)</f>
        <v>1.6073999404907227</v>
      </c>
      <c r="J2755" s="11">
        <f>[1]!i_val_pe_percentile("881001.WI",A2755,"2000-01-01",A2755)</f>
        <v>32.595450852965072</v>
      </c>
      <c r="K2755" s="8">
        <f>[1]!macd("881001.WI",A2755,26,12,9,1,1,1)</f>
        <v>2.1081439801655506</v>
      </c>
      <c r="L2755" s="8">
        <f>[1]!sar("881001.WI",A2755,4,"2","20","1",1)</f>
        <v>4244.5882000000001</v>
      </c>
      <c r="M2755" s="12">
        <f>[1]!kdj("881001.WI",A2755,9,3,3,1,1,1)</f>
        <v>67.896716631027914</v>
      </c>
      <c r="N2755" s="7">
        <f>[1]!rsi("881001.WI",A2755,6,1,1)</f>
        <v>65.150810063750441</v>
      </c>
      <c r="O2755" s="7">
        <f>[1]!atr("881001.WI",A2755,14,"2","1",1)</f>
        <v>61.248057142857078</v>
      </c>
      <c r="P2755" s="21">
        <f>[1]!s_dq_close("000001.SH",A2755,1)</f>
        <v>2860.0821999999998</v>
      </c>
      <c r="Q2755" s="21">
        <f>[1]!s_dq_close("399107.SZ",A2755,1)</f>
        <v>1845.1904</v>
      </c>
    </row>
    <row r="2756" spans="1:17" x14ac:dyDescent="0.25">
      <c r="A2756" s="6">
        <v>43957</v>
      </c>
      <c r="B2756" s="8">
        <f>[1]!i_dq_close($A$1,A2756)</f>
        <v>4285.6301000000003</v>
      </c>
      <c r="C2756" s="8">
        <f>[1]!i_dq_pctchange($A$1,A2756)</f>
        <v>1.2237821120958217</v>
      </c>
      <c r="D2756" s="8">
        <f>[1]!s_dq_volume("881001.WI",A2756,1000000)</f>
        <v>59820.064064999999</v>
      </c>
      <c r="E2756" s="8">
        <f>[1]!s_dq_turn($A$1,A2756)</f>
        <v>1.1202000000000001</v>
      </c>
      <c r="F2756" s="8">
        <f>[1]!s_share_freeshares($A$1,A2756,10000)</f>
        <v>250031850.54640001</v>
      </c>
      <c r="G2756" s="8">
        <f>[1]!s_val_pe_ttm($A$1,A2756)</f>
        <v>18.540599822998047</v>
      </c>
      <c r="H2756" s="8">
        <f>[1]!s_val_dividendyield2($A$1,A2756)</f>
        <v>1.6752</v>
      </c>
      <c r="I2756" s="8">
        <f>[1]!s_val_pb_lf($A$1,A2756)</f>
        <v>1.6234999895095825</v>
      </c>
      <c r="J2756" s="11">
        <f>[1]!i_val_pe_percentile("881001.WI",A2756,"2000-01-01",A2756)</f>
        <v>33.27918781725888</v>
      </c>
      <c r="K2756" s="8">
        <f>[1]!macd("881001.WI",A2756,26,12,9,1,1,1)</f>
        <v>10.156771949773429</v>
      </c>
      <c r="L2756" s="8">
        <f>[1]!sar("881001.WI",A2756,4,"2","20","1",1)</f>
        <v>4055.596</v>
      </c>
      <c r="M2756" s="12">
        <f>[1]!kdj("881001.WI",A2756,9,3,3,1,1,1)</f>
        <v>78.556159236905515</v>
      </c>
      <c r="N2756" s="7">
        <f>[1]!rsi("881001.WI",A2756,6,1,1)</f>
        <v>73.520706435678733</v>
      </c>
      <c r="O2756" s="7">
        <f>[1]!atr("881001.WI",A2756,14,"2","1",1)</f>
        <v>64.677014285714293</v>
      </c>
      <c r="P2756" s="21">
        <f>[1]!s_dq_close("000001.SH",A2756,1)</f>
        <v>2878.1401999999998</v>
      </c>
      <c r="Q2756" s="21">
        <f>[1]!s_dq_close("399107.SZ",A2756,1)</f>
        <v>1873.4057</v>
      </c>
    </row>
    <row r="2757" spans="1:17" x14ac:dyDescent="0.25">
      <c r="A2757" s="6">
        <v>43958</v>
      </c>
      <c r="B2757" s="8">
        <f>[1]!i_dq_close($A$1,A2757)</f>
        <v>4276.2206999999999</v>
      </c>
      <c r="C2757" s="8">
        <f>[1]!i_dq_pctchange($A$1,A2757)</f>
        <v>-0.21955697949761133</v>
      </c>
      <c r="D2757" s="8">
        <f>[1]!s_dq_volume("881001.WI",A2757,1000000)</f>
        <v>57118.40619500001</v>
      </c>
      <c r="E2757" s="8">
        <f>[1]!s_dq_turn($A$1,A2757)</f>
        <v>1.0711999999999999</v>
      </c>
      <c r="F2757" s="8">
        <f>[1]!s_share_freeshares($A$1,A2757,10000)</f>
        <v>250032988.08750001</v>
      </c>
      <c r="G2757" s="8">
        <f>[1]!s_val_pe_ttm($A$1,A2757)</f>
        <v>18.509199142456055</v>
      </c>
      <c r="H2757" s="8">
        <f>[1]!s_val_dividendyield2($A$1,A2757)</f>
        <v>1.6762999999999999</v>
      </c>
      <c r="I2757" s="8">
        <f>[1]!s_val_pb_lf($A$1,A2757)</f>
        <v>1.6204999685287476</v>
      </c>
      <c r="J2757" s="11">
        <f>[1]!i_val_pe_percentile("881001.WI",A2757,"2000-01-01",A2757)</f>
        <v>33.170929760454733</v>
      </c>
      <c r="K2757" s="8">
        <f>[1]!macd("881001.WI",A2757,26,12,9,1,1,1)</f>
        <v>15.596322957873781</v>
      </c>
      <c r="L2757" s="8">
        <f>[1]!sar("881001.WI",A2757,4,"2","20","1",1)</f>
        <v>4060.2024379999998</v>
      </c>
      <c r="M2757" s="12">
        <f>[1]!kdj("881001.WI",A2757,9,3,3,1,1,1)</f>
        <v>82.68962798307615</v>
      </c>
      <c r="N2757" s="7">
        <f>[1]!rsi("881001.WI",A2757,6,1,1)</f>
        <v>69.864018423060969</v>
      </c>
      <c r="O2757" s="7">
        <f>[1]!atr("881001.WI",A2757,14,"2","1",1)</f>
        <v>61.076071428571431</v>
      </c>
      <c r="P2757" s="21">
        <f>[1]!s_dq_close("000001.SH",A2757,1)</f>
        <v>2871.5232000000001</v>
      </c>
      <c r="Q2757" s="21">
        <f>[1]!s_dq_close("399107.SZ",A2757,1)</f>
        <v>1871.2357999999999</v>
      </c>
    </row>
    <row r="2758" spans="1:17" x14ac:dyDescent="0.25">
      <c r="A2758" s="6">
        <v>43959</v>
      </c>
      <c r="B2758" s="8">
        <f>[1]!i_dq_close($A$1,A2758)</f>
        <v>4323.1817000000001</v>
      </c>
      <c r="C2758" s="8">
        <f>[1]!i_dq_pctchange($A$1,A2758)</f>
        <v>1.0981893427530587</v>
      </c>
      <c r="D2758" s="8">
        <f>[1]!s_dq_volume("881001.WI",A2758,1000000)</f>
        <v>58018.474177999997</v>
      </c>
      <c r="E2758" s="8">
        <f>[1]!s_dq_turn($A$1,A2758)</f>
        <v>1.0871999999999999</v>
      </c>
      <c r="F2758" s="8">
        <f>[1]!s_share_freeshares($A$1,A2758,10000)</f>
        <v>250149146.45640001</v>
      </c>
      <c r="G2758" s="8">
        <f>[1]!s_val_pe_ttm($A$1,A2758)</f>
        <v>18.684999465942383</v>
      </c>
      <c r="H2758" s="8">
        <f>[1]!s_val_dividendyield2($A$1,A2758)</f>
        <v>1.6580999999999999</v>
      </c>
      <c r="I2758" s="8">
        <f>[1]!s_val_pb_lf($A$1,A2758)</f>
        <v>1.6368999481201172</v>
      </c>
      <c r="J2758" s="11">
        <f>[1]!i_val_pe_percentile("881001.WI",A2758,"2000-01-01",A2758)</f>
        <v>33.83397605033489</v>
      </c>
      <c r="K2758" s="8">
        <f>[1]!macd("881001.WI",A2758,26,12,9,1,1,1)</f>
        <v>23.426520209714909</v>
      </c>
      <c r="L2758" s="8">
        <f>[1]!sar("881001.WI",A2758,4,"2","20","1",1)</f>
        <v>4069.72060048</v>
      </c>
      <c r="M2758" s="12">
        <f>[1]!kdj("881001.WI",A2758,9,3,3,1,1,1)</f>
        <v>86.584875871829652</v>
      </c>
      <c r="N2758" s="7">
        <f>[1]!rsi("881001.WI",A2758,6,1,1)</f>
        <v>76.780531008791669</v>
      </c>
      <c r="O2758" s="7">
        <f>[1]!atr("881001.WI",A2758,14,"2","1",1)</f>
        <v>62.756842857142829</v>
      </c>
      <c r="P2758" s="21">
        <f>[1]!s_dq_close("000001.SH",A2758,1)</f>
        <v>2895.3444</v>
      </c>
      <c r="Q2758" s="21">
        <f>[1]!s_dq_close("399107.SZ",A2758,1)</f>
        <v>1893.1686999999999</v>
      </c>
    </row>
    <row r="2759" spans="1:17" x14ac:dyDescent="0.25">
      <c r="A2759" s="6">
        <v>43962</v>
      </c>
      <c r="B2759" s="8">
        <f>[1]!i_dq_close($A$1,A2759)</f>
        <v>4316.5767999999998</v>
      </c>
      <c r="C2759" s="8">
        <f>[1]!i_dq_pctchange($A$1,A2759)</f>
        <v>-0.15277868149747836</v>
      </c>
      <c r="D2759" s="8">
        <f>[1]!s_dq_volume("881001.WI",A2759,1000000)</f>
        <v>57339.504212</v>
      </c>
      <c r="E2759" s="8">
        <f>[1]!s_dq_turn($A$1,A2759)</f>
        <v>1.0754999999999999</v>
      </c>
      <c r="F2759" s="8">
        <f>[1]!s_share_freeshares($A$1,A2759,10000)</f>
        <v>252169897.09439999</v>
      </c>
      <c r="G2759" s="8">
        <f>[1]!s_val_pe_ttm($A$1,A2759)</f>
        <v>18.672700881958008</v>
      </c>
      <c r="H2759" s="8">
        <f>[1]!s_val_dividendyield2($A$1,A2759)</f>
        <v>1.6664000000000001</v>
      </c>
      <c r="I2759" s="8">
        <f>[1]!s_val_pb_lf($A$1,A2759)</f>
        <v>1.6358000040054321</v>
      </c>
      <c r="J2759" s="11">
        <f>[1]!i_val_pe_percentile("881001.WI",A2759,"2000-01-01",A2759)</f>
        <v>33.766233766233768</v>
      </c>
      <c r="K2759" s="8">
        <f>[1]!macd("881001.WI",A2759,26,12,9,1,1,1)</f>
        <v>28.767434635405152</v>
      </c>
      <c r="L2759" s="8">
        <f>[1]!sar("881001.WI",A2759,4,"2","20","1",1)</f>
        <v>4085.8851284512002</v>
      </c>
      <c r="M2759" s="12">
        <f>[1]!kdj("881001.WI",A2759,9,3,3,1,1,1)</f>
        <v>86.777065210257092</v>
      </c>
      <c r="N2759" s="7">
        <f>[1]!rsi("881001.WI",A2759,6,1,1)</f>
        <v>73.917289258890875</v>
      </c>
      <c r="O2759" s="7">
        <f>[1]!atr("881001.WI",A2759,14,"2","1",1)</f>
        <v>63.51356428571421</v>
      </c>
      <c r="P2759" s="21">
        <f>[1]!s_dq_close("000001.SH",A2759,1)</f>
        <v>2894.8020000000001</v>
      </c>
      <c r="Q2759" s="21">
        <f>[1]!s_dq_close("399107.SZ",A2759,1)</f>
        <v>1888.5418</v>
      </c>
    </row>
    <row r="2760" spans="1:17" x14ac:dyDescent="0.25">
      <c r="A2760" s="6">
        <v>43963</v>
      </c>
      <c r="B2760" s="8">
        <f>[1]!i_dq_close($A$1,A2760)</f>
        <v>4321.0614999999998</v>
      </c>
      <c r="C2760" s="8">
        <f>[1]!i_dq_pctchange($A$1,A2760)</f>
        <v>0.10389482703052973</v>
      </c>
      <c r="D2760" s="8">
        <f>[1]!s_dq_volume("881001.WI",A2760,1000000)</f>
        <v>50483.051198000001</v>
      </c>
      <c r="E2760" s="8">
        <f>[1]!s_dq_turn($A$1,A2760)</f>
        <v>0.9466</v>
      </c>
      <c r="F2760" s="8">
        <f>[1]!s_share_freeshares($A$1,A2760,10000)</f>
        <v>251981786.66460001</v>
      </c>
      <c r="G2760" s="8">
        <f>[1]!s_val_pe_ttm($A$1,A2760)</f>
        <v>18.681800842285156</v>
      </c>
      <c r="H2760" s="8">
        <f>[1]!s_val_dividendyield2($A$1,A2760)</f>
        <v>1.6671</v>
      </c>
      <c r="I2760" s="8">
        <f>[1]!s_val_pb_lf($A$1,A2760)</f>
        <v>1.6365000009536743</v>
      </c>
      <c r="J2760" s="11">
        <f>[1]!i_val_pe_percentile("881001.WI",A2760,"2000-01-01",A2760)</f>
        <v>33.840535605599513</v>
      </c>
      <c r="K2760" s="8">
        <f>[1]!macd("881001.WI",A2760,26,12,9,1,1,1)</f>
        <v>32.981831582765153</v>
      </c>
      <c r="L2760" s="8">
        <f>[1]!sar("881001.WI",A2760,4,"2","20","1",1)</f>
        <v>4107.4157821751041</v>
      </c>
      <c r="M2760" s="12">
        <f>[1]!kdj("881001.WI",A2760,9,3,3,1,1,1)</f>
        <v>87.4044528469326</v>
      </c>
      <c r="N2760" s="7">
        <f>[1]!rsi("881001.WI",A2760,6,1,1)</f>
        <v>74.686434958348087</v>
      </c>
      <c r="O2760" s="7">
        <f>[1]!atr("881001.WI",A2760,14,"2","1",1)</f>
        <v>63.197242857142847</v>
      </c>
      <c r="P2760" s="21">
        <f>[1]!s_dq_close("000001.SH",A2760,1)</f>
        <v>2891.5563999999999</v>
      </c>
      <c r="Q2760" s="21">
        <f>[1]!s_dq_close("399107.SZ",A2760,1)</f>
        <v>1894.9158</v>
      </c>
    </row>
    <row r="2761" spans="1:17" x14ac:dyDescent="0.25">
      <c r="A2761" s="6">
        <v>43964</v>
      </c>
      <c r="B2761" s="8">
        <f>[1]!i_dq_close($A$1,A2761)</f>
        <v>4338.5411000000004</v>
      </c>
      <c r="C2761" s="8">
        <f>[1]!i_dq_pctchange($A$1,A2761)</f>
        <v>0.40452097245087987</v>
      </c>
      <c r="D2761" s="8">
        <f>[1]!s_dq_volume("881001.WI",A2761,1000000)</f>
        <v>48251.760990000002</v>
      </c>
      <c r="E2761" s="8">
        <f>[1]!s_dq_turn($A$1,A2761)</f>
        <v>0.90490000000000004</v>
      </c>
      <c r="F2761" s="8">
        <f>[1]!s_share_freeshares($A$1,A2761,10000)</f>
        <v>251994490.44580001</v>
      </c>
      <c r="G2761" s="8">
        <f>[1]!s_val_pe_ttm($A$1,A2761)</f>
        <v>18.753200531005859</v>
      </c>
      <c r="H2761" s="8">
        <f>[1]!s_val_dividendyield2($A$1,A2761)</f>
        <v>1.661</v>
      </c>
      <c r="I2761" s="8">
        <f>[1]!s_val_pb_lf($A$1,A2761)</f>
        <v>1.6433000564575195</v>
      </c>
      <c r="J2761" s="11">
        <f>[1]!i_val_pe_percentile("881001.WI",A2761,"2000-01-01",A2761)</f>
        <v>34.036511156186613</v>
      </c>
      <c r="K2761" s="8">
        <f>[1]!macd("881001.WI",A2761,26,12,9,1,1,1)</f>
        <v>37.302232249980989</v>
      </c>
      <c r="L2761" s="8">
        <f>[1]!sar("881001.WI",A2761,4,"2","20","1",1)</f>
        <v>4127.2239836010958</v>
      </c>
      <c r="M2761" s="12">
        <f>[1]!kdj("881001.WI",A2761,9,3,3,1,1,1)</f>
        <v>89.768636252031854</v>
      </c>
      <c r="N2761" s="7">
        <f>[1]!rsi("881001.WI",A2761,6,1,1)</f>
        <v>77.754579714521014</v>
      </c>
      <c r="O2761" s="7">
        <f>[1]!atr("881001.WI",A2761,14,"2","1",1)</f>
        <v>63.79020714285717</v>
      </c>
      <c r="P2761" s="21">
        <f>[1]!s_dq_close("000001.SH",A2761,1)</f>
        <v>2898.0495000000001</v>
      </c>
      <c r="Q2761" s="21">
        <f>[1]!s_dq_close("399107.SZ",A2761,1)</f>
        <v>1907.6094000000001</v>
      </c>
    </row>
    <row r="2762" spans="1:17" x14ac:dyDescent="0.25">
      <c r="A2762" s="6">
        <v>43965</v>
      </c>
      <c r="B2762" s="8">
        <f>[1]!i_dq_close($A$1,A2762)</f>
        <v>4296.6760999999997</v>
      </c>
      <c r="C2762" s="8">
        <f>[1]!i_dq_pctchange($A$1,A2762)</f>
        <v>-0.9649557082679403</v>
      </c>
      <c r="D2762" s="8">
        <f>[1]!s_dq_volume("881001.WI",A2762,1000000)</f>
        <v>52158.535437999999</v>
      </c>
      <c r="E2762" s="8">
        <f>[1]!s_dq_turn($A$1,A2762)</f>
        <v>0.97789999999999999</v>
      </c>
      <c r="F2762" s="8">
        <f>[1]!s_share_freeshares($A$1,A2762,10000)</f>
        <v>252050626.50330001</v>
      </c>
      <c r="G2762" s="8">
        <f>[1]!s_val_pe_ttm($A$1,A2762)</f>
        <v>18.577199935913086</v>
      </c>
      <c r="H2762" s="8">
        <f>[1]!s_val_dividendyield2($A$1,A2762)</f>
        <v>1.6760999999999999</v>
      </c>
      <c r="I2762" s="8">
        <f>[1]!s_val_pb_lf($A$1,A2762)</f>
        <v>1.628000020980835</v>
      </c>
      <c r="J2762" s="11">
        <f>[1]!i_val_pe_percentile("881001.WI",A2762,"2000-01-01",A2762)</f>
        <v>33.482052322044211</v>
      </c>
      <c r="K2762" s="8">
        <f>[1]!macd("881001.WI",A2762,26,12,9,1,1,1)</f>
        <v>36.922406764182597</v>
      </c>
      <c r="L2762" s="8">
        <f>[1]!sar("881001.WI",A2762,4,"2","20","1",1)</f>
        <v>4145.4475289130078</v>
      </c>
      <c r="M2762" s="12">
        <f>[1]!kdj("881001.WI",A2762,9,3,3,1,1,1)</f>
        <v>84.265338903880675</v>
      </c>
      <c r="N2762" s="7">
        <f>[1]!rsi("881001.WI",A2762,6,1,1)</f>
        <v>57.666206553273312</v>
      </c>
      <c r="O2762" s="7">
        <f>[1]!atr("881001.WI",A2762,14,"2","1",1)</f>
        <v>61.52869285714285</v>
      </c>
      <c r="P2762" s="21">
        <f>[1]!s_dq_close("000001.SH",A2762,1)</f>
        <v>2870.3422</v>
      </c>
      <c r="Q2762" s="21">
        <f>[1]!s_dq_close("399107.SZ",A2762,1)</f>
        <v>1889.5775000000001</v>
      </c>
    </row>
    <row r="2763" spans="1:17" x14ac:dyDescent="0.25">
      <c r="A2763" s="6">
        <v>43966</v>
      </c>
      <c r="B2763" s="8">
        <f>[1]!i_dq_close($A$1,A2763)</f>
        <v>4300.3590999999997</v>
      </c>
      <c r="C2763" s="8">
        <f>[1]!i_dq_pctchange($A$1,A2763)</f>
        <v>8.571742235818039E-2</v>
      </c>
      <c r="D2763" s="8">
        <f>[1]!s_dq_volume("881001.WI",A2763,1000000)</f>
        <v>50513.241844999997</v>
      </c>
      <c r="E2763" s="8">
        <f>[1]!s_dq_turn($A$1,A2763)</f>
        <v>0.94710000000000005</v>
      </c>
      <c r="F2763" s="8">
        <f>[1]!s_share_freeshares($A$1,A2763,10000)</f>
        <v>251876274.64039999</v>
      </c>
      <c r="G2763" s="8">
        <f>[1]!s_val_pe_ttm($A$1,A2763)</f>
        <v>18.497900009155273</v>
      </c>
      <c r="H2763" s="8">
        <f>[1]!s_val_dividendyield2($A$1,A2763)</f>
        <v>1.6736</v>
      </c>
      <c r="I2763" s="8">
        <f>[1]!s_val_pb_lf($A$1,A2763)</f>
        <v>1.6288000345230103</v>
      </c>
      <c r="J2763" s="11">
        <f>[1]!i_val_pe_percentile("881001.WI",A2763,"2000-01-01",A2763)</f>
        <v>33.090024330900242</v>
      </c>
      <c r="K2763" s="8">
        <f>[1]!macd("881001.WI",A2763,26,12,9,1,1,1)</f>
        <v>36.497855095659361</v>
      </c>
      <c r="L2763" s="8">
        <f>[1]!sar("881001.WI",A2763,4,"2","20","1",1)</f>
        <v>4162.2131905999668</v>
      </c>
      <c r="M2763" s="12">
        <f>[1]!kdj("881001.WI",A2763,9,3,3,1,1,1)</f>
        <v>79.020263035159488</v>
      </c>
      <c r="N2763" s="7">
        <f>[1]!rsi("881001.WI",A2763,6,1,1)</f>
        <v>58.790168221065343</v>
      </c>
      <c r="O2763" s="7">
        <f>[1]!atr("881001.WI",A2763,14,"2","1",1)</f>
        <v>59.116500000000052</v>
      </c>
      <c r="P2763" s="21">
        <f>[1]!s_dq_close("000001.SH",A2763,1)</f>
        <v>2868.4587000000001</v>
      </c>
      <c r="Q2763" s="21">
        <f>[1]!s_dq_close("399107.SZ",A2763,1)</f>
        <v>1892.5222000000001</v>
      </c>
    </row>
    <row r="2764" spans="1:17" x14ac:dyDescent="0.25">
      <c r="A2764" s="6">
        <v>43969</v>
      </c>
      <c r="B2764" s="8">
        <f>[1]!i_dq_close($A$1,A2764)</f>
        <v>4295.1484</v>
      </c>
      <c r="C2764" s="8">
        <f>[1]!i_dq_pctchange($A$1,A2764)</f>
        <v>-0.12116895075110433</v>
      </c>
      <c r="D2764" s="8">
        <f>[1]!s_dq_volume("881001.WI",A2764,1000000)</f>
        <v>58635.505151999998</v>
      </c>
      <c r="E2764" s="8">
        <f>[1]!s_dq_turn($A$1,A2764)</f>
        <v>1.099</v>
      </c>
      <c r="F2764" s="8">
        <f>[1]!s_share_freeshares($A$1,A2764,10000)</f>
        <v>251924183.62130001</v>
      </c>
      <c r="G2764" s="8">
        <f>[1]!s_val_pe_ttm($A$1,A2764)</f>
        <v>18.496500015258789</v>
      </c>
      <c r="H2764" s="8">
        <f>[1]!s_val_dividendyield2($A$1,A2764)</f>
        <v>1.6645000000000001</v>
      </c>
      <c r="I2764" s="8">
        <f>[1]!s_val_pb_lf($A$1,A2764)</f>
        <v>1.6284999847412109</v>
      </c>
      <c r="J2764" s="11">
        <f>[1]!i_val_pe_percentile("881001.WI",A2764,"2000-01-01",A2764)</f>
        <v>33.063044800324349</v>
      </c>
      <c r="K2764" s="8">
        <f>[1]!macd("881001.WI",A2764,26,12,9,1,1,1)</f>
        <v>35.333630795869794</v>
      </c>
      <c r="L2764" s="8">
        <f>[1]!sar("881001.WI",A2764,4,"2","20","1",1)</f>
        <v>4176.7031273519697</v>
      </c>
      <c r="M2764" s="12">
        <f>[1]!kdj("881001.WI",A2764,9,3,3,1,1,1)</f>
        <v>73.798517134725486</v>
      </c>
      <c r="N2764" s="7">
        <f>[1]!rsi("881001.WI",A2764,6,1,1)</f>
        <v>56.254473452351107</v>
      </c>
      <c r="O2764" s="7">
        <f>[1]!atr("881001.WI",A2764,14,"2","1",1)</f>
        <v>60.042228571428659</v>
      </c>
      <c r="P2764" s="21">
        <f>[1]!s_dq_close("000001.SH",A2764,1)</f>
        <v>2875.4176000000002</v>
      </c>
      <c r="Q2764" s="21">
        <f>[1]!s_dq_close("399107.SZ",A2764,1)</f>
        <v>1884.3556000000001</v>
      </c>
    </row>
    <row r="2765" spans="1:17" x14ac:dyDescent="0.25">
      <c r="A2765" s="6">
        <v>43970</v>
      </c>
      <c r="B2765" s="8">
        <f>[1]!i_dq_close($A$1,A2765)</f>
        <v>4341.4973</v>
      </c>
      <c r="C2765" s="8">
        <f>[1]!i_dq_pctchange($A$1,A2765)</f>
        <v>1.0790989200745651</v>
      </c>
      <c r="D2765" s="8">
        <f>[1]!s_dq_volume("881001.WI",A2765,1000000)</f>
        <v>50611.643419</v>
      </c>
      <c r="E2765" s="8">
        <f>[1]!s_dq_turn($A$1,A2765)</f>
        <v>0.94869999999999999</v>
      </c>
      <c r="F2765" s="8">
        <f>[1]!s_share_freeshares($A$1,A2765,10000)</f>
        <v>251955667.3064</v>
      </c>
      <c r="G2765" s="8">
        <f>[1]!s_val_pe_ttm($A$1,A2765)</f>
        <v>18.700700759887695</v>
      </c>
      <c r="H2765" s="8">
        <f>[1]!s_val_dividendyield2($A$1,A2765)</f>
        <v>1.6544000000000001</v>
      </c>
      <c r="I2765" s="8">
        <f>[1]!s_val_pb_lf($A$1,A2765)</f>
        <v>1.6464999914169312</v>
      </c>
      <c r="J2765" s="11">
        <f>[1]!i_val_pe_percentile("881001.WI",A2765,"2000-01-01",A2765)</f>
        <v>33.90758005674909</v>
      </c>
      <c r="K2765" s="8">
        <f>[1]!macd("881001.WI",A2765,26,12,9,1,1,1)</f>
        <v>37.716174939386292</v>
      </c>
      <c r="L2765" s="8">
        <f>[1]!sar("881001.WI",A2765,4,"2","20","1",1)</f>
        <v>4190.0338691638117</v>
      </c>
      <c r="M2765" s="12">
        <f>[1]!kdj("881001.WI",A2765,9,3,3,1,1,1)</f>
        <v>77.452890231520357</v>
      </c>
      <c r="N2765" s="7">
        <f>[1]!rsi("881001.WI",A2765,6,1,1)</f>
        <v>70.045116431034998</v>
      </c>
      <c r="O2765" s="7">
        <f>[1]!atr("881001.WI",A2765,14,"2","1",1)</f>
        <v>58.624050000000061</v>
      </c>
      <c r="P2765" s="21">
        <f>[1]!s_dq_close("000001.SH",A2765,1)</f>
        <v>2898.576</v>
      </c>
      <c r="Q2765" s="21">
        <f>[1]!s_dq_close("399107.SZ",A2765,1)</f>
        <v>1908.1519000000001</v>
      </c>
    </row>
    <row r="2766" spans="1:17" x14ac:dyDescent="0.25">
      <c r="A2766" s="6">
        <v>43971</v>
      </c>
      <c r="B2766" s="8">
        <f>[1]!i_dq_close($A$1,A2766)</f>
        <v>4309.8904000000002</v>
      </c>
      <c r="C2766" s="8">
        <f>[1]!i_dq_pctchange($A$1,A2766)</f>
        <v>-0.72801841889893082</v>
      </c>
      <c r="D2766" s="8">
        <f>[1]!s_dq_volume("881001.WI",A2766,1000000)</f>
        <v>55501.393973999999</v>
      </c>
      <c r="E2766" s="8">
        <f>[1]!s_dq_turn($A$1,A2766)</f>
        <v>1.0397000000000001</v>
      </c>
      <c r="F2766" s="8">
        <f>[1]!s_share_freeshares($A$1,A2766,10000)</f>
        <v>252110479.75529999</v>
      </c>
      <c r="G2766" s="8">
        <f>[1]!s_val_pe_ttm($A$1,A2766)</f>
        <v>18.578500747680664</v>
      </c>
      <c r="H2766" s="8">
        <f>[1]!s_val_dividendyield2($A$1,A2766)</f>
        <v>1.6715</v>
      </c>
      <c r="I2766" s="8">
        <f>[1]!s_val_pb_lf($A$1,A2766)</f>
        <v>1.6359000205993652</v>
      </c>
      <c r="J2766" s="11">
        <f>[1]!i_val_pe_percentile("881001.WI",A2766,"2000-01-01",A2766)</f>
        <v>33.515704154002023</v>
      </c>
      <c r="K2766" s="8">
        <f>[1]!macd("881001.WI",A2766,26,12,9,1,1,1)</f>
        <v>36.63167847132172</v>
      </c>
      <c r="L2766" s="8">
        <f>[1]!sar("881001.WI",A2766,4,"2","20","1",1)</f>
        <v>4202.1555436307071</v>
      </c>
      <c r="M2766" s="12">
        <f>[1]!kdj("881001.WI",A2766,9,3,3,1,1,1)</f>
        <v>66.138728173589257</v>
      </c>
      <c r="N2766" s="7">
        <f>[1]!rsi("881001.WI",A2766,6,1,1)</f>
        <v>55.680929180208274</v>
      </c>
      <c r="O2766" s="7">
        <f>[1]!atr("881001.WI",A2766,14,"2","1",1)</f>
        <v>58.014050000000125</v>
      </c>
      <c r="P2766" s="21">
        <f>[1]!s_dq_close("000001.SH",A2766,1)</f>
        <v>2883.7377999999999</v>
      </c>
      <c r="Q2766" s="21">
        <f>[1]!s_dq_close("399107.SZ",A2766,1)</f>
        <v>1889.5913</v>
      </c>
    </row>
    <row r="2767" spans="1:17" x14ac:dyDescent="0.25">
      <c r="A2767" s="6">
        <v>43972</v>
      </c>
      <c r="B2767" s="8">
        <f>[1]!i_dq_close($A$1,A2767)</f>
        <v>4273.6761999999999</v>
      </c>
      <c r="C2767" s="8">
        <f>[1]!i_dq_pctchange($A$1,A2767)</f>
        <v>-0.84025802605097211</v>
      </c>
      <c r="D2767" s="8">
        <f>[1]!s_dq_volume("881001.WI",A2767,1000000)</f>
        <v>52388.064931000001</v>
      </c>
      <c r="E2767" s="8">
        <f>[1]!s_dq_turn($A$1,A2767)</f>
        <v>0.98119999999999996</v>
      </c>
      <c r="F2767" s="8">
        <f>[1]!s_share_freeshares($A$1,A2767,10000)</f>
        <v>252282583.2836</v>
      </c>
      <c r="G2767" s="8">
        <f>[1]!s_val_pe_ttm($A$1,A2767)</f>
        <v>18.438999176025391</v>
      </c>
      <c r="H2767" s="8">
        <f>[1]!s_val_dividendyield2($A$1,A2767)</f>
        <v>1.6988000000000001</v>
      </c>
      <c r="I2767" s="8">
        <f>[1]!s_val_pb_lf($A$1,A2767)</f>
        <v>1.6233999729156494</v>
      </c>
      <c r="J2767" s="11">
        <f>[1]!i_val_pe_percentile("881001.WI",A2767,"2000-01-01",A2767)</f>
        <v>32.860615883306323</v>
      </c>
      <c r="K2767" s="8">
        <f>[1]!macd("881001.WI",A2767,26,12,9,1,1,1)</f>
        <v>32.475664674731888</v>
      </c>
      <c r="L2767" s="8">
        <f>[1]!sar("881001.WI",A2767,4,"2","20","1",1)</f>
        <v>4213.3074841402504</v>
      </c>
      <c r="M2767" s="12">
        <f>[1]!kdj("881001.WI",A2767,9,3,3,1,1,1)</f>
        <v>46.816957493700549</v>
      </c>
      <c r="N2767" s="7">
        <f>[1]!rsi("881001.WI",A2767,6,1,1)</f>
        <v>43.434350711242594</v>
      </c>
      <c r="O2767" s="7">
        <f>[1]!atr("881001.WI",A2767,14,"2","1",1)</f>
        <v>53.67535714285733</v>
      </c>
      <c r="P2767" s="21">
        <f>[1]!s_dq_close("000001.SH",A2767,1)</f>
        <v>2867.9236999999998</v>
      </c>
      <c r="Q2767" s="21">
        <f>[1]!s_dq_close("399107.SZ",A2767,1)</f>
        <v>1871.5332000000001</v>
      </c>
    </row>
    <row r="2768" spans="1:17" x14ac:dyDescent="0.25">
      <c r="A2768" s="6">
        <v>43973</v>
      </c>
      <c r="B2768" s="8">
        <f>[1]!i_dq_close($A$1,A2768)</f>
        <v>4187.0032000000001</v>
      </c>
      <c r="C2768" s="8">
        <f>[1]!i_dq_pctchange($A$1,A2768)</f>
        <v>-2.0280666092578512</v>
      </c>
      <c r="D2768" s="8">
        <f>[1]!s_dq_volume("881001.WI",A2768,1000000)</f>
        <v>50792.532765999997</v>
      </c>
      <c r="E2768" s="8">
        <f>[1]!s_dq_turn($A$1,A2768)</f>
        <v>0.95179999999999998</v>
      </c>
      <c r="F2768" s="8">
        <f>[1]!s_share_freeshares($A$1,A2768,10000)</f>
        <v>252168621.22369999</v>
      </c>
      <c r="G2768" s="8">
        <f>[1]!s_val_pe_ttm($A$1,A2768)</f>
        <v>17.850400924682617</v>
      </c>
      <c r="H2768" s="8">
        <f>[1]!s_val_dividendyield2($A$1,A2768)</f>
        <v>1.7309000000000001</v>
      </c>
      <c r="I2768" s="8">
        <f>[1]!s_val_pb_lf($A$1,A2768)</f>
        <v>1.590999960899353</v>
      </c>
      <c r="J2768" s="11">
        <f>[1]!i_val_pe_percentile("881001.WI",A2768,"2000-01-01",A2768)</f>
        <v>30.119505772736481</v>
      </c>
      <c r="K2768" s="8">
        <f>[1]!macd("881001.WI",A2768,26,12,9,1,1,1)</f>
        <v>21.935349994500029</v>
      </c>
      <c r="L2768" s="8">
        <f>[1]!sar("881001.WI",A2768,4,"2","20","1",1)</f>
        <v>4341.5547999999999</v>
      </c>
      <c r="M2768" s="12">
        <f>[1]!kdj("881001.WI",A2768,9,3,3,1,1,1)</f>
        <v>34.130146221747935</v>
      </c>
      <c r="N2768" s="7">
        <f>[1]!rsi("881001.WI",A2768,6,1,1)</f>
        <v>26.619467899753026</v>
      </c>
      <c r="O2768" s="7">
        <f>[1]!atr("881001.WI",A2768,14,"2","1",1)</f>
        <v>57.341178571428763</v>
      </c>
      <c r="P2768" s="21">
        <f>[1]!s_dq_close("000001.SH",A2768,1)</f>
        <v>2813.7654000000002</v>
      </c>
      <c r="Q2768" s="21">
        <f>[1]!s_dq_close("399107.SZ",A2768,1)</f>
        <v>1833.6324999999999</v>
      </c>
    </row>
    <row r="2769" spans="1:17" x14ac:dyDescent="0.25">
      <c r="A2769" s="6">
        <v>43976</v>
      </c>
      <c r="B2769" s="8">
        <f>[1]!i_dq_close($A$1,A2769)</f>
        <v>4187.4041999999999</v>
      </c>
      <c r="C2769" s="8">
        <f>[1]!i_dq_pctchange($A$1,A2769)</f>
        <v>9.5772556371545147E-3</v>
      </c>
      <c r="D2769" s="8">
        <f>[1]!s_dq_volume("881001.WI",A2769,1000000)</f>
        <v>40971.647194999998</v>
      </c>
      <c r="E2769" s="8">
        <f>[1]!s_dq_turn($A$1,A2769)</f>
        <v>0.76780000000000004</v>
      </c>
      <c r="F2769" s="8">
        <f>[1]!s_share_freeshares($A$1,A2769,10000)</f>
        <v>252233863.38789999</v>
      </c>
      <c r="G2769" s="8">
        <f>[1]!s_val_pe_ttm($A$1,A2769)</f>
        <v>17.850299835205078</v>
      </c>
      <c r="H2769" s="8">
        <f>[1]!s_val_dividendyield2($A$1,A2769)</f>
        <v>1.6859999999999999</v>
      </c>
      <c r="I2769" s="8">
        <f>[1]!s_val_pb_lf($A$1,A2769)</f>
        <v>1.5910999774932861</v>
      </c>
      <c r="J2769" s="11">
        <f>[1]!i_val_pe_percentile("881001.WI",A2769,"2000-01-01",A2769)</f>
        <v>30.113406237343053</v>
      </c>
      <c r="K2769" s="8">
        <f>[1]!macd("881001.WI",A2769,26,12,9,1,1,1)</f>
        <v>13.459281797800031</v>
      </c>
      <c r="L2769" s="8">
        <f>[1]!sar("881001.WI",A2769,4,"2","20","1",1)</f>
        <v>4338.1637039999996</v>
      </c>
      <c r="M2769" s="12">
        <f>[1]!kdj("881001.WI",A2769,9,3,3,1,1,1)</f>
        <v>26.921378689338923</v>
      </c>
      <c r="N2769" s="7">
        <f>[1]!rsi("881001.WI",A2769,6,1,1)</f>
        <v>26.776848326543796</v>
      </c>
      <c r="O2769" s="7">
        <f>[1]!atr("881001.WI",A2769,14,"2","1",1)</f>
        <v>53.877878571428674</v>
      </c>
      <c r="P2769" s="21">
        <f>[1]!s_dq_close("000001.SH",A2769,1)</f>
        <v>2817.9697000000001</v>
      </c>
      <c r="Q2769" s="21">
        <f>[1]!s_dq_close("399107.SZ",A2769,1)</f>
        <v>1831.9360999999999</v>
      </c>
    </row>
    <row r="2770" spans="1:17" x14ac:dyDescent="0.25">
      <c r="A2770" s="6">
        <v>43977</v>
      </c>
      <c r="B2770" s="8">
        <f>[1]!i_dq_close($A$1,A2770)</f>
        <v>4257.9915000000001</v>
      </c>
      <c r="C2770" s="8">
        <f>[1]!i_dq_pctchange($A$1,A2770)</f>
        <v>1.6857054305863317</v>
      </c>
      <c r="D2770" s="8">
        <f>[1]!s_dq_volume("881001.WI",A2770,1000000)</f>
        <v>44092.392692000001</v>
      </c>
      <c r="E2770" s="8">
        <f>[1]!s_dq_turn($A$1,A2770)</f>
        <v>0.82589999999999997</v>
      </c>
      <c r="F2770" s="8">
        <f>[1]!s_share_freeshares($A$1,A2770,10000)</f>
        <v>252080960.0061</v>
      </c>
      <c r="G2770" s="8">
        <f>[1]!s_val_pe_ttm($A$1,A2770)</f>
        <v>18.131200790405273</v>
      </c>
      <c r="H2770" s="8">
        <f>[1]!s_val_dividendyield2($A$1,A2770)</f>
        <v>1.6633</v>
      </c>
      <c r="I2770" s="8">
        <f>[1]!s_val_pb_lf($A$1,A2770)</f>
        <v>1.6166000366210938</v>
      </c>
      <c r="J2770" s="11">
        <f>[1]!i_val_pe_percentile("881001.WI",A2770,"2000-01-01",A2770)</f>
        <v>31.625835189309576</v>
      </c>
      <c r="K2770" s="8">
        <f>[1]!macd("881001.WI",A2770,26,12,9,1,1,1)</f>
        <v>12.296001224342945</v>
      </c>
      <c r="L2770" s="8">
        <f>[1]!sar("881001.WI",A2770,4,"2","20","1",1)</f>
        <v>4331.2419638399997</v>
      </c>
      <c r="M2770" s="12">
        <f>[1]!kdj("881001.WI",A2770,9,3,3,1,1,1)</f>
        <v>35.49352066054329</v>
      </c>
      <c r="N2770" s="7">
        <f>[1]!rsi("881001.WI",A2770,6,1,1)</f>
        <v>49.606809073200949</v>
      </c>
      <c r="O2770" s="7">
        <f>[1]!atr("881001.WI",A2770,14,"2","1",1)</f>
        <v>52.268964285714318</v>
      </c>
      <c r="P2770" s="21">
        <f>[1]!s_dq_close("000001.SH",A2770,1)</f>
        <v>2846.5473000000002</v>
      </c>
      <c r="Q2770" s="21">
        <f>[1]!s_dq_close("399107.SZ",A2770,1)</f>
        <v>1872.48</v>
      </c>
    </row>
    <row r="2771" spans="1:17" x14ac:dyDescent="0.25">
      <c r="A2771" s="6">
        <v>43978</v>
      </c>
      <c r="B2771" s="8">
        <f>[1]!i_dq_close($A$1,A2771)</f>
        <v>4230.2277000000004</v>
      </c>
      <c r="C2771" s="8">
        <f>[1]!i_dq_pctchange($A$1,A2771)</f>
        <v>-0.65203981736458883</v>
      </c>
      <c r="D2771" s="8">
        <f>[1]!s_dq_volume("881001.WI",A2771,1000000)</f>
        <v>48831.773271999999</v>
      </c>
      <c r="E2771" s="8">
        <f>[1]!s_dq_turn($A$1,A2771)</f>
        <v>0.91439999999999999</v>
      </c>
      <c r="F2771" s="8">
        <f>[1]!s_share_freeshares($A$1,A2771,10000)</f>
        <v>252172747.36680001</v>
      </c>
      <c r="G2771" s="8">
        <f>[1]!s_val_pe_ttm($A$1,A2771)</f>
        <v>18.035900115966797</v>
      </c>
      <c r="H2771" s="8">
        <f>[1]!s_val_dividendyield2($A$1,A2771)</f>
        <v>1.6861999999999999</v>
      </c>
      <c r="I2771" s="8">
        <f>[1]!s_val_pb_lf($A$1,A2771)</f>
        <v>1.6086000204086304</v>
      </c>
      <c r="J2771" s="11">
        <f>[1]!i_val_pe_percentile("881001.WI",A2771,"2000-01-01",A2771)</f>
        <v>31.032388663967613</v>
      </c>
      <c r="K2771" s="8">
        <f>[1]!macd("881001.WI",A2771,26,12,9,1,1,1)</f>
        <v>9.0296976271965832</v>
      </c>
      <c r="L2771" s="8">
        <f>[1]!sar("881001.WI",A2771,4,"2","20","1",1)</f>
        <v>4324.5970932863993</v>
      </c>
      <c r="M2771" s="12">
        <f>[1]!kdj("881001.WI",A2771,9,3,3,1,1,1)</f>
        <v>35.962938941056926</v>
      </c>
      <c r="N2771" s="7">
        <f>[1]!rsi("881001.WI",A2771,6,1,1)</f>
        <v>43.243140453104509</v>
      </c>
      <c r="O2771" s="7">
        <f>[1]!atr("881001.WI",A2771,14,"2","1",1)</f>
        <v>52.807564285714307</v>
      </c>
      <c r="P2771" s="21">
        <f>[1]!s_dq_close("000001.SH",A2771,1)</f>
        <v>2836.8036000000002</v>
      </c>
      <c r="Q2771" s="21">
        <f>[1]!s_dq_close("399107.SZ",A2771,1)</f>
        <v>1856.4358999999999</v>
      </c>
    </row>
    <row r="2772" spans="1:17" x14ac:dyDescent="0.25">
      <c r="A2772" s="6">
        <v>43979</v>
      </c>
      <c r="B2772" s="8">
        <f>[1]!i_dq_close($A$1,A2772)</f>
        <v>4232.3558999999996</v>
      </c>
      <c r="C2772" s="8">
        <f>[1]!i_dq_pctchange($A$1,A2772)</f>
        <v>5.0309348596038847E-2</v>
      </c>
      <c r="D2772" s="8">
        <f>[1]!s_dq_volume("881001.WI",A2772,1000000)</f>
        <v>50004.717983000002</v>
      </c>
      <c r="E2772" s="8">
        <f>[1]!s_dq_turn($A$1,A2772)</f>
        <v>0.93589999999999995</v>
      </c>
      <c r="F2772" s="8">
        <f>[1]!s_share_freeshares($A$1,A2772,10000)</f>
        <v>252334920.66839999</v>
      </c>
      <c r="G2772" s="8">
        <f>[1]!s_val_pe_ttm($A$1,A2772)</f>
        <v>18.055999755859375</v>
      </c>
      <c r="H2772" s="8">
        <f>[1]!s_val_dividendyield2($A$1,A2772)</f>
        <v>1.6739999999999999</v>
      </c>
      <c r="I2772" s="8">
        <f>[1]!s_val_pb_lf($A$1,A2772)</f>
        <v>1.6087000370025635</v>
      </c>
      <c r="J2772" s="11">
        <f>[1]!i_val_pe_percentile("881001.WI",A2772,"2000-01-01",A2772)</f>
        <v>31.228496255818662</v>
      </c>
      <c r="K2772" s="8">
        <f>[1]!macd("881001.WI",A2772,26,12,9,1,1,1)</f>
        <v>6.5374962604619213</v>
      </c>
      <c r="L2772" s="8">
        <f>[1]!sar("881001.WI",A2772,4,"2","20","1",1)</f>
        <v>4318.2180175549429</v>
      </c>
      <c r="M2772" s="12">
        <f>[1]!kdj("881001.WI",A2772,9,3,3,1,1,1)</f>
        <v>36.677959791294803</v>
      </c>
      <c r="N2772" s="7">
        <f>[1]!rsi("881001.WI",A2772,6,1,1)</f>
        <v>43.905059281834532</v>
      </c>
      <c r="O2772" s="7">
        <f>[1]!atr("881001.WI",A2772,14,"2","1",1)</f>
        <v>53.72675714285716</v>
      </c>
      <c r="P2772" s="21">
        <f>[1]!s_dq_close("000001.SH",A2772,1)</f>
        <v>2846.2217000000001</v>
      </c>
      <c r="Q2772" s="21">
        <f>[1]!s_dq_close("399107.SZ",A2772,1)</f>
        <v>1851.7251000000001</v>
      </c>
    </row>
    <row r="2773" spans="1:17" x14ac:dyDescent="0.25">
      <c r="A2773" s="6">
        <v>43980</v>
      </c>
      <c r="B2773" s="8">
        <f>[1]!i_dq_close($A$1,A2773)</f>
        <v>4258.3734999999997</v>
      </c>
      <c r="C2773" s="8">
        <f>[1]!i_dq_pctchange($A$1,A2773)</f>
        <v>0.61473091145288916</v>
      </c>
      <c r="D2773" s="8">
        <f>[1]!s_dq_volume("881001.WI",A2773,1000000)</f>
        <v>49795.812414</v>
      </c>
      <c r="E2773" s="8">
        <f>[1]!s_dq_turn($A$1,A2773)</f>
        <v>0.93120000000000003</v>
      </c>
      <c r="F2773" s="8">
        <f>[1]!s_share_freeshares($A$1,A2773,10000)</f>
        <v>252369359.53749999</v>
      </c>
      <c r="G2773" s="8">
        <f>[1]!s_val_pe_ttm($A$1,A2773)</f>
        <v>18.110200881958008</v>
      </c>
      <c r="H2773" s="8">
        <f>[1]!s_val_dividendyield2($A$1,A2773)</f>
        <v>1.6665000000000001</v>
      </c>
      <c r="I2773" s="8">
        <f>[1]!s_val_pb_lf($A$1,A2773)</f>
        <v>1.6158000230789185</v>
      </c>
      <c r="J2773" s="11">
        <f>[1]!i_val_pe_percentile("881001.WI",A2773,"2000-01-01",A2773)</f>
        <v>31.566167543504655</v>
      </c>
      <c r="K2773" s="8">
        <f>[1]!macd("881001.WI",A2773,26,12,9,1,1,1)</f>
        <v>6.5858935228725386</v>
      </c>
      <c r="L2773" s="8">
        <f>[1]!sar("881001.WI",A2773,4,"2","20","1",1)</f>
        <v>4312.0941048527447</v>
      </c>
      <c r="M2773" s="12">
        <f>[1]!kdj("881001.WI",A2773,9,3,3,1,1,1)</f>
        <v>42.070078335327132</v>
      </c>
      <c r="N2773" s="7">
        <f>[1]!rsi("881001.WI",A2773,6,1,1)</f>
        <v>52.100195204536917</v>
      </c>
      <c r="O2773" s="7">
        <f>[1]!atr("881001.WI",A2773,14,"2","1",1)</f>
        <v>53.460907142857195</v>
      </c>
      <c r="P2773" s="21">
        <f>[1]!s_dq_close("000001.SH",A2773,1)</f>
        <v>2852.3512000000001</v>
      </c>
      <c r="Q2773" s="21">
        <f>[1]!s_dq_close("399107.SZ",A2773,1)</f>
        <v>1869.3841</v>
      </c>
    </row>
    <row r="2774" spans="1:17" x14ac:dyDescent="0.25">
      <c r="A2774" s="6">
        <v>43983</v>
      </c>
      <c r="B2774" s="8">
        <f>[1]!i_dq_close($A$1,A2774)</f>
        <v>4377.9930000000004</v>
      </c>
      <c r="C2774" s="8">
        <f>[1]!i_dq_pctchange($A$1,A2774)</f>
        <v>2.8090419969032943</v>
      </c>
      <c r="D2774" s="8">
        <f>[1]!s_dq_volume("881001.WI",A2774,1000000)</f>
        <v>64934.018908999999</v>
      </c>
      <c r="E2774" s="8">
        <f>[1]!s_dq_turn($A$1,A2774)</f>
        <v>1.2107000000000001</v>
      </c>
      <c r="F2774" s="8">
        <f>[1]!s_share_freeshares($A$1,A2774,10000)</f>
        <v>252519151.35870001</v>
      </c>
      <c r="G2774" s="8">
        <f>[1]!s_val_pe_ttm($A$1,A2774)</f>
        <v>18.588499069213867</v>
      </c>
      <c r="H2774" s="8">
        <f>[1]!s_val_dividendyield2($A$1,A2774)</f>
        <v>1.5807</v>
      </c>
      <c r="I2774" s="8">
        <f>[1]!s_val_pb_lf($A$1,A2774)</f>
        <v>1.6579999923706055</v>
      </c>
      <c r="J2774" s="11">
        <f>[1]!i_val_pe_percentile("881001.WI",A2774,"2000-01-01",A2774)</f>
        <v>33.6839975723245</v>
      </c>
      <c r="K2774" s="8">
        <f>[1]!macd("881001.WI",A2774,26,12,9,1,1,1)</f>
        <v>16.091054984613947</v>
      </c>
      <c r="L2774" s="8">
        <f>[1]!sar("881001.WI",A2774,4,"2","20","1",1)</f>
        <v>4182.5901000000003</v>
      </c>
      <c r="M2774" s="12">
        <f>[1]!kdj("881001.WI",A2774,9,3,3,1,1,1)</f>
        <v>60.710339427013338</v>
      </c>
      <c r="N2774" s="7">
        <f>[1]!rsi("881001.WI",A2774,6,1,1)</f>
        <v>73.477771808231211</v>
      </c>
      <c r="O2774" s="7">
        <f>[1]!atr("881001.WI",A2774,14,"2","1",1)</f>
        <v>58.906514285714366</v>
      </c>
      <c r="P2774" s="21">
        <f>[1]!s_dq_close("000001.SH",A2774,1)</f>
        <v>2915.4310999999998</v>
      </c>
      <c r="Q2774" s="21">
        <f>[1]!s_dq_close("399107.SZ",A2774,1)</f>
        <v>1928.5248999999999</v>
      </c>
    </row>
    <row r="2775" spans="1:17" x14ac:dyDescent="0.25">
      <c r="A2775" s="6">
        <v>43984</v>
      </c>
      <c r="B2775" s="8">
        <f>[1]!i_dq_close($A$1,A2775)</f>
        <v>4389.8386</v>
      </c>
      <c r="C2775" s="8">
        <f>[1]!i_dq_pctchange($A$1,A2775)</f>
        <v>0.27057146962088902</v>
      </c>
      <c r="D2775" s="8">
        <f>[1]!s_dq_volume("881001.WI",A2775,1000000)</f>
        <v>67445.316011000003</v>
      </c>
      <c r="E2775" s="8">
        <f>[1]!s_dq_turn($A$1,A2775)</f>
        <v>1.2612000000000001</v>
      </c>
      <c r="F2775" s="8">
        <f>[1]!s_share_freeshares($A$1,A2775,10000)</f>
        <v>252548511.83989999</v>
      </c>
      <c r="G2775" s="8">
        <f>[1]!s_val_pe_ttm($A$1,A2775)</f>
        <v>18.62969970703125</v>
      </c>
      <c r="H2775" s="8">
        <f>[1]!s_val_dividendyield2($A$1,A2775)</f>
        <v>1.5906</v>
      </c>
      <c r="I2775" s="8">
        <f>[1]!s_val_pb_lf($A$1,A2775)</f>
        <v>1.6644999980926514</v>
      </c>
      <c r="J2775" s="11">
        <f>[1]!i_val_pe_percentile("881001.WI",A2775,"2000-01-01",A2775)</f>
        <v>33.758090614886733</v>
      </c>
      <c r="K2775" s="8">
        <f>[1]!macd("881001.WI",A2775,26,12,9,1,1,1)</f>
        <v>24.299693110085173</v>
      </c>
      <c r="L2775" s="8">
        <f>[1]!sar("881001.WI",A2775,4,"2","20","1",1)</f>
        <v>4186.5854500000005</v>
      </c>
      <c r="M2775" s="12">
        <f>[1]!kdj("881001.WI",A2775,9,3,3,1,1,1)</f>
        <v>72.29893010820841</v>
      </c>
      <c r="N2775" s="7">
        <f>[1]!rsi("881001.WI",A2775,6,1,1)</f>
        <v>74.813531494260076</v>
      </c>
      <c r="O2775" s="7">
        <f>[1]!atr("881001.WI",A2775,14,"2","1",1)</f>
        <v>57.789014285714337</v>
      </c>
      <c r="P2775" s="21">
        <f>[1]!s_dq_close("000001.SH",A2775,1)</f>
        <v>2921.3980000000001</v>
      </c>
      <c r="Q2775" s="21">
        <f>[1]!s_dq_close("399107.SZ",A2775,1)</f>
        <v>1932.4413</v>
      </c>
    </row>
    <row r="2776" spans="1:17" x14ac:dyDescent="0.25">
      <c r="A2776" s="6">
        <v>43985</v>
      </c>
      <c r="B2776" s="8">
        <f>[1]!i_dq_close($A$1,A2776)</f>
        <v>4391.0015000000003</v>
      </c>
      <c r="C2776" s="8">
        <f>[1]!i_dq_pctchange($A$1,A2776)</f>
        <v>2.6490723371931337E-2</v>
      </c>
      <c r="D2776" s="8">
        <f>[1]!s_dq_volume("881001.WI",A2776,1000000)</f>
        <v>67340.647479000007</v>
      </c>
      <c r="E2776" s="8">
        <f>[1]!s_dq_turn($A$1,A2776)</f>
        <v>1.2587999999999999</v>
      </c>
      <c r="F2776" s="8">
        <f>[1]!s_share_freeshares($A$1,A2776,10000)</f>
        <v>252657816.5539</v>
      </c>
      <c r="G2776" s="8">
        <f>[1]!s_val_pe_ttm($A$1,A2776)</f>
        <v>18.642200469970703</v>
      </c>
      <c r="H2776" s="8">
        <f>[1]!s_val_dividendyield2($A$1,A2776)</f>
        <v>1.6167</v>
      </c>
      <c r="I2776" s="8">
        <f>[1]!s_val_pb_lf($A$1,A2776)</f>
        <v>1.6658999919891357</v>
      </c>
      <c r="J2776" s="11">
        <f>[1]!i_val_pe_percentile("881001.WI",A2776,"2000-01-01",A2776)</f>
        <v>33.832153690596563</v>
      </c>
      <c r="K2776" s="8">
        <f>[1]!macd("881001.WI",A2776,26,12,9,1,1,1)</f>
        <v>30.546809668673632</v>
      </c>
      <c r="L2776" s="8">
        <f>[1]!sar("881001.WI",A2776,4,"2","20","1",1)</f>
        <v>4195.1414840000007</v>
      </c>
      <c r="M2776" s="12">
        <f>[1]!kdj("881001.WI",A2776,9,3,3,1,1,1)</f>
        <v>77.536791304094095</v>
      </c>
      <c r="N2776" s="7">
        <f>[1]!rsi("881001.WI",A2776,6,1,1)</f>
        <v>74.962085045371595</v>
      </c>
      <c r="O2776" s="7">
        <f>[1]!atr("881001.WI",A2776,14,"2","1",1)</f>
        <v>57.002921428571426</v>
      </c>
      <c r="P2776" s="21">
        <f>[1]!s_dq_close("000001.SH",A2776,1)</f>
        <v>2923.3710999999998</v>
      </c>
      <c r="Q2776" s="21">
        <f>[1]!s_dq_close("399107.SZ",A2776,1)</f>
        <v>1933.2045000000001</v>
      </c>
    </row>
    <row r="2777" spans="1:17" x14ac:dyDescent="0.25">
      <c r="A2777" s="6">
        <v>43986</v>
      </c>
      <c r="B2777" s="8">
        <f>[1]!i_dq_close($A$1,A2777)</f>
        <v>4394.7864</v>
      </c>
      <c r="C2777" s="8">
        <f>[1]!i_dq_pctchange($A$1,A2777)</f>
        <v>8.6196736667014398E-2</v>
      </c>
      <c r="D2777" s="8">
        <f>[1]!s_dq_volume("881001.WI",A2777,1000000)</f>
        <v>58439.659234999999</v>
      </c>
      <c r="E2777" s="8">
        <f>[1]!s_dq_turn($A$1,A2777)</f>
        <v>1.0919000000000001</v>
      </c>
      <c r="F2777" s="8">
        <f>[1]!s_share_freeshares($A$1,A2777,10000)</f>
        <v>252741567.1999</v>
      </c>
      <c r="G2777" s="8">
        <f>[1]!s_val_pe_ttm($A$1,A2777)</f>
        <v>18.641700744628906</v>
      </c>
      <c r="H2777" s="8">
        <f>[1]!s_val_dividendyield2($A$1,A2777)</f>
        <v>1.5624</v>
      </c>
      <c r="I2777" s="8">
        <f>[1]!s_val_pb_lf($A$1,A2777)</f>
        <v>1.6662000417709351</v>
      </c>
      <c r="J2777" s="11">
        <f>[1]!i_val_pe_percentile("881001.WI",A2777,"2000-01-01",A2777)</f>
        <v>33.825313384553176</v>
      </c>
      <c r="K2777" s="8">
        <f>[1]!macd("881001.WI",A2777,26,12,9,1,1,1)</f>
        <v>35.395091762510674</v>
      </c>
      <c r="L2777" s="8">
        <f>[1]!sar("881001.WI",A2777,4,"2","20","1",1)</f>
        <v>4208.7390149600005</v>
      </c>
      <c r="M2777" s="12">
        <f>[1]!kdj("881001.WI",A2777,9,3,3,1,1,1)</f>
        <v>81.520282272403378</v>
      </c>
      <c r="N2777" s="7">
        <f>[1]!rsi("881001.WI",A2777,6,1,1)</f>
        <v>75.525873586018577</v>
      </c>
      <c r="O2777" s="7">
        <f>[1]!atr("881001.WI",A2777,14,"2","1",1)</f>
        <v>56.586192857142841</v>
      </c>
      <c r="P2777" s="21">
        <f>[1]!s_dq_close("000001.SH",A2777,1)</f>
        <v>2919.2505999999998</v>
      </c>
      <c r="Q2777" s="21">
        <f>[1]!s_dq_close("399107.SZ",A2777,1)</f>
        <v>1938.547</v>
      </c>
    </row>
    <row r="2778" spans="1:17" x14ac:dyDescent="0.25">
      <c r="A2778" s="6">
        <v>43987</v>
      </c>
      <c r="B2778" s="8">
        <f>[1]!i_dq_close($A$1,A2778)</f>
        <v>4408.0712999999996</v>
      </c>
      <c r="C2778" s="8">
        <f>[1]!i_dq_pctchange($A$1,A2778)</f>
        <v>0.30228772893262007</v>
      </c>
      <c r="D2778" s="8">
        <f>[1]!s_dq_volume("881001.WI",A2778,1000000)</f>
        <v>55886.716913999997</v>
      </c>
      <c r="E2778" s="8">
        <f>[1]!s_dq_turn($A$1,A2778)</f>
        <v>1.0430999999999999</v>
      </c>
      <c r="F2778" s="8">
        <f>[1]!s_share_freeshares($A$1,A2778,10000)</f>
        <v>253172974.07089999</v>
      </c>
      <c r="G2778" s="8">
        <f>[1]!s_val_pe_ttm($A$1,A2778)</f>
        <v>18.762500762939453</v>
      </c>
      <c r="H2778" s="8">
        <f>[1]!s_val_dividendyield2($A$1,A2778)</f>
        <v>1.5650999999999999</v>
      </c>
      <c r="I2778" s="8">
        <f>[1]!s_val_pb_lf($A$1,A2778)</f>
        <v>1.6726000308990479</v>
      </c>
      <c r="J2778" s="11">
        <f>[1]!i_val_pe_percentile("881001.WI",A2778,"2000-01-01",A2778)</f>
        <v>34.263189812007276</v>
      </c>
      <c r="K2778" s="8">
        <f>[1]!macd("881001.WI",A2778,26,12,9,1,1,1)</f>
        <v>39.850004607968003</v>
      </c>
      <c r="L2778" s="8">
        <f>[1]!sar("881001.WI",A2778,4,"2","20","1",1)</f>
        <v>4221.5206940624003</v>
      </c>
      <c r="M2778" s="12">
        <f>[1]!kdj("881001.WI",A2778,9,3,3,1,1,1)</f>
        <v>85.771461488793122</v>
      </c>
      <c r="N2778" s="7">
        <f>[1]!rsi("881001.WI",A2778,6,1,1)</f>
        <v>77.64598528707603</v>
      </c>
      <c r="O2778" s="7">
        <f>[1]!atr("881001.WI",A2778,14,"2","1",1)</f>
        <v>55.667614285714208</v>
      </c>
      <c r="P2778" s="21">
        <f>[1]!s_dq_close("000001.SH",A2778,1)</f>
        <v>2930.7993000000001</v>
      </c>
      <c r="Q2778" s="21">
        <f>[1]!s_dq_close("399107.SZ",A2778,1)</f>
        <v>1942.829</v>
      </c>
    </row>
    <row r="2779" spans="1:17" x14ac:dyDescent="0.25">
      <c r="A2779" s="6">
        <v>43990</v>
      </c>
      <c r="B2779" s="8">
        <f>[1]!i_dq_close($A$1,A2779)</f>
        <v>4414.0361999999996</v>
      </c>
      <c r="C2779" s="8">
        <f>[1]!i_dq_pctchange($A$1,A2779)</f>
        <v>0.13531768417629597</v>
      </c>
      <c r="D2779" s="8">
        <f>[1]!s_dq_volume("881001.WI",A2779,1000000)</f>
        <v>58580.916313000002</v>
      </c>
      <c r="E2779" s="8">
        <f>[1]!s_dq_turn($A$1,A2779)</f>
        <v>1.0922000000000001</v>
      </c>
      <c r="F2779" s="8">
        <f>[1]!s_share_freeshares($A$1,A2779,10000)</f>
        <v>253254382.72530001</v>
      </c>
      <c r="G2779" s="8">
        <f>[1]!s_val_pe_ttm($A$1,A2779)</f>
        <v>18.791500091552734</v>
      </c>
      <c r="H2779" s="8">
        <f>[1]!s_val_dividendyield2($A$1,A2779)</f>
        <v>1.5406</v>
      </c>
      <c r="I2779" s="8">
        <f>[1]!s_val_pb_lf($A$1,A2779)</f>
        <v>1.6753000020980835</v>
      </c>
      <c r="J2779" s="11">
        <f>[1]!i_val_pe_percentile("881001.WI",A2779,"2000-01-01",A2779)</f>
        <v>34.357316087308007</v>
      </c>
      <c r="K2779" s="8">
        <f>[1]!macd("881001.WI",A2779,26,12,9,1,1,1)</f>
        <v>43.362022311867804</v>
      </c>
      <c r="L2779" s="8">
        <f>[1]!sar("881001.WI",A2779,4,"2","20","1",1)</f>
        <v>4233.5354724186564</v>
      </c>
      <c r="M2779" s="12">
        <f>[1]!kdj("881001.WI",A2779,9,3,3,1,1,1)</f>
        <v>86.436724324724381</v>
      </c>
      <c r="N2779" s="7">
        <f>[1]!rsi("881001.WI",A2779,6,1,1)</f>
        <v>78.642816540601672</v>
      </c>
      <c r="O2779" s="7">
        <f>[1]!atr("881001.WI",A2779,14,"2","1",1)</f>
        <v>55.083099999999959</v>
      </c>
      <c r="P2779" s="21">
        <f>[1]!s_dq_close("000001.SH",A2779,1)</f>
        <v>2937.7712000000001</v>
      </c>
      <c r="Q2779" s="21">
        <f>[1]!s_dq_close("399107.SZ",A2779,1)</f>
        <v>1943.1045999999999</v>
      </c>
    </row>
    <row r="2780" spans="1:17" x14ac:dyDescent="0.25">
      <c r="A2780" s="6">
        <v>43991</v>
      </c>
      <c r="B2780" s="8">
        <f>[1]!i_dq_close($A$1,A2780)</f>
        <v>4441.59</v>
      </c>
      <c r="C2780" s="8">
        <f>[1]!i_dq_pctchange($A$1,A2780)</f>
        <v>0.62423140073025674</v>
      </c>
      <c r="D2780" s="8">
        <f>[1]!s_dq_volume("881001.WI",A2780,1000000)</f>
        <v>53804.165167999992</v>
      </c>
      <c r="E2780" s="8">
        <f>[1]!s_dq_turn($A$1,A2780)</f>
        <v>1.0032000000000001</v>
      </c>
      <c r="F2780" s="8">
        <f>[1]!s_share_freeshares($A$1,A2780,10000)</f>
        <v>253404587.6205</v>
      </c>
      <c r="G2780" s="8">
        <f>[1]!s_val_pe_ttm($A$1,A2780)</f>
        <v>18.90679931640625</v>
      </c>
      <c r="H2780" s="8">
        <f>[1]!s_val_dividendyield2($A$1,A2780)</f>
        <v>1.5358000000000001</v>
      </c>
      <c r="I2780" s="8">
        <f>[1]!s_val_pb_lf($A$1,A2780)</f>
        <v>1.6857999563217163</v>
      </c>
      <c r="J2780" s="11">
        <f>[1]!i_val_pe_percentile("881001.WI",A2780,"2000-01-01",A2780)</f>
        <v>34.673671448777533</v>
      </c>
      <c r="K2780" s="8">
        <f>[1]!macd("881001.WI",A2780,26,12,9,1,1,1)</f>
        <v>47.81747296521462</v>
      </c>
      <c r="L2780" s="8">
        <f>[1]!sar("881001.WI",A2780,4,"2","20","1",1)</f>
        <v>4250.5561946251637</v>
      </c>
      <c r="M2780" s="12">
        <f>[1]!kdj("881001.WI",A2780,9,3,3,1,1,1)</f>
        <v>90.363147842854502</v>
      </c>
      <c r="N2780" s="7">
        <f>[1]!rsi("881001.WI",A2780,6,1,1)</f>
        <v>82.875717271575667</v>
      </c>
      <c r="O2780" s="7">
        <f>[1]!atr("881001.WI",A2780,14,"2","1",1)</f>
        <v>54.586071428571358</v>
      </c>
      <c r="P2780" s="21">
        <f>[1]!s_dq_close("000001.SH",A2780,1)</f>
        <v>2956.1116000000002</v>
      </c>
      <c r="Q2780" s="21">
        <f>[1]!s_dq_close("399107.SZ",A2780,1)</f>
        <v>1956.1473000000001</v>
      </c>
    </row>
    <row r="2781" spans="1:17" x14ac:dyDescent="0.25">
      <c r="A2781" s="6">
        <v>43992</v>
      </c>
      <c r="B2781" s="8">
        <f>[1]!i_dq_close($A$1,A2781)</f>
        <v>4440.6001999999999</v>
      </c>
      <c r="C2781" s="8">
        <f>[1]!i_dq_pctchange($A$1,A2781)</f>
        <v>-2.2284812420783697E-2</v>
      </c>
      <c r="D2781" s="8">
        <f>[1]!s_dq_volume("881001.WI",A2781,1000000)</f>
        <v>52281.287982000002</v>
      </c>
      <c r="E2781" s="8">
        <f>[1]!s_dq_turn($A$1,A2781)</f>
        <v>0.97409999999999997</v>
      </c>
      <c r="F2781" s="8">
        <f>[1]!s_share_freeshares($A$1,A2781,10000)</f>
        <v>253554874.24720001</v>
      </c>
      <c r="G2781" s="8">
        <f>[1]!s_val_pe_ttm($A$1,A2781)</f>
        <v>18.870899200439453</v>
      </c>
      <c r="H2781" s="8">
        <f>[1]!s_val_dividendyield2($A$1,A2781)</f>
        <v>1.5451999999999999</v>
      </c>
      <c r="I2781" s="8">
        <f>[1]!s_val_pb_lf($A$1,A2781)</f>
        <v>1.6815999746322632</v>
      </c>
      <c r="J2781" s="11">
        <f>[1]!i_val_pe_percentile("881001.WI",A2781,"2000-01-01",A2781)</f>
        <v>34.525252525252526</v>
      </c>
      <c r="K2781" s="8">
        <f>[1]!macd("881001.WI",A2781,26,12,9,1,1,1)</f>
        <v>50.68432378518537</v>
      </c>
      <c r="L2781" s="8">
        <f>[1]!sar("881001.WI",A2781,4,"2","20","1",1)</f>
        <v>4266.2152590551505</v>
      </c>
      <c r="M2781" s="12">
        <f>[1]!kdj("881001.WI",A2781,9,3,3,1,1,1)</f>
        <v>92.771988020114875</v>
      </c>
      <c r="N2781" s="7">
        <f>[1]!rsi("881001.WI",A2781,6,1,1)</f>
        <v>82.173657775253844</v>
      </c>
      <c r="O2781" s="7">
        <f>[1]!atr("881001.WI",A2781,14,"2","1",1)</f>
        <v>52.015707142857018</v>
      </c>
      <c r="P2781" s="21">
        <f>[1]!s_dq_close("000001.SH",A2781,1)</f>
        <v>2943.7525000000001</v>
      </c>
      <c r="Q2781" s="21">
        <f>[1]!s_dq_close("399107.SZ",A2781,1)</f>
        <v>1962.0355999999999</v>
      </c>
    </row>
    <row r="2782" spans="1:17" x14ac:dyDescent="0.25">
      <c r="A2782" s="6">
        <v>43993</v>
      </c>
      <c r="B2782" s="8">
        <f>[1]!i_dq_close($A$1,A2782)</f>
        <v>4412.97</v>
      </c>
      <c r="C2782" s="8">
        <f>[1]!i_dq_pctchange($A$1,A2782)</f>
        <v>-0.62221769030230656</v>
      </c>
      <c r="D2782" s="8">
        <f>[1]!s_dq_volume("881001.WI",A2782,1000000)</f>
        <v>58755.604409</v>
      </c>
      <c r="E2782" s="8">
        <f>[1]!s_dq_turn($A$1,A2782)</f>
        <v>1.0947</v>
      </c>
      <c r="F2782" s="8">
        <f>[1]!s_share_freeshares($A$1,A2782,10000)</f>
        <v>253680860.58750001</v>
      </c>
      <c r="G2782" s="8">
        <f>[1]!s_val_pe_ttm($A$1,A2782)</f>
        <v>18.753799438476563</v>
      </c>
      <c r="H2782" s="8">
        <f>[1]!s_val_dividendyield2($A$1,A2782)</f>
        <v>1.6266</v>
      </c>
      <c r="I2782" s="8">
        <f>[1]!s_val_pb_lf($A$1,A2782)</f>
        <v>1.6744999885559082</v>
      </c>
      <c r="J2782" s="11">
        <f>[1]!i_val_pe_percentile("881001.WI",A2782,"2000-01-01",A2782)</f>
        <v>34.235507978186227</v>
      </c>
      <c r="K2782" s="8">
        <f>[1]!macd("881001.WI",A2782,26,12,9,1,1,1)</f>
        <v>50.148714327496236</v>
      </c>
      <c r="L2782" s="8">
        <f>[1]!sar("881001.WI",A2782,4,"2","20","1",1)</f>
        <v>4280.6215983307384</v>
      </c>
      <c r="M2782" s="12">
        <f>[1]!kdj("881001.WI",A2782,9,3,3,1,1,1)</f>
        <v>84.764451135413069</v>
      </c>
      <c r="N2782" s="7">
        <f>[1]!rsi("881001.WI",A2782,6,1,1)</f>
        <v>64.009708104850176</v>
      </c>
      <c r="O2782" s="7">
        <f>[1]!atr("881001.WI",A2782,14,"2","1",1)</f>
        <v>50.044235714285541</v>
      </c>
      <c r="P2782" s="21">
        <f>[1]!s_dq_close("000001.SH",A2782,1)</f>
        <v>2920.8968</v>
      </c>
      <c r="Q2782" s="21">
        <f>[1]!s_dq_close("399107.SZ",A2782,1)</f>
        <v>1951.9483</v>
      </c>
    </row>
    <row r="2783" spans="1:17" x14ac:dyDescent="0.25">
      <c r="A2783" s="6">
        <v>43994</v>
      </c>
      <c r="B2783" s="8">
        <f>[1]!i_dq_close($A$1,A2783)</f>
        <v>4418.9718999999996</v>
      </c>
      <c r="C2783" s="8">
        <f>[1]!i_dq_pctchange($A$1,A2783)</f>
        <v>0.13600590985207911</v>
      </c>
      <c r="D2783" s="8">
        <f>[1]!s_dq_volume("881001.WI",A2783,1000000)</f>
        <v>58792.659155999994</v>
      </c>
      <c r="E2783" s="8">
        <f>[1]!s_dq_turn($A$1,A2783)</f>
        <v>1.0951</v>
      </c>
      <c r="F2783" s="8">
        <f>[1]!s_share_freeshares($A$1,A2783,10000)</f>
        <v>253761616.74239999</v>
      </c>
      <c r="G2783" s="8">
        <f>[1]!s_val_pe_ttm($A$1,A2783)</f>
        <v>18.775899887084961</v>
      </c>
      <c r="H2783" s="8">
        <f>[1]!s_val_dividendyield2($A$1,A2783)</f>
        <v>1.6051</v>
      </c>
      <c r="I2783" s="8">
        <f>[1]!s_val_pb_lf($A$1,A2783)</f>
        <v>1.6828000545501709</v>
      </c>
      <c r="J2783" s="11">
        <f>[1]!i_val_pe_percentile("881001.WI",A2783,"2000-01-01",A2783)</f>
        <v>34.309369951534734</v>
      </c>
      <c r="K2783" s="8">
        <f>[1]!macd("881001.WI",A2783,26,12,9,1,1,1)</f>
        <v>49.636366013609404</v>
      </c>
      <c r="L2783" s="8">
        <f>[1]!sar("881001.WI",A2783,4,"2","20","1",1)</f>
        <v>4299.3774484976648</v>
      </c>
      <c r="M2783" s="12">
        <f>[1]!kdj("881001.WI",A2783,9,3,3,1,1,1)</f>
        <v>78.052720262620028</v>
      </c>
      <c r="N2783" s="7">
        <f>[1]!rsi("881001.WI",A2783,6,1,1)</f>
        <v>65.970447528896798</v>
      </c>
      <c r="O2783" s="7">
        <f>[1]!atr("881001.WI",A2783,14,"2","1",1)</f>
        <v>55.205092857142709</v>
      </c>
      <c r="P2783" s="21">
        <f>[1]!s_dq_close("000001.SH",A2783,1)</f>
        <v>2919.7408</v>
      </c>
      <c r="Q2783" s="21">
        <f>[1]!s_dq_close("399107.SZ",A2783,1)</f>
        <v>1957.6161999999999</v>
      </c>
    </row>
    <row r="2784" spans="1:17" x14ac:dyDescent="0.25">
      <c r="A2784" s="6">
        <v>43997</v>
      </c>
      <c r="B2784" s="8">
        <f>[1]!i_dq_close($A$1,A2784)</f>
        <v>4389.4517999999998</v>
      </c>
      <c r="C2784" s="8">
        <f>[1]!i_dq_pctchange($A$1,A2784)</f>
        <v>-0.66803095081912001</v>
      </c>
      <c r="D2784" s="8">
        <f>[1]!s_dq_volume("881001.WI",A2784,1000000)</f>
        <v>62921.408689999997</v>
      </c>
      <c r="E2784" s="8">
        <f>[1]!s_dq_turn($A$1,A2784)</f>
        <v>1.1714</v>
      </c>
      <c r="F2784" s="8">
        <f>[1]!s_share_freeshares($A$1,A2784,10000)</f>
        <v>253854028.37549999</v>
      </c>
      <c r="G2784" s="8">
        <f>[1]!s_val_pe_ttm($A$1,A2784)</f>
        <v>18.638200759887695</v>
      </c>
      <c r="H2784" s="8">
        <f>[1]!s_val_dividendyield2($A$1,A2784)</f>
        <v>1.5822000000000001</v>
      </c>
      <c r="I2784" s="8">
        <f>[1]!s_val_pb_lf($A$1,A2784)</f>
        <v>1.6638000011444092</v>
      </c>
      <c r="J2784" s="11">
        <f>[1]!i_val_pe_percentile("881001.WI",A2784,"2000-01-01",A2784)</f>
        <v>33.777508580658186</v>
      </c>
      <c r="K2784" s="8">
        <f>[1]!macd("881001.WI",A2784,26,12,9,1,1,1)</f>
        <v>46.314417152146234</v>
      </c>
      <c r="L2784" s="8">
        <f>[1]!sar("881001.WI",A2784,4,"2","20","1",1)</f>
        <v>4316.2577136478985</v>
      </c>
      <c r="M2784" s="12">
        <f>[1]!kdj("881001.WI",A2784,9,3,3,1,1,1)</f>
        <v>66.50523958581924</v>
      </c>
      <c r="N2784" s="7">
        <f>[1]!rsi("881001.WI",A2784,6,1,1)</f>
        <v>49.919097864050386</v>
      </c>
      <c r="O2784" s="7">
        <f>[1]!atr("881001.WI",A2784,14,"2","1",1)</f>
        <v>53.951971428571333</v>
      </c>
      <c r="P2784" s="21">
        <f>[1]!s_dq_close("000001.SH",A2784,1)</f>
        <v>2890.0306</v>
      </c>
      <c r="Q2784" s="21">
        <f>[1]!s_dq_close("399107.SZ",A2784,1)</f>
        <v>1952.0037</v>
      </c>
    </row>
    <row r="2785" spans="1:17" x14ac:dyDescent="0.25">
      <c r="A2785" s="6">
        <v>43998</v>
      </c>
      <c r="B2785" s="8">
        <f>[1]!i_dq_close($A$1,A2785)</f>
        <v>4462.9749000000002</v>
      </c>
      <c r="C2785" s="8">
        <f>[1]!i_dq_pctchange($A$1,A2785)</f>
        <v>1.6749950415220494</v>
      </c>
      <c r="D2785" s="8">
        <f>[1]!s_dq_volume("881001.WI",A2785,1000000)</f>
        <v>57930.957340000001</v>
      </c>
      <c r="E2785" s="8">
        <f>[1]!s_dq_turn($A$1,A2785)</f>
        <v>1.0689</v>
      </c>
      <c r="F2785" s="8">
        <f>[1]!s_share_freeshares($A$1,A2785,10000)</f>
        <v>253882972.0738</v>
      </c>
      <c r="G2785" s="8">
        <f>[1]!s_val_pe_ttm($A$1,A2785)</f>
        <v>18.932899475097656</v>
      </c>
      <c r="H2785" s="8">
        <f>[1]!s_val_dividendyield2($A$1,A2785)</f>
        <v>1.5958000000000001</v>
      </c>
      <c r="I2785" s="8">
        <f>[1]!s_val_pb_lf($A$1,A2785)</f>
        <v>1.6902999877929688</v>
      </c>
      <c r="J2785" s="11">
        <f>[1]!i_val_pe_percentile("881001.WI",A2785,"2000-01-01",A2785)</f>
        <v>34.860718611223248</v>
      </c>
      <c r="K2785" s="8">
        <f>[1]!macd("881001.WI",A2785,26,12,9,1,1,1)</f>
        <v>49.049041637871596</v>
      </c>
      <c r="L2785" s="8">
        <f>[1]!sar("881001.WI",A2785,4,"2","20","1",1)</f>
        <v>4331.4499522831084</v>
      </c>
      <c r="M2785" s="12">
        <f>[1]!kdj("881001.WI",A2785,9,3,3,1,1,1)</f>
        <v>76.422997776838727</v>
      </c>
      <c r="N2785" s="7">
        <f>[1]!rsi("881001.WI",A2785,6,1,1)</f>
        <v>71.004445781670029</v>
      </c>
      <c r="O2785" s="7">
        <f>[1]!atr("881001.WI",A2785,14,"2","1",1)</f>
        <v>56.38872142857138</v>
      </c>
      <c r="P2785" s="21">
        <f>[1]!s_dq_close("000001.SH",A2785,1)</f>
        <v>2931.7492999999999</v>
      </c>
      <c r="Q2785" s="21">
        <f>[1]!s_dq_close("399107.SZ",A2785,1)</f>
        <v>1986.5681999999999</v>
      </c>
    </row>
    <row r="2786" spans="1:17" x14ac:dyDescent="0.25">
      <c r="A2786" s="6">
        <v>43999</v>
      </c>
      <c r="B2786" s="8">
        <f>[1]!i_dq_close($A$1,A2786)</f>
        <v>4474.6989000000003</v>
      </c>
      <c r="C2786" s="8">
        <f>[1]!i_dq_pctchange($A$1,A2786)</f>
        <v>0.2626947330579914</v>
      </c>
      <c r="D2786" s="8">
        <f>[1]!s_dq_volume("881001.WI",A2786,1000000)</f>
        <v>61506.39269500001</v>
      </c>
      <c r="E2786" s="8">
        <f>[1]!s_dq_turn($A$1,A2786)</f>
        <v>1.1444000000000001</v>
      </c>
      <c r="F2786" s="8">
        <f>[1]!s_share_freeshares($A$1,A2786,10000)</f>
        <v>254055539.56189999</v>
      </c>
      <c r="G2786" s="8">
        <f>[1]!s_val_pe_ttm($A$1,A2786)</f>
        <v>18.979499816894531</v>
      </c>
      <c r="H2786" s="8">
        <f>[1]!s_val_dividendyield2($A$1,A2786)</f>
        <v>1.5972</v>
      </c>
      <c r="I2786" s="8">
        <f>[1]!s_val_pb_lf($A$1,A2786)</f>
        <v>1.6943000555038452</v>
      </c>
      <c r="J2786" s="11">
        <f>[1]!i_val_pe_percentile("881001.WI",A2786,"2000-01-01",A2786)</f>
        <v>34.95459132189707</v>
      </c>
      <c r="K2786" s="8">
        <f>[1]!macd("881001.WI",A2786,26,12,9,1,1,1)</f>
        <v>51.567838125114577</v>
      </c>
      <c r="L2786" s="8">
        <f>[1]!sar("881001.WI",A2786,4,"2","20","1",1)</f>
        <v>4345.1229670547973</v>
      </c>
      <c r="M2786" s="12">
        <f>[1]!kdj("881001.WI",A2786,9,3,3,1,1,1)</f>
        <v>84.238135229636214</v>
      </c>
      <c r="N2786" s="7">
        <f>[1]!rsi("881001.WI",A2786,6,1,1)</f>
        <v>73.166281707412111</v>
      </c>
      <c r="O2786" s="7">
        <f>[1]!atr("881001.WI",A2786,14,"2","1",1)</f>
        <v>53.288892857142791</v>
      </c>
      <c r="P2786" s="21">
        <f>[1]!s_dq_close("000001.SH",A2786,1)</f>
        <v>2935.873</v>
      </c>
      <c r="Q2786" s="21">
        <f>[1]!s_dq_close("399107.SZ",A2786,1)</f>
        <v>1992.2679000000001</v>
      </c>
    </row>
    <row r="2787" spans="1:17" x14ac:dyDescent="0.25">
      <c r="A2787" s="6">
        <v>44000</v>
      </c>
      <c r="B2787" s="8">
        <f>[1]!i_dq_close($A$1,A2787)</f>
        <v>4486.4489999999996</v>
      </c>
      <c r="C2787" s="8">
        <f>[1]!i_dq_pctchange($A$1,A2787)</f>
        <v>0.2625897353674298</v>
      </c>
      <c r="D2787" s="8">
        <f>[1]!s_dq_volume("881001.WI",A2787,1000000)</f>
        <v>63550.846670999999</v>
      </c>
      <c r="E2787" s="8">
        <f>[1]!s_dq_turn($A$1,A2787)</f>
        <v>1.1814</v>
      </c>
      <c r="F2787" s="8">
        <f>[1]!s_share_freeshares($A$1,A2787,10000)</f>
        <v>254118981.01449999</v>
      </c>
      <c r="G2787" s="8">
        <f>[1]!s_val_pe_ttm($A$1,A2787)</f>
        <v>19.013999938964844</v>
      </c>
      <c r="H2787" s="8">
        <f>[1]!s_val_dividendyield2($A$1,A2787)</f>
        <v>1.6012</v>
      </c>
      <c r="I2787" s="8">
        <f>[1]!s_val_pb_lf($A$1,A2787)</f>
        <v>1.6978000402450562</v>
      </c>
      <c r="J2787" s="11">
        <f>[1]!i_val_pe_percentile("881001.WI",A2787,"2000-01-01",A2787)</f>
        <v>35.068603712671511</v>
      </c>
      <c r="K2787" s="8">
        <f>[1]!macd("881001.WI",A2787,26,12,9,1,1,1)</f>
        <v>53.890916419962196</v>
      </c>
      <c r="L2787" s="8">
        <f>[1]!sar("881001.WI",A2787,4,"2","20","1",1)</f>
        <v>4360.6951070082214</v>
      </c>
      <c r="M2787" s="12">
        <f>[1]!kdj("881001.WI",A2787,9,3,3,1,1,1)</f>
        <v>88.296487295879089</v>
      </c>
      <c r="N2787" s="7">
        <f>[1]!rsi("881001.WI",A2787,6,1,1)</f>
        <v>75.374413063808404</v>
      </c>
      <c r="O2787" s="7">
        <f>[1]!atr("881001.WI",A2787,14,"2","1",1)</f>
        <v>51.783799999999893</v>
      </c>
      <c r="P2787" s="21">
        <f>[1]!s_dq_close("000001.SH",A2787,1)</f>
        <v>2939.3150999999998</v>
      </c>
      <c r="Q2787" s="21">
        <f>[1]!s_dq_close("399107.SZ",A2787,1)</f>
        <v>1997.0471</v>
      </c>
    </row>
    <row r="2788" spans="1:17" x14ac:dyDescent="0.25">
      <c r="A2788" s="6">
        <v>44001</v>
      </c>
      <c r="B2788" s="8">
        <f>[1]!i_dq_close($A$1,A2788)</f>
        <v>4534.6496999999999</v>
      </c>
      <c r="C2788" s="8">
        <f>[1]!i_dq_pctchange($A$1,A2788)</f>
        <v>1.0743619285541934</v>
      </c>
      <c r="D2788" s="8">
        <f>[1]!s_dq_volume("881001.WI",A2788,1000000)</f>
        <v>62232.768270000008</v>
      </c>
      <c r="E2788" s="8">
        <f>[1]!s_dq_turn($A$1,A2788)</f>
        <v>1.1564000000000001</v>
      </c>
      <c r="F2788" s="8">
        <f>[1]!s_share_freeshares($A$1,A2788,10000)</f>
        <v>254204889.82789999</v>
      </c>
      <c r="G2788" s="8">
        <f>[1]!s_val_pe_ttm($A$1,A2788)</f>
        <v>19.211200714111328</v>
      </c>
      <c r="H2788" s="8">
        <f>[1]!s_val_dividendyield2($A$1,A2788)</f>
        <v>1.6023000000000001</v>
      </c>
      <c r="I2788" s="8">
        <f>[1]!s_val_pb_lf($A$1,A2788)</f>
        <v>1.7128000259399414</v>
      </c>
      <c r="J2788" s="11">
        <f>[1]!i_val_pe_percentile("881001.WI",A2788,"2000-01-01",A2788)</f>
        <v>35.96933629211216</v>
      </c>
      <c r="K2788" s="8">
        <f>[1]!macd("881001.WI",A2788,26,12,9,1,1,1)</f>
        <v>58.941920594900694</v>
      </c>
      <c r="L2788" s="8">
        <f>[1]!sar("881001.WI",A2788,4,"2","20","1",1)</f>
        <v>4379.1203940270707</v>
      </c>
      <c r="M2788" s="12">
        <f>[1]!kdj("881001.WI",A2788,9,3,3,1,1,1)</f>
        <v>90.662522246142473</v>
      </c>
      <c r="N2788" s="7">
        <f>[1]!rsi("881001.WI",A2788,6,1,1)</f>
        <v>82.473846464872381</v>
      </c>
      <c r="O2788" s="7">
        <f>[1]!atr("881001.WI",A2788,14,"2","1",1)</f>
        <v>47.124114285714121</v>
      </c>
      <c r="P2788" s="21">
        <f>[1]!s_dq_close("000001.SH",A2788,1)</f>
        <v>2967.6341000000002</v>
      </c>
      <c r="Q2788" s="21">
        <f>[1]!s_dq_close("399107.SZ",A2788,1)</f>
        <v>2020.8982000000001</v>
      </c>
    </row>
    <row r="2789" spans="1:17" x14ac:dyDescent="0.25">
      <c r="A2789" s="6">
        <v>44004</v>
      </c>
      <c r="B2789" s="8">
        <f>[1]!i_dq_close($A$1,A2789)</f>
        <v>4544.2470000000003</v>
      </c>
      <c r="C2789" s="8">
        <f>[1]!i_dq_pctchange($A$1,A2789)</f>
        <v>0.21164369102205094</v>
      </c>
      <c r="D2789" s="8">
        <f>[1]!s_dq_volume("881001.WI",A2789,1000000)</f>
        <v>64438.386822</v>
      </c>
      <c r="E2789" s="8">
        <f>[1]!s_dq_turn($A$1,A2789)</f>
        <v>1.1976</v>
      </c>
      <c r="F2789" s="8">
        <f>[1]!s_share_freeshares($A$1,A2789,10000)</f>
        <v>254464431.42930001</v>
      </c>
      <c r="G2789" s="8">
        <f>[1]!s_val_pe_ttm($A$1,A2789)</f>
        <v>19.254299163818359</v>
      </c>
      <c r="H2789" s="8">
        <f>[1]!s_val_dividendyield2($A$1,A2789)</f>
        <v>1.4703999999999999</v>
      </c>
      <c r="I2789" s="8">
        <f>[1]!s_val_pb_lf($A$1,A2789)</f>
        <v>1.7165999412536621</v>
      </c>
      <c r="J2789" s="11">
        <f>[1]!i_val_pe_percentile("881001.WI",A2789,"2000-01-01",A2789)</f>
        <v>36.304961678096006</v>
      </c>
      <c r="K2789" s="8">
        <f>[1]!macd("881001.WI",A2789,26,12,9,1,1,1)</f>
        <v>62.993153830594565</v>
      </c>
      <c r="L2789" s="8">
        <f>[1]!sar("881001.WI",A2789,4,"2","20","1",1)</f>
        <v>4405.5931469827392</v>
      </c>
      <c r="M2789" s="12">
        <f>[1]!kdj("881001.WI",A2789,9,3,3,1,1,1)</f>
        <v>90.94455455352454</v>
      </c>
      <c r="N2789" s="7">
        <f>[1]!rsi("881001.WI",A2789,6,1,1)</f>
        <v>83.603305235729181</v>
      </c>
      <c r="O2789" s="7">
        <f>[1]!atr("881001.WI",A2789,14,"2","1",1)</f>
        <v>47.311185714285592</v>
      </c>
      <c r="P2789" s="21">
        <f>[1]!s_dq_close("000001.SH",A2789,1)</f>
        <v>2965.2716999999998</v>
      </c>
      <c r="Q2789" s="21">
        <f>[1]!s_dq_close("399107.SZ",A2789,1)</f>
        <v>2026.7067999999999</v>
      </c>
    </row>
    <row r="2790" spans="1:17" x14ac:dyDescent="0.25">
      <c r="A2790" s="6">
        <v>44005</v>
      </c>
      <c r="B2790" s="8">
        <f>[1]!i_dq_close($A$1,A2790)</f>
        <v>4560.7434999999996</v>
      </c>
      <c r="C2790" s="8">
        <f>[1]!i_dq_pctchange($A$1,A2790)</f>
        <v>0.36301943974434675</v>
      </c>
      <c r="D2790" s="8">
        <f>[1]!s_dq_volume("881001.WI",A2790,1000000)</f>
        <v>57267.930090000002</v>
      </c>
      <c r="E2790" s="8">
        <f>[1]!s_dq_turn($A$1,A2790)</f>
        <v>1.0629</v>
      </c>
      <c r="F2790" s="8">
        <f>[1]!s_share_freeshares($A$1,A2790,10000)</f>
        <v>254502947.42070001</v>
      </c>
      <c r="G2790" s="8">
        <f>[1]!s_val_pe_ttm($A$1,A2790)</f>
        <v>19.334600448608398</v>
      </c>
      <c r="H2790" s="8">
        <f>[1]!s_val_dividendyield2($A$1,A2790)</f>
        <v>1.4906999999999999</v>
      </c>
      <c r="I2790" s="8">
        <f>[1]!s_val_pb_lf($A$1,A2790)</f>
        <v>1.7217999696731567</v>
      </c>
      <c r="J2790" s="11">
        <f>[1]!i_val_pe_percentile("881001.WI",A2790,"2000-01-01",A2790)</f>
        <v>36.781609195402297</v>
      </c>
      <c r="K2790" s="8">
        <f>[1]!macd("881001.WI",A2790,26,12,9,1,1,1)</f>
        <v>66.765286379009012</v>
      </c>
      <c r="L2790" s="8">
        <f>[1]!sar("881001.WI",A2790,4,"2","20","1",1)</f>
        <v>4434.1450805258464</v>
      </c>
      <c r="M2790" s="12">
        <f>[1]!kdj("881001.WI",A2790,9,3,3,1,1,1)</f>
        <v>93.470951891230399</v>
      </c>
      <c r="N2790" s="7">
        <f>[1]!rsi("881001.WI",A2790,6,1,1)</f>
        <v>85.527117908415207</v>
      </c>
      <c r="O2790" s="7">
        <f>[1]!atr("881001.WI",A2790,14,"2","1",1)</f>
        <v>47.914178571428501</v>
      </c>
      <c r="P2790" s="21">
        <f>[1]!s_dq_close("000001.SH",A2790,1)</f>
        <v>2970.6203</v>
      </c>
      <c r="Q2790" s="21">
        <f>[1]!s_dq_close("399107.SZ",A2790,1)</f>
        <v>2038.0101</v>
      </c>
    </row>
    <row r="2791" spans="1:17" x14ac:dyDescent="0.25">
      <c r="A2791" s="6">
        <v>44006</v>
      </c>
      <c r="B2791" s="8">
        <f>[1]!i_dq_close($A$1,A2791)</f>
        <v>4571.5690999999997</v>
      </c>
      <c r="C2791" s="8">
        <f>[1]!i_dq_pctchange($A$1,A2791)</f>
        <v>0.23736480685660402</v>
      </c>
      <c r="D2791" s="8">
        <f>[1]!s_dq_volume("881001.WI",A2791,1000000)</f>
        <v>53255.592830000001</v>
      </c>
      <c r="E2791" s="8">
        <f>[1]!s_dq_turn($A$1,A2791)</f>
        <v>0.98919999999999997</v>
      </c>
      <c r="F2791" s="8">
        <f>[1]!s_share_freeshares($A$1,A2791,10000)</f>
        <v>254883351.3328</v>
      </c>
      <c r="G2791" s="8">
        <f>[1]!s_val_pe_ttm($A$1,A2791)</f>
        <v>19.401199340820313</v>
      </c>
      <c r="H2791" s="8">
        <f>[1]!s_val_dividendyield2($A$1,A2791)</f>
        <v>1.4993000000000001</v>
      </c>
      <c r="I2791" s="8">
        <f>[1]!s_val_pb_lf($A$1,A2791)</f>
        <v>1.7290999889373779</v>
      </c>
      <c r="J2791" s="11">
        <f>[1]!i_val_pe_percentile("881001.WI",A2791,"2000-01-01",A2791)</f>
        <v>37.338709677419359</v>
      </c>
      <c r="K2791" s="8">
        <f>[1]!macd("881001.WI",A2791,26,12,9,1,1,1)</f>
        <v>69.823383545099205</v>
      </c>
      <c r="L2791" s="8">
        <f>[1]!sar("881001.WI",A2791,4,"2","20","1",1)</f>
        <v>4457.5576660311945</v>
      </c>
      <c r="M2791" s="12">
        <f>[1]!kdj("881001.WI",A2791,9,3,3,1,1,1)</f>
        <v>94.345781246798126</v>
      </c>
      <c r="N2791" s="7">
        <f>[1]!rsi("881001.WI",A2791,6,1,1)</f>
        <v>86.751235812927675</v>
      </c>
      <c r="O2791" s="7">
        <f>[1]!atr("881001.WI",A2791,14,"2","1",1)</f>
        <v>47.415657142857071</v>
      </c>
      <c r="P2791" s="21">
        <f>[1]!s_dq_close("000001.SH",A2791,1)</f>
        <v>2979.5504999999998</v>
      </c>
      <c r="Q2791" s="21">
        <f>[1]!s_dq_close("399107.SZ",A2791,1)</f>
        <v>2038.2836</v>
      </c>
    </row>
    <row r="2792" spans="1:17" x14ac:dyDescent="0.25">
      <c r="A2792" s="6">
        <v>44011</v>
      </c>
      <c r="B2792" s="8">
        <f>[1]!i_dq_close($A$1,A2792)</f>
        <v>4546.03</v>
      </c>
      <c r="C2792" s="8">
        <f>[1]!i_dq_pctchange($A$1,A2792)</f>
        <v>-0.55865063923019265</v>
      </c>
      <c r="D2792" s="8">
        <f>[1]!s_dq_volume("881001.WI",A2792,1000000)</f>
        <v>54651.509203000001</v>
      </c>
      <c r="E2792" s="8">
        <f>[1]!s_dq_turn($A$1,A2792)</f>
        <v>1.0144</v>
      </c>
      <c r="F2792" s="8">
        <f>[1]!s_share_freeshares($A$1,A2792,10000)</f>
        <v>254993629.03400001</v>
      </c>
      <c r="G2792" s="8">
        <f>[1]!s_val_pe_ttm($A$1,A2792)</f>
        <v>19.296300888061523</v>
      </c>
      <c r="H2792" s="8">
        <f>[1]!s_val_dividendyield2($A$1,A2792)</f>
        <v>1.4478</v>
      </c>
      <c r="I2792" s="8">
        <f>[1]!s_val_pb_lf($A$1,A2792)</f>
        <v>1.7190999984741211</v>
      </c>
      <c r="J2792" s="11">
        <f>[1]!i_val_pe_percentile("881001.WI",A2792,"2000-01-01",A2792)</f>
        <v>36.565208627292883</v>
      </c>
      <c r="K2792" s="8">
        <f>[1]!macd("881001.WI",A2792,26,12,9,1,1,1)</f>
        <v>69.386313421152408</v>
      </c>
      <c r="L2792" s="8">
        <f>[1]!sar("881001.WI",A2792,4,"2","20","1",1)</f>
        <v>4482.3306928249558</v>
      </c>
      <c r="M2792" s="12">
        <f>[1]!kdj("881001.WI",A2792,9,3,3,1,1,1)</f>
        <v>90.085025275868858</v>
      </c>
      <c r="N2792" s="7">
        <f>[1]!rsi("881001.WI",A2792,6,1,1)</f>
        <v>69.992084795751339</v>
      </c>
      <c r="O2792" s="7">
        <f>[1]!atr("881001.WI",A2792,14,"2","1",1)</f>
        <v>48.099585714285631</v>
      </c>
      <c r="P2792" s="21">
        <f>[1]!s_dq_close("000001.SH",A2792,1)</f>
        <v>2961.5164</v>
      </c>
      <c r="Q2792" s="21">
        <f>[1]!s_dq_close("399107.SZ",A2792,1)</f>
        <v>2029.3213000000001</v>
      </c>
    </row>
    <row r="2793" spans="1:17" x14ac:dyDescent="0.25">
      <c r="A2793" s="6">
        <v>44012</v>
      </c>
      <c r="B2793" s="8">
        <f>[1]!i_dq_close($A$1,A2793)</f>
        <v>4616.4142000000002</v>
      </c>
      <c r="C2793" s="8">
        <f>[1]!i_dq_pctchange($A$1,A2793)</f>
        <v>1.5482563907409415</v>
      </c>
      <c r="D2793" s="8">
        <f>[1]!s_dq_volume("881001.WI",A2793,1000000)</f>
        <v>54055.896983000006</v>
      </c>
      <c r="E2793" s="8">
        <f>[1]!s_dq_turn($A$1,A2793)</f>
        <v>1.0031000000000001</v>
      </c>
      <c r="F2793" s="8">
        <f>[1]!s_share_freeshares($A$1,A2793,10000)</f>
        <v>255120925.80989999</v>
      </c>
      <c r="G2793" s="8">
        <f>[1]!s_val_pe_ttm($A$1,A2793)</f>
        <v>19.623100280761719</v>
      </c>
      <c r="H2793" s="8">
        <f>[1]!s_val_dividendyield2($A$1,A2793)</f>
        <v>1.6054999999999999</v>
      </c>
      <c r="I2793" s="8">
        <f>[1]!s_val_pb_lf($A$1,A2793)</f>
        <v>1.7461999654769897</v>
      </c>
      <c r="J2793" s="11">
        <f>[1]!i_val_pe_percentile("881001.WI",A2793,"2000-01-01",A2793)</f>
        <v>38.814993954050784</v>
      </c>
      <c r="K2793" s="8">
        <f>[1]!macd("881001.WI",A2793,26,12,9,1,1,1)</f>
        <v>73.867846361978081</v>
      </c>
      <c r="L2793" s="8">
        <f>[1]!sar("881001.WI",A2793,4,"2","20","1",1)</f>
        <v>4502.1491142599643</v>
      </c>
      <c r="M2793" s="12">
        <f>[1]!kdj("881001.WI",A2793,9,3,3,1,1,1)</f>
        <v>92.002555365674354</v>
      </c>
      <c r="N2793" s="7">
        <f>[1]!rsi("881001.WI",A2793,6,1,1)</f>
        <v>81.690115962167326</v>
      </c>
      <c r="O2793" s="7">
        <f>[1]!atr("881001.WI",A2793,14,"2","1",1)</f>
        <v>50.995921428571364</v>
      </c>
      <c r="P2793" s="21">
        <f>[1]!s_dq_close("000001.SH",A2793,1)</f>
        <v>2984.6741000000002</v>
      </c>
      <c r="Q2793" s="21">
        <f>[1]!s_dq_close("399107.SZ",A2793,1)</f>
        <v>2067.4422</v>
      </c>
    </row>
    <row r="2794" spans="1:17" x14ac:dyDescent="0.25">
      <c r="A2794" s="6">
        <v>44013</v>
      </c>
      <c r="B2794" s="8">
        <f>[1]!i_dq_close($A$1,A2794)</f>
        <v>4671.1755000000003</v>
      </c>
      <c r="C2794" s="8">
        <f>[1]!i_dq_pctchange($A$1,A2794)</f>
        <v>1.186230213051509</v>
      </c>
      <c r="D2794" s="8">
        <f>[1]!s_dq_volume("881001.WI",A2794,1000000)</f>
        <v>66585.796075999999</v>
      </c>
      <c r="E2794" s="8">
        <f>[1]!s_dq_turn($A$1,A2794)</f>
        <v>1.2356</v>
      </c>
      <c r="F2794" s="8">
        <f>[1]!s_share_freeshares($A$1,A2794,10000)</f>
        <v>255166412.69069999</v>
      </c>
      <c r="G2794" s="8">
        <f>[1]!s_val_pe_ttm($A$1,A2794)</f>
        <v>19.842199325561523</v>
      </c>
      <c r="H2794" s="8">
        <f>[1]!s_val_dividendyield2($A$1,A2794)</f>
        <v>1.5824</v>
      </c>
      <c r="I2794" s="8">
        <f>[1]!s_val_pb_lf($A$1,A2794)</f>
        <v>1.7613999843597412</v>
      </c>
      <c r="J2794" s="11">
        <f>[1]!i_val_pe_percentile("881001.WI",A2794,"2000-01-01",A2794)</f>
        <v>40.237759419705824</v>
      </c>
      <c r="K2794" s="8">
        <f>[1]!macd("881001.WI",A2794,26,12,9,1,1,1)</f>
        <v>80.905642867047391</v>
      </c>
      <c r="L2794" s="8">
        <f>[1]!sar("881001.WI",A2794,4,"2","20","1",1)</f>
        <v>4526.6796714079719</v>
      </c>
      <c r="M2794" s="12">
        <f>[1]!kdj("881001.WI",A2794,9,3,3,1,1,1)</f>
        <v>94.668370243782917</v>
      </c>
      <c r="N2794" s="7">
        <f>[1]!rsi("881001.WI",A2794,6,1,1)</f>
        <v>86.57596333974189</v>
      </c>
      <c r="O2794" s="7">
        <f>[1]!atr("881001.WI",A2794,14,"2","1",1)</f>
        <v>52.224442857142812</v>
      </c>
      <c r="P2794" s="21">
        <f>[1]!s_dq_close("000001.SH",A2794,1)</f>
        <v>3025.9810000000002</v>
      </c>
      <c r="Q2794" s="21">
        <f>[1]!s_dq_close("399107.SZ",A2794,1)</f>
        <v>2083.7566999999999</v>
      </c>
    </row>
    <row r="2795" spans="1:17" x14ac:dyDescent="0.25">
      <c r="A2795" s="6">
        <v>44014</v>
      </c>
      <c r="B2795" s="8">
        <f>[1]!i_dq_close($A$1,A2795)</f>
        <v>4749.6336000000001</v>
      </c>
      <c r="C2795" s="8">
        <f>[1]!i_dq_pctchange($A$1,A2795)</f>
        <v>1.6796221850367177</v>
      </c>
      <c r="D2795" s="8">
        <f>[1]!s_dq_volume("881001.WI",A2795,1000000)</f>
        <v>87230.270231000002</v>
      </c>
      <c r="E2795" s="8">
        <f>[1]!s_dq_turn($A$1,A2795)</f>
        <v>1.6202000000000001</v>
      </c>
      <c r="F2795" s="8">
        <f>[1]!s_share_freeshares($A$1,A2795,10000)</f>
        <v>254850557.18169999</v>
      </c>
      <c r="G2795" s="8">
        <f>[1]!s_val_pe_ttm($A$1,A2795)</f>
        <v>20.207099914550781</v>
      </c>
      <c r="H2795" s="8">
        <f>[1]!s_val_dividendyield2($A$1,A2795)</f>
        <v>1.5562</v>
      </c>
      <c r="I2795" s="8">
        <f>[1]!s_val_pb_lf($A$1,A2795)</f>
        <v>1.7941000461578369</v>
      </c>
      <c r="J2795" s="11">
        <f>[1]!i_val_pe_percentile("881001.WI",A2795,"2000-01-01",A2795)</f>
        <v>43.674456083803385</v>
      </c>
      <c r="K2795" s="8">
        <f>[1]!macd("881001.WI",A2795,26,12,9,1,1,1)</f>
        <v>91.756350181650305</v>
      </c>
      <c r="L2795" s="8">
        <f>[1]!sar("881001.WI",A2795,4,"2","20","1",1)</f>
        <v>4555.5788371263779</v>
      </c>
      <c r="M2795" s="12">
        <f>[1]!kdj("881001.WI",A2795,9,3,3,1,1,1)</f>
        <v>96.098038903431927</v>
      </c>
      <c r="N2795" s="7">
        <f>[1]!rsi("881001.WI",A2795,6,1,1)</f>
        <v>90.797732210279079</v>
      </c>
      <c r="O2795" s="7">
        <f>[1]!atr("881001.WI",A2795,14,"2","1",1)</f>
        <v>57.06450714285711</v>
      </c>
      <c r="P2795" s="21">
        <f>[1]!s_dq_close("000001.SH",A2795,1)</f>
        <v>3090.5693000000001</v>
      </c>
      <c r="Q2795" s="21">
        <f>[1]!s_dq_close("399107.SZ",A2795,1)</f>
        <v>2109.8508000000002</v>
      </c>
    </row>
    <row r="2796" spans="1:17" x14ac:dyDescent="0.25">
      <c r="A2796" s="6">
        <v>44015</v>
      </c>
      <c r="B2796" s="8">
        <f>[1]!i_dq_close($A$1,A2796)</f>
        <v>4823.5420000000004</v>
      </c>
      <c r="C2796" s="8">
        <f>[1]!i_dq_pctchange($A$1,A2796)</f>
        <v>1.5560863473763586</v>
      </c>
      <c r="D2796" s="8">
        <f>[1]!s_dq_volume("881001.WI",A2796,1000000)</f>
        <v>97165.061589999998</v>
      </c>
      <c r="E2796" s="8">
        <f>[1]!s_dq_turn($A$1,A2796)</f>
        <v>1.8039000000000001</v>
      </c>
      <c r="F2796" s="8">
        <f>[1]!s_share_freeshares($A$1,A2796,10000)</f>
        <v>255017975.7491</v>
      </c>
      <c r="G2796" s="8">
        <f>[1]!s_val_pe_ttm($A$1,A2796)</f>
        <v>20.56410026550293</v>
      </c>
      <c r="H2796" s="8">
        <f>[1]!s_val_dividendyield2($A$1,A2796)</f>
        <v>1.5429999999999999</v>
      </c>
      <c r="I2796" s="8">
        <f>[1]!s_val_pb_lf($A$1,A2796)</f>
        <v>1.8259999752044678</v>
      </c>
      <c r="J2796" s="11">
        <f>[1]!i_val_pe_percentile("881001.WI",A2796,"2000-01-01",A2796)</f>
        <v>47.04934541792548</v>
      </c>
      <c r="K2796" s="8">
        <f>[1]!macd("881001.WI",A2796,26,12,9,1,1,1)</f>
        <v>105.10778696452599</v>
      </c>
      <c r="L2796" s="8">
        <f>[1]!sar("881001.WI",A2796,4,"2","20","1",1)</f>
        <v>4595.0052697011024</v>
      </c>
      <c r="M2796" s="12">
        <f>[1]!kdj("881001.WI",A2796,9,3,3,1,1,1)</f>
        <v>97.398662991582896</v>
      </c>
      <c r="N2796" s="7">
        <f>[1]!rsi("881001.WI",A2796,6,1,1)</f>
        <v>93.211200373159684</v>
      </c>
      <c r="O2796" s="7">
        <f>[1]!atr("881001.WI",A2796,14,"2","1",1)</f>
        <v>57.052585714285733</v>
      </c>
      <c r="P2796" s="21">
        <f>[1]!s_dq_close("000001.SH",A2796,1)</f>
        <v>3152.8126000000002</v>
      </c>
      <c r="Q2796" s="21">
        <f>[1]!s_dq_close("399107.SZ",A2796,1)</f>
        <v>2136.9133999999999</v>
      </c>
    </row>
    <row r="2797" spans="1:17" x14ac:dyDescent="0.25">
      <c r="A2797" s="6">
        <v>44018</v>
      </c>
      <c r="B2797" s="8">
        <f>[1]!i_dq_close($A$1,A2797)</f>
        <v>5059.9656000000004</v>
      </c>
      <c r="C2797" s="8">
        <f>[1]!i_dq_pctchange($A$1,A2797)</f>
        <v>4.9014520864543121</v>
      </c>
      <c r="D2797" s="8">
        <f>[1]!s_dq_volume("881001.WI",A2797,1000000)</f>
        <v>133525.37838900002</v>
      </c>
      <c r="E2797" s="8">
        <f>[1]!s_dq_turn($A$1,A2797)</f>
        <v>2.4782999999999999</v>
      </c>
      <c r="F2797" s="8">
        <f>[1]!s_share_freeshares($A$1,A2797,10000)</f>
        <v>255025035.4262</v>
      </c>
      <c r="G2797" s="8">
        <f>[1]!s_val_pe_ttm($A$1,A2797)</f>
        <v>21.639999389648438</v>
      </c>
      <c r="H2797" s="8">
        <f>[1]!s_val_dividendyield2($A$1,A2797)</f>
        <v>1.3360000000000001</v>
      </c>
      <c r="I2797" s="8">
        <f>[1]!s_val_pb_lf($A$1,A2797)</f>
        <v>1.9217000007629395</v>
      </c>
      <c r="J2797" s="11">
        <f>[1]!i_val_pe_percentile("881001.WI",A2797,"2000-01-01",A2797)</f>
        <v>51.61095449053564</v>
      </c>
      <c r="K2797" s="8">
        <f>[1]!macd("881001.WI",A2797,26,12,9,1,1,1)</f>
        <v>133.23050709966174</v>
      </c>
      <c r="L2797" s="8">
        <f>[1]!sar("881001.WI",A2797,4,"2","20","1",1)</f>
        <v>4640.7126757608821</v>
      </c>
      <c r="M2797" s="12">
        <f>[1]!kdj("881001.WI",A2797,9,3,3,1,1,1)</f>
        <v>98.019690708579404</v>
      </c>
      <c r="N2797" s="7">
        <f>[1]!rsi("881001.WI",A2797,6,1,1)</f>
        <v>96.617030804651876</v>
      </c>
      <c r="O2797" s="7">
        <f>[1]!atr("881001.WI",A2797,14,"2","1",1)</f>
        <v>66.706621428571452</v>
      </c>
      <c r="P2797" s="21">
        <f>[1]!s_dq_close("000001.SH",A2797,1)</f>
        <v>3332.8807000000002</v>
      </c>
      <c r="Q2797" s="21">
        <f>[1]!s_dq_close("399107.SZ",A2797,1)</f>
        <v>2220.3566000000001</v>
      </c>
    </row>
    <row r="2798" spans="1:17" x14ac:dyDescent="0.25">
      <c r="A2798" s="6">
        <v>44019</v>
      </c>
      <c r="B2798" s="8">
        <f>[1]!i_dq_close($A$1,A2798)</f>
        <v>5111.1720999999998</v>
      </c>
      <c r="C2798" s="8">
        <f>[1]!i_dq_pctchange($A$1,A2798)</f>
        <v>1.0119930459606152</v>
      </c>
      <c r="D2798" s="8">
        <f>[1]!s_dq_volume("881001.WI",A2798,1000000)</f>
        <v>141286.06010800001</v>
      </c>
      <c r="E2798" s="8">
        <f>[1]!s_dq_turn($A$1,A2798)</f>
        <v>2.6217999999999999</v>
      </c>
      <c r="F2798" s="8">
        <f>[1]!s_share_freeshares($A$1,A2798,10000)</f>
        <v>255038458.19319999</v>
      </c>
      <c r="G2798" s="8">
        <f>[1]!s_val_pe_ttm($A$1,A2798)</f>
        <v>21.844400405883789</v>
      </c>
      <c r="H2798" s="8">
        <f>[1]!s_val_dividendyield2($A$1,A2798)</f>
        <v>1.3468</v>
      </c>
      <c r="I2798" s="8">
        <f>[1]!s_val_pb_lf($A$1,A2798)</f>
        <v>1.9398000240325928</v>
      </c>
      <c r="J2798" s="11">
        <f>[1]!i_val_pe_percentile("881001.WI",A2798,"2000-01-01",A2798)</f>
        <v>52.647473323937987</v>
      </c>
      <c r="K2798" s="8">
        <f>[1]!macd("881001.WI",A2798,26,12,9,1,1,1)</f>
        <v>157.83052991665227</v>
      </c>
      <c r="L2798" s="8">
        <f>[1]!sar("881001.WI",A2798,4,"2","20","1",1)</f>
        <v>4725.3636806087061</v>
      </c>
      <c r="M2798" s="12">
        <f>[1]!kdj("881001.WI",A2798,9,3,3,1,1,1)</f>
        <v>94.34980892879689</v>
      </c>
      <c r="N2798" s="7">
        <f>[1]!rsi("881001.WI",A2798,6,1,1)</f>
        <v>97.007255845574733</v>
      </c>
      <c r="O2798" s="7">
        <f>[1]!atr("881001.WI",A2798,14,"2","1",1)</f>
        <v>72.776371428571366</v>
      </c>
      <c r="P2798" s="21">
        <f>[1]!s_dq_close("000001.SH",A2798,1)</f>
        <v>3345.3368999999998</v>
      </c>
      <c r="Q2798" s="21">
        <f>[1]!s_dq_close("399107.SZ",A2798,1)</f>
        <v>2258.4618</v>
      </c>
    </row>
    <row r="2799" spans="1:17" x14ac:dyDescent="0.25">
      <c r="A2799" s="6">
        <v>44020</v>
      </c>
      <c r="B2799" s="8">
        <f>[1]!i_dq_close($A$1,A2799)</f>
        <v>5209.1669000000002</v>
      </c>
      <c r="C2799" s="8">
        <f>[1]!i_dq_pctchange($A$1,A2799)</f>
        <v>1.9172666872242554</v>
      </c>
      <c r="D2799" s="8">
        <f>[1]!s_dq_volume("881001.WI",A2799,1000000)</f>
        <v>125665.972555</v>
      </c>
      <c r="E2799" s="8">
        <f>[1]!s_dq_turn($A$1,A2799)</f>
        <v>2.3319000000000001</v>
      </c>
      <c r="F2799" s="8">
        <f>[1]!s_share_freeshares($A$1,A2799,10000)</f>
        <v>255026266.1372</v>
      </c>
      <c r="G2799" s="8">
        <f>[1]!s_val_pe_ttm($A$1,A2799)</f>
        <v>22.239900588989258</v>
      </c>
      <c r="H2799" s="8">
        <f>[1]!s_val_dividendyield2($A$1,A2799)</f>
        <v>1.3415999999999999</v>
      </c>
      <c r="I2799" s="8">
        <f>[1]!s_val_pb_lf($A$1,A2799)</f>
        <v>1.9758000373840332</v>
      </c>
      <c r="J2799" s="11">
        <f>[1]!i_val_pe_percentile("881001.WI",A2799,"2000-01-01",A2799)</f>
        <v>54.770531400966185</v>
      </c>
      <c r="K2799" s="8">
        <f>[1]!macd("881001.WI",A2799,26,12,9,1,1,1)</f>
        <v>183.12266255199665</v>
      </c>
      <c r="L2799" s="8">
        <f>[1]!sar("881001.WI",A2799,4,"2","20","1",1)</f>
        <v>4820.1212244869648</v>
      </c>
      <c r="M2799" s="12">
        <f>[1]!kdj("881001.WI",A2799,9,3,3,1,1,1)</f>
        <v>95.370058845155086</v>
      </c>
      <c r="N2799" s="7">
        <f>[1]!rsi("881001.WI",A2799,6,1,1)</f>
        <v>97.634000826361358</v>
      </c>
      <c r="O2799" s="7">
        <f>[1]!atr("881001.WI",A2799,14,"2","1",1)</f>
        <v>77.833271428571351</v>
      </c>
      <c r="P2799" s="21">
        <f>[1]!s_dq_close("000001.SH",A2799,1)</f>
        <v>3403.4400999999998</v>
      </c>
      <c r="Q2799" s="21">
        <f>[1]!s_dq_close("399107.SZ",A2799,1)</f>
        <v>2301.0976000000001</v>
      </c>
    </row>
    <row r="2800" spans="1:17" x14ac:dyDescent="0.25">
      <c r="A2800" s="6">
        <v>44021</v>
      </c>
      <c r="B2800" s="8">
        <f>[1]!i_dq_close($A$1,A2800)</f>
        <v>5314.5234</v>
      </c>
      <c r="C2800" s="8">
        <f>[1]!i_dq_pctchange($A$1,A2800)</f>
        <v>2.0225211060140897</v>
      </c>
      <c r="D2800" s="8">
        <f>[1]!s_dq_volume("881001.WI",A2800,1000000)</f>
        <v>137892.013213</v>
      </c>
      <c r="E2800" s="8">
        <f>[1]!s_dq_turn($A$1,A2800)</f>
        <v>2.5585</v>
      </c>
      <c r="F2800" s="8">
        <f>[1]!s_share_freeshares($A$1,A2800,10000)</f>
        <v>255143037.43450001</v>
      </c>
      <c r="G2800" s="8">
        <f>[1]!s_val_pe_ttm($A$1,A2800)</f>
        <v>22.632600784301758</v>
      </c>
      <c r="H2800" s="8">
        <f>[1]!s_val_dividendyield2($A$1,A2800)</f>
        <v>1.3097000000000001</v>
      </c>
      <c r="I2800" s="8">
        <f>[1]!s_val_pb_lf($A$1,A2800)</f>
        <v>2.0130999088287354</v>
      </c>
      <c r="J2800" s="11">
        <f>[1]!i_val_pe_percentile("881001.WI",A2800,"2000-01-01",A2800)</f>
        <v>56.550613805594686</v>
      </c>
      <c r="K2800" s="8">
        <f>[1]!macd("881001.WI",A2800,26,12,9,1,1,1)</f>
        <v>209.25607515744287</v>
      </c>
      <c r="L2800" s="8">
        <f>[1]!sar("881001.WI",A2800,4,"2","20","1",1)</f>
        <v>4901.5473595895719</v>
      </c>
      <c r="M2800" s="12">
        <f>[1]!kdj("881001.WI",A2800,9,3,3,1,1,1)</f>
        <v>96.439112839625594</v>
      </c>
      <c r="N2800" s="7">
        <f>[1]!rsi("881001.WI",A2800,6,1,1)</f>
        <v>98.137279490763461</v>
      </c>
      <c r="O2800" s="7">
        <f>[1]!atr("881001.WI",A2800,14,"2","1",1)</f>
        <v>84.482164285714205</v>
      </c>
      <c r="P2800" s="21">
        <f>[1]!s_dq_close("000001.SH",A2800,1)</f>
        <v>3450.5934999999999</v>
      </c>
      <c r="Q2800" s="21">
        <f>[1]!s_dq_close("399107.SZ",A2800,1)</f>
        <v>2363.2872000000002</v>
      </c>
    </row>
    <row r="2801" spans="1:17" x14ac:dyDescent="0.25">
      <c r="A2801" s="6">
        <v>44022</v>
      </c>
      <c r="B2801" s="8">
        <f>[1]!i_dq_close($A$1,A2801)</f>
        <v>5258.9193999999998</v>
      </c>
      <c r="C2801" s="8">
        <f>[1]!i_dq_pctchange($A$1,A2801)</f>
        <v>-1.0462650329096352</v>
      </c>
      <c r="D2801" s="8">
        <f>[1]!s_dq_volume("881001.WI",A2801,1000000)</f>
        <v>125317.67899299999</v>
      </c>
      <c r="E2801" s="8">
        <f>[1]!s_dq_turn($A$1,A2801)</f>
        <v>2.3256999999999999</v>
      </c>
      <c r="F2801" s="8">
        <f>[1]!s_share_freeshares($A$1,A2801,10000)</f>
        <v>255040985.44069999</v>
      </c>
      <c r="G2801" s="8">
        <f>[1]!s_val_pe_ttm($A$1,A2801)</f>
        <v>22.243499755859375</v>
      </c>
      <c r="H2801" s="8">
        <f>[1]!s_val_dividendyield2($A$1,A2801)</f>
        <v>1.4701</v>
      </c>
      <c r="I2801" s="8">
        <f>[1]!s_val_pb_lf($A$1,A2801)</f>
        <v>1.9932999610900879</v>
      </c>
      <c r="J2801" s="11">
        <f>[1]!i_val_pe_percentile("881001.WI",A2801,"2000-01-01",A2801)</f>
        <v>54.808853118712278</v>
      </c>
      <c r="K2801" s="8">
        <f>[1]!macd("881001.WI",A2801,26,12,9,1,1,1)</f>
        <v>222.91063973256496</v>
      </c>
      <c r="L2801" s="8">
        <f>[1]!sar("881001.WI",A2801,4,"2","20","1",1)</f>
        <v>4986.4105476716577</v>
      </c>
      <c r="M2801" s="12">
        <f>[1]!kdj("881001.WI",A2801,9,3,3,1,1,1)</f>
        <v>94.558784728104513</v>
      </c>
      <c r="N2801" s="7">
        <f>[1]!rsi("881001.WI",A2801,6,1,1)</f>
        <v>86.48618753042895</v>
      </c>
      <c r="O2801" s="7">
        <f>[1]!atr("881001.WI",A2801,14,"2","1",1)</f>
        <v>88.381535714285675</v>
      </c>
      <c r="P2801" s="21">
        <f>[1]!s_dq_close("000001.SH",A2801,1)</f>
        <v>3383.3222000000001</v>
      </c>
      <c r="Q2801" s="21">
        <f>[1]!s_dq_close("399107.SZ",A2801,1)</f>
        <v>2356.0176999999999</v>
      </c>
    </row>
    <row r="2802" spans="1:17" x14ac:dyDescent="0.25">
      <c r="A2802" s="6">
        <v>44025</v>
      </c>
      <c r="B2802" s="8">
        <f>[1]!i_dq_close($A$1,A2802)</f>
        <v>5403.8701000000001</v>
      </c>
      <c r="C2802" s="8">
        <f>[1]!i_dq_pctchange($A$1,A2802)</f>
        <v>2.7562829732663392</v>
      </c>
      <c r="D2802" s="8">
        <f>[1]!s_dq_volume("881001.WI",A2802,1000000)</f>
        <v>126695.045904</v>
      </c>
      <c r="E2802" s="8">
        <f>[1]!s_dq_turn($A$1,A2802)</f>
        <v>2.3498000000000001</v>
      </c>
      <c r="F2802" s="8">
        <f>[1]!s_share_freeshares($A$1,A2802,10000)</f>
        <v>255228489.26890001</v>
      </c>
      <c r="G2802" s="8">
        <f>[1]!s_val_pe_ttm($A$1,A2802)</f>
        <v>22.813999176025391</v>
      </c>
      <c r="H2802" s="8">
        <f>[1]!s_val_dividendyield2($A$1,A2802)</f>
        <v>1.3320000000000001</v>
      </c>
      <c r="I2802" s="8">
        <f>[1]!s_val_pb_lf($A$1,A2802)</f>
        <v>2.0462000370025635</v>
      </c>
      <c r="J2802" s="11">
        <f>[1]!i_val_pe_percentile("881001.WI",A2802,"2000-01-01",A2802)</f>
        <v>57.171595252464293</v>
      </c>
      <c r="K2802" s="8">
        <f>[1]!macd("881001.WI",A2802,26,12,9,1,1,1)</f>
        <v>242.63138702381457</v>
      </c>
      <c r="L2802" s="8">
        <f>[1]!sar("881001.WI",A2802,4,"2","20","1",1)</f>
        <v>5054.920638137326</v>
      </c>
      <c r="M2802" s="12">
        <f>[1]!kdj("881001.WI",A2802,9,3,3,1,1,1)</f>
        <v>96.222650226307792</v>
      </c>
      <c r="N2802" s="7">
        <f>[1]!rsi("881001.WI",A2802,6,1,1)</f>
        <v>90.145888591569928</v>
      </c>
      <c r="O2802" s="7">
        <f>[1]!atr("881001.WI",A2802,14,"2","1",1)</f>
        <v>94.792864285714259</v>
      </c>
      <c r="P2802" s="21">
        <f>[1]!s_dq_close("000001.SH",A2802,1)</f>
        <v>3443.2863000000002</v>
      </c>
      <c r="Q2802" s="21">
        <f>[1]!s_dq_close("399107.SZ",A2802,1)</f>
        <v>2438.1023</v>
      </c>
    </row>
    <row r="2803" spans="1:17" x14ac:dyDescent="0.25">
      <c r="A2803" s="6">
        <v>44026</v>
      </c>
      <c r="B2803" s="8">
        <f>[1]!i_dq_close($A$1,A2803)</f>
        <v>5354.0397000000003</v>
      </c>
      <c r="C2803" s="8">
        <f>[1]!i_dq_pctchange($A$1,A2803)</f>
        <v>-0.92212431235162051</v>
      </c>
      <c r="D2803" s="8">
        <f>[1]!s_dq_volume("881001.WI",A2803,1000000)</f>
        <v>127963.10689000001</v>
      </c>
      <c r="E2803" s="8">
        <f>[1]!s_dq_turn($A$1,A2803)</f>
        <v>2.3731</v>
      </c>
      <c r="F2803" s="8">
        <f>[1]!s_share_freeshares($A$1,A2803,10000)</f>
        <v>255276465.07449999</v>
      </c>
      <c r="G2803" s="8">
        <f>[1]!s_val_pe_ttm($A$1,A2803)</f>
        <v>22.618099212646484</v>
      </c>
      <c r="H2803" s="8">
        <f>[1]!s_val_dividendyield2($A$1,A2803)</f>
        <v>1.3621000000000001</v>
      </c>
      <c r="I2803" s="8">
        <f>[1]!s_val_pb_lf($A$1,A2803)</f>
        <v>2.0299999713897705</v>
      </c>
      <c r="J2803" s="11">
        <f>[1]!i_val_pe_percentile("881001.WI",A2803,"2000-01-01",A2803)</f>
        <v>56.51649235720032</v>
      </c>
      <c r="K2803" s="8">
        <f>[1]!macd("881001.WI",A2803,26,12,9,1,1,1)</f>
        <v>251.3420102631253</v>
      </c>
      <c r="L2803" s="8">
        <f>[1]!sar("881001.WI",A2803,4,"2","20","1",1)</f>
        <v>5125.4218105098607</v>
      </c>
      <c r="M2803" s="12">
        <f>[1]!kdj("881001.WI",A2803,9,3,3,1,1,1)</f>
        <v>94.809323612082366</v>
      </c>
      <c r="N2803" s="7">
        <f>[1]!rsi("881001.WI",A2803,6,1,1)</f>
        <v>81.087012368867377</v>
      </c>
      <c r="O2803" s="7">
        <f>[1]!atr("881001.WI",A2803,14,"2","1",1)</f>
        <v>103.50364285714282</v>
      </c>
      <c r="P2803" s="21">
        <f>[1]!s_dq_close("000001.SH",A2803,1)</f>
        <v>3414.6185999999998</v>
      </c>
      <c r="Q2803" s="21">
        <f>[1]!s_dq_close("399107.SZ",A2803,1)</f>
        <v>2417.3353000000002</v>
      </c>
    </row>
    <row r="2804" spans="1:17" x14ac:dyDescent="0.25">
      <c r="A2804" s="6">
        <v>44027</v>
      </c>
      <c r="B2804" s="8">
        <f>[1]!i_dq_close($A$1,A2804)</f>
        <v>5253.2982000000002</v>
      </c>
      <c r="C2804" s="8">
        <f>[1]!i_dq_pctchange($A$1,A2804)</f>
        <v>-1.8815979268887395</v>
      </c>
      <c r="D2804" s="8">
        <f>[1]!s_dq_volume("881001.WI",A2804,1000000)</f>
        <v>116155.617876</v>
      </c>
      <c r="E2804" s="8">
        <f>[1]!s_dq_turn($A$1,A2804)</f>
        <v>2.1539999999999999</v>
      </c>
      <c r="F2804" s="8">
        <f>[1]!s_share_freeshares($A$1,A2804,10000)</f>
        <v>255318955.60780001</v>
      </c>
      <c r="G2804" s="8">
        <f>[1]!s_val_pe_ttm($A$1,A2804)</f>
        <v>22.171600341796875</v>
      </c>
      <c r="H2804" s="8">
        <f>[1]!s_val_dividendyield2($A$1,A2804)</f>
        <v>1.4946999999999999</v>
      </c>
      <c r="I2804" s="8">
        <f>[1]!s_val_pb_lf($A$1,A2804)</f>
        <v>1.9950000047683716</v>
      </c>
      <c r="J2804" s="11">
        <f>[1]!i_val_pe_percentile("881001.WI",A2804,"2000-01-01",A2804)</f>
        <v>54.112205911924391</v>
      </c>
      <c r="K2804" s="8">
        <f>[1]!macd("881001.WI",A2804,26,12,9,1,1,1)</f>
        <v>247.26591724249374</v>
      </c>
      <c r="L2804" s="8">
        <f>[1]!sar("881001.WI",A2804,4,"2","20","1",1)</f>
        <v>5183.2283684078884</v>
      </c>
      <c r="M2804" s="12">
        <f>[1]!kdj("881001.WI",A2804,9,3,3,1,1,1)</f>
        <v>88.323616324520415</v>
      </c>
      <c r="N2804" s="7">
        <f>[1]!rsi("881001.WI",A2804,6,1,1)</f>
        <v>65.193261658459562</v>
      </c>
      <c r="O2804" s="7">
        <f>[1]!atr("881001.WI",A2804,14,"2","1",1)</f>
        <v>111.73085714285708</v>
      </c>
      <c r="P2804" s="21">
        <f>[1]!s_dq_close("000001.SH",A2804,1)</f>
        <v>3361.3044</v>
      </c>
      <c r="Q2804" s="21">
        <f>[1]!s_dq_close("399107.SZ",A2804,1)</f>
        <v>2367.3339000000001</v>
      </c>
    </row>
    <row r="2805" spans="1:17" x14ac:dyDescent="0.25">
      <c r="A2805" s="6">
        <v>44028</v>
      </c>
      <c r="B2805" s="8">
        <f>[1]!i_dq_close($A$1,A2805)</f>
        <v>4999.0198</v>
      </c>
      <c r="C2805" s="8">
        <f>[1]!i_dq_pctchange($A$1,A2805)</f>
        <v>-4.8403572445211687</v>
      </c>
      <c r="D2805" s="8">
        <f>[1]!s_dq_volume("881001.WI",A2805,1000000)</f>
        <v>110550.664028</v>
      </c>
      <c r="E2805" s="8">
        <f>[1]!s_dq_turn($A$1,A2805)</f>
        <v>2.0495999999999999</v>
      </c>
      <c r="F2805" s="8">
        <f>[1]!s_share_freeshares($A$1,A2805,10000)</f>
        <v>255443205.28830001</v>
      </c>
      <c r="G2805" s="8">
        <f>[1]!s_val_pe_ttm($A$1,A2805)</f>
        <v>21.112300872802734</v>
      </c>
      <c r="H2805" s="8">
        <f>[1]!s_val_dividendyield2($A$1,A2805)</f>
        <v>1.6117999999999999</v>
      </c>
      <c r="I2805" s="8">
        <f>[1]!s_val_pb_lf($A$1,A2805)</f>
        <v>1.9014999866485596</v>
      </c>
      <c r="J2805" s="11">
        <f>[1]!i_val_pe_percentile("881001.WI",A2805,"2000-01-01",A2805)</f>
        <v>49.738640932850828</v>
      </c>
      <c r="K2805" s="8">
        <f>[1]!macd("881001.WI",A2805,26,12,9,1,1,1)</f>
        <v>220.97023504977642</v>
      </c>
      <c r="L2805" s="8">
        <f>[1]!sar("881001.WI",A2805,4,"2","20","1",1)</f>
        <v>5414.4546</v>
      </c>
      <c r="M2805" s="12">
        <f>[1]!kdj("881001.WI",A2805,9,3,3,1,1,1)</f>
        <v>67.046544906678932</v>
      </c>
      <c r="N2805" s="7">
        <f>[1]!rsi("881001.WI",A2805,6,1,1)</f>
        <v>40.907197839897677</v>
      </c>
      <c r="O2805" s="7">
        <f>[1]!atr("881001.WI",A2805,14,"2","1",1)</f>
        <v>130.85520714285707</v>
      </c>
      <c r="P2805" s="21">
        <f>[1]!s_dq_close("000001.SH",A2805,1)</f>
        <v>3210.0985999999998</v>
      </c>
      <c r="Q2805" s="21">
        <f>[1]!s_dq_close("399107.SZ",A2805,1)</f>
        <v>2244.1783</v>
      </c>
    </row>
    <row r="2806" spans="1:17" x14ac:dyDescent="0.25">
      <c r="A2806" s="6">
        <v>44029</v>
      </c>
      <c r="B2806" s="8">
        <f>[1]!i_dq_close($A$1,A2806)</f>
        <v>5021.9683000000005</v>
      </c>
      <c r="C2806" s="8">
        <f>[1]!i_dq_pctchange($A$1,A2806)</f>
        <v>0.45905999412125598</v>
      </c>
      <c r="D2806" s="8">
        <f>[1]!s_dq_volume("881001.WI",A2806,1000000)</f>
        <v>83150.930930000002</v>
      </c>
      <c r="E2806" s="8">
        <f>[1]!s_dq_turn($A$1,A2806)</f>
        <v>1.5418000000000001</v>
      </c>
      <c r="F2806" s="8">
        <f>[1]!s_share_freeshares($A$1,A2806,10000)</f>
        <v>255381290.88710001</v>
      </c>
      <c r="G2806" s="8">
        <f>[1]!s_val_pe_ttm($A$1,A2806)</f>
        <v>21.166200637817383</v>
      </c>
      <c r="H2806" s="8">
        <f>[1]!s_val_dividendyield2($A$1,A2806)</f>
        <v>1.6396999999999999</v>
      </c>
      <c r="I2806" s="8">
        <f>[1]!s_val_pb_lf($A$1,A2806)</f>
        <v>1.9074000120162964</v>
      </c>
      <c r="J2806" s="11">
        <f>[1]!i_val_pe_percentile("881001.WI",A2806,"2000-01-01",A2806)</f>
        <v>49.889447236180906</v>
      </c>
      <c r="K2806" s="8">
        <f>[1]!macd("881001.WI",A2806,26,12,9,1,1,1)</f>
        <v>199.68067509764933</v>
      </c>
      <c r="L2806" s="8">
        <f>[1]!sar("881001.WI",A2806,4,"2","20","1",1)</f>
        <v>5406.041956</v>
      </c>
      <c r="M2806" s="12">
        <f>[1]!kdj("881001.WI",A2806,9,3,3,1,1,1)</f>
        <v>49.312157343249289</v>
      </c>
      <c r="N2806" s="7">
        <f>[1]!rsi("881001.WI",A2806,6,1,1)</f>
        <v>43.198793862386978</v>
      </c>
      <c r="O2806" s="7">
        <f>[1]!atr("881001.WI",A2806,14,"2","1",1)</f>
        <v>137.21960714285706</v>
      </c>
      <c r="P2806" s="21">
        <f>[1]!s_dq_close("000001.SH",A2806,1)</f>
        <v>3214.1287000000002</v>
      </c>
      <c r="Q2806" s="21">
        <f>[1]!s_dq_close("399107.SZ",A2806,1)</f>
        <v>2259.5619000000002</v>
      </c>
    </row>
    <row r="2807" spans="1:17" x14ac:dyDescent="0.25">
      <c r="A2807" s="6">
        <v>44032</v>
      </c>
      <c r="B2807" s="8">
        <f>[1]!i_dq_close($A$1,A2807)</f>
        <v>5174.875</v>
      </c>
      <c r="C2807" s="8">
        <f>[1]!i_dq_pctchange($A$1,A2807)</f>
        <v>3.0447563757023222</v>
      </c>
      <c r="D2807" s="8">
        <f>[1]!s_dq_volume("881001.WI",A2807,1000000)</f>
        <v>90808.358259999994</v>
      </c>
      <c r="E2807" s="8">
        <f>[1]!s_dq_turn($A$1,A2807)</f>
        <v>1.6838</v>
      </c>
      <c r="F2807" s="8">
        <f>[1]!s_share_freeshares($A$1,A2807,10000)</f>
        <v>255538146.42879999</v>
      </c>
      <c r="G2807" s="8">
        <f>[1]!s_val_pe_ttm($A$1,A2807)</f>
        <v>21.728300094604492</v>
      </c>
      <c r="H2807" s="8">
        <f>[1]!s_val_dividendyield2($A$1,A2807)</f>
        <v>1.5462</v>
      </c>
      <c r="I2807" s="8">
        <f>[1]!s_val_pb_lf($A$1,A2807)</f>
        <v>1.9630000591278076</v>
      </c>
      <c r="J2807" s="11">
        <f>[1]!i_val_pe_percentile("881001.WI",A2807,"2000-01-01",A2807)</f>
        <v>51.929260450160776</v>
      </c>
      <c r="K2807" s="8">
        <f>[1]!macd("881001.WI",A2807,26,12,9,1,1,1)</f>
        <v>192.92294265541113</v>
      </c>
      <c r="L2807" s="8">
        <f>[1]!sar("881001.WI",A2807,4,"2","20","1",1)</f>
        <v>5388.1564697599997</v>
      </c>
      <c r="M2807" s="12">
        <f>[1]!kdj("881001.WI",A2807,9,3,3,1,1,1)</f>
        <v>48.67766877925785</v>
      </c>
      <c r="N2807" s="7">
        <f>[1]!rsi("881001.WI",A2807,6,1,1)</f>
        <v>56.642550923114854</v>
      </c>
      <c r="O2807" s="7">
        <f>[1]!atr("881001.WI",A2807,14,"2","1",1)</f>
        <v>142.6520714285713</v>
      </c>
      <c r="P2807" s="21">
        <f>[1]!s_dq_close("000001.SH",A2807,1)</f>
        <v>3314.1489999999999</v>
      </c>
      <c r="Q2807" s="21">
        <f>[1]!s_dq_close("399107.SZ",A2807,1)</f>
        <v>2320.0506</v>
      </c>
    </row>
    <row r="2808" spans="1:17" x14ac:dyDescent="0.25">
      <c r="A2808" s="6">
        <v>44033</v>
      </c>
      <c r="B2808" s="8">
        <f>[1]!i_dq_close($A$1,A2808)</f>
        <v>5195.8537999999999</v>
      </c>
      <c r="C2808" s="8">
        <f>[1]!i_dq_pctchange($A$1,A2808)</f>
        <v>0.40539723181719101</v>
      </c>
      <c r="D2808" s="8">
        <f>[1]!s_dq_volume("881001.WI",A2808,1000000)</f>
        <v>82790.386134999993</v>
      </c>
      <c r="E2808" s="8">
        <f>[1]!s_dq_turn($A$1,A2808)</f>
        <v>1.5359</v>
      </c>
      <c r="F2808" s="8">
        <f>[1]!s_share_freeshares($A$1,A2808,10000)</f>
        <v>255336595.75979999</v>
      </c>
      <c r="G2808" s="8">
        <f>[1]!s_val_pe_ttm($A$1,A2808)</f>
        <v>21.750099182128906</v>
      </c>
      <c r="H2808" s="8">
        <f>[1]!s_val_dividendyield2($A$1,A2808)</f>
        <v>1.5416000000000001</v>
      </c>
      <c r="I2808" s="8">
        <f>[1]!s_val_pb_lf($A$1,A2808)</f>
        <v>1.9709000587463379</v>
      </c>
      <c r="J2808" s="11">
        <f>[1]!i_val_pe_percentile("881001.WI",A2808,"2000-01-01",A2808)</f>
        <v>52.039381153305207</v>
      </c>
      <c r="K2808" s="8">
        <f>[1]!macd("881001.WI",A2808,26,12,9,1,1,1)</f>
        <v>187.10339338977883</v>
      </c>
      <c r="L2808" s="8">
        <f>[1]!sar("881001.WI",A2808,4,"2","20","1",1)</f>
        <v>5370.9864029696</v>
      </c>
      <c r="M2808" s="12">
        <f>[1]!kdj("881001.WI",A2808,9,3,3,1,1,1)</f>
        <v>49.789729943696081</v>
      </c>
      <c r="N2808" s="7">
        <f>[1]!rsi("881001.WI",A2808,6,1,1)</f>
        <v>58.268700101567738</v>
      </c>
      <c r="O2808" s="7">
        <f>[1]!atr("881001.WI",A2808,14,"2","1",1)</f>
        <v>143.08624285714274</v>
      </c>
      <c r="P2808" s="21">
        <f>[1]!s_dq_close("000001.SH",A2808,1)</f>
        <v>3320.8946999999998</v>
      </c>
      <c r="Q2808" s="21">
        <f>[1]!s_dq_close("399107.SZ",A2808,1)</f>
        <v>2336.8182999999999</v>
      </c>
    </row>
    <row r="2809" spans="1:17" x14ac:dyDescent="0.25">
      <c r="A2809" s="6">
        <v>44034</v>
      </c>
      <c r="B2809" s="8">
        <f>[1]!i_dq_close($A$1,A2809)</f>
        <v>5226.8161</v>
      </c>
      <c r="C2809" s="8">
        <f>[1]!i_dq_pctchange($A$1,A2809)</f>
        <v>0.59590398790666776</v>
      </c>
      <c r="D2809" s="8">
        <f>[1]!s_dq_volume("881001.WI",A2809,1000000)</f>
        <v>88870.367559999999</v>
      </c>
      <c r="E2809" s="8">
        <f>[1]!s_dq_turn($A$1,A2809)</f>
        <v>1.6476</v>
      </c>
      <c r="F2809" s="8">
        <f>[1]!s_share_freeshares($A$1,A2809,10000)</f>
        <v>255646465.6999</v>
      </c>
      <c r="G2809" s="8">
        <f>[1]!s_val_pe_ttm($A$1,A2809)</f>
        <v>21.875499725341797</v>
      </c>
      <c r="H2809" s="8">
        <f>[1]!s_val_dividendyield2($A$1,A2809)</f>
        <v>1.5382</v>
      </c>
      <c r="I2809" s="8">
        <f>[1]!s_val_pb_lf($A$1,A2809)</f>
        <v>1.9819999933242798</v>
      </c>
      <c r="J2809" s="11">
        <f>[1]!i_val_pe_percentile("881001.WI",A2809,"2000-01-01",A2809)</f>
        <v>52.7922860586581</v>
      </c>
      <c r="K2809" s="8">
        <f>[1]!macd("881001.WI",A2809,26,12,9,1,1,1)</f>
        <v>182.88161213163585</v>
      </c>
      <c r="L2809" s="8">
        <f>[1]!sar("881001.WI",A2809,4,"2","20","1",1)</f>
        <v>5354.503138850816</v>
      </c>
      <c r="M2809" s="12">
        <f>[1]!kdj("881001.WI",A2809,9,3,3,1,1,1)</f>
        <v>52.796666823114627</v>
      </c>
      <c r="N2809" s="7">
        <f>[1]!rsi("881001.WI",A2809,6,1,1)</f>
        <v>60.868034426653161</v>
      </c>
      <c r="O2809" s="7">
        <f>[1]!atr("881001.WI",A2809,14,"2","1",1)</f>
        <v>144.98951428571419</v>
      </c>
      <c r="P2809" s="21">
        <f>[1]!s_dq_close("000001.SH",A2809,1)</f>
        <v>3333.1635000000001</v>
      </c>
      <c r="Q2809" s="21">
        <f>[1]!s_dq_close("399107.SZ",A2809,1)</f>
        <v>2356.4535999999998</v>
      </c>
    </row>
    <row r="2810" spans="1:17" x14ac:dyDescent="0.25">
      <c r="A2810" s="6">
        <v>44035</v>
      </c>
      <c r="B2810" s="8">
        <f>[1]!i_dq_close($A$1,A2810)</f>
        <v>5223.6138000000001</v>
      </c>
      <c r="C2810" s="8">
        <f>[1]!i_dq_pctchange($A$1,A2810)</f>
        <v>-6.1266743247383862E-2</v>
      </c>
      <c r="D2810" s="8">
        <f>[1]!s_dq_volume("881001.WI",A2810,1000000)</f>
        <v>93029.989602999995</v>
      </c>
      <c r="E2810" s="8">
        <f>[1]!s_dq_turn($A$1,A2810)</f>
        <v>1.7215</v>
      </c>
      <c r="F2810" s="8">
        <f>[1]!s_share_freeshares($A$1,A2810,10000)</f>
        <v>255708729.56889999</v>
      </c>
      <c r="G2810" s="8">
        <f>[1]!s_val_pe_ttm($A$1,A2810)</f>
        <v>21.839000701904297</v>
      </c>
      <c r="H2810" s="8">
        <f>[1]!s_val_dividendyield2($A$1,A2810)</f>
        <v>1.5649</v>
      </c>
      <c r="I2810" s="8">
        <f>[1]!s_val_pb_lf($A$1,A2810)</f>
        <v>1.9789999723434448</v>
      </c>
      <c r="J2810" s="11">
        <f>[1]!i_val_pe_percentile("881001.WI",A2810,"2000-01-01",A2810)</f>
        <v>52.600923880297245</v>
      </c>
      <c r="K2810" s="8">
        <f>[1]!macd("881001.WI",A2810,26,12,9,1,1,1)</f>
        <v>177.23437368572195</v>
      </c>
      <c r="L2810" s="8">
        <f>[1]!sar("881001.WI",A2810,4,"2","20","1",1)</f>
        <v>5338.679205296783</v>
      </c>
      <c r="M2810" s="12">
        <f>[1]!kdj("881001.WI",A2810,9,3,3,1,1,1)</f>
        <v>54.566973814844545</v>
      </c>
      <c r="N2810" s="7">
        <f>[1]!rsi("881001.WI",A2810,6,1,1)</f>
        <v>60.401100822893753</v>
      </c>
      <c r="O2810" s="7">
        <f>[1]!atr("881001.WI",A2810,14,"2","1",1)</f>
        <v>149.88072857142853</v>
      </c>
      <c r="P2810" s="21">
        <f>[1]!s_dq_close("000001.SH",A2810,1)</f>
        <v>3325.1102000000001</v>
      </c>
      <c r="Q2810" s="21">
        <f>[1]!s_dq_close("399107.SZ",A2810,1)</f>
        <v>2355.9494</v>
      </c>
    </row>
    <row r="2811" spans="1:17" x14ac:dyDescent="0.25">
      <c r="A2811" s="6">
        <v>44036</v>
      </c>
      <c r="B2811" s="8">
        <f>[1]!i_dq_close($A$1,A2811)</f>
        <v>4985.5650999999998</v>
      </c>
      <c r="C2811" s="8">
        <f>[1]!i_dq_pctchange($A$1,A2811)</f>
        <v>-4.557165003278004</v>
      </c>
      <c r="D2811" s="8">
        <f>[1]!s_dq_volume("881001.WI",A2811,1000000)</f>
        <v>98892.962818999993</v>
      </c>
      <c r="E2811" s="8">
        <f>[1]!s_dq_turn($A$1,A2811)</f>
        <v>1.8298000000000001</v>
      </c>
      <c r="F2811" s="8">
        <f>[1]!s_share_freeshares($A$1,A2811,10000)</f>
        <v>255984565.0002</v>
      </c>
      <c r="G2811" s="8">
        <f>[1]!s_val_pe_ttm($A$1,A2811)</f>
        <v>20.887100219726563</v>
      </c>
      <c r="H2811" s="8">
        <f>[1]!s_val_dividendyield2($A$1,A2811)</f>
        <v>1.6182000000000001</v>
      </c>
      <c r="I2811" s="8">
        <f>[1]!s_val_pb_lf($A$1,A2811)</f>
        <v>1.8940000534057617</v>
      </c>
      <c r="J2811" s="11">
        <f>[1]!i_val_pe_percentile("881001.WI",A2811,"2000-01-01",A2811)</f>
        <v>48.915662650602407</v>
      </c>
      <c r="K2811" s="8">
        <f>[1]!macd("881001.WI",A2811,26,12,9,1,1,1)</f>
        <v>151.80049429150858</v>
      </c>
      <c r="L2811" s="8">
        <f>[1]!sar("881001.WI",A2811,4,"2","20","1",1)</f>
        <v>5325.9340050849114</v>
      </c>
      <c r="M2811" s="12">
        <f>[1]!kdj("881001.WI",A2811,9,3,3,1,1,1)</f>
        <v>38.328760848184835</v>
      </c>
      <c r="N2811" s="7">
        <f>[1]!rsi("881001.WI",A2811,6,1,1)</f>
        <v>35.86110231203957</v>
      </c>
      <c r="O2811" s="7">
        <f>[1]!atr("881001.WI",A2811,14,"2","1",1)</f>
        <v>151.2410214285714</v>
      </c>
      <c r="P2811" s="21">
        <f>[1]!s_dq_close("000001.SH",A2811,1)</f>
        <v>3196.7683999999999</v>
      </c>
      <c r="Q2811" s="21">
        <f>[1]!s_dq_close("399107.SZ",A2811,1)</f>
        <v>2238.029</v>
      </c>
    </row>
    <row r="2812" spans="1:17" x14ac:dyDescent="0.25">
      <c r="A2812" s="6">
        <v>44039</v>
      </c>
      <c r="B2812" s="8">
        <f>[1]!i_dq_close($A$1,A2812)</f>
        <v>4998.3768</v>
      </c>
      <c r="C2812" s="8">
        <f>[1]!i_dq_pctchange($A$1,A2812)</f>
        <v>0.25697588423828227</v>
      </c>
      <c r="D2812" s="8">
        <f>[1]!s_dq_volume("881001.WI",A2812,1000000)</f>
        <v>69462.280601000006</v>
      </c>
      <c r="E2812" s="8">
        <f>[1]!s_dq_turn($A$1,A2812)</f>
        <v>1.2847</v>
      </c>
      <c r="F2812" s="8">
        <f>[1]!s_share_freeshares($A$1,A2812,10000)</f>
        <v>256032704.5214</v>
      </c>
      <c r="G2812" s="8">
        <f>[1]!s_val_pe_ttm($A$1,A2812)</f>
        <v>20.920499801635742</v>
      </c>
      <c r="H2812" s="8">
        <f>[1]!s_val_dividendyield2($A$1,A2812)</f>
        <v>1.6035999999999999</v>
      </c>
      <c r="I2812" s="8">
        <f>[1]!s_val_pb_lf($A$1,A2812)</f>
        <v>1.9021999835968018</v>
      </c>
      <c r="J2812" s="11">
        <f>[1]!i_val_pe_percentile("881001.WI",A2812,"2000-01-01",A2812)</f>
        <v>49.046376229672752</v>
      </c>
      <c r="K2812" s="8">
        <f>[1]!macd("881001.WI",A2812,26,12,9,1,1,1)</f>
        <v>131.1657614978476</v>
      </c>
      <c r="L2812" s="8">
        <f>[1]!sar("881001.WI",A2812,4,"2","20","1",1)</f>
        <v>5304.2266047798166</v>
      </c>
      <c r="M2812" s="12">
        <f>[1]!kdj("881001.WI",A2812,9,3,3,1,1,1)</f>
        <v>29.44583711507542</v>
      </c>
      <c r="N2812" s="7">
        <f>[1]!rsi("881001.WI",A2812,6,1,1)</f>
        <v>37.501030119628489</v>
      </c>
      <c r="O2812" s="7">
        <f>[1]!atr("881001.WI",A2812,14,"2","1",1)</f>
        <v>147.29647142857144</v>
      </c>
      <c r="P2812" s="21">
        <f>[1]!s_dq_close("000001.SH",A2812,1)</f>
        <v>3205.2267999999999</v>
      </c>
      <c r="Q2812" s="21">
        <f>[1]!s_dq_close("399107.SZ",A2812,1)</f>
        <v>2244.3301000000001</v>
      </c>
    </row>
    <row r="2813" spans="1:17" x14ac:dyDescent="0.25">
      <c r="A2813" s="6">
        <v>44040</v>
      </c>
      <c r="B2813" s="8">
        <f>[1]!i_dq_close($A$1,A2813)</f>
        <v>5048.8114999999998</v>
      </c>
      <c r="C2813" s="8">
        <f>[1]!i_dq_pctchange($A$1,A2813)</f>
        <v>1.0090215687620787</v>
      </c>
      <c r="D2813" s="8">
        <f>[1]!s_dq_volume("881001.WI",A2813,1000000)</f>
        <v>67645.915566999989</v>
      </c>
      <c r="E2813" s="8">
        <f>[1]!s_dq_turn($A$1,A2813)</f>
        <v>1.2508999999999999</v>
      </c>
      <c r="F2813" s="8">
        <f>[1]!s_share_freeshares($A$1,A2813,10000)</f>
        <v>255865741.11000001</v>
      </c>
      <c r="G2813" s="8">
        <f>[1]!s_val_pe_ttm($A$1,A2813)</f>
        <v>21.113199234008789</v>
      </c>
      <c r="H2813" s="8">
        <f>[1]!s_val_dividendyield2($A$1,A2813)</f>
        <v>1.5884</v>
      </c>
      <c r="I2813" s="8">
        <f>[1]!s_val_pb_lf($A$1,A2813)</f>
        <v>1.9203000068664551</v>
      </c>
      <c r="J2813" s="11">
        <f>[1]!i_val_pe_percentile("881001.WI",A2813,"2000-01-01",A2813)</f>
        <v>49.718988358089121</v>
      </c>
      <c r="K2813" s="8">
        <f>[1]!macd("881001.WI",A2813,26,12,9,1,1,1)</f>
        <v>117.5274624544063</v>
      </c>
      <c r="L2813" s="8">
        <f>[1]!sar("881001.WI",A2813,4,"2","20","1",1)</f>
        <v>5275.6711883974313</v>
      </c>
      <c r="M2813" s="12">
        <f>[1]!kdj("881001.WI",A2813,9,3,3,1,1,1)</f>
        <v>29.423935405568688</v>
      </c>
      <c r="N2813" s="7">
        <f>[1]!rsi("881001.WI",A2813,6,1,1)</f>
        <v>44.236351824371653</v>
      </c>
      <c r="O2813" s="7">
        <f>[1]!atr("881001.WI",A2813,14,"2","1",1)</f>
        <v>141.99303571428572</v>
      </c>
      <c r="P2813" s="21">
        <f>[1]!s_dq_close("000001.SH",A2813,1)</f>
        <v>3227.9603999999999</v>
      </c>
      <c r="Q2813" s="21">
        <f>[1]!s_dq_close("399107.SZ",A2813,1)</f>
        <v>2275.2048</v>
      </c>
    </row>
    <row r="2814" spans="1:17" x14ac:dyDescent="0.25">
      <c r="A2814" s="6">
        <v>44041</v>
      </c>
      <c r="B2814" s="8">
        <f>[1]!i_dq_close($A$1,A2814)</f>
        <v>5179.5662000000002</v>
      </c>
      <c r="C2814" s="8">
        <f>[1]!i_dq_pctchange($A$1,A2814)</f>
        <v>2.5898114833560415</v>
      </c>
      <c r="D2814" s="8">
        <f>[1]!s_dq_volume("881001.WI",A2814,1000000)</f>
        <v>75997.440478000004</v>
      </c>
      <c r="E2814" s="8">
        <f>[1]!s_dq_turn($A$1,A2814)</f>
        <v>1.4052</v>
      </c>
      <c r="F2814" s="8">
        <f>[1]!s_share_freeshares($A$1,A2814,10000)</f>
        <v>255915343.1785</v>
      </c>
      <c r="G2814" s="8">
        <f>[1]!s_val_pe_ttm($A$1,A2814)</f>
        <v>21.662500381469727</v>
      </c>
      <c r="H2814" s="8">
        <f>[1]!s_val_dividendyield2($A$1,A2814)</f>
        <v>1.5526</v>
      </c>
      <c r="I2814" s="8">
        <f>[1]!s_val_pb_lf($A$1,A2814)</f>
        <v>1.9690999984741211</v>
      </c>
      <c r="J2814" s="11">
        <f>[1]!i_val_pe_percentile("881001.WI",A2814,"2000-01-01",A2814)</f>
        <v>51.675697371061617</v>
      </c>
      <c r="K2814" s="8">
        <f>[1]!macd("881001.WI",A2814,26,12,9,1,1,1)</f>
        <v>115.93341548356875</v>
      </c>
      <c r="L2814" s="8">
        <f>[1]!sar("881001.WI",A2814,4,"2","20","1",1)</f>
        <v>5249.4002053256372</v>
      </c>
      <c r="M2814" s="12">
        <f>[1]!kdj("881001.WI",A2814,9,3,3,1,1,1)</f>
        <v>42.021964867042669</v>
      </c>
      <c r="N2814" s="7">
        <f>[1]!rsi("881001.WI",A2814,6,1,1)</f>
        <v>58.237920947202014</v>
      </c>
      <c r="O2814" s="7">
        <f>[1]!atr("881001.WI",A2814,14,"2","1",1)</f>
        <v>144.07751428571433</v>
      </c>
      <c r="P2814" s="21">
        <f>[1]!s_dq_close("000001.SH",A2814,1)</f>
        <v>3294.5520999999999</v>
      </c>
      <c r="Q2814" s="21">
        <f>[1]!s_dq_close("399107.SZ",A2814,1)</f>
        <v>2341.3154</v>
      </c>
    </row>
    <row r="2815" spans="1:17" x14ac:dyDescent="0.25">
      <c r="A2815" s="6">
        <v>44042</v>
      </c>
      <c r="B2815" s="8">
        <f>[1]!i_dq_close($A$1,A2815)</f>
        <v>5162.4152000000004</v>
      </c>
      <c r="C2815" s="8">
        <f>[1]!i_dq_pctchange($A$1,A2815)</f>
        <v>-0.33112811648202967</v>
      </c>
      <c r="D2815" s="8">
        <f>[1]!s_dq_volume("881001.WI",A2815,1000000)</f>
        <v>80942.582018999994</v>
      </c>
      <c r="E2815" s="8">
        <f>[1]!s_dq_turn($A$1,A2815)</f>
        <v>1.4961</v>
      </c>
      <c r="F2815" s="8">
        <f>[1]!s_share_freeshares($A$1,A2815,10000)</f>
        <v>256056392.40490001</v>
      </c>
      <c r="G2815" s="8">
        <f>[1]!s_val_pe_ttm($A$1,A2815)</f>
        <v>21.709999084472656</v>
      </c>
      <c r="H2815" s="8">
        <f>[1]!s_val_dividendyield2($A$1,A2815)</f>
        <v>1.554</v>
      </c>
      <c r="I2815" s="8">
        <f>[1]!s_val_pb_lf($A$1,A2815)</f>
        <v>1.9720000028610229</v>
      </c>
      <c r="J2815" s="11">
        <f>[1]!i_val_pe_percentile("881001.WI",A2815,"2000-01-01",A2815)</f>
        <v>51.865971107544141</v>
      </c>
      <c r="K2815" s="8">
        <f>[1]!macd("881001.WI",A2815,26,12,9,1,1,1)</f>
        <v>111.99516881999443</v>
      </c>
      <c r="L2815" s="8">
        <f>[1]!sar("881001.WI",A2815,4,"2","20","1",1)</f>
        <v>5225.2309008995862</v>
      </c>
      <c r="M2815" s="12">
        <f>[1]!kdj("881001.WI",A2815,9,3,3,1,1,1)</f>
        <v>48.766261485906519</v>
      </c>
      <c r="N2815" s="7">
        <f>[1]!rsi("881001.WI",A2815,6,1,1)</f>
        <v>56.023750284238403</v>
      </c>
      <c r="O2815" s="7">
        <f>[1]!atr("881001.WI",A2815,14,"2","1",1)</f>
        <v>141.78699285714285</v>
      </c>
      <c r="P2815" s="21">
        <f>[1]!s_dq_close("000001.SH",A2815,1)</f>
        <v>3286.8220000000001</v>
      </c>
      <c r="Q2815" s="21">
        <f>[1]!s_dq_close("399107.SZ",A2815,1)</f>
        <v>2331.2195000000002</v>
      </c>
    </row>
    <row r="2816" spans="1:17" x14ac:dyDescent="0.25">
      <c r="A2816" s="6">
        <v>44043</v>
      </c>
      <c r="B2816" s="8">
        <f>[1]!i_dq_close($A$1,A2816)</f>
        <v>5219.4997999999996</v>
      </c>
      <c r="C2816" s="8">
        <f>[1]!i_dq_pctchange($A$1,A2816)</f>
        <v>1.1057731272757607</v>
      </c>
      <c r="D2816" s="8">
        <f>[1]!s_dq_volume("881001.WI",A2816,1000000)</f>
        <v>83756.769251000005</v>
      </c>
      <c r="E2816" s="8">
        <f>[1]!s_dq_turn($A$1,A2816)</f>
        <v>1.5472999999999999</v>
      </c>
      <c r="F2816" s="8">
        <f>[1]!s_share_freeshares($A$1,A2816,10000)</f>
        <v>256205506.30379999</v>
      </c>
      <c r="G2816" s="8">
        <f>[1]!s_val_pe_ttm($A$1,A2816)</f>
        <v>21.938100814819336</v>
      </c>
      <c r="H2816" s="8">
        <f>[1]!s_val_dividendyield2($A$1,A2816)</f>
        <v>1.5395000000000001</v>
      </c>
      <c r="I2816" s="8">
        <f>[1]!s_val_pb_lf($A$1,A2816)</f>
        <v>1.9907000064849854</v>
      </c>
      <c r="J2816" s="11">
        <f>[1]!i_val_pe_percentile("881001.WI",A2816,"2000-01-01",A2816)</f>
        <v>53.09929789368104</v>
      </c>
      <c r="K2816" s="8">
        <f>[1]!macd("881001.WI",A2816,26,12,9,1,1,1)</f>
        <v>112.1871069745157</v>
      </c>
      <c r="L2816" s="8">
        <f>[1]!sar("881001.WI",A2816,4,"2","20","1",1)</f>
        <v>5010.9147999999996</v>
      </c>
      <c r="M2816" s="12">
        <f>[1]!kdj("881001.WI",A2816,9,3,3,1,1,1)</f>
        <v>58.768853822710895</v>
      </c>
      <c r="N2816" s="7">
        <f>[1]!rsi("881001.WI",A2816,6,1,1)</f>
        <v>61.821214770049963</v>
      </c>
      <c r="O2816" s="7">
        <f>[1]!atr("881001.WI",A2816,14,"2","1",1)</f>
        <v>139.67672857142855</v>
      </c>
      <c r="P2816" s="21">
        <f>[1]!s_dq_close("000001.SH",A2816,1)</f>
        <v>3310.0065</v>
      </c>
      <c r="Q2816" s="21">
        <f>[1]!s_dq_close("399107.SZ",A2816,1)</f>
        <v>2362.1561999999999</v>
      </c>
    </row>
    <row r="2817" spans="1:17" x14ac:dyDescent="0.25">
      <c r="A2817" s="6">
        <v>44046</v>
      </c>
      <c r="B2817" s="8">
        <f>[1]!i_dq_close($A$1,A2817)</f>
        <v>5337.0081</v>
      </c>
      <c r="C2817" s="8">
        <f>[1]!i_dq_pctchange($A$1,A2817)</f>
        <v>2.2513325893795502</v>
      </c>
      <c r="D2817" s="8">
        <f>[1]!s_dq_volume("881001.WI",A2817,1000000)</f>
        <v>97408.384938000003</v>
      </c>
      <c r="E2817" s="8">
        <f>[1]!s_dq_turn($A$1,A2817)</f>
        <v>1.7982</v>
      </c>
      <c r="F2817" s="8">
        <f>[1]!s_share_freeshares($A$1,A2817,10000)</f>
        <v>256385720.627</v>
      </c>
      <c r="G2817" s="8">
        <f>[1]!s_val_pe_ttm($A$1,A2817)</f>
        <v>22.439899444580078</v>
      </c>
      <c r="H2817" s="8">
        <f>[1]!s_val_dividendyield2($A$1,A2817)</f>
        <v>1.4910000000000001</v>
      </c>
      <c r="I2817" s="8">
        <f>[1]!s_val_pb_lf($A$1,A2817)</f>
        <v>2.0348000526428223</v>
      </c>
      <c r="J2817" s="11">
        <f>[1]!i_val_pe_percentile("881001.WI",A2817,"2000-01-01",A2817)</f>
        <v>55.816285599679105</v>
      </c>
      <c r="K2817" s="8">
        <f>[1]!macd("881001.WI",A2817,26,12,9,1,1,1)</f>
        <v>120.43288180242234</v>
      </c>
      <c r="L2817" s="8">
        <f>[1]!sar("881001.WI",A2817,4,"2","20","1",1)</f>
        <v>5015.6628219999993</v>
      </c>
      <c r="M2817" s="12">
        <f>[1]!kdj("881001.WI",A2817,9,3,3,1,1,1)</f>
        <v>72.510559367915491</v>
      </c>
      <c r="N2817" s="7">
        <f>[1]!rsi("881001.WI",A2817,6,1,1)</f>
        <v>71.199945116562787</v>
      </c>
      <c r="O2817" s="7">
        <f>[1]!atr("881001.WI",A2817,14,"2","1",1)</f>
        <v>136.99328571428572</v>
      </c>
      <c r="P2817" s="21">
        <f>[1]!s_dq_close("000001.SH",A2817,1)</f>
        <v>3367.9657999999999</v>
      </c>
      <c r="Q2817" s="21">
        <f>[1]!s_dq_close("399107.SZ",A2817,1)</f>
        <v>2423.5115000000001</v>
      </c>
    </row>
    <row r="2818" spans="1:17" x14ac:dyDescent="0.25">
      <c r="A2818" s="6">
        <v>44047</v>
      </c>
      <c r="B2818" s="8">
        <f>[1]!i_dq_close($A$1,A2818)</f>
        <v>5320.8231999999998</v>
      </c>
      <c r="C2818" s="8">
        <f>[1]!i_dq_pctchange($A$1,A2818)</f>
        <v>-0.30325792460386558</v>
      </c>
      <c r="D2818" s="8">
        <f>[1]!s_dq_volume("881001.WI",A2818,1000000)</f>
        <v>100789.51221299999</v>
      </c>
      <c r="E2818" s="8">
        <f>[1]!s_dq_turn($A$1,A2818)</f>
        <v>1.8605</v>
      </c>
      <c r="F2818" s="8">
        <f>[1]!s_share_freeshares($A$1,A2818,10000)</f>
        <v>256422550.40970001</v>
      </c>
      <c r="G2818" s="8">
        <f>[1]!s_val_pe_ttm($A$1,A2818)</f>
        <v>22.417699813842773</v>
      </c>
      <c r="H2818" s="8">
        <f>[1]!s_val_dividendyield2($A$1,A2818)</f>
        <v>1.4958</v>
      </c>
      <c r="I2818" s="8">
        <f>[1]!s_val_pb_lf($A$1,A2818)</f>
        <v>2.0315999984741211</v>
      </c>
      <c r="J2818" s="11">
        <f>[1]!i_val_pe_percentile("881001.WI",A2818,"2000-01-01",A2818)</f>
        <v>55.704832564668138</v>
      </c>
      <c r="K2818" s="8">
        <f>[1]!macd("881001.WI",A2818,26,12,9,1,1,1)</f>
        <v>124.22968906870392</v>
      </c>
      <c r="L2818" s="8">
        <f>[1]!sar("881001.WI",A2818,4,"2","20","1",1)</f>
        <v>5028.5175731199997</v>
      </c>
      <c r="M2818" s="12">
        <f>[1]!kdj("881001.WI",A2818,9,3,3,1,1,1)</f>
        <v>78.190703041039356</v>
      </c>
      <c r="N2818" s="7">
        <f>[1]!rsi("881001.WI",A2818,6,1,1)</f>
        <v>68.421896914853704</v>
      </c>
      <c r="O2818" s="7">
        <f>[1]!atr("881001.WI",A2818,14,"2","1",1)</f>
        <v>130.74589285714288</v>
      </c>
      <c r="P2818" s="21">
        <f>[1]!s_dq_close("000001.SH",A2818,1)</f>
        <v>3371.6875</v>
      </c>
      <c r="Q2818" s="21">
        <f>[1]!s_dq_close("399107.SZ",A2818,1)</f>
        <v>2407.8582999999999</v>
      </c>
    </row>
    <row r="2819" spans="1:17" x14ac:dyDescent="0.25">
      <c r="A2819" s="6">
        <v>44048</v>
      </c>
      <c r="B2819" s="8">
        <f>[1]!i_dq_close($A$1,A2819)</f>
        <v>5351.9971999999998</v>
      </c>
      <c r="C2819" s="8">
        <f>[1]!i_dq_pctchange($A$1,A2819)</f>
        <v>0.58588678533802774</v>
      </c>
      <c r="D2819" s="8">
        <f>[1]!s_dq_volume("881001.WI",A2819,1000000)</f>
        <v>88740.864872000006</v>
      </c>
      <c r="E2819" s="8">
        <f>[1]!s_dq_turn($A$1,A2819)</f>
        <v>1.6376999999999999</v>
      </c>
      <c r="F2819" s="8">
        <f>[1]!s_share_freeshares($A$1,A2819,10000)</f>
        <v>256515639.9589</v>
      </c>
      <c r="G2819" s="8">
        <f>[1]!s_val_pe_ttm($A$1,A2819)</f>
        <v>22.545000076293945</v>
      </c>
      <c r="H2819" s="8">
        <f>[1]!s_val_dividendyield2($A$1,A2819)</f>
        <v>1.4904999999999999</v>
      </c>
      <c r="I2819" s="8">
        <f>[1]!s_val_pb_lf($A$1,A2819)</f>
        <v>2.0429999828338623</v>
      </c>
      <c r="J2819" s="11">
        <f>[1]!i_val_pe_percentile("881001.WI",A2819,"2000-01-01",A2819)</f>
        <v>56.295108259823579</v>
      </c>
      <c r="K2819" s="8">
        <f>[1]!macd("881001.WI",A2819,26,12,9,1,1,1)</f>
        <v>128.2754874788252</v>
      </c>
      <c r="L2819" s="8">
        <f>[1]!sar("881001.WI",A2819,4,"2","20","1",1)</f>
        <v>5048.6710347327999</v>
      </c>
      <c r="M2819" s="12">
        <f>[1]!kdj("881001.WI",A2819,9,3,3,1,1,1)</f>
        <v>84.468646983795864</v>
      </c>
      <c r="N2819" s="7">
        <f>[1]!rsi("881001.WI",A2819,6,1,1)</f>
        <v>71.034121868776793</v>
      </c>
      <c r="O2819" s="7">
        <f>[1]!atr("881001.WI",A2819,14,"2","1",1)</f>
        <v>116.54142857142863</v>
      </c>
      <c r="P2819" s="21">
        <f>[1]!s_dq_close("000001.SH",A2819,1)</f>
        <v>3377.5648000000001</v>
      </c>
      <c r="Q2819" s="21">
        <f>[1]!s_dq_close("399107.SZ",A2819,1)</f>
        <v>2427.1749</v>
      </c>
    </row>
    <row r="2820" spans="1:17" x14ac:dyDescent="0.25">
      <c r="A2820" s="6">
        <v>44049</v>
      </c>
      <c r="B2820" s="8">
        <f>[1]!i_dq_close($A$1,A2820)</f>
        <v>5343.7968000000001</v>
      </c>
      <c r="C2820" s="8">
        <f>[1]!i_dq_pctchange($A$1,A2820)</f>
        <v>-0.15322130587063307</v>
      </c>
      <c r="D2820" s="8">
        <f>[1]!s_dq_volume("881001.WI",A2820,1000000)</f>
        <v>94822.260085999995</v>
      </c>
      <c r="E2820" s="8">
        <f>[1]!s_dq_turn($A$1,A2820)</f>
        <v>1.7499</v>
      </c>
      <c r="F2820" s="8">
        <f>[1]!s_share_freeshares($A$1,A2820,10000)</f>
        <v>256504718.7888</v>
      </c>
      <c r="G2820" s="8">
        <f>[1]!s_val_pe_ttm($A$1,A2820)</f>
        <v>22.521099090576172</v>
      </c>
      <c r="H2820" s="8">
        <f>[1]!s_val_dividendyield2($A$1,A2820)</f>
        <v>1.4939</v>
      </c>
      <c r="I2820" s="8">
        <f>[1]!s_val_pb_lf($A$1,A2820)</f>
        <v>2.0408999919891357</v>
      </c>
      <c r="J2820" s="11">
        <f>[1]!i_val_pe_percentile("881001.WI",A2820,"2000-01-01",A2820)</f>
        <v>56.203648025656449</v>
      </c>
      <c r="K2820" s="8">
        <f>[1]!macd("881001.WI",A2820,26,12,9,1,1,1)</f>
        <v>129.32928067787998</v>
      </c>
      <c r="L2820" s="8">
        <f>[1]!sar("881001.WI",A2820,4,"2","20","1",1)</f>
        <v>5067.6152886488317</v>
      </c>
      <c r="M2820" s="12">
        <f>[1]!kdj("881001.WI",A2820,9,3,3,1,1,1)</f>
        <v>87.884777777031601</v>
      </c>
      <c r="N2820" s="7">
        <f>[1]!rsi("881001.WI",A2820,6,1,1)</f>
        <v>69.226446960709779</v>
      </c>
      <c r="O2820" s="7">
        <f>[1]!atr("881001.WI",A2820,14,"2","1",1)</f>
        <v>114.5193500000001</v>
      </c>
      <c r="P2820" s="21">
        <f>[1]!s_dq_close("000001.SH",A2820,1)</f>
        <v>3386.4630999999999</v>
      </c>
      <c r="Q2820" s="21">
        <f>[1]!s_dq_close("399107.SZ",A2820,1)</f>
        <v>2412.076</v>
      </c>
    </row>
    <row r="2821" spans="1:17" x14ac:dyDescent="0.25">
      <c r="A2821" s="6">
        <v>44050</v>
      </c>
      <c r="B2821" s="8">
        <f>[1]!i_dq_close($A$1,A2821)</f>
        <v>5278.3023000000003</v>
      </c>
      <c r="C2821" s="8">
        <f>[1]!i_dq_pctchange($A$1,A2821)</f>
        <v>-1.2256173363478153</v>
      </c>
      <c r="D2821" s="8">
        <f>[1]!s_dq_volume("881001.WI",A2821,1000000)</f>
        <v>91296.486759000007</v>
      </c>
      <c r="E2821" s="8">
        <f>[1]!s_dq_turn($A$1,A2821)</f>
        <v>1.6843999999999999</v>
      </c>
      <c r="F2821" s="8">
        <f>[1]!s_share_freeshares($A$1,A2821,10000)</f>
        <v>256610163.5871</v>
      </c>
      <c r="G2821" s="8">
        <f>[1]!s_val_pe_ttm($A$1,A2821)</f>
        <v>22.252099990844727</v>
      </c>
      <c r="H2821" s="8">
        <f>[1]!s_val_dividendyield2($A$1,A2821)</f>
        <v>1.5125999999999999</v>
      </c>
      <c r="I2821" s="8">
        <f>[1]!s_val_pb_lf($A$1,A2821)</f>
        <v>2.0155000686645508</v>
      </c>
      <c r="J2821" s="11">
        <f>[1]!i_val_pe_percentile("881001.WI",A2821,"2000-01-01",A2821)</f>
        <v>54.969939879759522</v>
      </c>
      <c r="K2821" s="8">
        <f>[1]!macd("881001.WI",A2821,26,12,9,1,1,1)</f>
        <v>123.45643169505456</v>
      </c>
      <c r="L2821" s="8">
        <f>[1]!sar("881001.WI",A2821,4,"2","20","1",1)</f>
        <v>5091.4790895569249</v>
      </c>
      <c r="M2821" s="12">
        <f>[1]!kdj("881001.WI",A2821,9,3,3,1,1,1)</f>
        <v>83.6968008106913</v>
      </c>
      <c r="N2821" s="7">
        <f>[1]!rsi("881001.WI",A2821,6,1,1)</f>
        <v>55.652930057783379</v>
      </c>
      <c r="O2821" s="7">
        <f>[1]!atr("881001.WI",A2821,14,"2","1",1)</f>
        <v>114.0586857142858</v>
      </c>
      <c r="P2821" s="21">
        <f>[1]!s_dq_close("000001.SH",A2821,1)</f>
        <v>3354.0351999999998</v>
      </c>
      <c r="Q2821" s="21">
        <f>[1]!s_dq_close("399107.SZ",A2821,1)</f>
        <v>2378.7073</v>
      </c>
    </row>
    <row r="2822" spans="1:17" x14ac:dyDescent="0.25">
      <c r="A2822" s="6">
        <v>44053</v>
      </c>
      <c r="B2822" s="8">
        <f>[1]!i_dq_close($A$1,A2822)</f>
        <v>5299.0335999999998</v>
      </c>
      <c r="C2822" s="8">
        <f>[1]!i_dq_pctchange($A$1,A2822)</f>
        <v>0.39276454476659023</v>
      </c>
      <c r="D2822" s="8">
        <f>[1]!s_dq_volume("881001.WI",A2822,1000000)</f>
        <v>83211.013082999998</v>
      </c>
      <c r="E2822" s="8">
        <f>[1]!s_dq_turn($A$1,A2822)</f>
        <v>1.5349999999999999</v>
      </c>
      <c r="F2822" s="8">
        <f>[1]!s_share_freeshares($A$1,A2822,10000)</f>
        <v>256658112.6092</v>
      </c>
      <c r="G2822" s="8">
        <f>[1]!s_val_pe_ttm($A$1,A2822)</f>
        <v>22.357700347900391</v>
      </c>
      <c r="H2822" s="8">
        <f>[1]!s_val_dividendyield2($A$1,A2822)</f>
        <v>1.4965999999999999</v>
      </c>
      <c r="I2822" s="8">
        <f>[1]!s_val_pb_lf($A$1,A2822)</f>
        <v>2.0258998870849609</v>
      </c>
      <c r="J2822" s="11">
        <f>[1]!i_val_pe_percentile("881001.WI",A2822,"2000-01-01",A2822)</f>
        <v>55.37968343017431</v>
      </c>
      <c r="K2822" s="8">
        <f>[1]!macd("881001.WI",A2822,26,12,9,1,1,1)</f>
        <v>119.1020647518726</v>
      </c>
      <c r="L2822" s="8">
        <f>[1]!sar("881001.WI",A2822,4,"2","20","1",1)</f>
        <v>5113.4337863923711</v>
      </c>
      <c r="M2822" s="12">
        <f>[1]!kdj("881001.WI",A2822,9,3,3,1,1,1)</f>
        <v>82.593521631922172</v>
      </c>
      <c r="N2822" s="7">
        <f>[1]!rsi("881001.WI",A2822,6,1,1)</f>
        <v>58.726839201844982</v>
      </c>
      <c r="O2822" s="7">
        <f>[1]!atr("881001.WI",A2822,14,"2","1",1)</f>
        <v>117.02132857142864</v>
      </c>
      <c r="P2822" s="21">
        <f>[1]!s_dq_close("000001.SH",A2822,1)</f>
        <v>3379.2523999999999</v>
      </c>
      <c r="Q2822" s="21">
        <f>[1]!s_dq_close("399107.SZ",A2822,1)</f>
        <v>2383.7044000000001</v>
      </c>
    </row>
    <row r="2823" spans="1:17" x14ac:dyDescent="0.25">
      <c r="A2823" s="6">
        <v>44054</v>
      </c>
      <c r="B2823" s="8">
        <f>[1]!i_dq_close($A$1,A2823)</f>
        <v>5224.7421000000004</v>
      </c>
      <c r="C2823" s="8">
        <f>[1]!i_dq_pctchange($A$1,A2823)</f>
        <v>-1.4019820519726345</v>
      </c>
      <c r="D2823" s="8">
        <f>[1]!s_dq_volume("881001.WI",A2823,1000000)</f>
        <v>86531.702684000004</v>
      </c>
      <c r="E2823" s="8">
        <f>[1]!s_dq_turn($A$1,A2823)</f>
        <v>1.5963000000000001</v>
      </c>
      <c r="F2823" s="8">
        <f>[1]!s_share_freeshares($A$1,A2823,10000)</f>
        <v>256634429.37020001</v>
      </c>
      <c r="G2823" s="8">
        <f>[1]!s_val_pe_ttm($A$1,A2823)</f>
        <v>22.039300918579102</v>
      </c>
      <c r="H2823" s="8">
        <f>[1]!s_val_dividendyield2($A$1,A2823)</f>
        <v>1.5170999999999999</v>
      </c>
      <c r="I2823" s="8">
        <f>[1]!s_val_pb_lf($A$1,A2823)</f>
        <v>1.9993000030517578</v>
      </c>
      <c r="J2823" s="11">
        <f>[1]!i_val_pe_percentile("881001.WI",A2823,"2000-01-01",A2823)</f>
        <v>53.425480769230774</v>
      </c>
      <c r="K2823" s="8">
        <f>[1]!macd("881001.WI",A2823,26,12,9,1,1,1)</f>
        <v>108.40684774793408</v>
      </c>
      <c r="L2823" s="8">
        <f>[1]!sar("881001.WI",A2823,4,"2","20","1",1)</f>
        <v>5133.6321074809812</v>
      </c>
      <c r="M2823" s="12">
        <f>[1]!kdj("881001.WI",A2823,9,3,3,1,1,1)</f>
        <v>68.503543649840424</v>
      </c>
      <c r="N2823" s="7">
        <f>[1]!rsi("881001.WI",A2823,6,1,1)</f>
        <v>45.241618318708646</v>
      </c>
      <c r="O2823" s="7">
        <f>[1]!atr("881001.WI",A2823,14,"2","1",1)</f>
        <v>117.55222142857149</v>
      </c>
      <c r="P2823" s="21">
        <f>[1]!s_dq_close("000001.SH",A2823,1)</f>
        <v>3340.29</v>
      </c>
      <c r="Q2823" s="21">
        <f>[1]!s_dq_close("399107.SZ",A2823,1)</f>
        <v>2348.1104999999998</v>
      </c>
    </row>
    <row r="2824" spans="1:17" x14ac:dyDescent="0.25">
      <c r="A2824" s="6">
        <v>44055</v>
      </c>
      <c r="B2824" s="8">
        <f>[1]!i_dq_close($A$1,A2824)</f>
        <v>5177.0817999999999</v>
      </c>
      <c r="C2824" s="8">
        <f>[1]!i_dq_pctchange($A$1,A2824)</f>
        <v>-0.91220387701051231</v>
      </c>
      <c r="D2824" s="8">
        <f>[1]!s_dq_volume("881001.WI",A2824,1000000)</f>
        <v>82610.353545999998</v>
      </c>
      <c r="E2824" s="8">
        <f>[1]!s_dq_turn($A$1,A2824)</f>
        <v>1.5238</v>
      </c>
      <c r="F2824" s="8">
        <f>[1]!s_share_freeshares($A$1,A2824,10000)</f>
        <v>256696318.1415</v>
      </c>
      <c r="G2824" s="8">
        <f>[1]!s_val_pe_ttm($A$1,A2824)</f>
        <v>21.841699600219727</v>
      </c>
      <c r="H2824" s="8">
        <f>[1]!s_val_dividendyield2($A$1,A2824)</f>
        <v>1.5409999999999999</v>
      </c>
      <c r="I2824" s="8">
        <f>[1]!s_val_pb_lf($A$1,A2824)</f>
        <v>1.9825999736785889</v>
      </c>
      <c r="J2824" s="11">
        <f>[1]!i_val_pe_percentile("881001.WI",A2824,"2000-01-01",A2824)</f>
        <v>52.573603044261965</v>
      </c>
      <c r="K2824" s="8">
        <f>[1]!macd("881001.WI",A2824,26,12,9,1,1,1)</f>
        <v>94.990037300425683</v>
      </c>
      <c r="L2824" s="8">
        <f>[1]!sar("881001.WI",A2824,4,"2","20","1",1)</f>
        <v>5074.857</v>
      </c>
      <c r="M2824" s="12">
        <f>[1]!kdj("881001.WI",A2824,9,3,3,1,1,1)</f>
        <v>57.376383268177953</v>
      </c>
      <c r="N2824" s="7">
        <f>[1]!rsi("881001.WI",A2824,6,1,1)</f>
        <v>38.445434701456008</v>
      </c>
      <c r="O2824" s="7">
        <f>[1]!atr("881001.WI",A2824,14,"2","1",1)</f>
        <v>118.0878928571429</v>
      </c>
      <c r="P2824" s="21">
        <f>[1]!s_dq_close("000001.SH",A2824,1)</f>
        <v>3319.2656000000002</v>
      </c>
      <c r="Q2824" s="21">
        <f>[1]!s_dq_close("399107.SZ",A2824,1)</f>
        <v>2318.4180000000001</v>
      </c>
    </row>
    <row r="2825" spans="1:17" x14ac:dyDescent="0.25">
      <c r="A2825" s="6">
        <v>44056</v>
      </c>
      <c r="B2825" s="8">
        <f>[1]!i_dq_close($A$1,A2825)</f>
        <v>5180.2044999999998</v>
      </c>
      <c r="C2825" s="8">
        <f>[1]!i_dq_pctchange($A$1,A2825)</f>
        <v>6.0317764343609463E-2</v>
      </c>
      <c r="D2825" s="8">
        <f>[1]!s_dq_volume("881001.WI",A2825,1000000)</f>
        <v>72582.680468999999</v>
      </c>
      <c r="E2825" s="8">
        <f>[1]!s_dq_turn($A$1,A2825)</f>
        <v>1.3387</v>
      </c>
      <c r="F2825" s="8">
        <f>[1]!s_share_freeshares($A$1,A2825,10000)</f>
        <v>256714512.36970001</v>
      </c>
      <c r="G2825" s="8">
        <f>[1]!s_val_pe_ttm($A$1,A2825)</f>
        <v>21.834699630737305</v>
      </c>
      <c r="H2825" s="8">
        <f>[1]!s_val_dividendyield2($A$1,A2825)</f>
        <v>1.5370999999999999</v>
      </c>
      <c r="I2825" s="8">
        <f>[1]!s_val_pb_lf($A$1,A2825)</f>
        <v>1.982699990272522</v>
      </c>
      <c r="J2825" s="11">
        <f>[1]!i_val_pe_percentile("881001.WI",A2825,"2000-01-01",A2825)</f>
        <v>52.503003604325194</v>
      </c>
      <c r="K2825" s="8">
        <f>[1]!macd("881001.WI",A2825,26,12,9,1,1,1)</f>
        <v>83.644887949239092</v>
      </c>
      <c r="L2825" s="8">
        <f>[1]!sar("881001.WI",A2825,4,"2","20","1",1)</f>
        <v>5096.4089359999998</v>
      </c>
      <c r="M2825" s="12">
        <f>[1]!kdj("881001.WI",A2825,9,3,3,1,1,1)</f>
        <v>50.315905365285374</v>
      </c>
      <c r="N2825" s="7">
        <f>[1]!rsi("881001.WI",A2825,6,1,1)</f>
        <v>39.163960953398494</v>
      </c>
      <c r="O2825" s="7">
        <f>[1]!atr("881001.WI",A2825,14,"2","1",1)</f>
        <v>102.88298571428575</v>
      </c>
      <c r="P2825" s="21">
        <f>[1]!s_dq_close("000001.SH",A2825,1)</f>
        <v>3320.7260999999999</v>
      </c>
      <c r="Q2825" s="21">
        <f>[1]!s_dq_close("399107.SZ",A2825,1)</f>
        <v>2319.8204999999998</v>
      </c>
    </row>
    <row r="2826" spans="1:17" x14ac:dyDescent="0.25">
      <c r="A2826" s="6">
        <v>44057</v>
      </c>
      <c r="B2826" s="8">
        <f>[1]!i_dq_close($A$1,A2826)</f>
        <v>5243.2632000000003</v>
      </c>
      <c r="C2826" s="8">
        <f>[1]!i_dq_pctchange($A$1,A2826)</f>
        <v>1.2173013632956093</v>
      </c>
      <c r="D2826" s="8">
        <f>[1]!s_dq_volume("881001.WI",A2826,1000000)</f>
        <v>69303.173198999997</v>
      </c>
      <c r="E2826" s="8">
        <f>[1]!s_dq_turn($A$1,A2826)</f>
        <v>1.2786</v>
      </c>
      <c r="F2826" s="8">
        <f>[1]!s_share_freeshares($A$1,A2826,10000)</f>
        <v>256645711.07679999</v>
      </c>
      <c r="G2826" s="8">
        <f>[1]!s_val_pe_ttm($A$1,A2826)</f>
        <v>22.120599746704102</v>
      </c>
      <c r="H2826" s="8">
        <f>[1]!s_val_dividendyield2($A$1,A2826)</f>
        <v>1.5375000000000001</v>
      </c>
      <c r="I2826" s="8">
        <f>[1]!s_val_pb_lf($A$1,A2826)</f>
        <v>2.0085999965667725</v>
      </c>
      <c r="J2826" s="11">
        <f>[1]!i_val_pe_percentile("881001.WI",A2826,"2000-01-01",A2826)</f>
        <v>53.923923923923923</v>
      </c>
      <c r="K2826" s="8">
        <f>[1]!macd("881001.WI",A2826,26,12,9,1,1,1)</f>
        <v>78.833343723105827</v>
      </c>
      <c r="L2826" s="8">
        <f>[1]!sar("881001.WI",A2826,4,"2","20","1",1)</f>
        <v>5116.2367171199994</v>
      </c>
      <c r="M2826" s="12">
        <f>[1]!kdj("881001.WI",A2826,9,3,3,1,1,1)</f>
        <v>52.830754077207736</v>
      </c>
      <c r="N2826" s="7">
        <f>[1]!rsi("881001.WI",A2826,6,1,1)</f>
        <v>52.577967916269699</v>
      </c>
      <c r="O2826" s="7">
        <f>[1]!atr("881001.WI",A2826,14,"2","1",1)</f>
        <v>103.43795000000007</v>
      </c>
      <c r="P2826" s="21">
        <f>[1]!s_dq_close("000001.SH",A2826,1)</f>
        <v>3360.0988000000002</v>
      </c>
      <c r="Q2826" s="21">
        <f>[1]!s_dq_close("399107.SZ",A2826,1)</f>
        <v>2348.8490000000002</v>
      </c>
    </row>
    <row r="2827" spans="1:17" x14ac:dyDescent="0.25">
      <c r="A2827" s="6">
        <v>44060</v>
      </c>
      <c r="B2827" s="8">
        <f>[1]!i_dq_close($A$1,A2827)</f>
        <v>5353.1013000000003</v>
      </c>
      <c r="C2827" s="8">
        <f>[1]!i_dq_pctchange($A$1,A2827)</f>
        <v>2.0948423874658806</v>
      </c>
      <c r="D2827" s="8">
        <f>[1]!s_dq_volume("881001.WI",A2827,1000000)</f>
        <v>91974.346520999999</v>
      </c>
      <c r="E2827" s="8">
        <f>[1]!s_dq_turn($A$1,A2827)</f>
        <v>1.6956</v>
      </c>
      <c r="F2827" s="8">
        <f>[1]!s_share_freeshares($A$1,A2827,10000)</f>
        <v>256694686.72080001</v>
      </c>
      <c r="G2827" s="8">
        <f>[1]!s_val_pe_ttm($A$1,A2827)</f>
        <v>22.603599548339844</v>
      </c>
      <c r="H2827" s="8">
        <f>[1]!s_val_dividendyield2($A$1,A2827)</f>
        <v>1.4798</v>
      </c>
      <c r="I2827" s="8">
        <f>[1]!s_val_pb_lf($A$1,A2827)</f>
        <v>2.0518999099731445</v>
      </c>
      <c r="J2827" s="11">
        <f>[1]!i_val_pe_percentile("881001.WI",A2827,"2000-01-01",A2827)</f>
        <v>56.665332265812651</v>
      </c>
      <c r="K2827" s="8">
        <f>[1]!macd("881001.WI",A2827,26,12,9,1,1,1)</f>
        <v>82.927243332565922</v>
      </c>
      <c r="L2827" s="8">
        <f>[1]!sar("881001.WI",A2827,4,"2","20","1",1)</f>
        <v>5134.478275750399</v>
      </c>
      <c r="M2827" s="12">
        <f>[1]!kdj("881001.WI",A2827,9,3,3,1,1,1)</f>
        <v>67.074027764966701</v>
      </c>
      <c r="N2827" s="7">
        <f>[1]!rsi("881001.WI",A2827,6,1,1)</f>
        <v>67.538697753719248</v>
      </c>
      <c r="O2827" s="7">
        <f>[1]!atr("881001.WI",A2827,14,"2","1",1)</f>
        <v>107.20172142857147</v>
      </c>
      <c r="P2827" s="21">
        <f>[1]!s_dq_close("000001.SH",A2827,1)</f>
        <v>3438.8009999999999</v>
      </c>
      <c r="Q2827" s="21">
        <f>[1]!s_dq_close("399107.SZ",A2827,1)</f>
        <v>2394.0607</v>
      </c>
    </row>
    <row r="2828" spans="1:17" x14ac:dyDescent="0.25">
      <c r="A2828" s="6">
        <v>44061</v>
      </c>
      <c r="B2828" s="8">
        <f>[1]!i_dq_close($A$1,A2828)</f>
        <v>5371.5149000000001</v>
      </c>
      <c r="C2828" s="8">
        <f>[1]!i_dq_pctchange($A$1,A2828)</f>
        <v>0.3439800401311266</v>
      </c>
      <c r="D2828" s="8">
        <f>[1]!s_dq_volume("881001.WI",A2828,1000000)</f>
        <v>85109.334178999998</v>
      </c>
      <c r="E2828" s="8">
        <f>[1]!s_dq_turn($A$1,A2828)</f>
        <v>1.5688</v>
      </c>
      <c r="F2828" s="8">
        <f>[1]!s_share_freeshares($A$1,A2828,10000)</f>
        <v>256745783.3818</v>
      </c>
      <c r="G2828" s="8">
        <f>[1]!s_val_pe_ttm($A$1,A2828)</f>
        <v>22.641399383544922</v>
      </c>
      <c r="H2828" s="8">
        <f>[1]!s_val_dividendyield2($A$1,A2828)</f>
        <v>1.4756</v>
      </c>
      <c r="I2828" s="8">
        <f>[1]!s_val_pb_lf($A$1,A2828)</f>
        <v>2.0571999549865723</v>
      </c>
      <c r="J2828" s="11">
        <f>[1]!i_val_pe_percentile("881001.WI",A2828,"2000-01-01",A2828)</f>
        <v>56.81408845307184</v>
      </c>
      <c r="K2828" s="8">
        <f>[1]!macd("881001.WI",A2828,26,12,9,1,1,1)</f>
        <v>86.658565894594176</v>
      </c>
      <c r="L2828" s="8">
        <f>[1]!sar("881001.WI",A2828,4,"2","20","1",1)</f>
        <v>5157.633208175359</v>
      </c>
      <c r="M2828" s="12">
        <f>[1]!kdj("881001.WI",A2828,9,3,3,1,1,1)</f>
        <v>76.636588173407461</v>
      </c>
      <c r="N2828" s="7">
        <f>[1]!rsi("881001.WI",A2828,6,1,1)</f>
        <v>69.475931303467888</v>
      </c>
      <c r="O2828" s="7">
        <f>[1]!atr("881001.WI",A2828,14,"2","1",1)</f>
        <v>99.154771428571422</v>
      </c>
      <c r="P2828" s="21">
        <f>[1]!s_dq_close("000001.SH",A2828,1)</f>
        <v>3451.0893999999998</v>
      </c>
      <c r="Q2828" s="21">
        <f>[1]!s_dq_close("399107.SZ",A2828,1)</f>
        <v>2405.7048</v>
      </c>
    </row>
    <row r="2829" spans="1:17" x14ac:dyDescent="0.25">
      <c r="A2829" s="6">
        <v>44062</v>
      </c>
      <c r="B2829" s="8">
        <f>[1]!i_dq_close($A$1,A2829)</f>
        <v>5280.0945000000002</v>
      </c>
      <c r="C2829" s="8">
        <f>[1]!i_dq_pctchange($A$1,A2829)</f>
        <v>-1.7019481785296726</v>
      </c>
      <c r="D2829" s="8">
        <f>[1]!s_dq_volume("881001.WI",A2829,1000000)</f>
        <v>88192.402161999998</v>
      </c>
      <c r="E2829" s="8">
        <f>[1]!s_dq_turn($A$1,A2829)</f>
        <v>1.6254999999999999</v>
      </c>
      <c r="F2829" s="8">
        <f>[1]!s_share_freeshares($A$1,A2829,10000)</f>
        <v>256832112.59689999</v>
      </c>
      <c r="G2829" s="8">
        <f>[1]!s_val_pe_ttm($A$1,A2829)</f>
        <v>22.258600234985352</v>
      </c>
      <c r="H2829" s="8">
        <f>[1]!s_val_dividendyield2($A$1,A2829)</f>
        <v>1.5041</v>
      </c>
      <c r="I2829" s="8">
        <f>[1]!s_val_pb_lf($A$1,A2829)</f>
        <v>2.0241000652313232</v>
      </c>
      <c r="J2829" s="11">
        <f>[1]!i_val_pe_percentile("881001.WI",A2829,"2000-01-01",A2829)</f>
        <v>55.042016806722692</v>
      </c>
      <c r="K2829" s="8">
        <f>[1]!macd("881001.WI",A2829,26,12,9,1,1,1)</f>
        <v>81.301609316185932</v>
      </c>
      <c r="L2829" s="8">
        <f>[1]!sar("881001.WI",A2829,4,"2","20","1",1)</f>
        <v>5184.8745751943161</v>
      </c>
      <c r="M2829" s="12">
        <f>[1]!kdj("881001.WI",A2829,9,3,3,1,1,1)</f>
        <v>73.174738051551671</v>
      </c>
      <c r="N2829" s="7">
        <f>[1]!rsi("881001.WI",A2829,6,1,1)</f>
        <v>51.252914722315914</v>
      </c>
      <c r="O2829" s="7">
        <f>[1]!atr("881001.WI",A2829,14,"2","1",1)</f>
        <v>101.81104285714289</v>
      </c>
      <c r="P2829" s="21">
        <f>[1]!s_dq_close("000001.SH",A2829,1)</f>
        <v>3408.1288</v>
      </c>
      <c r="Q2829" s="21">
        <f>[1]!s_dq_close("399107.SZ",A2829,1)</f>
        <v>2358.7768999999998</v>
      </c>
    </row>
    <row r="2830" spans="1:17" x14ac:dyDescent="0.25">
      <c r="A2830" s="6">
        <v>44063</v>
      </c>
      <c r="B2830" s="8">
        <f>[1]!i_dq_close($A$1,A2830)</f>
        <v>5214.9035999999996</v>
      </c>
      <c r="C2830" s="8">
        <f>[1]!i_dq_pctchange($A$1,A2830)</f>
        <v>-1.2346540388623821</v>
      </c>
      <c r="D2830" s="8">
        <f>[1]!s_dq_volume("881001.WI",A2830,1000000)</f>
        <v>72150.731939999998</v>
      </c>
      <c r="E2830" s="8">
        <f>[1]!s_dq_turn($A$1,A2830)</f>
        <v>1.3293999999999999</v>
      </c>
      <c r="F2830" s="8">
        <f>[1]!s_share_freeshares($A$1,A2830,10000)</f>
        <v>257042845.17469999</v>
      </c>
      <c r="G2830" s="8">
        <f>[1]!s_val_pe_ttm($A$1,A2830)</f>
        <v>21.968099594116211</v>
      </c>
      <c r="H2830" s="8">
        <f>[1]!s_val_dividendyield2($A$1,A2830)</f>
        <v>1.5271999999999999</v>
      </c>
      <c r="I2830" s="8">
        <f>[1]!s_val_pb_lf($A$1,A2830)</f>
        <v>1.9974000453948975</v>
      </c>
      <c r="J2830" s="11">
        <f>[1]!i_val_pe_percentile("881001.WI",A2830,"2000-01-01",A2830)</f>
        <v>53.090618123624722</v>
      </c>
      <c r="K2830" s="8">
        <f>[1]!macd("881001.WI",A2830,26,12,9,1,1,1)</f>
        <v>70.977635822376214</v>
      </c>
      <c r="L2830" s="8">
        <f>[1]!sar("881001.WI",A2830,4,"2","20","1",1)</f>
        <v>5196.6059999999998</v>
      </c>
      <c r="M2830" s="12">
        <f>[1]!kdj("881001.WI",A2830,9,3,3,1,1,1)</f>
        <v>63.85225765786808</v>
      </c>
      <c r="N2830" s="7">
        <f>[1]!rsi("881001.WI",A2830,6,1,1)</f>
        <v>41.858059534561406</v>
      </c>
      <c r="O2830" s="7">
        <f>[1]!atr("881001.WI",A2830,14,"2","1",1)</f>
        <v>99.277121428571519</v>
      </c>
      <c r="P2830" s="21">
        <f>[1]!s_dq_close("000001.SH",A2830,1)</f>
        <v>3363.8987999999999</v>
      </c>
      <c r="Q2830" s="21">
        <f>[1]!s_dq_close("399107.SZ",A2830,1)</f>
        <v>2329.4935</v>
      </c>
    </row>
    <row r="2831" spans="1:17" x14ac:dyDescent="0.25">
      <c r="A2831" s="6">
        <v>44064</v>
      </c>
      <c r="B2831" s="8">
        <f>[1]!i_dq_close($A$1,A2831)</f>
        <v>5255.5501999999997</v>
      </c>
      <c r="C2831" s="8">
        <f>[1]!i_dq_pctchange($A$1,A2831)</f>
        <v>0.77943147405447799</v>
      </c>
      <c r="D2831" s="8">
        <f>[1]!s_dq_volume("881001.WI",A2831,1000000)</f>
        <v>66907.592762999993</v>
      </c>
      <c r="E2831" s="8">
        <f>[1]!s_dq_turn($A$1,A2831)</f>
        <v>1.2323</v>
      </c>
      <c r="F2831" s="8">
        <f>[1]!s_share_freeshares($A$1,A2831,10000)</f>
        <v>257082041.72780001</v>
      </c>
      <c r="G2831" s="8">
        <f>[1]!s_val_pe_ttm($A$1,A2831)</f>
        <v>22.114599227905273</v>
      </c>
      <c r="H2831" s="8">
        <f>[1]!s_val_dividendyield2($A$1,A2831)</f>
        <v>1.5282</v>
      </c>
      <c r="I2831" s="8">
        <f>[1]!s_val_pb_lf($A$1,A2831)</f>
        <v>2.0116000175476074</v>
      </c>
      <c r="J2831" s="11">
        <f>[1]!i_val_pe_percentile("881001.WI",A2831,"2000-01-01",A2831)</f>
        <v>53.82</v>
      </c>
      <c r="K2831" s="8">
        <f>[1]!macd("881001.WI",A2831,26,12,9,1,1,1)</f>
        <v>65.322654471701753</v>
      </c>
      <c r="L2831" s="8">
        <f>[1]!sar("881001.WI",A2831,4,"2","20","1",1)</f>
        <v>5216.5317999999997</v>
      </c>
      <c r="M2831" s="12">
        <f>[1]!kdj("881001.WI",A2831,9,3,3,1,1,1)</f>
        <v>62.010869499860696</v>
      </c>
      <c r="N2831" s="7">
        <f>[1]!rsi("881001.WI",A2831,6,1,1)</f>
        <v>48.870391706379898</v>
      </c>
      <c r="O2831" s="7">
        <f>[1]!atr("881001.WI",A2831,14,"2","1",1)</f>
        <v>95.522364285714374</v>
      </c>
      <c r="P2831" s="21">
        <f>[1]!s_dq_close("000001.SH",A2831,1)</f>
        <v>3380.6824999999999</v>
      </c>
      <c r="Q2831" s="21">
        <f>[1]!s_dq_close("399107.SZ",A2831,1)</f>
        <v>2354.8571000000002</v>
      </c>
    </row>
    <row r="2832" spans="1:17" x14ac:dyDescent="0.25">
      <c r="A2832" s="6">
        <v>44067</v>
      </c>
      <c r="B2832" s="8">
        <f>[1]!i_dq_close($A$1,A2832)</f>
        <v>5294.9691999999995</v>
      </c>
      <c r="C2832" s="8">
        <f>[1]!i_dq_pctchange($A$1,A2832)</f>
        <v>0.75004516177963387</v>
      </c>
      <c r="D2832" s="8">
        <f>[1]!s_dq_volume("881001.WI",A2832,1000000)</f>
        <v>67169.648201999997</v>
      </c>
      <c r="E2832" s="8">
        <f>[1]!s_dq_turn($A$1,A2832)</f>
        <v>1.2369000000000001</v>
      </c>
      <c r="F2832" s="8">
        <f>[1]!s_share_freeshares($A$1,A2832,10000)</f>
        <v>257066584.3346</v>
      </c>
      <c r="G2832" s="8">
        <f>[1]!s_val_pe_ttm($A$1,A2832)</f>
        <v>22.266199111938477</v>
      </c>
      <c r="H2832" s="8">
        <f>[1]!s_val_dividendyield2($A$1,A2832)</f>
        <v>1.5164</v>
      </c>
      <c r="I2832" s="8">
        <f>[1]!s_val_pb_lf($A$1,A2832)</f>
        <v>2.021899938583374</v>
      </c>
      <c r="J2832" s="11">
        <f>[1]!i_val_pe_percentile("881001.WI",A2832,"2000-01-01",A2832)</f>
        <v>55.128974205158968</v>
      </c>
      <c r="K2832" s="8">
        <f>[1]!macd("881001.WI",A2832,26,12,9,1,1,1)</f>
        <v>63.292231425199134</v>
      </c>
      <c r="L2832" s="8">
        <f>[1]!sar("881001.WI",A2832,4,"2","20","1",1)</f>
        <v>5229.6959999999999</v>
      </c>
      <c r="M2832" s="12">
        <f>[1]!kdj("881001.WI",A2832,9,3,3,1,1,1)</f>
        <v>65.024785662337763</v>
      </c>
      <c r="N2832" s="7">
        <f>[1]!rsi("881001.WI",A2832,6,1,1)</f>
        <v>55.163526451006206</v>
      </c>
      <c r="O2832" s="7">
        <f>[1]!atr("881001.WI",A2832,14,"2","1",1)</f>
        <v>96.285185714285817</v>
      </c>
      <c r="P2832" s="21">
        <f>[1]!s_dq_close("000001.SH",A2832,1)</f>
        <v>3385.6383000000001</v>
      </c>
      <c r="Q2832" s="21">
        <f>[1]!s_dq_close("399107.SZ",A2832,1)</f>
        <v>2384.4769000000001</v>
      </c>
    </row>
    <row r="2833" spans="1:17" x14ac:dyDescent="0.25">
      <c r="A2833" s="6">
        <v>44068</v>
      </c>
      <c r="B2833" s="8">
        <f>[1]!i_dq_close($A$1,A2833)</f>
        <v>5286.7249000000002</v>
      </c>
      <c r="C2833" s="8">
        <f>[1]!i_dq_pctchange($A$1,A2833)</f>
        <v>-0.15570062239454358</v>
      </c>
      <c r="D2833" s="8">
        <f>[1]!s_dq_volume("881001.WI",A2833,1000000)</f>
        <v>72808.485902</v>
      </c>
      <c r="E2833" s="8">
        <f>[1]!s_dq_turn($A$1,A2833)</f>
        <v>1.3408</v>
      </c>
      <c r="F2833" s="8">
        <f>[1]!s_share_freeshares($A$1,A2833,10000)</f>
        <v>257059389.65059999</v>
      </c>
      <c r="G2833" s="8">
        <f>[1]!s_val_pe_ttm($A$1,A2833)</f>
        <v>22.119899749755859</v>
      </c>
      <c r="H2833" s="8">
        <f>[1]!s_val_dividendyield2($A$1,A2833)</f>
        <v>1.5204</v>
      </c>
      <c r="I2833" s="8">
        <f>[1]!s_val_pb_lf($A$1,A2833)</f>
        <v>2.0183999538421631</v>
      </c>
      <c r="J2833" s="11">
        <f>[1]!i_val_pe_percentile("881001.WI",A2833,"2000-01-01",A2833)</f>
        <v>53.848460615753702</v>
      </c>
      <c r="K2833" s="8">
        <f>[1]!macd("881001.WI",A2833,26,12,9,1,1,1)</f>
        <v>60.322500190187384</v>
      </c>
      <c r="L2833" s="8">
        <f>[1]!sar("881001.WI",A2833,4,"2","20","1",1)</f>
        <v>5245.5890879999997</v>
      </c>
      <c r="M2833" s="12">
        <f>[1]!kdj("881001.WI",A2833,9,3,3,1,1,1)</f>
        <v>62.529940279060206</v>
      </c>
      <c r="N2833" s="7">
        <f>[1]!rsi("881001.WI",A2833,6,1,1)</f>
        <v>53.510562022647981</v>
      </c>
      <c r="O2833" s="7">
        <f>[1]!atr("881001.WI",A2833,14,"2","1",1)</f>
        <v>94.235350000000054</v>
      </c>
      <c r="P2833" s="21">
        <f>[1]!s_dq_close("000001.SH",A2833,1)</f>
        <v>3373.5781000000002</v>
      </c>
      <c r="Q2833" s="21">
        <f>[1]!s_dq_close("399107.SZ",A2833,1)</f>
        <v>2387.1052</v>
      </c>
    </row>
    <row r="2834" spans="1:17" x14ac:dyDescent="0.25">
      <c r="A2834" s="6">
        <v>44069</v>
      </c>
      <c r="B2834" s="8">
        <f>[1]!i_dq_close($A$1,A2834)</f>
        <v>5198.0165999999999</v>
      </c>
      <c r="C2834" s="8">
        <f>[1]!i_dq_pctchange($A$1,A2834)</f>
        <v>-1.677944316716768</v>
      </c>
      <c r="D2834" s="8">
        <f>[1]!s_dq_volume("881001.WI",A2834,1000000)</f>
        <v>75418.085892000003</v>
      </c>
      <c r="E2834" s="8">
        <f>[1]!s_dq_turn($A$1,A2834)</f>
        <v>1.3885000000000001</v>
      </c>
      <c r="F2834" s="8">
        <f>[1]!s_share_freeshares($A$1,A2834,10000)</f>
        <v>257135296.39039999</v>
      </c>
      <c r="G2834" s="8">
        <f>[1]!s_val_pe_ttm($A$1,A2834)</f>
        <v>21.768800735473633</v>
      </c>
      <c r="H2834" s="8">
        <f>[1]!s_val_dividendyield2($A$1,A2834)</f>
        <v>1.544</v>
      </c>
      <c r="I2834" s="8">
        <f>[1]!s_val_pb_lf($A$1,A2834)</f>
        <v>1.9857000112533569</v>
      </c>
      <c r="J2834" s="11">
        <f>[1]!i_val_pe_percentile("881001.WI",A2834,"2000-01-01",A2834)</f>
        <v>52.008794723166098</v>
      </c>
      <c r="K2834" s="8">
        <f>[1]!macd("881001.WI",A2834,26,12,9,1,1,1)</f>
        <v>50.23190620047535</v>
      </c>
      <c r="L2834" s="8">
        <f>[1]!sar("881001.WI",A2834,4,"2","20","1",1)</f>
        <v>5334.0232999999998</v>
      </c>
      <c r="M2834" s="12">
        <f>[1]!kdj("881001.WI",A2834,9,3,3,1,1,1)</f>
        <v>48.044869664656353</v>
      </c>
      <c r="N2834" s="7">
        <f>[1]!rsi("881001.WI",A2834,6,1,1)</f>
        <v>38.582744470680048</v>
      </c>
      <c r="O2834" s="7">
        <f>[1]!atr("881001.WI",A2834,14,"2","1",1)</f>
        <v>95.442471428571551</v>
      </c>
      <c r="P2834" s="21">
        <f>[1]!s_dq_close("000001.SH",A2834,1)</f>
        <v>3329.7388000000001</v>
      </c>
      <c r="Q2834" s="21">
        <f>[1]!s_dq_close("399107.SZ",A2834,1)</f>
        <v>2342.2053999999998</v>
      </c>
    </row>
    <row r="2835" spans="1:17" x14ac:dyDescent="0.25">
      <c r="A2835" s="6">
        <v>44070</v>
      </c>
      <c r="B2835" s="8">
        <f>[1]!i_dq_close($A$1,A2835)</f>
        <v>5241.9457000000002</v>
      </c>
      <c r="C2835" s="8">
        <f>[1]!i_dq_pctchange($A$1,A2835)</f>
        <v>0.84511273011325683</v>
      </c>
      <c r="D2835" s="8">
        <f>[1]!s_dq_volume("881001.WI",A2835,1000000)</f>
        <v>64737.062858000005</v>
      </c>
      <c r="E2835" s="8">
        <f>[1]!s_dq_turn($A$1,A2835)</f>
        <v>1.1904999999999999</v>
      </c>
      <c r="F2835" s="8">
        <f>[1]!s_share_freeshares($A$1,A2835,10000)</f>
        <v>257441488.0226</v>
      </c>
      <c r="G2835" s="8">
        <f>[1]!s_val_pe_ttm($A$1,A2835)</f>
        <v>21.923999786376953</v>
      </c>
      <c r="H2835" s="8">
        <f>[1]!s_val_dividendyield2($A$1,A2835)</f>
        <v>1.5284</v>
      </c>
      <c r="I2835" s="8">
        <f>[1]!s_val_pb_lf($A$1,A2835)</f>
        <v>2</v>
      </c>
      <c r="J2835" s="11">
        <f>[1]!i_val_pe_percentile("881001.WI",A2835,"2000-01-01",A2835)</f>
        <v>52.897681854516385</v>
      </c>
      <c r="K2835" s="8">
        <f>[1]!macd("881001.WI",A2835,26,12,9,1,1,1)</f>
        <v>45.258042462660342</v>
      </c>
      <c r="L2835" s="8">
        <f>[1]!sar("881001.WI",A2835,4,"2","20","1",1)</f>
        <v>5330.9469579999995</v>
      </c>
      <c r="M2835" s="12">
        <f>[1]!kdj("881001.WI",A2835,9,3,3,1,1,1)</f>
        <v>43.209741497183586</v>
      </c>
      <c r="N2835" s="7">
        <f>[1]!rsi("881001.WI",A2835,6,1,1)</f>
        <v>47.31649464318911</v>
      </c>
      <c r="O2835" s="7">
        <f>[1]!atr("881001.WI",A2835,14,"2","1",1)</f>
        <v>90.288121428571557</v>
      </c>
      <c r="P2835" s="21">
        <f>[1]!s_dq_close("000001.SH",A2835,1)</f>
        <v>3350.1127999999999</v>
      </c>
      <c r="Q2835" s="21">
        <f>[1]!s_dq_close("399107.SZ",A2835,1)</f>
        <v>2366.5830999999998</v>
      </c>
    </row>
    <row r="2836" spans="1:17" x14ac:dyDescent="0.25">
      <c r="A2836" s="6">
        <v>44071</v>
      </c>
      <c r="B2836" s="8">
        <f>[1]!i_dq_close($A$1,A2836)</f>
        <v>5337.4098000000004</v>
      </c>
      <c r="C2836" s="8">
        <f>[1]!i_dq_pctchange($A$1,A2836)</f>
        <v>1.821157743011343</v>
      </c>
      <c r="D2836" s="8">
        <f>[1]!s_dq_volume("881001.WI",A2836,1000000)</f>
        <v>70773.140637999997</v>
      </c>
      <c r="E2836" s="8">
        <f>[1]!s_dq_turn($A$1,A2836)</f>
        <v>1.3010999999999999</v>
      </c>
      <c r="F2836" s="8">
        <f>[1]!s_share_freeshares($A$1,A2836,10000)</f>
        <v>257737203.5469</v>
      </c>
      <c r="G2836" s="8">
        <f>[1]!s_val_pe_ttm($A$1,A2836)</f>
        <v>22.697299957275391</v>
      </c>
      <c r="H2836" s="8">
        <f>[1]!s_val_dividendyield2($A$1,A2836)</f>
        <v>1.5022</v>
      </c>
      <c r="I2836" s="8">
        <f>[1]!s_val_pb_lf($A$1,A2836)</f>
        <v>2.0285000801086426</v>
      </c>
      <c r="J2836" s="11">
        <f>[1]!i_val_pe_percentile("881001.WI",A2836,"2000-01-01",A2836)</f>
        <v>57.102897102897096</v>
      </c>
      <c r="K2836" s="8">
        <f>[1]!macd("881001.WI",A2836,26,12,9,1,1,1)</f>
        <v>48.460749306679645</v>
      </c>
      <c r="L2836" s="8">
        <f>[1]!sar("881001.WI",A2836,4,"2","20","1",1)</f>
        <v>5169.9323000000004</v>
      </c>
      <c r="M2836" s="12">
        <f>[1]!kdj("881001.WI",A2836,9,3,3,1,1,1)</f>
        <v>54.806790231287039</v>
      </c>
      <c r="N2836" s="7">
        <f>[1]!rsi("881001.WI",A2836,6,1,1)</f>
        <v>61.568278339017269</v>
      </c>
      <c r="O2836" s="7">
        <f>[1]!atr("881001.WI",A2836,14,"2","1",1)</f>
        <v>91.375778571428711</v>
      </c>
      <c r="P2836" s="21">
        <f>[1]!s_dq_close("000001.SH",A2836,1)</f>
        <v>3403.8065999999999</v>
      </c>
      <c r="Q2836" s="21">
        <f>[1]!s_dq_close("399107.SZ",A2836,1)</f>
        <v>2413.1567</v>
      </c>
    </row>
    <row r="2837" spans="1:17" x14ac:dyDescent="0.25">
      <c r="A2837" s="6">
        <v>44074</v>
      </c>
      <c r="B2837" s="8">
        <f>[1]!i_dq_close($A$1,A2837)</f>
        <v>5322.2440999999999</v>
      </c>
      <c r="C2837" s="8">
        <f>[1]!i_dq_pctchange($A$1,A2837)</f>
        <v>-0.28413969637483089</v>
      </c>
      <c r="D2837" s="8">
        <f>[1]!s_dq_volume("881001.WI",A2837,1000000)</f>
        <v>77163.308544</v>
      </c>
      <c r="E2837" s="8">
        <f>[1]!s_dq_turn($A$1,A2837)</f>
        <v>1.4177999999999999</v>
      </c>
      <c r="F2837" s="8">
        <f>[1]!s_share_freeshares($A$1,A2837,10000)</f>
        <v>258364090.55309999</v>
      </c>
      <c r="G2837" s="8">
        <f>[1]!s_val_pe_ttm($A$1,A2837)</f>
        <v>23.617500305175781</v>
      </c>
      <c r="H2837" s="8">
        <f>[1]!s_val_dividendyield2($A$1,A2837)</f>
        <v>1.5048999999999999</v>
      </c>
      <c r="I2837" s="8">
        <f>[1]!s_val_pb_lf($A$1,A2837)</f>
        <v>2.0197000503540039</v>
      </c>
      <c r="J2837" s="11">
        <f>[1]!i_val_pe_percentile("881001.WI",A2837,"2000-01-01",A2837)</f>
        <v>59.488613663603672</v>
      </c>
      <c r="K2837" s="8">
        <f>[1]!macd("881001.WI",A2837,26,12,9,1,1,1)</f>
        <v>49.207933878982658</v>
      </c>
      <c r="L2837" s="8">
        <f>[1]!sar("881001.WI",A2837,4,"2","20","1",1)</f>
        <v>5173.375798</v>
      </c>
      <c r="M2837" s="12">
        <f>[1]!kdj("881001.WI",A2837,9,3,3,1,1,1)</f>
        <v>58.464183912812025</v>
      </c>
      <c r="N2837" s="7">
        <f>[1]!rsi("881001.WI",A2837,6,1,1)</f>
        <v>58.548904046190962</v>
      </c>
      <c r="O2837" s="7">
        <f>[1]!atr("881001.WI",A2837,14,"2","1",1)</f>
        <v>88.082800000000134</v>
      </c>
      <c r="P2837" s="21">
        <f>[1]!s_dq_close("000001.SH",A2837,1)</f>
        <v>3395.6774999999998</v>
      </c>
      <c r="Q2837" s="21">
        <f>[1]!s_dq_close("399107.SZ",A2837,1)</f>
        <v>2402.5221999999999</v>
      </c>
    </row>
    <row r="2838" spans="1:17" x14ac:dyDescent="0.25">
      <c r="A2838" s="6">
        <v>44075</v>
      </c>
      <c r="B2838" s="8">
        <f>[1]!i_dq_close($A$1,A2838)</f>
        <v>5350.9937</v>
      </c>
      <c r="C2838" s="8">
        <f>[1]!i_dq_pctchange($A$1,A2838)</f>
        <v>0.54017815530107127</v>
      </c>
      <c r="D2838" s="8">
        <f>[1]!s_dq_volume("881001.WI",A2838,1000000)</f>
        <v>64257.515223000002</v>
      </c>
      <c r="E2838" s="8">
        <f>[1]!s_dq_turn($A$1,A2838)</f>
        <v>1.1805000000000001</v>
      </c>
      <c r="F2838" s="8">
        <f>[1]!s_share_freeshares($A$1,A2838,10000)</f>
        <v>258369941.70269999</v>
      </c>
      <c r="G2838" s="8">
        <f>[1]!s_val_pe_ttm($A$1,A2838)</f>
        <v>23.752599716186523</v>
      </c>
      <c r="H2838" s="8">
        <f>[1]!s_val_dividendyield2($A$1,A2838)</f>
        <v>1.4956</v>
      </c>
      <c r="I2838" s="8">
        <f>[1]!s_val_pb_lf($A$1,A2838)</f>
        <v>2.0329000949859619</v>
      </c>
      <c r="J2838" s="11">
        <f>[1]!i_val_pe_percentile("881001.WI",A2838,"2000-01-01",A2838)</f>
        <v>59.7363690832834</v>
      </c>
      <c r="K2838" s="8">
        <f>[1]!macd("881001.WI",A2838,26,12,9,1,1,1)</f>
        <v>51.525976106525377</v>
      </c>
      <c r="L2838" s="8">
        <f>[1]!sar("881001.WI",A2838,4,"2","20","1",1)</f>
        <v>5182.5000940800001</v>
      </c>
      <c r="M2838" s="12">
        <f>[1]!kdj("881001.WI",A2838,9,3,3,1,1,1)</f>
        <v>65.041147620320643</v>
      </c>
      <c r="N2838" s="7">
        <f>[1]!rsi("881001.WI",A2838,6,1,1)</f>
        <v>62.709096668123301</v>
      </c>
      <c r="O2838" s="7">
        <f>[1]!atr("881001.WI",A2838,14,"2","1",1)</f>
        <v>81.542014285714359</v>
      </c>
      <c r="P2838" s="21">
        <f>[1]!s_dq_close("000001.SH",A2838,1)</f>
        <v>3410.6068</v>
      </c>
      <c r="Q2838" s="21">
        <f>[1]!s_dq_close("399107.SZ",A2838,1)</f>
        <v>2418.6343000000002</v>
      </c>
    </row>
    <row r="2839" spans="1:17" x14ac:dyDescent="0.25">
      <c r="A2839" s="6">
        <v>44076</v>
      </c>
      <c r="B2839" s="8">
        <f>[1]!i_dq_close($A$1,A2839)</f>
        <v>5358.3642</v>
      </c>
      <c r="C2839" s="8">
        <f>[1]!i_dq_pctchange($A$1,A2839)</f>
        <v>0.1377407714010202</v>
      </c>
      <c r="D2839" s="8">
        <f>[1]!s_dq_volume("881001.WI",A2839,1000000)</f>
        <v>77532.601414000004</v>
      </c>
      <c r="E2839" s="8">
        <f>[1]!s_dq_turn($A$1,A2839)</f>
        <v>1.4244000000000001</v>
      </c>
      <c r="F2839" s="8">
        <f>[1]!s_share_freeshares($A$1,A2839,10000)</f>
        <v>258411418.51359999</v>
      </c>
      <c r="G2839" s="8">
        <f>[1]!s_val_pe_ttm($A$1,A2839)</f>
        <v>23.761499404907227</v>
      </c>
      <c r="H2839" s="8">
        <f>[1]!s_val_dividendyield2($A$1,A2839)</f>
        <v>1.4944999999999999</v>
      </c>
      <c r="I2839" s="8">
        <f>[1]!s_val_pb_lf($A$1,A2839)</f>
        <v>2.0323998928070068</v>
      </c>
      <c r="J2839" s="11">
        <f>[1]!i_val_pe_percentile("881001.WI",A2839,"2000-01-01",A2839)</f>
        <v>59.764376996805112</v>
      </c>
      <c r="K2839" s="8">
        <f>[1]!macd("881001.WI",A2839,26,12,9,1,1,1)</f>
        <v>53.342875559937966</v>
      </c>
      <c r="L2839" s="8">
        <f>[1]!sar("881001.WI",A2839,4,"2","20","1",1)</f>
        <v>5191.2594183168003</v>
      </c>
      <c r="M2839" s="12">
        <f>[1]!kdj("881001.WI",A2839,9,3,3,1,1,1)</f>
        <v>70.486823900686232</v>
      </c>
      <c r="N2839" s="7">
        <f>[1]!rsi("881001.WI",A2839,6,1,1)</f>
        <v>63.826011873774078</v>
      </c>
      <c r="O2839" s="7">
        <f>[1]!atr("881001.WI",A2839,14,"2","1",1)</f>
        <v>83.486957142857207</v>
      </c>
      <c r="P2839" s="21">
        <f>[1]!s_dq_close("000001.SH",A2839,1)</f>
        <v>3404.8017</v>
      </c>
      <c r="Q2839" s="21">
        <f>[1]!s_dq_close("399107.SZ",A2839,1)</f>
        <v>2429.6694000000002</v>
      </c>
    </row>
    <row r="2840" spans="1:17" x14ac:dyDescent="0.25">
      <c r="A2840" s="6">
        <v>44077</v>
      </c>
      <c r="B2840" s="8">
        <f>[1]!i_dq_close($A$1,A2840)</f>
        <v>5319.7411000000002</v>
      </c>
      <c r="C2840" s="8">
        <f>[1]!i_dq_pctchange($A$1,A2840)</f>
        <v>-0.720800202419981</v>
      </c>
      <c r="D2840" s="8">
        <f>[1]!s_dq_volume("881001.WI",A2840,1000000)</f>
        <v>73514.333486000003</v>
      </c>
      <c r="E2840" s="8">
        <f>[1]!s_dq_turn($A$1,A2840)</f>
        <v>1.3504</v>
      </c>
      <c r="F2840" s="8">
        <f>[1]!s_share_freeshares($A$1,A2840,10000)</f>
        <v>258472051.5429</v>
      </c>
      <c r="G2840" s="8">
        <f>[1]!s_val_pe_ttm($A$1,A2840)</f>
        <v>23.612199783325195</v>
      </c>
      <c r="H2840" s="8">
        <f>[1]!s_val_dividendyield2($A$1,A2840)</f>
        <v>1.5042</v>
      </c>
      <c r="I2840" s="8">
        <f>[1]!s_val_pb_lf($A$1,A2840)</f>
        <v>2.0195000171661377</v>
      </c>
      <c r="J2840" s="11">
        <f>[1]!i_val_pe_percentile("881001.WI",A2840,"2000-01-01",A2840)</f>
        <v>59.433020562986627</v>
      </c>
      <c r="K2840" s="8">
        <f>[1]!macd("881001.WI",A2840,26,12,9,1,1,1)</f>
        <v>51.077431250675545</v>
      </c>
      <c r="L2840" s="8">
        <f>[1]!sar("881001.WI",A2840,4,"2","20","1",1)</f>
        <v>5199.6683695841284</v>
      </c>
      <c r="M2840" s="12">
        <f>[1]!kdj("881001.WI",A2840,9,3,3,1,1,1)</f>
        <v>68.55721574923821</v>
      </c>
      <c r="N2840" s="7">
        <f>[1]!rsi("881001.WI",A2840,6,1,1)</f>
        <v>53.710106910999158</v>
      </c>
      <c r="O2840" s="7">
        <f>[1]!atr("881001.WI",A2840,14,"2","1",1)</f>
        <v>82.388178571428597</v>
      </c>
      <c r="P2840" s="21">
        <f>[1]!s_dq_close("000001.SH",A2840,1)</f>
        <v>3384.9805999999999</v>
      </c>
      <c r="Q2840" s="21">
        <f>[1]!s_dq_close("399107.SZ",A2840,1)</f>
        <v>2409.1527999999998</v>
      </c>
    </row>
    <row r="2841" spans="1:17" x14ac:dyDescent="0.25">
      <c r="A2841" s="6">
        <v>44078</v>
      </c>
      <c r="B2841" s="8">
        <f>[1]!i_dq_close($A$1,A2841)</f>
        <v>5288.3689999999997</v>
      </c>
      <c r="C2841" s="8">
        <f>[1]!i_dq_pctchange($A$1,A2841)</f>
        <v>-0.58972982726547529</v>
      </c>
      <c r="D2841" s="8">
        <f>[1]!s_dq_volume("881001.WI",A2841,1000000)</f>
        <v>65581.759825999994</v>
      </c>
      <c r="E2841" s="8">
        <f>[1]!s_dq_turn($A$1,A2841)</f>
        <v>1.2043999999999999</v>
      </c>
      <c r="F2841" s="8">
        <f>[1]!s_share_freeshares($A$1,A2841,10000)</f>
        <v>258532957.44479999</v>
      </c>
      <c r="G2841" s="8">
        <f>[1]!s_val_pe_ttm($A$1,A2841)</f>
        <v>23.457799911499023</v>
      </c>
      <c r="H2841" s="8">
        <f>[1]!s_val_dividendyield2($A$1,A2841)</f>
        <v>1.5141</v>
      </c>
      <c r="I2841" s="8">
        <f>[1]!s_val_pb_lf($A$1,A2841)</f>
        <v>2.0060000419616699</v>
      </c>
      <c r="J2841" s="11">
        <f>[1]!i_val_pe_percentile("881001.WI",A2841,"2000-01-01",A2841)</f>
        <v>59.101796407185624</v>
      </c>
      <c r="K2841" s="8">
        <f>[1]!macd("881001.WI",A2841,26,12,9,1,1,1)</f>
        <v>46.217813843125441</v>
      </c>
      <c r="L2841" s="8">
        <f>[1]!sar("881001.WI",A2841,4,"2","20","1",1)</f>
        <v>5207.7409628007636</v>
      </c>
      <c r="M2841" s="12">
        <f>[1]!kdj("881001.WI",A2841,9,3,3,1,1,1)</f>
        <v>62.75458227753311</v>
      </c>
      <c r="N2841" s="7">
        <f>[1]!rsi("881001.WI",A2841,6,1,1)</f>
        <v>46.523023695349295</v>
      </c>
      <c r="O2841" s="7">
        <f>[1]!atr("881001.WI",A2841,14,"2","1",1)</f>
        <v>80.458014285714327</v>
      </c>
      <c r="P2841" s="21">
        <f>[1]!s_dq_close("000001.SH",A2841,1)</f>
        <v>3355.3665999999998</v>
      </c>
      <c r="Q2841" s="21">
        <f>[1]!s_dq_close("399107.SZ",A2841,1)</f>
        <v>2397.3521999999998</v>
      </c>
    </row>
    <row r="2842" spans="1:17" x14ac:dyDescent="0.25">
      <c r="A2842" s="6">
        <v>44081</v>
      </c>
      <c r="B2842" s="8">
        <f>[1]!i_dq_close($A$1,A2842)</f>
        <v>5183.6530000000002</v>
      </c>
      <c r="C2842" s="8">
        <f>[1]!i_dq_pctchange($A$1,A2842)</f>
        <v>-1.980119012118849</v>
      </c>
      <c r="D2842" s="8">
        <f>[1]!s_dq_volume("881001.WI",A2842,1000000)</f>
        <v>80037.543911999994</v>
      </c>
      <c r="E2842" s="8">
        <f>[1]!s_dq_turn($A$1,A2842)</f>
        <v>1.4692000000000001</v>
      </c>
      <c r="F2842" s="8">
        <f>[1]!s_share_freeshares($A$1,A2842,10000)</f>
        <v>258690788.68079999</v>
      </c>
      <c r="G2842" s="8">
        <f>[1]!s_val_pe_ttm($A$1,A2842)</f>
        <v>23.026699066162109</v>
      </c>
      <c r="H2842" s="8">
        <f>[1]!s_val_dividendyield2($A$1,A2842)</f>
        <v>1.5303</v>
      </c>
      <c r="I2842" s="8">
        <f>[1]!s_val_pb_lf($A$1,A2842)</f>
        <v>1.9692000150680542</v>
      </c>
      <c r="J2842" s="11">
        <f>[1]!i_val_pe_percentile("881001.WI",A2842,"2000-01-01",A2842)</f>
        <v>58.132109359409299</v>
      </c>
      <c r="K2842" s="8">
        <f>[1]!macd("881001.WI",A2842,26,12,9,1,1,1)</f>
        <v>33.53030944868533</v>
      </c>
      <c r="L2842" s="8">
        <f>[1]!sar("881001.WI",A2842,4,"2","20","1",1)</f>
        <v>5378.8739999999998</v>
      </c>
      <c r="M2842" s="12">
        <f>[1]!kdj("881001.WI",A2842,9,3,3,1,1,1)</f>
        <v>44.361779998373983</v>
      </c>
      <c r="N2842" s="7">
        <f>[1]!rsi("881001.WI",A2842,6,1,1)</f>
        <v>30.288851157172992</v>
      </c>
      <c r="O2842" s="7">
        <f>[1]!atr("881001.WI",A2842,14,"2","1",1)</f>
        <v>88.239635714285868</v>
      </c>
      <c r="P2842" s="21">
        <f>[1]!s_dq_close("000001.SH",A2842,1)</f>
        <v>3292.5907000000002</v>
      </c>
      <c r="Q2842" s="21">
        <f>[1]!s_dq_close("399107.SZ",A2842,1)</f>
        <v>2344.0947999999999</v>
      </c>
    </row>
    <row r="2843" spans="1:17" x14ac:dyDescent="0.25">
      <c r="A2843" s="6">
        <v>44082</v>
      </c>
      <c r="B2843" s="8">
        <f>[1]!i_dq_close($A$1,A2843)</f>
        <v>5214.3173999999999</v>
      </c>
      <c r="C2843" s="8">
        <f>[1]!i_dq_pctchange($A$1,A2843)</f>
        <v>0.59155965879659878</v>
      </c>
      <c r="D2843" s="8">
        <f>[1]!s_dq_volume("881001.WI",A2843,1000000)</f>
        <v>80327.327904000005</v>
      </c>
      <c r="E2843" s="8">
        <f>[1]!s_dq_turn($A$1,A2843)</f>
        <v>1.4744999999999999</v>
      </c>
      <c r="F2843" s="8">
        <f>[1]!s_share_freeshares($A$1,A2843,10000)</f>
        <v>258723601.3876</v>
      </c>
      <c r="G2843" s="8">
        <f>[1]!s_val_pe_ttm($A$1,A2843)</f>
        <v>23.170099258422852</v>
      </c>
      <c r="H2843" s="8">
        <f>[1]!s_val_dividendyield2($A$1,A2843)</f>
        <v>1.5223</v>
      </c>
      <c r="I2843" s="8">
        <f>[1]!s_val_pb_lf($A$1,A2843)</f>
        <v>1.9815000295639038</v>
      </c>
      <c r="J2843" s="11">
        <f>[1]!i_val_pe_percentile("881001.WI",A2843,"2000-01-01",A2843)</f>
        <v>58.579409417398246</v>
      </c>
      <c r="K2843" s="8">
        <f>[1]!macd("881001.WI",A2843,26,12,9,1,1,1)</f>
        <v>25.654008177272772</v>
      </c>
      <c r="L2843" s="8">
        <f>[1]!sar("881001.WI",A2843,4,"2","20","1",1)</f>
        <v>5374.6124599999994</v>
      </c>
      <c r="M2843" s="12">
        <f>[1]!kdj("881001.WI",A2843,9,3,3,1,1,1)</f>
        <v>38.710694225473816</v>
      </c>
      <c r="N2843" s="7">
        <f>[1]!rsi("881001.WI",A2843,6,1,1)</f>
        <v>37.903221051714191</v>
      </c>
      <c r="O2843" s="7">
        <f>[1]!atr("881001.WI",A2843,14,"2","1",1)</f>
        <v>87.312478571428727</v>
      </c>
      <c r="P2843" s="21">
        <f>[1]!s_dq_close("000001.SH",A2843,1)</f>
        <v>3316.4169999999999</v>
      </c>
      <c r="Q2843" s="21">
        <f>[1]!s_dq_close("399107.SZ",A2843,1)</f>
        <v>2353.0160000000001</v>
      </c>
    </row>
    <row r="2844" spans="1:17" x14ac:dyDescent="0.25">
      <c r="A2844" s="6">
        <v>44083</v>
      </c>
      <c r="B2844" s="8">
        <f>[1]!i_dq_close($A$1,A2844)</f>
        <v>5077.2413999999999</v>
      </c>
      <c r="C2844" s="8">
        <f>[1]!i_dq_pctchange($A$1,A2844)</f>
        <v>-2.6288388198232813</v>
      </c>
      <c r="D2844" s="8">
        <f>[1]!s_dq_volume("881001.WI",A2844,1000000)</f>
        <v>98665.616838000002</v>
      </c>
      <c r="E2844" s="8">
        <f>[1]!s_dq_turn($A$1,A2844)</f>
        <v>1.8108</v>
      </c>
      <c r="F2844" s="8">
        <f>[1]!s_share_freeshares($A$1,A2844,10000)</f>
        <v>258788809.854</v>
      </c>
      <c r="G2844" s="8">
        <f>[1]!s_val_pe_ttm($A$1,A2844)</f>
        <v>22.618099212646484</v>
      </c>
      <c r="H2844" s="8">
        <f>[1]!s_val_dividendyield2($A$1,A2844)</f>
        <v>1.5610999999999999</v>
      </c>
      <c r="I2844" s="8">
        <f>[1]!s_val_pb_lf($A$1,A2844)</f>
        <v>1.9340000152587891</v>
      </c>
      <c r="J2844" s="11">
        <f>[1]!i_val_pe_percentile("881001.WI",A2844,"2000-01-01",A2844)</f>
        <v>56.682625174546175</v>
      </c>
      <c r="K2844" s="8">
        <f>[1]!macd("881001.WI",A2844,26,12,9,1,1,1)</f>
        <v>8.2559258913834128</v>
      </c>
      <c r="L2844" s="8">
        <f>[1]!sar("881001.WI",A2844,4,"2","20","1",1)</f>
        <v>5365.3739135999995</v>
      </c>
      <c r="M2844" s="12">
        <f>[1]!kdj("881001.WI",A2844,9,3,3,1,1,1)</f>
        <v>27.522435024398934</v>
      </c>
      <c r="N2844" s="7">
        <f>[1]!rsi("881001.WI",A2844,6,1,1)</f>
        <v>23.899799039543726</v>
      </c>
      <c r="O2844" s="7">
        <f>[1]!atr("881001.WI",A2844,14,"2","1",1)</f>
        <v>92.396614285714421</v>
      </c>
      <c r="P2844" s="21">
        <f>[1]!s_dq_close("000001.SH",A2844,1)</f>
        <v>3254.6279</v>
      </c>
      <c r="Q2844" s="21">
        <f>[1]!s_dq_close("399107.SZ",A2844,1)</f>
        <v>2277.1102999999998</v>
      </c>
    </row>
    <row r="2845" spans="1:17" x14ac:dyDescent="0.25">
      <c r="A2845" s="6">
        <v>44084</v>
      </c>
      <c r="B2845" s="8">
        <f>[1]!i_dq_close($A$1,A2845)</f>
        <v>5001.1806999999999</v>
      </c>
      <c r="C2845" s="8">
        <f>[1]!i_dq_pctchange($A$1,A2845)</f>
        <v>-1.4980713739551561</v>
      </c>
      <c r="D2845" s="8">
        <f>[1]!s_dq_volume("881001.WI",A2845,1000000)</f>
        <v>83981.638416999995</v>
      </c>
      <c r="E2845" s="8">
        <f>[1]!s_dq_turn($A$1,A2845)</f>
        <v>1.5412999999999999</v>
      </c>
      <c r="F2845" s="8">
        <f>[1]!s_share_freeshares($A$1,A2845,10000)</f>
        <v>258852373.15059999</v>
      </c>
      <c r="G2845" s="8">
        <f>[1]!s_val_pe_ttm($A$1,A2845)</f>
        <v>22.337499618530273</v>
      </c>
      <c r="H2845" s="8">
        <f>[1]!s_val_dividendyield2($A$1,A2845)</f>
        <v>1.5825</v>
      </c>
      <c r="I2845" s="8">
        <f>[1]!s_val_pb_lf($A$1,A2845)</f>
        <v>1.9098000526428223</v>
      </c>
      <c r="J2845" s="11">
        <f>[1]!i_val_pe_percentile("881001.WI",A2845,"2000-01-01",A2845)</f>
        <v>55.285201435979261</v>
      </c>
      <c r="K2845" s="8">
        <f>[1]!macd("881001.WI",A2845,26,12,9,1,1,1)</f>
        <v>-11.536655111994151</v>
      </c>
      <c r="L2845" s="8">
        <f>[1]!sar("881001.WI",A2845,4,"2","20","1",1)</f>
        <v>5347.0305387839999</v>
      </c>
      <c r="M2845" s="12">
        <f>[1]!kdj("881001.WI",A2845,9,3,3,1,1,1)</f>
        <v>19.291230524475527</v>
      </c>
      <c r="N2845" s="7">
        <f>[1]!rsi("881001.WI",A2845,6,1,1)</f>
        <v>19.181192163575673</v>
      </c>
      <c r="O2845" s="7">
        <f>[1]!atr("881001.WI",A2845,14,"2","1",1)</f>
        <v>97.601900000000043</v>
      </c>
      <c r="P2845" s="21">
        <f>[1]!s_dq_close("000001.SH",A2845,1)</f>
        <v>3234.8234000000002</v>
      </c>
      <c r="Q2845" s="21">
        <f>[1]!s_dq_close("399107.SZ",A2845,1)</f>
        <v>2228.3431</v>
      </c>
    </row>
    <row r="2846" spans="1:17" x14ac:dyDescent="0.25">
      <c r="A2846" s="6">
        <v>44085</v>
      </c>
      <c r="B2846" s="8">
        <f>[1]!i_dq_close($A$1,A2846)</f>
        <v>5063.8504000000003</v>
      </c>
      <c r="C2846" s="8">
        <f>[1]!i_dq_pctchange($A$1,A2846)</f>
        <v>1.2530980934162284</v>
      </c>
      <c r="D2846" s="8">
        <f>[1]!s_dq_volume("881001.WI",A2846,1000000)</f>
        <v>60152.982785</v>
      </c>
      <c r="E2846" s="8">
        <f>[1]!s_dq_turn($A$1,A2846)</f>
        <v>1.1039000000000001</v>
      </c>
      <c r="F2846" s="8">
        <f>[1]!s_share_freeshares($A$1,A2846,10000)</f>
        <v>258785567.0476</v>
      </c>
      <c r="G2846" s="8">
        <f>[1]!s_val_pe_ttm($A$1,A2846)</f>
        <v>22.604799270629883</v>
      </c>
      <c r="H2846" s="8">
        <f>[1]!s_val_dividendyield2($A$1,A2846)</f>
        <v>1.5622</v>
      </c>
      <c r="I2846" s="8">
        <f>[1]!s_val_pb_lf($A$1,A2846)</f>
        <v>1.9330999851226807</v>
      </c>
      <c r="J2846" s="11">
        <f>[1]!i_val_pe_percentile("881001.WI",A2846,"2000-01-01",A2846)</f>
        <v>56.630109670987039</v>
      </c>
      <c r="K2846" s="8">
        <f>[1]!macd("881001.WI",A2846,26,12,9,1,1,1)</f>
        <v>-21.912898859802226</v>
      </c>
      <c r="L2846" s="8">
        <f>[1]!sar("881001.WI",A2846,4,"2","20","1",1)</f>
        <v>5318.4302716812799</v>
      </c>
      <c r="M2846" s="12">
        <f>[1]!kdj("881001.WI",A2846,9,3,3,1,1,1)</f>
        <v>19.921563032656532</v>
      </c>
      <c r="N2846" s="7">
        <f>[1]!rsi("881001.WI",A2846,6,1,1)</f>
        <v>32.380980313615723</v>
      </c>
      <c r="O2846" s="7">
        <f>[1]!atr("881001.WI",A2846,14,"2","1",1)</f>
        <v>98.35140714285717</v>
      </c>
      <c r="P2846" s="21">
        <f>[1]!s_dq_close("000001.SH",A2846,1)</f>
        <v>3260.3461000000002</v>
      </c>
      <c r="Q2846" s="21">
        <f>[1]!s_dq_close("399107.SZ",A2846,1)</f>
        <v>2264.9656</v>
      </c>
    </row>
    <row r="2847" spans="1:17" x14ac:dyDescent="0.25">
      <c r="A2847" s="6">
        <v>44088</v>
      </c>
      <c r="B2847" s="8">
        <f>[1]!i_dq_close($A$1,A2847)</f>
        <v>5110.9004000000004</v>
      </c>
      <c r="C2847" s="8">
        <f>[1]!i_dq_pctchange($A$1,A2847)</f>
        <v>0.92913487333670408</v>
      </c>
      <c r="D2847" s="8">
        <f>[1]!s_dq_volume("881001.WI",A2847,1000000)</f>
        <v>62883.14244299999</v>
      </c>
      <c r="E2847" s="8">
        <f>[1]!s_dq_turn($A$1,A2847)</f>
        <v>1.1537999999999999</v>
      </c>
      <c r="F2847" s="8">
        <f>[1]!s_share_freeshares($A$1,A2847,10000)</f>
        <v>258857230.2252</v>
      </c>
      <c r="G2847" s="8">
        <f>[1]!s_val_pe_ttm($A$1,A2847)</f>
        <v>22.784999847412109</v>
      </c>
      <c r="H2847" s="8">
        <f>[1]!s_val_dividendyield2($A$1,A2847)</f>
        <v>1.5483</v>
      </c>
      <c r="I2847" s="8">
        <f>[1]!s_val_pb_lf($A$1,A2847)</f>
        <v>1.9484000205993652</v>
      </c>
      <c r="J2847" s="11">
        <f>[1]!i_val_pe_percentile("881001.WI",A2847,"2000-01-01",A2847)</f>
        <v>57.316586921850075</v>
      </c>
      <c r="K2847" s="8">
        <f>[1]!macd("881001.WI",A2847,26,12,9,1,1,1)</f>
        <v>-26.03943856125079</v>
      </c>
      <c r="L2847" s="8">
        <f>[1]!sar("881001.WI",A2847,4,"2","20","1",1)</f>
        <v>5284.5060445131521</v>
      </c>
      <c r="M2847" s="12">
        <f>[1]!kdj("881001.WI",A2847,9,3,3,1,1,1)</f>
        <v>24.265698310290883</v>
      </c>
      <c r="N2847" s="7">
        <f>[1]!rsi("881001.WI",A2847,6,1,1)</f>
        <v>41.054379292724185</v>
      </c>
      <c r="O2847" s="7">
        <f>[1]!atr("881001.WI",A2847,14,"2","1",1)</f>
        <v>98.438814285714344</v>
      </c>
      <c r="P2847" s="21">
        <f>[1]!s_dq_close("000001.SH",A2847,1)</f>
        <v>3278.8137999999999</v>
      </c>
      <c r="Q2847" s="21">
        <f>[1]!s_dq_close("399107.SZ",A2847,1)</f>
        <v>2291.0567000000001</v>
      </c>
    </row>
    <row r="2848" spans="1:17" x14ac:dyDescent="0.25">
      <c r="A2848" s="6">
        <v>44089</v>
      </c>
      <c r="B2848" s="8">
        <f>[1]!i_dq_close($A$1,A2848)</f>
        <v>5145.0168000000003</v>
      </c>
      <c r="C2848" s="8">
        <f>[1]!i_dq_pctchange($A$1,A2848)</f>
        <v>0.66752230194115858</v>
      </c>
      <c r="D2848" s="8">
        <f>[1]!s_dq_volume("881001.WI",A2848,1000000)</f>
        <v>58556.141092999991</v>
      </c>
      <c r="E2848" s="8">
        <f>[1]!s_dq_turn($A$1,A2848)</f>
        <v>1.0743</v>
      </c>
      <c r="F2848" s="8">
        <f>[1]!s_share_freeshares($A$1,A2848,10000)</f>
        <v>258852023.6243</v>
      </c>
      <c r="G2848" s="8">
        <f>[1]!s_val_pe_ttm($A$1,A2848)</f>
        <v>22.928899765014648</v>
      </c>
      <c r="H2848" s="8">
        <f>[1]!s_val_dividendyield2($A$1,A2848)</f>
        <v>1.5386</v>
      </c>
      <c r="I2848" s="8">
        <f>[1]!s_val_pb_lf($A$1,A2848)</f>
        <v>1.9607000350952148</v>
      </c>
      <c r="J2848" s="11">
        <f>[1]!i_val_pe_percentile("881001.WI",A2848,"2000-01-01",A2848)</f>
        <v>57.763603747259317</v>
      </c>
      <c r="K2848" s="8">
        <f>[1]!macd("881001.WI",A2848,26,12,9,1,1,1)</f>
        <v>-26.254200565960673</v>
      </c>
      <c r="L2848" s="8">
        <f>[1]!sar("881001.WI",A2848,4,"2","20","1",1)</f>
        <v>5253.974240061837</v>
      </c>
      <c r="M2848" s="12">
        <f>[1]!kdj("881001.WI",A2848,9,3,3,1,1,1)</f>
        <v>30.064489955255024</v>
      </c>
      <c r="N2848" s="7">
        <f>[1]!rsi("881001.WI",A2848,6,1,1)</f>
        <v>46.972777104543702</v>
      </c>
      <c r="O2848" s="7">
        <f>[1]!atr("881001.WI",A2848,14,"2","1",1)</f>
        <v>93.852228571428569</v>
      </c>
      <c r="P2848" s="21">
        <f>[1]!s_dq_close("000001.SH",A2848,1)</f>
        <v>3295.6795000000002</v>
      </c>
      <c r="Q2848" s="21">
        <f>[1]!s_dq_close("399107.SZ",A2848,1)</f>
        <v>2308.0861</v>
      </c>
    </row>
    <row r="2849" spans="1:17" x14ac:dyDescent="0.25">
      <c r="A2849" s="6">
        <v>44090</v>
      </c>
      <c r="B2849" s="8">
        <f>[1]!i_dq_close($A$1,A2849)</f>
        <v>5110.6260000000002</v>
      </c>
      <c r="C2849" s="8">
        <f>[1]!i_dq_pctchange($A$1,A2849)</f>
        <v>-0.66842930425416935</v>
      </c>
      <c r="D2849" s="8">
        <f>[1]!s_dq_volume("881001.WI",A2849,1000000)</f>
        <v>54983.035405999995</v>
      </c>
      <c r="E2849" s="8">
        <f>[1]!s_dq_turn($A$1,A2849)</f>
        <v>1.0087999999999999</v>
      </c>
      <c r="F2849" s="8">
        <f>[1]!s_share_freeshares($A$1,A2849,10000)</f>
        <v>258848948.1435</v>
      </c>
      <c r="G2849" s="8">
        <f>[1]!s_val_pe_ttm($A$1,A2849)</f>
        <v>22.801700592041016</v>
      </c>
      <c r="H2849" s="8">
        <f>[1]!s_val_dividendyield2($A$1,A2849)</f>
        <v>1.5603</v>
      </c>
      <c r="I2849" s="8">
        <f>[1]!s_val_pb_lf($A$1,A2849)</f>
        <v>1.9507999420166016</v>
      </c>
      <c r="J2849" s="11">
        <f>[1]!i_val_pe_percentile("881001.WI",A2849,"2000-01-01",A2849)</f>
        <v>57.333599043443606</v>
      </c>
      <c r="K2849" s="8">
        <f>[1]!macd("881001.WI",A2849,26,12,9,1,1,1)</f>
        <v>-28.866693868044422</v>
      </c>
      <c r="L2849" s="8">
        <f>[1]!sar("881001.WI",A2849,4,"2","20","1",1)</f>
        <v>5226.495616055653</v>
      </c>
      <c r="M2849" s="12">
        <f>[1]!kdj("881001.WI",A2849,9,3,3,1,1,1)</f>
        <v>33.02293196189212</v>
      </c>
      <c r="N2849" s="7">
        <f>[1]!rsi("881001.WI",A2849,6,1,1)</f>
        <v>41.885591449485418</v>
      </c>
      <c r="O2849" s="7">
        <f>[1]!atr("881001.WI",A2849,14,"2","1",1)</f>
        <v>92.576664285714358</v>
      </c>
      <c r="P2849" s="21">
        <f>[1]!s_dq_close("000001.SH",A2849,1)</f>
        <v>3283.9243999999999</v>
      </c>
      <c r="Q2849" s="21">
        <f>[1]!s_dq_close("399107.SZ",A2849,1)</f>
        <v>2286.9854</v>
      </c>
    </row>
    <row r="2850" spans="1:17" x14ac:dyDescent="0.25">
      <c r="A2850" s="6">
        <v>44091</v>
      </c>
      <c r="B2850" s="8">
        <f>[1]!i_dq_close($A$1,A2850)</f>
        <v>5104.6871000000001</v>
      </c>
      <c r="C2850" s="8">
        <f>[1]!i_dq_pctchange($A$1,A2850)</f>
        <v>-0.11620689911568764</v>
      </c>
      <c r="D2850" s="8">
        <f>[1]!s_dq_volume("881001.WI",A2850,1000000)</f>
        <v>55168.727037999997</v>
      </c>
      <c r="E2850" s="8">
        <f>[1]!s_dq_turn($A$1,A2850)</f>
        <v>1.0122</v>
      </c>
      <c r="F2850" s="8">
        <f>[1]!s_share_freeshares($A$1,A2850,10000)</f>
        <v>258819538.4384</v>
      </c>
      <c r="G2850" s="8">
        <f>[1]!s_val_pe_ttm($A$1,A2850)</f>
        <v>22.790500640869141</v>
      </c>
      <c r="H2850" s="8">
        <f>[1]!s_val_dividendyield2($A$1,A2850)</f>
        <v>1.5611999999999999</v>
      </c>
      <c r="I2850" s="8">
        <f>[1]!s_val_pb_lf($A$1,A2850)</f>
        <v>1.9498000144958496</v>
      </c>
      <c r="J2850" s="11">
        <f>[1]!i_val_pe_percentile("881001.WI",A2850,"2000-01-01",A2850)</f>
        <v>57.322175732217573</v>
      </c>
      <c r="K2850" s="8">
        <f>[1]!macd("881001.WI",A2850,26,12,9,1,1,1)</f>
        <v>-31.058312336992458</v>
      </c>
      <c r="L2850" s="8">
        <f>[1]!sar("881001.WI",A2850,4,"2","20","1",1)</f>
        <v>5201.764854450088</v>
      </c>
      <c r="M2850" s="12">
        <f>[1]!kdj("881001.WI",A2850,9,3,3,1,1,1)</f>
        <v>34.40874055058493</v>
      </c>
      <c r="N2850" s="7">
        <f>[1]!rsi("881001.WI",A2850,6,1,1)</f>
        <v>40.966196788823403</v>
      </c>
      <c r="O2850" s="7">
        <f>[1]!atr("881001.WI",A2850,14,"2","1",1)</f>
        <v>89.895928571428612</v>
      </c>
      <c r="P2850" s="21">
        <f>[1]!s_dq_close("000001.SH",A2850,1)</f>
        <v>3270.4349999999999</v>
      </c>
      <c r="Q2850" s="21">
        <f>[1]!s_dq_close("399107.SZ",A2850,1)</f>
        <v>2288.8081999999999</v>
      </c>
    </row>
    <row r="2851" spans="1:17" x14ac:dyDescent="0.25">
      <c r="A2851" s="6">
        <v>44092</v>
      </c>
      <c r="B2851" s="8">
        <f>[1]!i_dq_close($A$1,A2851)</f>
        <v>5197.8771999999999</v>
      </c>
      <c r="C2851" s="8">
        <f>[1]!i_dq_pctchange($A$1,A2851)</f>
        <v>1.8255790839755839</v>
      </c>
      <c r="D2851" s="8">
        <f>[1]!s_dq_volume("881001.WI",A2851,1000000)</f>
        <v>64478.376652999999</v>
      </c>
      <c r="E2851" s="8">
        <f>[1]!s_dq_turn($A$1,A2851)</f>
        <v>1.1829000000000001</v>
      </c>
      <c r="F2851" s="8">
        <f>[1]!s_share_freeshares($A$1,A2851,10000)</f>
        <v>258981439.08309999</v>
      </c>
      <c r="G2851" s="8">
        <f>[1]!s_val_pe_ttm($A$1,A2851)</f>
        <v>23.209699630737305</v>
      </c>
      <c r="H2851" s="8">
        <f>[1]!s_val_dividendyield2($A$1,A2851)</f>
        <v>1.5186999999999999</v>
      </c>
      <c r="I2851" s="8">
        <f>[1]!s_val_pb_lf($A$1,A2851)</f>
        <v>1.9855999946594238</v>
      </c>
      <c r="J2851" s="11">
        <f>[1]!i_val_pe_percentile("881001.WI",A2851,"2000-01-01",A2851)</f>
        <v>58.72509960159362</v>
      </c>
      <c r="K2851" s="8">
        <f>[1]!macd("881001.WI",A2851,26,12,9,1,1,1)</f>
        <v>-24.987483361530394</v>
      </c>
      <c r="L2851" s="8">
        <f>[1]!sar("881001.WI",A2851,4,"2","20","1",1)</f>
        <v>5060.4502000000002</v>
      </c>
      <c r="M2851" s="12">
        <f>[1]!kdj("881001.WI",A2851,9,3,3,1,1,1)</f>
        <v>52.578494071204808</v>
      </c>
      <c r="N2851" s="7">
        <f>[1]!rsi("881001.WI",A2851,6,1,1)</f>
        <v>58.230290675762788</v>
      </c>
      <c r="O2851" s="7">
        <f>[1]!atr("881001.WI",A2851,14,"2","1",1)</f>
        <v>91.318085714285715</v>
      </c>
      <c r="P2851" s="21">
        <f>[1]!s_dq_close("000001.SH",A2851,1)</f>
        <v>3338.0897</v>
      </c>
      <c r="Q2851" s="21">
        <f>[1]!s_dq_close("399107.SZ",A2851,1)</f>
        <v>2323.3130999999998</v>
      </c>
    </row>
    <row r="2852" spans="1:17" x14ac:dyDescent="0.25">
      <c r="A2852" s="6">
        <v>44095</v>
      </c>
      <c r="B2852" s="8">
        <f>[1]!i_dq_close($A$1,A2852)</f>
        <v>5166.6535000000003</v>
      </c>
      <c r="C2852" s="8">
        <f>[1]!i_dq_pctchange($A$1,A2852)</f>
        <v>-0.60070099385956155</v>
      </c>
      <c r="D2852" s="8">
        <f>[1]!s_dq_volume("881001.WI",A2852,1000000)</f>
        <v>58058.69892000001</v>
      </c>
      <c r="E2852" s="8">
        <f>[1]!s_dq_turn($A$1,A2852)</f>
        <v>1.0643</v>
      </c>
      <c r="F2852" s="8">
        <f>[1]!s_share_freeshares($A$1,A2852,10000)</f>
        <v>259292457.07049999</v>
      </c>
      <c r="G2852" s="8">
        <f>[1]!s_val_pe_ttm($A$1,A2852)</f>
        <v>23.073400497436523</v>
      </c>
      <c r="H2852" s="8">
        <f>[1]!s_val_dividendyield2($A$1,A2852)</f>
        <v>1.5277000000000001</v>
      </c>
      <c r="I2852" s="8">
        <f>[1]!s_val_pb_lf($A$1,A2852)</f>
        <v>1.9730000495910645</v>
      </c>
      <c r="J2852" s="11">
        <f>[1]!i_val_pe_percentile("881001.WI",A2852,"2000-01-01",A2852)</f>
        <v>58.414658434574783</v>
      </c>
      <c r="K2852" s="8">
        <f>[1]!macd("881001.WI",A2852,26,12,9,1,1,1)</f>
        <v>-22.437157715665307</v>
      </c>
      <c r="L2852" s="8">
        <f>[1]!sar("881001.WI",A2852,4,"2","20","1",1)</f>
        <v>5063.2301600000001</v>
      </c>
      <c r="M2852" s="12">
        <f>[1]!kdj("881001.WI",A2852,9,3,3,1,1,1)</f>
        <v>61.512837109540364</v>
      </c>
      <c r="N2852" s="7">
        <f>[1]!rsi("881001.WI",A2852,6,1,1)</f>
        <v>52.1038444184409</v>
      </c>
      <c r="O2852" s="7">
        <f>[1]!atr("881001.WI",A2852,14,"2","1",1)</f>
        <v>91.093271428571441</v>
      </c>
      <c r="P2852" s="21">
        <f>[1]!s_dq_close("000001.SH",A2852,1)</f>
        <v>3316.9351000000001</v>
      </c>
      <c r="Q2852" s="21">
        <f>[1]!s_dq_close("399107.SZ",A2852,1)</f>
        <v>2311.1660000000002</v>
      </c>
    </row>
    <row r="2853" spans="1:17" x14ac:dyDescent="0.25">
      <c r="A2853" s="6">
        <v>44096</v>
      </c>
      <c r="B2853" s="8">
        <f>[1]!i_dq_close($A$1,A2853)</f>
        <v>5101.5924000000005</v>
      </c>
      <c r="C2853" s="8">
        <f>[1]!i_dq_pctchange($A$1,A2853)</f>
        <v>-1.2592503058314224</v>
      </c>
      <c r="D2853" s="8">
        <f>[1]!s_dq_volume("881001.WI",A2853,1000000)</f>
        <v>56166.037501999999</v>
      </c>
      <c r="E2853" s="8">
        <f>[1]!s_dq_turn($A$1,A2853)</f>
        <v>1.0295000000000001</v>
      </c>
      <c r="F2853" s="8">
        <f>[1]!s_share_freeshares($A$1,A2853,10000)</f>
        <v>259346612.73769999</v>
      </c>
      <c r="G2853" s="8">
        <f>[1]!s_val_pe_ttm($A$1,A2853)</f>
        <v>22.811199188232422</v>
      </c>
      <c r="H2853" s="8">
        <f>[1]!s_val_dividendyield2($A$1,A2853)</f>
        <v>1.5651999999999999</v>
      </c>
      <c r="I2853" s="8">
        <f>[1]!s_val_pb_lf($A$1,A2853)</f>
        <v>1.9508999586105347</v>
      </c>
      <c r="J2853" s="11">
        <f>[1]!i_val_pe_percentile("881001.WI",A2853,"2000-01-01",A2853)</f>
        <v>57.387495021903625</v>
      </c>
      <c r="K2853" s="8">
        <f>[1]!macd("881001.WI",A2853,26,12,9,1,1,1)</f>
        <v>-25.373404486391337</v>
      </c>
      <c r="L2853" s="8">
        <f>[1]!sar("881001.WI",A2853,4,"2","20","1",1)</f>
        <v>5069.3147775999996</v>
      </c>
      <c r="M2853" s="12">
        <f>[1]!kdj("881001.WI",A2853,9,3,3,1,1,1)</f>
        <v>58.285777466629689</v>
      </c>
      <c r="N2853" s="7">
        <f>[1]!rsi("881001.WI",A2853,6,1,1)</f>
        <v>41.251616150162903</v>
      </c>
      <c r="O2853" s="7">
        <f>[1]!atr("881001.WI",A2853,14,"2","1",1)</f>
        <v>92.271400000000085</v>
      </c>
      <c r="P2853" s="21">
        <f>[1]!s_dq_close("000001.SH",A2853,1)</f>
        <v>3274.3015</v>
      </c>
      <c r="Q2853" s="21">
        <f>[1]!s_dq_close("399107.SZ",A2853,1)</f>
        <v>2285.8674000000001</v>
      </c>
    </row>
    <row r="2854" spans="1:17" x14ac:dyDescent="0.25">
      <c r="A2854" s="6">
        <v>44097</v>
      </c>
      <c r="B2854" s="8">
        <f>[1]!i_dq_close($A$1,A2854)</f>
        <v>5126.8356999999996</v>
      </c>
      <c r="C2854" s="8">
        <f>[1]!i_dq_pctchange($A$1,A2854)</f>
        <v>0.4948121688435787</v>
      </c>
      <c r="D2854" s="8">
        <f>[1]!s_dq_volume("881001.WI",A2854,1000000)</f>
        <v>48522.442198999997</v>
      </c>
      <c r="E2854" s="8">
        <f>[1]!s_dq_turn($A$1,A2854)</f>
        <v>0.88900000000000001</v>
      </c>
      <c r="F2854" s="8">
        <f>[1]!s_share_freeshares($A$1,A2854,10000)</f>
        <v>259461448.32910001</v>
      </c>
      <c r="G2854" s="8">
        <f>[1]!s_val_pe_ttm($A$1,A2854)</f>
        <v>22.917699813842773</v>
      </c>
      <c r="H2854" s="8">
        <f>[1]!s_val_dividendyield2($A$1,A2854)</f>
        <v>1.5573999999999999</v>
      </c>
      <c r="I2854" s="8">
        <f>[1]!s_val_pb_lf($A$1,A2854)</f>
        <v>1.9600000381469727</v>
      </c>
      <c r="J2854" s="11">
        <f>[1]!i_val_pe_percentile("881001.WI",A2854,"2000-01-01",A2854)</f>
        <v>57.714513239100143</v>
      </c>
      <c r="K2854" s="8">
        <f>[1]!macd("881001.WI",A2854,26,12,9,1,1,1)</f>
        <v>-25.371016577571936</v>
      </c>
      <c r="L2854" s="8">
        <f>[1]!sar("881001.WI",A2854,4,"2","20","1",1)</f>
        <v>5075.1560104959999</v>
      </c>
      <c r="M2854" s="12">
        <f>[1]!kdj("881001.WI",A2854,9,3,3,1,1,1)</f>
        <v>59.697462826105216</v>
      </c>
      <c r="N2854" s="7">
        <f>[1]!rsi("881001.WI",A2854,6,1,1)</f>
        <v>46.445051512554869</v>
      </c>
      <c r="O2854" s="7">
        <f>[1]!atr("881001.WI",A2854,14,"2","1",1)</f>
        <v>90.276142857142986</v>
      </c>
      <c r="P2854" s="21">
        <f>[1]!s_dq_close("000001.SH",A2854,1)</f>
        <v>3279.7105000000001</v>
      </c>
      <c r="Q2854" s="21">
        <f>[1]!s_dq_close("399107.SZ",A2854,1)</f>
        <v>2304.7736</v>
      </c>
    </row>
    <row r="2855" spans="1:17" x14ac:dyDescent="0.25">
      <c r="A2855" s="6">
        <v>44098</v>
      </c>
      <c r="B2855" s="8">
        <f>[1]!i_dq_close($A$1,A2855)</f>
        <v>5012.7212</v>
      </c>
      <c r="C2855" s="8">
        <f>[1]!i_dq_pctchange($A$1,A2855)</f>
        <v>-2.2258271315384595</v>
      </c>
      <c r="D2855" s="8">
        <f>[1]!s_dq_volume("881001.WI",A2855,1000000)</f>
        <v>54805.519440999997</v>
      </c>
      <c r="E2855" s="8">
        <f>[1]!s_dq_turn($A$1,A2855)</f>
        <v>1.004</v>
      </c>
      <c r="F2855" s="8">
        <f>[1]!s_share_freeshares($A$1,A2855,10000)</f>
        <v>259541374.4982</v>
      </c>
      <c r="G2855" s="8">
        <f>[1]!s_val_pe_ttm($A$1,A2855)</f>
        <v>22.464000701904297</v>
      </c>
      <c r="H2855" s="8">
        <f>[1]!s_val_dividendyield2($A$1,A2855)</f>
        <v>1.5932999999999999</v>
      </c>
      <c r="I2855" s="8">
        <f>[1]!s_val_pb_lf($A$1,A2855)</f>
        <v>1.9211000204086304</v>
      </c>
      <c r="J2855" s="11">
        <f>[1]!i_val_pe_percentile("881001.WI",A2855,"2000-01-01",A2855)</f>
        <v>55.832006369426757</v>
      </c>
      <c r="K2855" s="8">
        <f>[1]!macd("881001.WI",A2855,26,12,9,1,1,1)</f>
        <v>-34.183168311941699</v>
      </c>
      <c r="L2855" s="8">
        <f>[1]!sar("881001.WI",A2855,4,"2","20","1",1)</f>
        <v>5215.3455999999996</v>
      </c>
      <c r="M2855" s="12">
        <f>[1]!kdj("881001.WI",A2855,9,3,3,1,1,1)</f>
        <v>39.876283467793009</v>
      </c>
      <c r="N2855" s="7">
        <f>[1]!rsi("881001.WI",A2855,6,1,1)</f>
        <v>31.391316060052567</v>
      </c>
      <c r="O2855" s="7">
        <f>[1]!atr("881001.WI",A2855,14,"2","1",1)</f>
        <v>91.622392857142913</v>
      </c>
      <c r="P2855" s="21">
        <f>[1]!s_dq_close("000001.SH",A2855,1)</f>
        <v>3223.1763999999998</v>
      </c>
      <c r="Q2855" s="21">
        <f>[1]!s_dq_close("399107.SZ",A2855,1)</f>
        <v>2248.107</v>
      </c>
    </row>
    <row r="2856" spans="1:17" x14ac:dyDescent="0.25">
      <c r="A2856" s="6">
        <v>44099</v>
      </c>
      <c r="B2856" s="8">
        <f>[1]!i_dq_close($A$1,A2856)</f>
        <v>5004.3453</v>
      </c>
      <c r="C2856" s="8">
        <f>[1]!i_dq_pctchange($A$1,A2856)</f>
        <v>-0.16709287562212718</v>
      </c>
      <c r="D2856" s="8">
        <f>[1]!s_dq_volume("881001.WI",A2856,1000000)</f>
        <v>43478.904348999997</v>
      </c>
      <c r="E2856" s="8">
        <f>[1]!s_dq_turn($A$1,A2856)</f>
        <v>0.7964</v>
      </c>
      <c r="F2856" s="8">
        <f>[1]!s_share_freeshares($A$1,A2856,10000)</f>
        <v>259585026.5934</v>
      </c>
      <c r="G2856" s="8">
        <f>[1]!s_val_pe_ttm($A$1,A2856)</f>
        <v>22.423599243164063</v>
      </c>
      <c r="H2856" s="8">
        <f>[1]!s_val_dividendyield2($A$1,A2856)</f>
        <v>1.5797000000000001</v>
      </c>
      <c r="I2856" s="8">
        <f>[1]!s_val_pb_lf($A$1,A2856)</f>
        <v>1.9177000522613525</v>
      </c>
      <c r="J2856" s="11">
        <f>[1]!i_val_pe_percentile("881001.WI",A2856,"2000-01-01",A2856)</f>
        <v>55.621890547263689</v>
      </c>
      <c r="K2856" s="8">
        <f>[1]!macd("881001.WI",A2856,26,12,9,1,1,1)</f>
        <v>-41.365886983464407</v>
      </c>
      <c r="L2856" s="8">
        <f>[1]!sar("881001.WI",A2856,4,"2","20","1",1)</f>
        <v>5211.2836099999995</v>
      </c>
      <c r="M2856" s="12">
        <f>[1]!kdj("881001.WI",A2856,9,3,3,1,1,1)</f>
        <v>29.354591588802023</v>
      </c>
      <c r="N2856" s="7">
        <f>[1]!rsi("881001.WI",A2856,6,1,1)</f>
        <v>30.520028206966778</v>
      </c>
      <c r="O2856" s="7">
        <f>[1]!atr("881001.WI",A2856,14,"2","1",1)</f>
        <v>84.937649999999977</v>
      </c>
      <c r="P2856" s="21">
        <f>[1]!s_dq_close("000001.SH",A2856,1)</f>
        <v>3219.4178999999999</v>
      </c>
      <c r="Q2856" s="21">
        <f>[1]!s_dq_close("399107.SZ",A2856,1)</f>
        <v>2242.8422</v>
      </c>
    </row>
    <row r="2857" spans="1:17" x14ac:dyDescent="0.25">
      <c r="A2857" s="6">
        <v>44102</v>
      </c>
      <c r="B2857" s="8">
        <f>[1]!i_dq_close($A$1,A2857)</f>
        <v>4979.8144000000002</v>
      </c>
      <c r="C2857" s="8">
        <f>[1]!i_dq_pctchange($A$1,A2857)</f>
        <v>-0.4901919937459101</v>
      </c>
      <c r="D2857" s="8">
        <f>[1]!s_dq_volume("881001.WI",A2857,1000000)</f>
        <v>40434.806192999997</v>
      </c>
      <c r="E2857" s="8">
        <f>[1]!s_dq_turn($A$1,A2857)</f>
        <v>0.74050000000000005</v>
      </c>
      <c r="F2857" s="8">
        <f>[1]!s_share_freeshares($A$1,A2857,10000)</f>
        <v>259647716.51339999</v>
      </c>
      <c r="G2857" s="8">
        <f>[1]!s_val_pe_ttm($A$1,A2857)</f>
        <v>22.336999893188477</v>
      </c>
      <c r="H2857" s="8">
        <f>[1]!s_val_dividendyield2($A$1,A2857)</f>
        <v>1.5806</v>
      </c>
      <c r="I2857" s="8">
        <f>[1]!s_val_pb_lf($A$1,A2857)</f>
        <v>1.9103000164031982</v>
      </c>
      <c r="J2857" s="11">
        <f>[1]!i_val_pe_percentile("881001.WI",A2857,"2000-01-01",A2857)</f>
        <v>55.153203342618383</v>
      </c>
      <c r="K2857" s="8">
        <f>[1]!macd("881001.WI",A2857,26,12,9,1,1,1)</f>
        <v>-48.478847914331709</v>
      </c>
      <c r="L2857" s="8">
        <f>[1]!sar("881001.WI",A2857,4,"2","20","1",1)</f>
        <v>5202.2410255999994</v>
      </c>
      <c r="M2857" s="12">
        <f>[1]!kdj("881001.WI",A2857,9,3,3,1,1,1)</f>
        <v>20.142167627328497</v>
      </c>
      <c r="N2857" s="7">
        <f>[1]!rsi("881001.WI",A2857,6,1,1)</f>
        <v>27.807482568152388</v>
      </c>
      <c r="O2857" s="7">
        <f>[1]!atr("881001.WI",A2857,14,"2","1",1)</f>
        <v>82.862478571428511</v>
      </c>
      <c r="P2857" s="21">
        <f>[1]!s_dq_close("000001.SH",A2857,1)</f>
        <v>3217.5346</v>
      </c>
      <c r="Q2857" s="21">
        <f>[1]!s_dq_close("399107.SZ",A2857,1)</f>
        <v>2225.8906999999999</v>
      </c>
    </row>
    <row r="2858" spans="1:17" x14ac:dyDescent="0.25">
      <c r="A2858" s="6">
        <v>44103</v>
      </c>
      <c r="B2858" s="8">
        <f>[1]!i_dq_close($A$1,A2858)</f>
        <v>5010.2147999999997</v>
      </c>
      <c r="C2858" s="8">
        <f>[1]!i_dq_pctchange($A$1,A2858)</f>
        <v>0.61047255094486119</v>
      </c>
      <c r="D2858" s="8">
        <f>[1]!s_dq_volume("881001.WI",A2858,1000000)</f>
        <v>40171.302011</v>
      </c>
      <c r="E2858" s="8">
        <f>[1]!s_dq_turn($A$1,A2858)</f>
        <v>0.73560000000000003</v>
      </c>
      <c r="F2858" s="8">
        <f>[1]!s_share_freeshares($A$1,A2858,10000)</f>
        <v>259718656.8222</v>
      </c>
      <c r="G2858" s="8">
        <f>[1]!s_val_pe_ttm($A$1,A2858)</f>
        <v>22.46150016784668</v>
      </c>
      <c r="H2858" s="8">
        <f>[1]!s_val_dividendyield2($A$1,A2858)</f>
        <v>1.5708</v>
      </c>
      <c r="I2858" s="8">
        <f>[1]!s_val_pb_lf($A$1,A2858)</f>
        <v>1.9204000234603882</v>
      </c>
      <c r="J2858" s="11">
        <f>[1]!i_val_pe_percentile("881001.WI",A2858,"2000-01-01",A2858)</f>
        <v>55.818579669783176</v>
      </c>
      <c r="K2858" s="8">
        <f>[1]!macd("881001.WI",A2858,26,12,9,1,1,1)</f>
        <v>-51.074111915275353</v>
      </c>
      <c r="L2858" s="8">
        <f>[1]!sar("881001.WI",A2858,4,"2","20","1",1)</f>
        <v>5188.6484980639998</v>
      </c>
      <c r="M2858" s="12">
        <f>[1]!kdj("881001.WI",A2858,9,3,3,1,1,1)</f>
        <v>18.229054138824861</v>
      </c>
      <c r="N2858" s="7">
        <f>[1]!rsi("881001.WI",A2858,6,1,1)</f>
        <v>36.235375193065494</v>
      </c>
      <c r="O2858" s="7">
        <f>[1]!atr("881001.WI",A2858,14,"2","1",1)</f>
        <v>75.800114285714173</v>
      </c>
      <c r="P2858" s="21">
        <f>[1]!s_dq_close("000001.SH",A2858,1)</f>
        <v>3224.3593000000001</v>
      </c>
      <c r="Q2858" s="21">
        <f>[1]!s_dq_close("399107.SZ",A2858,1)</f>
        <v>2248.4956999999999</v>
      </c>
    </row>
    <row r="2859" spans="1:17" x14ac:dyDescent="0.25">
      <c r="A2859" s="6">
        <v>44104</v>
      </c>
      <c r="B2859" s="8">
        <f>[1]!i_dq_close($A$1,A2859)</f>
        <v>5004.5430999999999</v>
      </c>
      <c r="C2859" s="8">
        <f>[1]!i_dq_pctchange($A$1,A2859)</f>
        <v>-0.11320273134796284</v>
      </c>
      <c r="D2859" s="8">
        <f>[1]!s_dq_volume("881001.WI",A2859,1000000)</f>
        <v>40214.261677000002</v>
      </c>
      <c r="E2859" s="8">
        <f>[1]!s_dq_turn($A$1,A2859)</f>
        <v>0.73619999999999997</v>
      </c>
      <c r="F2859" s="8">
        <f>[1]!s_share_freeshares($A$1,A2859,10000)</f>
        <v>259831641.37450001</v>
      </c>
      <c r="G2859" s="8">
        <f>[1]!s_val_pe_ttm($A$1,A2859)</f>
        <v>22.449600219726563</v>
      </c>
      <c r="H2859" s="8">
        <f>[1]!s_val_dividendyield2($A$1,A2859)</f>
        <v>1.5712999999999999</v>
      </c>
      <c r="I2859" s="8">
        <f>[1]!s_val_pb_lf($A$1,A2859)</f>
        <v>1.9129999876022339</v>
      </c>
      <c r="J2859" s="11">
        <f>[1]!i_val_pe_percentile("881001.WI",A2859,"2000-01-01",A2859)</f>
        <v>55.747812251392205</v>
      </c>
      <c r="K2859" s="8">
        <f>[1]!macd("881001.WI",A2859,26,12,9,1,1,1)</f>
        <v>-52.977840555157854</v>
      </c>
      <c r="L2859" s="8">
        <f>[1]!sar("881001.WI",A2859,4,"2","20","1",1)</f>
        <v>5175.8715221801594</v>
      </c>
      <c r="M2859" s="12">
        <f>[1]!kdj("881001.WI",A2859,9,3,3,1,1,1)</f>
        <v>16.164747712613892</v>
      </c>
      <c r="N2859" s="7">
        <f>[1]!rsi("881001.WI",A2859,6,1,1)</f>
        <v>35.31244305010118</v>
      </c>
      <c r="O2859" s="7">
        <f>[1]!atr("881001.WI",A2859,14,"2","1",1)</f>
        <v>71.056499999999943</v>
      </c>
      <c r="P2859" s="21">
        <f>[1]!s_dq_close("000001.SH",A2859,1)</f>
        <v>3218.0520999999999</v>
      </c>
      <c r="Q2859" s="21">
        <f>[1]!s_dq_close("399107.SZ",A2859,1)</f>
        <v>2249.6302999999998</v>
      </c>
    </row>
    <row r="2860" spans="1:17" x14ac:dyDescent="0.25">
      <c r="A2860" s="6">
        <v>44113</v>
      </c>
      <c r="B2860" s="8">
        <f>[1]!i_dq_close($A$1,A2860)</f>
        <v>5129.1035000000002</v>
      </c>
      <c r="C2860" s="8">
        <f>[1]!i_dq_pctchange($A$1,A2860)</f>
        <v>2.4889464934371395</v>
      </c>
      <c r="D2860" s="8">
        <f>[1]!s_dq_volume("881001.WI",A2860,1000000)</f>
        <v>50293.914912</v>
      </c>
      <c r="E2860" s="8">
        <f>[1]!s_dq_turn($A$1,A2860)</f>
        <v>0.92059999999999997</v>
      </c>
      <c r="F2860" s="8">
        <f>[1]!s_share_freeshares($A$1,A2860,10000)</f>
        <v>259883752.86160001</v>
      </c>
      <c r="G2860" s="8">
        <f>[1]!s_val_pe_ttm($A$1,A2860)</f>
        <v>22.960199356079102</v>
      </c>
      <c r="H2860" s="8">
        <f>[1]!s_val_dividendyield2($A$1,A2860)</f>
        <v>1.5329999999999999</v>
      </c>
      <c r="I2860" s="8">
        <f>[1]!s_val_pb_lf($A$1,A2860)</f>
        <v>1.9569000005722046</v>
      </c>
      <c r="J2860" s="11">
        <f>[1]!i_val_pe_percentile("881001.WI",A2860,"2000-01-01",A2860)</f>
        <v>57.963809902565124</v>
      </c>
      <c r="K2860" s="8">
        <f>[1]!macd("881001.WI",A2860,26,12,9,1,1,1)</f>
        <v>-43.929187602870115</v>
      </c>
      <c r="L2860" s="8">
        <f>[1]!sar("881001.WI",A2860,4,"2","20","1",1)</f>
        <v>5163.8611648493497</v>
      </c>
      <c r="M2860" s="12">
        <f>[1]!kdj("881001.WI",A2860,9,3,3,1,1,1)</f>
        <v>32.114103652475308</v>
      </c>
      <c r="N2860" s="7">
        <f>[1]!rsi("881001.WI",A2860,6,1,1)</f>
        <v>61.293932618135358</v>
      </c>
      <c r="O2860" s="7">
        <f>[1]!atr("881001.WI",A2860,14,"2","1",1)</f>
        <v>74.359899999999996</v>
      </c>
      <c r="P2860" s="21">
        <f>[1]!s_dq_close("000001.SH",A2860,1)</f>
        <v>3272.0762</v>
      </c>
      <c r="Q2860" s="21">
        <f>[1]!s_dq_close("399107.SZ",A2860,1)</f>
        <v>2319.2087999999999</v>
      </c>
    </row>
    <row r="2861" spans="1:17" x14ac:dyDescent="0.25">
      <c r="A2861" s="6">
        <v>44116</v>
      </c>
      <c r="B2861" s="8">
        <f>[1]!i_dq_close($A$1,A2861)</f>
        <v>5285.5191999999997</v>
      </c>
      <c r="C2861" s="8">
        <f>[1]!i_dq_pctchange($A$1,A2861)</f>
        <v>3.0495719183674019</v>
      </c>
      <c r="D2861" s="8">
        <f>[1]!s_dq_volume("881001.WI",A2861,1000000)</f>
        <v>69080.189998999995</v>
      </c>
      <c r="E2861" s="8">
        <f>[1]!s_dq_turn($A$1,A2861)</f>
        <v>1.2641</v>
      </c>
      <c r="F2861" s="8">
        <f>[1]!s_share_freeshares($A$1,A2861,10000)</f>
        <v>259974106.09209999</v>
      </c>
      <c r="G2861" s="8">
        <f>[1]!s_val_pe_ttm($A$1,A2861)</f>
        <v>23.644599914550781</v>
      </c>
      <c r="H2861" s="8">
        <f>[1]!s_val_dividendyield2($A$1,A2861)</f>
        <v>1.4856</v>
      </c>
      <c r="I2861" s="8">
        <f>[1]!s_val_pb_lf($A$1,A2861)</f>
        <v>2.0146000385284424</v>
      </c>
      <c r="J2861" s="11">
        <f>[1]!i_val_pe_percentile("881001.WI",A2861,"2000-01-01",A2861)</f>
        <v>59.70178926441352</v>
      </c>
      <c r="K2861" s="8">
        <f>[1]!macd("881001.WI",A2861,26,12,9,1,1,1)</f>
        <v>-23.861563921130255</v>
      </c>
      <c r="L2861" s="8">
        <f>[1]!sar("881001.WI",A2861,4,"2","20","1",1)</f>
        <v>4978.5239000000001</v>
      </c>
      <c r="M2861" s="12">
        <f>[1]!kdj("881001.WI",A2861,9,3,3,1,1,1)</f>
        <v>54.718255687813176</v>
      </c>
      <c r="N2861" s="7">
        <f>[1]!rsi("881001.WI",A2861,6,1,1)</f>
        <v>75.887618573111936</v>
      </c>
      <c r="O2861" s="7">
        <f>[1]!atr("881001.WI",A2861,14,"2","1",1)</f>
        <v>80.870971428571394</v>
      </c>
      <c r="P2861" s="21">
        <f>[1]!s_dq_close("000001.SH",A2861,1)</f>
        <v>3358.4652000000001</v>
      </c>
      <c r="Q2861" s="21">
        <f>[1]!s_dq_close("399107.SZ",A2861,1)</f>
        <v>2396.1131</v>
      </c>
    </row>
    <row r="2862" spans="1:17" x14ac:dyDescent="0.25">
      <c r="A2862" s="6">
        <v>44117</v>
      </c>
      <c r="B2862" s="8">
        <f>[1]!i_dq_close($A$1,A2862)</f>
        <v>5303.6057000000001</v>
      </c>
      <c r="C2862" s="8">
        <f>[1]!i_dq_pctchange($A$1,A2862)</f>
        <v>0.34218965659987277</v>
      </c>
      <c r="D2862" s="8">
        <f>[1]!s_dq_volume("881001.WI",A2862,1000000)</f>
        <v>58400.118870999999</v>
      </c>
      <c r="E2862" s="8">
        <f>[1]!s_dq_turn($A$1,A2862)</f>
        <v>1.0684</v>
      </c>
      <c r="F2862" s="8">
        <f>[1]!s_share_freeshares($A$1,A2862,10000)</f>
        <v>259932927.41510001</v>
      </c>
      <c r="G2862" s="8">
        <f>[1]!s_val_pe_ttm($A$1,A2862)</f>
        <v>23.705699920654297</v>
      </c>
      <c r="H2862" s="8">
        <f>[1]!s_val_dividendyield2($A$1,A2862)</f>
        <v>1.4798</v>
      </c>
      <c r="I2862" s="8">
        <f>[1]!s_val_pb_lf($A$1,A2862)</f>
        <v>2.0209999084472656</v>
      </c>
      <c r="J2862" s="11">
        <f>[1]!i_val_pe_percentile("881001.WI",A2862,"2000-01-01",A2862)</f>
        <v>59.789306300934207</v>
      </c>
      <c r="K2862" s="8">
        <f>[1]!macd("881001.WI",A2862,26,12,9,1,1,1)</f>
        <v>-6.4243423594116393</v>
      </c>
      <c r="L2862" s="8">
        <f>[1]!sar("881001.WI",A2862,4,"2","20","1",1)</f>
        <v>4984.6683600000006</v>
      </c>
      <c r="M2862" s="12">
        <f>[1]!kdj("881001.WI",A2862,9,3,3,1,1,1)</f>
        <v>69.199756125899299</v>
      </c>
      <c r="N2862" s="7">
        <f>[1]!rsi("881001.WI",A2862,6,1,1)</f>
        <v>77.086386113331983</v>
      </c>
      <c r="O2862" s="7">
        <f>[1]!atr("881001.WI",A2862,14,"2","1",1)</f>
        <v>80.674278571428587</v>
      </c>
      <c r="P2862" s="21">
        <f>[1]!s_dq_close("000001.SH",A2862,1)</f>
        <v>3359.7498999999998</v>
      </c>
      <c r="Q2862" s="21">
        <f>[1]!s_dq_close("399107.SZ",A2862,1)</f>
        <v>2411.6507999999999</v>
      </c>
    </row>
    <row r="2863" spans="1:17" x14ac:dyDescent="0.25">
      <c r="A2863" s="6">
        <v>44118</v>
      </c>
      <c r="B2863" s="8">
        <f>[1]!i_dq_close($A$1,A2863)</f>
        <v>5268.7215999999999</v>
      </c>
      <c r="C2863" s="8">
        <f>[1]!i_dq_pctchange($A$1,A2863)</f>
        <v>-0.65774308976250284</v>
      </c>
      <c r="D2863" s="8">
        <f>[1]!s_dq_volume("881001.WI",A2863,1000000)</f>
        <v>57965.288603000001</v>
      </c>
      <c r="E2863" s="8">
        <f>[1]!s_dq_turn($A$1,A2863)</f>
        <v>1.0601</v>
      </c>
      <c r="F2863" s="8">
        <f>[1]!s_share_freeshares($A$1,A2863,10000)</f>
        <v>260099635.86399999</v>
      </c>
      <c r="G2863" s="8">
        <f>[1]!s_val_pe_ttm($A$1,A2863)</f>
        <v>23.571699142456055</v>
      </c>
      <c r="H2863" s="8">
        <f>[1]!s_val_dividendyield2($A$1,A2863)</f>
        <v>1.488</v>
      </c>
      <c r="I2863" s="8">
        <f>[1]!s_val_pb_lf($A$1,A2863)</f>
        <v>2.0095999240875244</v>
      </c>
      <c r="J2863" s="11">
        <f>[1]!i_val_pe_percentile("881001.WI",A2863,"2000-01-01",A2863)</f>
        <v>59.51907790143084</v>
      </c>
      <c r="K2863" s="8">
        <f>[1]!macd("881001.WI",A2863,26,12,9,1,1,1)</f>
        <v>4.5277331360584867</v>
      </c>
      <c r="L2863" s="8">
        <f>[1]!sar("881001.WI",A2863,4,"2","20","1",1)</f>
        <v>4997.6713416000002</v>
      </c>
      <c r="M2863" s="12">
        <f>[1]!kdj("881001.WI",A2863,9,3,3,1,1,1)</f>
        <v>75.3731012188412</v>
      </c>
      <c r="N2863" s="7">
        <f>[1]!rsi("881001.WI",A2863,6,1,1)</f>
        <v>69.131645872476994</v>
      </c>
      <c r="O2863" s="7">
        <f>[1]!atr("881001.WI",A2863,14,"2","1",1)</f>
        <v>79.781128571428525</v>
      </c>
      <c r="P2863" s="21">
        <f>[1]!s_dq_close("000001.SH",A2863,1)</f>
        <v>3340.7782000000002</v>
      </c>
      <c r="Q2863" s="21">
        <f>[1]!s_dq_close("399107.SZ",A2863,1)</f>
        <v>2397.2073999999998</v>
      </c>
    </row>
    <row r="2864" spans="1:17" x14ac:dyDescent="0.25">
      <c r="A2864" s="6">
        <v>44119</v>
      </c>
      <c r="B2864" s="8">
        <f>[1]!i_dq_close($A$1,A2864)</f>
        <v>5242.1310999999996</v>
      </c>
      <c r="C2864" s="8">
        <f>[1]!i_dq_pctchange($A$1,A2864)</f>
        <v>-0.50468599441656303</v>
      </c>
      <c r="D2864" s="8">
        <f>[1]!s_dq_volume("881001.WI",A2864,1000000)</f>
        <v>54210.475559999999</v>
      </c>
      <c r="E2864" s="8">
        <f>[1]!s_dq_turn($A$1,A2864)</f>
        <v>0.99129999999999996</v>
      </c>
      <c r="F2864" s="8">
        <f>[1]!s_share_freeshares($A$1,A2864,10000)</f>
        <v>260132050.7622</v>
      </c>
      <c r="G2864" s="8">
        <f>[1]!s_val_pe_ttm($A$1,A2864)</f>
        <v>23.471200942993164</v>
      </c>
      <c r="H2864" s="8">
        <f>[1]!s_val_dividendyield2($A$1,A2864)</f>
        <v>1.4956</v>
      </c>
      <c r="I2864" s="8">
        <f>[1]!s_val_pb_lf($A$1,A2864)</f>
        <v>2.0013999938964844</v>
      </c>
      <c r="J2864" s="11">
        <f>[1]!i_val_pe_percentile("881001.WI",A2864,"2000-01-01",A2864)</f>
        <v>59.268825750049672</v>
      </c>
      <c r="K2864" s="8">
        <f>[1]!macd("881001.WI",A2864,26,12,9,1,1,1)</f>
        <v>10.935641479962214</v>
      </c>
      <c r="L2864" s="8">
        <f>[1]!sar("881001.WI",A2864,4,"2","20","1",1)</f>
        <v>5010.1542039360002</v>
      </c>
      <c r="M2864" s="12">
        <f>[1]!kdj("881001.WI",A2864,9,3,3,1,1,1)</f>
        <v>76.835271647939706</v>
      </c>
      <c r="N2864" s="7">
        <f>[1]!rsi("881001.WI",A2864,6,1,1)</f>
        <v>63.169081187593122</v>
      </c>
      <c r="O2864" s="7">
        <f>[1]!atr("881001.WI",A2864,14,"2","1",1)</f>
        <v>77.119285714285652</v>
      </c>
      <c r="P2864" s="21">
        <f>[1]!s_dq_close("000001.SH",A2864,1)</f>
        <v>3332.1831999999999</v>
      </c>
      <c r="Q2864" s="21">
        <f>[1]!s_dq_close("399107.SZ",A2864,1)</f>
        <v>2380.4409000000001</v>
      </c>
    </row>
    <row r="2865" spans="1:17" x14ac:dyDescent="0.25">
      <c r="A2865" s="6">
        <v>44120</v>
      </c>
      <c r="B2865" s="8">
        <f>[1]!i_dq_close($A$1,A2865)</f>
        <v>5232.3366999999998</v>
      </c>
      <c r="C2865" s="8">
        <f>[1]!i_dq_pctchange($A$1,A2865)</f>
        <v>-0.18684004297412116</v>
      </c>
      <c r="D2865" s="8">
        <f>[1]!s_dq_volume("881001.WI",A2865,1000000)</f>
        <v>51505.462412000001</v>
      </c>
      <c r="E2865" s="8">
        <f>[1]!s_dq_turn($A$1,A2865)</f>
        <v>0.94140000000000001</v>
      </c>
      <c r="F2865" s="8">
        <f>[1]!s_share_freeshares($A$1,A2865,10000)</f>
        <v>260270488.5431</v>
      </c>
      <c r="G2865" s="8">
        <f>[1]!s_val_pe_ttm($A$1,A2865)</f>
        <v>23.469499588012695</v>
      </c>
      <c r="H2865" s="8">
        <f>[1]!s_val_dividendyield2($A$1,A2865)</f>
        <v>1.4981</v>
      </c>
      <c r="I2865" s="8">
        <f>[1]!s_val_pb_lf($A$1,A2865)</f>
        <v>2.000999927520752</v>
      </c>
      <c r="J2865" s="11">
        <f>[1]!i_val_pe_percentile("881001.WI",A2865,"2000-01-01",A2865)</f>
        <v>59.257052046086613</v>
      </c>
      <c r="K2865" s="8">
        <f>[1]!macd("881001.WI",A2865,26,12,9,1,1,1)</f>
        <v>15.050140137095696</v>
      </c>
      <c r="L2865" s="8">
        <f>[1]!sar("881001.WI",A2865,4,"2","20","1",1)</f>
        <v>5022.1377517785604</v>
      </c>
      <c r="M2865" s="12">
        <f>[1]!kdj("881001.WI",A2865,9,3,3,1,1,1)</f>
        <v>76.832695657586726</v>
      </c>
      <c r="N2865" s="7">
        <f>[1]!rsi("881001.WI",A2865,6,1,1)</f>
        <v>60.84931363477537</v>
      </c>
      <c r="O2865" s="7">
        <f>[1]!atr("881001.WI",A2865,14,"2","1",1)</f>
        <v>74.550699999999978</v>
      </c>
      <c r="P2865" s="21">
        <f>[1]!s_dq_close("000001.SH",A2865,1)</f>
        <v>3336.3582000000001</v>
      </c>
      <c r="Q2865" s="21">
        <f>[1]!s_dq_close("399107.SZ",A2865,1)</f>
        <v>2371.0590999999999</v>
      </c>
    </row>
    <row r="2866" spans="1:17" x14ac:dyDescent="0.25">
      <c r="A2866" s="6">
        <v>44123</v>
      </c>
      <c r="B2866" s="8">
        <f>[1]!i_dq_close($A$1,A2866)</f>
        <v>5193.9961999999996</v>
      </c>
      <c r="C2866" s="8">
        <f>[1]!i_dq_pctchange($A$1,A2866)</f>
        <v>-0.73276056565702752</v>
      </c>
      <c r="D2866" s="8">
        <f>[1]!s_dq_volume("881001.WI",A2866,1000000)</f>
        <v>53938.310060999996</v>
      </c>
      <c r="E2866" s="8">
        <f>[1]!s_dq_turn($A$1,A2866)</f>
        <v>0.98570000000000002</v>
      </c>
      <c r="F2866" s="8">
        <f>[1]!s_share_freeshares($A$1,A2866,10000)</f>
        <v>260328133.81740001</v>
      </c>
      <c r="G2866" s="8">
        <f>[1]!s_val_pe_ttm($A$1,A2866)</f>
        <v>23.332599639892578</v>
      </c>
      <c r="H2866" s="8">
        <f>[1]!s_val_dividendyield2($A$1,A2866)</f>
        <v>1.5077</v>
      </c>
      <c r="I2866" s="8">
        <f>[1]!s_val_pb_lf($A$1,A2866)</f>
        <v>1.9883999824523926</v>
      </c>
      <c r="J2866" s="11">
        <f>[1]!i_val_pe_percentile("881001.WI",A2866,"2000-01-01",A2866)</f>
        <v>59.046673286991059</v>
      </c>
      <c r="K2866" s="8">
        <f>[1]!macd("881001.WI",A2866,26,12,9,1,1,1)</f>
        <v>15.043737203088313</v>
      </c>
      <c r="L2866" s="8">
        <f>[1]!sar("881001.WI",A2866,4,"2","20","1",1)</f>
        <v>5033.6419577074184</v>
      </c>
      <c r="M2866" s="12">
        <f>[1]!kdj("881001.WI",A2866,9,3,3,1,1,1)</f>
        <v>72.906573642635621</v>
      </c>
      <c r="N2866" s="7">
        <f>[1]!rsi("881001.WI",A2866,6,1,1)</f>
        <v>51.896858370135156</v>
      </c>
      <c r="O2866" s="7">
        <f>[1]!atr("881001.WI",A2866,14,"2","1",1)</f>
        <v>77.567199999999957</v>
      </c>
      <c r="P2866" s="21">
        <f>[1]!s_dq_close("000001.SH",A2866,1)</f>
        <v>3312.6671000000001</v>
      </c>
      <c r="Q2866" s="21">
        <f>[1]!s_dq_close("399107.SZ",A2866,1)</f>
        <v>2354.4009999999998</v>
      </c>
    </row>
    <row r="2867" spans="1:17" x14ac:dyDescent="0.25">
      <c r="A2867" s="6">
        <v>44124</v>
      </c>
      <c r="B2867" s="8">
        <f>[1]!i_dq_close($A$1,A2867)</f>
        <v>5240.549</v>
      </c>
      <c r="C2867" s="8">
        <f>[1]!i_dq_pctchange($A$1,A2867)</f>
        <v>0.89628097918131688</v>
      </c>
      <c r="D2867" s="8">
        <f>[1]!s_dq_volume("881001.WI",A2867,1000000)</f>
        <v>47717.284728999999</v>
      </c>
      <c r="E2867" s="8">
        <f>[1]!s_dq_turn($A$1,A2867)</f>
        <v>0.87190000000000001</v>
      </c>
      <c r="F2867" s="8">
        <f>[1]!s_share_freeshares($A$1,A2867,10000)</f>
        <v>260377539.77110001</v>
      </c>
      <c r="G2867" s="8">
        <f>[1]!s_val_pe_ttm($A$1,A2867)</f>
        <v>23.425800323486328</v>
      </c>
      <c r="H2867" s="8">
        <f>[1]!s_val_dividendyield2($A$1,A2867)</f>
        <v>1.494</v>
      </c>
      <c r="I2867" s="8">
        <f>[1]!s_val_pb_lf($A$1,A2867)</f>
        <v>2.0027000904083252</v>
      </c>
      <c r="J2867" s="11">
        <f>[1]!i_val_pe_percentile("881001.WI",A2867,"2000-01-01",A2867)</f>
        <v>59.19380460683081</v>
      </c>
      <c r="K2867" s="8">
        <f>[1]!macd("881001.WI",A2867,26,12,9,1,1,1)</f>
        <v>18.580895733957732</v>
      </c>
      <c r="L2867" s="8">
        <f>[1]!sar("881001.WI",A2867,4,"2","20","1",1)</f>
        <v>5044.0600953991216</v>
      </c>
      <c r="M2867" s="12">
        <f>[1]!kdj("881001.WI",A2867,9,3,3,1,1,1)</f>
        <v>74.974155901563861</v>
      </c>
      <c r="N2867" s="7">
        <f>[1]!rsi("881001.WI",A2867,6,1,1)</f>
        <v>60.38826473335407</v>
      </c>
      <c r="O2867" s="7">
        <f>[1]!atr("881001.WI",A2867,14,"2","1",1)</f>
        <v>76.256635714285622</v>
      </c>
      <c r="P2867" s="21">
        <f>[1]!s_dq_close("000001.SH",A2867,1)</f>
        <v>3328.1028999999999</v>
      </c>
      <c r="Q2867" s="21">
        <f>[1]!s_dq_close("399107.SZ",A2867,1)</f>
        <v>2385.6747999999998</v>
      </c>
    </row>
    <row r="2868" spans="1:17" x14ac:dyDescent="0.25">
      <c r="A2868" s="6">
        <v>44125</v>
      </c>
      <c r="B2868" s="8">
        <f>[1]!i_dq_close($A$1,A2868)</f>
        <v>5204.0826999999999</v>
      </c>
      <c r="C2868" s="8">
        <f>[1]!i_dq_pctchange($A$1,A2868)</f>
        <v>-0.69584885095054061</v>
      </c>
      <c r="D2868" s="8">
        <f>[1]!s_dq_volume("881001.WI",A2868,1000000)</f>
        <v>49175.999582999997</v>
      </c>
      <c r="E2868" s="8">
        <f>[1]!s_dq_turn($A$1,A2868)</f>
        <v>0.89849999999999997</v>
      </c>
      <c r="F2868" s="8">
        <f>[1]!s_share_freeshares($A$1,A2868,10000)</f>
        <v>260446088.07440001</v>
      </c>
      <c r="G2868" s="8">
        <f>[1]!s_val_pe_ttm($A$1,A2868)</f>
        <v>23.312599182128906</v>
      </c>
      <c r="H2868" s="8">
        <f>[1]!s_val_dividendyield2($A$1,A2868)</f>
        <v>1.5021</v>
      </c>
      <c r="I2868" s="8">
        <f>[1]!s_val_pb_lf($A$1,A2868)</f>
        <v>1.9937000274658203</v>
      </c>
      <c r="J2868" s="11">
        <f>[1]!i_val_pe_percentile("881001.WI",A2868,"2000-01-01",A2868)</f>
        <v>58.983521937661308</v>
      </c>
      <c r="K2868" s="8">
        <f>[1]!macd("881001.WI",A2868,26,12,9,1,1,1)</f>
        <v>18.231433093083979</v>
      </c>
      <c r="L2868" s="8">
        <f>[1]!sar("881001.WI",A2868,4,"2","20","1",1)</f>
        <v>5053.6618075831566</v>
      </c>
      <c r="M2868" s="12">
        <f>[1]!kdj("881001.WI",A2868,9,3,3,1,1,1)</f>
        <v>67.538900442134491</v>
      </c>
      <c r="N2868" s="7">
        <f>[1]!rsi("881001.WI",A2868,6,1,1)</f>
        <v>51.793931296869047</v>
      </c>
      <c r="O2868" s="7">
        <f>[1]!atr("881001.WI",A2868,14,"2","1",1)</f>
        <v>77.630085714285613</v>
      </c>
      <c r="P2868" s="21">
        <f>[1]!s_dq_close("000001.SH",A2868,1)</f>
        <v>3325.0246999999999</v>
      </c>
      <c r="Q2868" s="21">
        <f>[1]!s_dq_close("399107.SZ",A2868,1)</f>
        <v>2359.3431999999998</v>
      </c>
    </row>
    <row r="2869" spans="1:17" x14ac:dyDescent="0.25">
      <c r="A2869" s="6">
        <v>44126</v>
      </c>
      <c r="B2869" s="8">
        <f>[1]!i_dq_close($A$1,A2869)</f>
        <v>5183.5348000000004</v>
      </c>
      <c r="C2869" s="8">
        <f>[1]!i_dq_pctchange($A$1,A2869)</f>
        <v>-0.39484191901868843</v>
      </c>
      <c r="D2869" s="8">
        <f>[1]!s_dq_volume("881001.WI",A2869,1000000)</f>
        <v>46476.200080000002</v>
      </c>
      <c r="E2869" s="8">
        <f>[1]!s_dq_turn($A$1,A2869)</f>
        <v>0.84899999999999998</v>
      </c>
      <c r="F2869" s="8">
        <f>[1]!s_share_freeshares($A$1,A2869,10000)</f>
        <v>260593309.97130001</v>
      </c>
      <c r="G2869" s="8">
        <f>[1]!s_val_pe_ttm($A$1,A2869)</f>
        <v>23.198099136352539</v>
      </c>
      <c r="H2869" s="8">
        <f>[1]!s_val_dividendyield2($A$1,A2869)</f>
        <v>1.5083</v>
      </c>
      <c r="I2869" s="8">
        <f>[1]!s_val_pb_lf($A$1,A2869)</f>
        <v>1.9848999977111816</v>
      </c>
      <c r="J2869" s="11">
        <f>[1]!i_val_pe_percentile("881001.WI",A2869,"2000-01-01",A2869)</f>
        <v>58.674077014688365</v>
      </c>
      <c r="K2869" s="8">
        <f>[1]!macd("881001.WI",A2869,26,12,9,1,1,1)</f>
        <v>16.110723239486106</v>
      </c>
      <c r="L2869" s="8">
        <f>[1]!sar("881001.WI",A2869,4,"2","20","1",1)</f>
        <v>5062.7737872798307</v>
      </c>
      <c r="M2869" s="12">
        <f>[1]!kdj("881001.WI",A2869,9,3,3,1,1,1)</f>
        <v>54.51206894072677</v>
      </c>
      <c r="N2869" s="7">
        <f>[1]!rsi("881001.WI",A2869,6,1,1)</f>
        <v>47.247262792072128</v>
      </c>
      <c r="O2869" s="7">
        <f>[1]!atr("881001.WI",A2869,14,"2","1",1)</f>
        <v>74.498828571428476</v>
      </c>
      <c r="P2869" s="21">
        <f>[1]!s_dq_close("000001.SH",A2869,1)</f>
        <v>3312.5005000000001</v>
      </c>
      <c r="Q2869" s="21">
        <f>[1]!s_dq_close("399107.SZ",A2869,1)</f>
        <v>2347.8051</v>
      </c>
    </row>
    <row r="2870" spans="1:17" x14ac:dyDescent="0.25">
      <c r="A2870" s="6">
        <v>44127</v>
      </c>
      <c r="B2870" s="8">
        <f>[1]!i_dq_close($A$1,A2870)</f>
        <v>5107.4309000000003</v>
      </c>
      <c r="C2870" s="8">
        <f>[1]!i_dq_pctchange($A$1,A2870)</f>
        <v>-1.4681853780551462</v>
      </c>
      <c r="D2870" s="8">
        <f>[1]!s_dq_volume("881001.WI",A2870,1000000)</f>
        <v>47377.756735000003</v>
      </c>
      <c r="E2870" s="8">
        <f>[1]!s_dq_turn($A$1,A2870)</f>
        <v>0.86529999999999996</v>
      </c>
      <c r="F2870" s="8">
        <f>[1]!s_share_freeshares($A$1,A2870,10000)</f>
        <v>260667401.61090001</v>
      </c>
      <c r="G2870" s="8">
        <f>[1]!s_val_pe_ttm($A$1,A2870)</f>
        <v>22.83650016784668</v>
      </c>
      <c r="H2870" s="8">
        <f>[1]!s_val_dividendyield2($A$1,A2870)</f>
        <v>1.5411999999999999</v>
      </c>
      <c r="I2870" s="8">
        <f>[1]!s_val_pb_lf($A$1,A2870)</f>
        <v>1.9572000503540039</v>
      </c>
      <c r="J2870" s="11">
        <f>[1]!i_val_pe_percentile("881001.WI",A2870,"2000-01-01",A2870)</f>
        <v>57.372494542567964</v>
      </c>
      <c r="K2870" s="8">
        <f>[1]!macd("881001.WI",A2870,26,12,9,1,1,1)</f>
        <v>8.1946340580134347</v>
      </c>
      <c r="L2870" s="8">
        <f>[1]!sar("881001.WI",A2870,4,"2","20","1",1)</f>
        <v>5071.5212877886379</v>
      </c>
      <c r="M2870" s="12">
        <f>[1]!kdj("881001.WI",A2870,9,3,3,1,1,1)</f>
        <v>37.186034813819553</v>
      </c>
      <c r="N2870" s="7">
        <f>[1]!rsi("881001.WI",A2870,6,1,1)</f>
        <v>33.987091567184216</v>
      </c>
      <c r="O2870" s="7">
        <f>[1]!atr("881001.WI",A2870,14,"2","1",1)</f>
        <v>78.154535714285686</v>
      </c>
      <c r="P2870" s="21">
        <f>[1]!s_dq_close("000001.SH",A2870,1)</f>
        <v>3277.9971999999998</v>
      </c>
      <c r="Q2870" s="21">
        <f>[1]!s_dq_close("399107.SZ",A2870,1)</f>
        <v>2303.0844999999999</v>
      </c>
    </row>
    <row r="2871" spans="1:17" x14ac:dyDescent="0.25">
      <c r="A2871" s="6">
        <v>44130</v>
      </c>
      <c r="B2871" s="8">
        <f>[1]!i_dq_close($A$1,A2871)</f>
        <v>5099.4663</v>
      </c>
      <c r="C2871" s="8">
        <f>[1]!i_dq_pctchange($A$1,A2871)</f>
        <v>-0.15594141469442582</v>
      </c>
      <c r="D2871" s="8">
        <f>[1]!s_dq_volume("881001.WI",A2871,1000000)</f>
        <v>44161.301380999997</v>
      </c>
      <c r="E2871" s="8">
        <f>[1]!s_dq_turn($A$1,A2871)</f>
        <v>0.80610000000000004</v>
      </c>
      <c r="F2871" s="8">
        <f>[1]!s_share_freeshares($A$1,A2871,10000)</f>
        <v>260732927.8599</v>
      </c>
      <c r="G2871" s="8">
        <f>[1]!s_val_pe_ttm($A$1,A2871)</f>
        <v>22.749700546264648</v>
      </c>
      <c r="H2871" s="8">
        <f>[1]!s_val_dividendyield2($A$1,A2871)</f>
        <v>1.5411999999999999</v>
      </c>
      <c r="I2871" s="8">
        <f>[1]!s_val_pb_lf($A$1,A2871)</f>
        <v>1.9496999979019165</v>
      </c>
      <c r="J2871" s="11">
        <f>[1]!i_val_pe_percentile("881001.WI",A2871,"2000-01-01",A2871)</f>
        <v>57.063492063492063</v>
      </c>
      <c r="K2871" s="8">
        <f>[1]!macd("881001.WI",A2871,26,12,9,1,1,1)</f>
        <v>1.2638310348311279</v>
      </c>
      <c r="L2871" s="8">
        <f>[1]!sar("881001.WI",A2871,4,"2","20","1",1)</f>
        <v>5031.0213999999996</v>
      </c>
      <c r="M2871" s="12">
        <f>[1]!kdj("881001.WI",A2871,9,3,3,1,1,1)</f>
        <v>33.463141986946077</v>
      </c>
      <c r="N2871" s="7">
        <f>[1]!rsi("881001.WI",A2871,6,1,1)</f>
        <v>32.829964135399791</v>
      </c>
      <c r="O2871" s="7">
        <f>[1]!atr("881001.WI",A2871,14,"2","1",1)</f>
        <v>80.741828571428613</v>
      </c>
      <c r="P2871" s="21">
        <f>[1]!s_dq_close("000001.SH",A2871,1)</f>
        <v>3251.1188000000002</v>
      </c>
      <c r="Q2871" s="21">
        <f>[1]!s_dq_close("399107.SZ",A2871,1)</f>
        <v>2315.1588000000002</v>
      </c>
    </row>
    <row r="2872" spans="1:17" x14ac:dyDescent="0.25">
      <c r="A2872" s="6">
        <v>44131</v>
      </c>
      <c r="B2872" s="8">
        <f>[1]!i_dq_close($A$1,A2872)</f>
        <v>5111.8936000000003</v>
      </c>
      <c r="C2872" s="8">
        <f>[1]!i_dq_pctchange($A$1,A2872)</f>
        <v>0.24369805130392344</v>
      </c>
      <c r="D2872" s="8">
        <f>[1]!s_dq_volume("881001.WI",A2872,1000000)</f>
        <v>43271.400645000002</v>
      </c>
      <c r="E2872" s="8">
        <f>[1]!s_dq_turn($A$1,A2872)</f>
        <v>0.78969999999999996</v>
      </c>
      <c r="F2872" s="8">
        <f>[1]!s_share_freeshares($A$1,A2872,10000)</f>
        <v>260825965.81490001</v>
      </c>
      <c r="G2872" s="8">
        <f>[1]!s_val_pe_ttm($A$1,A2872)</f>
        <v>22.739500045776367</v>
      </c>
      <c r="H2872" s="8">
        <f>[1]!s_val_dividendyield2($A$1,A2872)</f>
        <v>1.5378000000000001</v>
      </c>
      <c r="I2872" s="8">
        <f>[1]!s_val_pb_lf($A$1,A2872)</f>
        <v>1.9529999494552612</v>
      </c>
      <c r="J2872" s="11">
        <f>[1]!i_val_pe_percentile("881001.WI",A2872,"2000-01-01",A2872)</f>
        <v>57.032334854195597</v>
      </c>
      <c r="K2872" s="8">
        <f>[1]!macd("881001.WI",A2872,26,12,9,1,1,1)</f>
        <v>-3.1893363597964708</v>
      </c>
      <c r="L2872" s="8">
        <f>[1]!sar("881001.WI",A2872,4,"2","20","1",1)</f>
        <v>5039.6323519999996</v>
      </c>
      <c r="M2872" s="12">
        <f>[1]!kdj("881001.WI",A2872,9,3,3,1,1,1)</f>
        <v>32.960428870460902</v>
      </c>
      <c r="N2872" s="7">
        <f>[1]!rsi("881001.WI",A2872,6,1,1)</f>
        <v>36.855265395482803</v>
      </c>
      <c r="O2872" s="7">
        <f>[1]!atr("881001.WI",A2872,14,"2","1",1)</f>
        <v>79.856692857142988</v>
      </c>
      <c r="P2872" s="21">
        <f>[1]!s_dq_close("000001.SH",A2872,1)</f>
        <v>3254.3157000000001</v>
      </c>
      <c r="Q2872" s="21">
        <f>[1]!s_dq_close("399107.SZ",A2872,1)</f>
        <v>2327.585</v>
      </c>
    </row>
    <row r="2873" spans="1:17" x14ac:dyDescent="0.25">
      <c r="A2873" s="6">
        <v>44132</v>
      </c>
      <c r="B2873" s="8">
        <f>[1]!i_dq_close($A$1,A2873)</f>
        <v>5137.7161999999998</v>
      </c>
      <c r="C2873" s="8">
        <f>[1]!i_dq_pctchange($A$1,A2873)</f>
        <v>0.50514744673088485</v>
      </c>
      <c r="D2873" s="8">
        <f>[1]!s_dq_volume("881001.WI",A2873,1000000)</f>
        <v>49347.646956999997</v>
      </c>
      <c r="E2873" s="8">
        <f>[1]!s_dq_turn($A$1,A2873)</f>
        <v>0.90049999999999997</v>
      </c>
      <c r="F2873" s="8">
        <f>[1]!s_share_freeshares($A$1,A2873,10000)</f>
        <v>260843840.7969</v>
      </c>
      <c r="G2873" s="8">
        <f>[1]!s_val_pe_ttm($A$1,A2873)</f>
        <v>22.689699172973633</v>
      </c>
      <c r="H2873" s="8">
        <f>[1]!s_val_dividendyield2($A$1,A2873)</f>
        <v>1.5298</v>
      </c>
      <c r="I2873" s="8">
        <f>[1]!s_val_pb_lf($A$1,A2873)</f>
        <v>1.9565000534057617</v>
      </c>
      <c r="J2873" s="11">
        <f>[1]!i_val_pe_percentile("881001.WI",A2873,"2000-01-01",A2873)</f>
        <v>56.783022610075363</v>
      </c>
      <c r="K2873" s="8">
        <f>[1]!macd("881001.WI",A2873,26,12,9,1,1,1)</f>
        <v>-4.5820169526286918</v>
      </c>
      <c r="L2873" s="8">
        <f>[1]!sar("881001.WI",A2873,4,"2","20","1",1)</f>
        <v>5046.4749379199993</v>
      </c>
      <c r="M2873" s="12">
        <f>[1]!kdj("881001.WI",A2873,9,3,3,1,1,1)</f>
        <v>36.174604526609237</v>
      </c>
      <c r="N2873" s="7">
        <f>[1]!rsi("881001.WI",A2873,6,1,1)</f>
        <v>45.064132542996454</v>
      </c>
      <c r="O2873" s="7">
        <f>[1]!atr("881001.WI",A2873,14,"2","1",1)</f>
        <v>80.089435714285827</v>
      </c>
      <c r="P2873" s="21">
        <f>[1]!s_dq_close("000001.SH",A2873,1)</f>
        <v>3269.2379999999998</v>
      </c>
      <c r="Q2873" s="21">
        <f>[1]!s_dq_close("399107.SZ",A2873,1)</f>
        <v>2343.4760000000001</v>
      </c>
    </row>
    <row r="2874" spans="1:17" x14ac:dyDescent="0.25">
      <c r="A2874" s="6">
        <v>44133</v>
      </c>
      <c r="B2874" s="8">
        <f>[1]!i_dq_close($A$1,A2874)</f>
        <v>5155.7816000000003</v>
      </c>
      <c r="C2874" s="8">
        <f>[1]!i_dq_pctchange($A$1,A2874)</f>
        <v>0.35162315894366469</v>
      </c>
      <c r="D2874" s="8">
        <f>[1]!s_dq_volume("881001.WI",A2874,1000000)</f>
        <v>51435.041911</v>
      </c>
      <c r="E2874" s="8">
        <f>[1]!s_dq_turn($A$1,A2874)</f>
        <v>0.9385</v>
      </c>
      <c r="F2874" s="8">
        <f>[1]!s_share_freeshares($A$1,A2874,10000)</f>
        <v>260979829.56720001</v>
      </c>
      <c r="G2874" s="8">
        <f>[1]!s_val_pe_ttm($A$1,A2874)</f>
        <v>22.453399658203125</v>
      </c>
      <c r="H2874" s="8">
        <f>[1]!s_val_dividendyield2($A$1,A2874)</f>
        <v>1.5205</v>
      </c>
      <c r="I2874" s="8">
        <f>[1]!s_val_pb_lf($A$1,A2874)</f>
        <v>1.9558999538421631</v>
      </c>
      <c r="J2874" s="11">
        <f>[1]!i_val_pe_percentile("881001.WI",A2874,"2000-01-01",A2874)</f>
        <v>55.62165377751338</v>
      </c>
      <c r="K2874" s="8">
        <f>[1]!macd("881001.WI",A2874,26,12,9,1,1,1)</f>
        <v>-4.1798172239050473</v>
      </c>
      <c r="L2874" s="8">
        <f>[1]!sar("881001.WI",A2874,4,"2","20","1",1)</f>
        <v>5053.0438204031998</v>
      </c>
      <c r="M2874" s="12">
        <f>[1]!kdj("881001.WI",A2874,9,3,3,1,1,1)</f>
        <v>40.721877358423022</v>
      </c>
      <c r="N2874" s="7">
        <f>[1]!rsi("881001.WI",A2874,6,1,1)</f>
        <v>50.469751757568289</v>
      </c>
      <c r="O2874" s="7">
        <f>[1]!atr("881001.WI",A2874,14,"2","1",1)</f>
        <v>78.460357142857248</v>
      </c>
      <c r="P2874" s="21">
        <f>[1]!s_dq_close("000001.SH",A2874,1)</f>
        <v>3272.7274000000002</v>
      </c>
      <c r="Q2874" s="21">
        <f>[1]!s_dq_close("399107.SZ",A2874,1)</f>
        <v>2354.4477999999999</v>
      </c>
    </row>
    <row r="2875" spans="1:17" x14ac:dyDescent="0.25">
      <c r="A2875" s="6">
        <v>44134</v>
      </c>
      <c r="B2875" s="8">
        <f>[1]!i_dq_close($A$1,A2875)</f>
        <v>5057.2464</v>
      </c>
      <c r="C2875" s="8">
        <f>[1]!i_dq_pctchange($A$1,A2875)</f>
        <v>-1.9111593089978882</v>
      </c>
      <c r="D2875" s="8">
        <f>[1]!s_dq_volume("881001.WI",A2875,1000000)</f>
        <v>60178.968835</v>
      </c>
      <c r="E2875" s="8">
        <f>[1]!s_dq_turn($A$1,A2875)</f>
        <v>1.0968</v>
      </c>
      <c r="F2875" s="8">
        <f>[1]!s_share_freeshares($A$1,A2875,10000)</f>
        <v>261306068.25600001</v>
      </c>
      <c r="G2875" s="8">
        <f>[1]!s_val_pe_ttm($A$1,A2875)</f>
        <v>21.728200912475586</v>
      </c>
      <c r="H2875" s="8">
        <f>[1]!s_val_dividendyield2($A$1,A2875)</f>
        <v>1.5478000000000001</v>
      </c>
      <c r="I2875" s="8">
        <f>[1]!s_val_pb_lf($A$1,A2875)</f>
        <v>1.9042999744415283</v>
      </c>
      <c r="J2875" s="11">
        <f>[1]!i_val_pe_percentile("881001.WI",A2875,"2000-01-01",A2875)</f>
        <v>51.32831086439333</v>
      </c>
      <c r="K2875" s="8">
        <f>[1]!macd("881001.WI",A2875,26,12,9,1,1,1)</f>
        <v>-11.677428066370339</v>
      </c>
      <c r="L2875" s="8">
        <f>[1]!sar("881001.WI",A2875,4,"2","20","1",1)</f>
        <v>5180.9538000000002</v>
      </c>
      <c r="M2875" s="12">
        <f>[1]!kdj("881001.WI",A2875,9,3,3,1,1,1)</f>
        <v>31.208638431868948</v>
      </c>
      <c r="N2875" s="7">
        <f>[1]!rsi("881001.WI",A2875,6,1,1)</f>
        <v>30.698568711816705</v>
      </c>
      <c r="O2875" s="7">
        <f>[1]!atr("881001.WI",A2875,14,"2","1",1)</f>
        <v>75.602271428571513</v>
      </c>
      <c r="P2875" s="21">
        <f>[1]!s_dq_close("000001.SH",A2875,1)</f>
        <v>3224.5324999999998</v>
      </c>
      <c r="Q2875" s="21">
        <f>[1]!s_dq_close("399107.SZ",A2875,1)</f>
        <v>2300.4888000000001</v>
      </c>
    </row>
    <row r="2876" spans="1:17" x14ac:dyDescent="0.25">
      <c r="A2876" s="6">
        <v>44137</v>
      </c>
      <c r="B2876" s="8">
        <f>[1]!i_dq_close($A$1,A2876)</f>
        <v>5080.8996999999999</v>
      </c>
      <c r="C2876" s="8">
        <f>[1]!i_dq_pctchange($A$1,A2876)</f>
        <v>0.46771104528345586</v>
      </c>
      <c r="D2876" s="8">
        <f>[1]!s_dq_volume("881001.WI",A2876,1000000)</f>
        <v>56178.174934000002</v>
      </c>
      <c r="E2876" s="8">
        <f>[1]!s_dq_turn($A$1,A2876)</f>
        <v>1.0219</v>
      </c>
      <c r="F2876" s="8">
        <f>[1]!s_share_freeshares($A$1,A2876,10000)</f>
        <v>262023607.12740001</v>
      </c>
      <c r="G2876" s="8">
        <f>[1]!s_val_pe_ttm($A$1,A2876)</f>
        <v>21.771499633789063</v>
      </c>
      <c r="H2876" s="8">
        <f>[1]!s_val_dividendyield2($A$1,A2876)</f>
        <v>1.5401</v>
      </c>
      <c r="I2876" s="8">
        <f>[1]!s_val_pb_lf($A$1,A2876)</f>
        <v>1.8976000547409058</v>
      </c>
      <c r="J2876" s="11">
        <f>[1]!i_val_pe_percentile("881001.WI",A2876,"2000-01-01",A2876)</f>
        <v>51.615460852329043</v>
      </c>
      <c r="K2876" s="8">
        <f>[1]!macd("881001.WI",A2876,26,12,9,1,1,1)</f>
        <v>-15.53167555757318</v>
      </c>
      <c r="L2876" s="8">
        <f>[1]!sar("881001.WI",A2876,4,"2","20","1",1)</f>
        <v>5178.3042679999999</v>
      </c>
      <c r="M2876" s="12">
        <f>[1]!kdj("881001.WI",A2876,9,3,3,1,1,1)</f>
        <v>28.528993272921852</v>
      </c>
      <c r="N2876" s="7">
        <f>[1]!rsi("881001.WI",A2876,6,1,1)</f>
        <v>37.725901510066834</v>
      </c>
      <c r="O2876" s="7">
        <f>[1]!atr("881001.WI",A2876,14,"2","1",1)</f>
        <v>75.264950000000027</v>
      </c>
      <c r="P2876" s="21">
        <f>[1]!s_dq_close("000001.SH",A2876,1)</f>
        <v>3225.1196</v>
      </c>
      <c r="Q2876" s="21">
        <f>[1]!s_dq_close("399107.SZ",A2876,1)</f>
        <v>2327.0086999999999</v>
      </c>
    </row>
    <row r="2877" spans="1:17" x14ac:dyDescent="0.25">
      <c r="A2877" s="6">
        <v>44138</v>
      </c>
      <c r="B2877" s="8">
        <f>[1]!i_dq_close($A$1,A2877)</f>
        <v>5157.4754999999996</v>
      </c>
      <c r="C2877" s="8">
        <f>[1]!i_dq_pctchange($A$1,A2877)</f>
        <v>1.5071307154518248</v>
      </c>
      <c r="D2877" s="8">
        <f>[1]!s_dq_volume("881001.WI",A2877,1000000)</f>
        <v>55175.92186799999</v>
      </c>
      <c r="E2877" s="8">
        <f>[1]!s_dq_turn($A$1,A2877)</f>
        <v>1.0035000000000001</v>
      </c>
      <c r="F2877" s="8">
        <f>[1]!s_share_freeshares($A$1,A2877,10000)</f>
        <v>262066100.26089999</v>
      </c>
      <c r="G2877" s="8">
        <f>[1]!s_val_pe_ttm($A$1,A2877)</f>
        <v>22.092300415039063</v>
      </c>
      <c r="H2877" s="8">
        <f>[1]!s_val_dividendyield2($A$1,A2877)</f>
        <v>1.5166999999999999</v>
      </c>
      <c r="I2877" s="8">
        <f>[1]!s_val_pb_lf($A$1,A2877)</f>
        <v>1.9256999492645264</v>
      </c>
      <c r="J2877" s="11">
        <f>[1]!i_val_pe_percentile("881001.WI",A2877,"2000-01-01",A2877)</f>
        <v>53.329369797859691</v>
      </c>
      <c r="K2877" s="8">
        <f>[1]!macd("881001.WI",A2877,26,12,9,1,1,1)</f>
        <v>-12.265775152590322</v>
      </c>
      <c r="L2877" s="8">
        <f>[1]!sar("881001.WI",A2877,4,"2","20","1",1)</f>
        <v>5172.9822092799996</v>
      </c>
      <c r="M2877" s="12">
        <f>[1]!kdj("881001.WI",A2877,9,3,3,1,1,1)</f>
        <v>42.47903437717077</v>
      </c>
      <c r="N2877" s="7">
        <f>[1]!rsi("881001.WI",A2877,6,1,1)</f>
        <v>55.325101895933045</v>
      </c>
      <c r="O2877" s="7">
        <f>[1]!atr("881001.WI",A2877,14,"2","1",1)</f>
        <v>78.034921428571451</v>
      </c>
      <c r="P2877" s="21">
        <f>[1]!s_dq_close("000001.SH",A2877,1)</f>
        <v>3271.0744</v>
      </c>
      <c r="Q2877" s="21">
        <f>[1]!s_dq_close("399107.SZ",A2877,1)</f>
        <v>2360.2100999999998</v>
      </c>
    </row>
    <row r="2878" spans="1:17" x14ac:dyDescent="0.25">
      <c r="A2878" s="6">
        <v>44139</v>
      </c>
      <c r="B2878" s="8">
        <f>[1]!i_dq_close($A$1,A2878)</f>
        <v>5173.3693000000003</v>
      </c>
      <c r="C2878" s="8">
        <f>[1]!i_dq_pctchange($A$1,A2878)</f>
        <v>0.30817015029932254</v>
      </c>
      <c r="D2878" s="8">
        <f>[1]!s_dq_volume("881001.WI",A2878,1000000)</f>
        <v>49785.726922000002</v>
      </c>
      <c r="E2878" s="8">
        <f>[1]!s_dq_turn($A$1,A2878)</f>
        <v>0.90539999999999998</v>
      </c>
      <c r="F2878" s="8">
        <f>[1]!s_share_freeshares($A$1,A2878,10000)</f>
        <v>262155841.93689999</v>
      </c>
      <c r="G2878" s="8">
        <f>[1]!s_val_pe_ttm($A$1,A2878)</f>
        <v>22.145700454711914</v>
      </c>
      <c r="H2878" s="8">
        <f>[1]!s_val_dividendyield2($A$1,A2878)</f>
        <v>1.5129999999999999</v>
      </c>
      <c r="I2878" s="8">
        <f>[1]!s_val_pb_lf($A$1,A2878)</f>
        <v>1.9302999973297119</v>
      </c>
      <c r="J2878" s="11">
        <f>[1]!i_val_pe_percentile("881001.WI",A2878,"2000-01-01",A2878)</f>
        <v>53.635823261343376</v>
      </c>
      <c r="K2878" s="8">
        <f>[1]!macd("881001.WI",A2878,26,12,9,1,1,1)</f>
        <v>-8.2993588791405273</v>
      </c>
      <c r="L2878" s="8">
        <f>[1]!sar("881001.WI",A2878,4,"2","20","1",1)</f>
        <v>5045.2528000000002</v>
      </c>
      <c r="M2878" s="12">
        <f>[1]!kdj("881001.WI",A2878,9,3,3,1,1,1)</f>
        <v>54.727672127392545</v>
      </c>
      <c r="N2878" s="7">
        <f>[1]!rsi("881001.WI",A2878,6,1,1)</f>
        <v>58.262920588792433</v>
      </c>
      <c r="O2878" s="7">
        <f>[1]!atr("881001.WI",A2878,14,"2","1",1)</f>
        <v>78.804921428571433</v>
      </c>
      <c r="P2878" s="21">
        <f>[1]!s_dq_close("000001.SH",A2878,1)</f>
        <v>3277.4402</v>
      </c>
      <c r="Q2878" s="21">
        <f>[1]!s_dq_close("399107.SZ",A2878,1)</f>
        <v>2367.6075000000001</v>
      </c>
    </row>
    <row r="2879" spans="1:17" x14ac:dyDescent="0.25">
      <c r="A2879" s="6">
        <v>44140</v>
      </c>
      <c r="B2879" s="8">
        <f>[1]!i_dq_close($A$1,A2879)</f>
        <v>5256.3310000000001</v>
      </c>
      <c r="C2879" s="8">
        <f>[1]!i_dq_pctchange($A$1,A2879)</f>
        <v>1.6036299592994421</v>
      </c>
      <c r="D2879" s="8">
        <f>[1]!s_dq_volume("881001.WI",A2879,1000000)</f>
        <v>58871.256724999999</v>
      </c>
      <c r="E2879" s="8">
        <f>[1]!s_dq_turn($A$1,A2879)</f>
        <v>1.0697000000000001</v>
      </c>
      <c r="F2879" s="8">
        <f>[1]!s_share_freeshares($A$1,A2879,10000)</f>
        <v>262588010.0088</v>
      </c>
      <c r="G2879" s="8">
        <f>[1]!s_val_pe_ttm($A$1,A2879)</f>
        <v>22.49220085144043</v>
      </c>
      <c r="H2879" s="8">
        <f>[1]!s_val_dividendyield2($A$1,A2879)</f>
        <v>1.4931000000000001</v>
      </c>
      <c r="I2879" s="8">
        <f>[1]!s_val_pb_lf($A$1,A2879)</f>
        <v>1.9586999416351318</v>
      </c>
      <c r="J2879" s="11">
        <f>[1]!i_val_pe_percentile("881001.WI",A2879,"2000-01-01",A2879)</f>
        <v>55.903328050713149</v>
      </c>
      <c r="K2879" s="8">
        <f>[1]!macd("881001.WI",A2879,26,12,9,1,1,1)</f>
        <v>1.5208391570849926</v>
      </c>
      <c r="L2879" s="8">
        <f>[1]!sar("881001.WI",A2879,4,"2","20","1",1)</f>
        <v>5048.0531559999999</v>
      </c>
      <c r="M2879" s="12">
        <f>[1]!kdj("881001.WI",A2879,9,3,3,1,1,1)</f>
        <v>69.818448084928363</v>
      </c>
      <c r="N2879" s="7">
        <f>[1]!rsi("881001.WI",A2879,6,1,1)</f>
        <v>70.439083675905167</v>
      </c>
      <c r="O2879" s="7">
        <f>[1]!atr("881001.WI",A2879,14,"2","1",1)</f>
        <v>80.17812142857143</v>
      </c>
      <c r="P2879" s="21">
        <f>[1]!s_dq_close("000001.SH",A2879,1)</f>
        <v>3320.1333</v>
      </c>
      <c r="Q2879" s="21">
        <f>[1]!s_dq_close("399107.SZ",A2879,1)</f>
        <v>2407.1167999999998</v>
      </c>
    </row>
    <row r="2880" spans="1:17" x14ac:dyDescent="0.25">
      <c r="A2880" s="6">
        <v>44141</v>
      </c>
      <c r="B2880" s="8">
        <f>[1]!i_dq_close($A$1,A2880)</f>
        <v>5231.4377999999997</v>
      </c>
      <c r="C2880" s="8">
        <f>[1]!i_dq_pctchange($A$1,A2880)</f>
        <v>-0.47358509195863868</v>
      </c>
      <c r="D2880" s="8">
        <f>[1]!s_dq_volume("881001.WI",A2880,1000000)</f>
        <v>59765.299770000005</v>
      </c>
      <c r="E2880" s="8">
        <f>[1]!s_dq_turn($A$1,A2880)</f>
        <v>1.0854999999999999</v>
      </c>
      <c r="F2880" s="8">
        <f>[1]!s_share_freeshares($A$1,A2880,10000)</f>
        <v>262635177.96070001</v>
      </c>
      <c r="G2880" s="8">
        <f>[1]!s_val_pe_ttm($A$1,A2880)</f>
        <v>22.398700714111328</v>
      </c>
      <c r="H2880" s="8">
        <f>[1]!s_val_dividendyield2($A$1,A2880)</f>
        <v>1.5001</v>
      </c>
      <c r="I2880" s="8">
        <f>[1]!s_val_pb_lf($A$1,A2880)</f>
        <v>1.9500000476837158</v>
      </c>
      <c r="J2880" s="11">
        <f>[1]!i_val_pe_percentile("881001.WI",A2880,"2000-01-01",A2880)</f>
        <v>55.298078827490592</v>
      </c>
      <c r="K2880" s="8">
        <f>[1]!macd("881001.WI",A2880,26,12,9,1,1,1)</f>
        <v>7.2116126708569936</v>
      </c>
      <c r="L2880" s="8">
        <f>[1]!sar("881001.WI",A2880,4,"2","20","1",1)</f>
        <v>5056.3842697600003</v>
      </c>
      <c r="M2880" s="12">
        <f>[1]!kdj("881001.WI",A2880,9,3,3,1,1,1)</f>
        <v>74.3033452450548</v>
      </c>
      <c r="N2880" s="7">
        <f>[1]!rsi("881001.WI",A2880,6,1,1)</f>
        <v>63.743218221358319</v>
      </c>
      <c r="O2880" s="7">
        <f>[1]!atr("881001.WI",A2880,14,"2","1",1)</f>
        <v>78.562271428571492</v>
      </c>
      <c r="P2880" s="21">
        <f>[1]!s_dq_close("000001.SH",A2880,1)</f>
        <v>3312.1590000000001</v>
      </c>
      <c r="Q2880" s="21">
        <f>[1]!s_dq_close("399107.SZ",A2880,1)</f>
        <v>2388.5054</v>
      </c>
    </row>
    <row r="2881" spans="1:17" x14ac:dyDescent="0.25">
      <c r="A2881" s="6">
        <v>44144</v>
      </c>
      <c r="B2881" s="8">
        <f>[1]!i_dq_close($A$1,A2881)</f>
        <v>5342.4544999999998</v>
      </c>
      <c r="C2881" s="8">
        <f>[1]!i_dq_pctchange($A$1,A2881)</f>
        <v>2.1221068517721866</v>
      </c>
      <c r="D2881" s="8">
        <f>[1]!s_dq_volume("881001.WI",A2881,1000000)</f>
        <v>74360.263250999997</v>
      </c>
      <c r="E2881" s="8">
        <f>[1]!s_dq_turn($A$1,A2881)</f>
        <v>1.3502000000000001</v>
      </c>
      <c r="F2881" s="8">
        <f>[1]!s_share_freeshares($A$1,A2881,10000)</f>
        <v>262783005.7904</v>
      </c>
      <c r="G2881" s="8">
        <f>[1]!s_val_pe_ttm($A$1,A2881)</f>
        <v>22.863300323486328</v>
      </c>
      <c r="H2881" s="8">
        <f>[1]!s_val_dividendyield2($A$1,A2881)</f>
        <v>1.4681999999999999</v>
      </c>
      <c r="I2881" s="8">
        <f>[1]!s_val_pb_lf($A$1,A2881)</f>
        <v>1.9903000593185425</v>
      </c>
      <c r="J2881" s="11">
        <f>[1]!i_val_pe_percentile("881001.WI",A2881,"2000-01-01",A2881)</f>
        <v>57.544554455445542</v>
      </c>
      <c r="K2881" s="8">
        <f>[1]!macd("881001.WI",A2881,26,12,9,1,1,1)</f>
        <v>20.444045336394083</v>
      </c>
      <c r="L2881" s="8">
        <f>[1]!sar("881001.WI",A2881,4,"2","20","1",1)</f>
        <v>5069.1313915744004</v>
      </c>
      <c r="M2881" s="12">
        <f>[1]!kdj("881001.WI",A2881,9,3,3,1,1,1)</f>
        <v>81.113585361701936</v>
      </c>
      <c r="N2881" s="7">
        <f>[1]!rsi("881001.WI",A2881,6,1,1)</f>
        <v>75.968571901601052</v>
      </c>
      <c r="O2881" s="7">
        <f>[1]!atr("881001.WI",A2881,14,"2","1",1)</f>
        <v>82.530907142857231</v>
      </c>
      <c r="P2881" s="21">
        <f>[1]!s_dq_close("000001.SH",A2881,1)</f>
        <v>3373.7337000000002</v>
      </c>
      <c r="Q2881" s="21">
        <f>[1]!s_dq_close("399107.SZ",A2881,1)</f>
        <v>2442.3121999999998</v>
      </c>
    </row>
    <row r="2882" spans="1:17" x14ac:dyDescent="0.25">
      <c r="A2882" s="6">
        <v>44145</v>
      </c>
      <c r="B2882" s="8">
        <f>[1]!i_dq_close($A$1,A2882)</f>
        <v>5300.6466</v>
      </c>
      <c r="C2882" s="8">
        <f>[1]!i_dq_pctchange($A$1,A2882)</f>
        <v>-0.78255977659706399</v>
      </c>
      <c r="D2882" s="8">
        <f>[1]!s_dq_volume("881001.WI",A2882,1000000)</f>
        <v>67026.090209999995</v>
      </c>
      <c r="E2882" s="8">
        <f>[1]!s_dq_turn($A$1,A2882)</f>
        <v>1.2169000000000001</v>
      </c>
      <c r="F2882" s="8">
        <f>[1]!s_share_freeshares($A$1,A2882,10000)</f>
        <v>262832324.3432</v>
      </c>
      <c r="G2882" s="8">
        <f>[1]!s_val_pe_ttm($A$1,A2882)</f>
        <v>22.694400787353516</v>
      </c>
      <c r="H2882" s="8">
        <f>[1]!s_val_dividendyield2($A$1,A2882)</f>
        <v>1.4784999999999999</v>
      </c>
      <c r="I2882" s="8">
        <f>[1]!s_val_pb_lf($A$1,A2882)</f>
        <v>1.976099967956543</v>
      </c>
      <c r="J2882" s="11">
        <f>[1]!i_val_pe_percentile("881001.WI",A2882,"2000-01-01",A2882)</f>
        <v>56.8600277172837</v>
      </c>
      <c r="K2882" s="8">
        <f>[1]!macd("881001.WI",A2882,26,12,9,1,1,1)</f>
        <v>27.243252178778675</v>
      </c>
      <c r="L2882" s="8">
        <f>[1]!sar("881001.WI",A2882,4,"2","20","1",1)</f>
        <v>5092.3188722484483</v>
      </c>
      <c r="M2882" s="12">
        <f>[1]!kdj("881001.WI",A2882,9,3,3,1,1,1)</f>
        <v>81.211608061619685</v>
      </c>
      <c r="N2882" s="7">
        <f>[1]!rsi("881001.WI",A2882,6,1,1)</f>
        <v>65.923285786923799</v>
      </c>
      <c r="O2882" s="7">
        <f>[1]!atr("881001.WI",A2882,14,"2","1",1)</f>
        <v>83.154157142857201</v>
      </c>
      <c r="P2882" s="21">
        <f>[1]!s_dq_close("000001.SH",A2882,1)</f>
        <v>3360.1484999999998</v>
      </c>
      <c r="Q2882" s="21">
        <f>[1]!s_dq_close("399107.SZ",A2882,1)</f>
        <v>2416.5355</v>
      </c>
    </row>
    <row r="2883" spans="1:17" x14ac:dyDescent="0.25">
      <c r="A2883" s="6">
        <v>44146</v>
      </c>
      <c r="B2883" s="8">
        <f>[1]!i_dq_close($A$1,A2883)</f>
        <v>5233.0592999999999</v>
      </c>
      <c r="C2883" s="8">
        <f>[1]!i_dq_pctchange($A$1,A2883)</f>
        <v>-1.2750765161367321</v>
      </c>
      <c r="D2883" s="8">
        <f>[1]!s_dq_volume("881001.WI",A2883,1000000)</f>
        <v>61861.655497</v>
      </c>
      <c r="E2883" s="8">
        <f>[1]!s_dq_turn($A$1,A2883)</f>
        <v>1.123</v>
      </c>
      <c r="F2883" s="8">
        <f>[1]!s_share_freeshares($A$1,A2883,10000)</f>
        <v>262921167.51789999</v>
      </c>
      <c r="G2883" s="8">
        <f>[1]!s_val_pe_ttm($A$1,A2883)</f>
        <v>22.440900802612305</v>
      </c>
      <c r="H2883" s="8">
        <f>[1]!s_val_dividendyield2($A$1,A2883)</f>
        <v>1.4965999999999999</v>
      </c>
      <c r="I2883" s="8">
        <f>[1]!s_val_pb_lf($A$1,A2883)</f>
        <v>1.9537999629974365</v>
      </c>
      <c r="J2883" s="11">
        <f>[1]!i_val_pe_percentile("881001.WI",A2883,"2000-01-01",A2883)</f>
        <v>55.542359461599368</v>
      </c>
      <c r="K2883" s="8">
        <f>[1]!macd("881001.WI",A2883,26,12,9,1,1,1)</f>
        <v>26.868222187157698</v>
      </c>
      <c r="L2883" s="8">
        <f>[1]!sar("881001.WI",A2883,4,"2","20","1",1)</f>
        <v>5113.6513544685722</v>
      </c>
      <c r="M2883" s="12">
        <f>[1]!kdj("881001.WI",A2883,9,3,3,1,1,1)</f>
        <v>74.095728301083966</v>
      </c>
      <c r="N2883" s="7">
        <f>[1]!rsi("881001.WI",A2883,6,1,1)</f>
        <v>52.465092004313533</v>
      </c>
      <c r="O2883" s="7">
        <f>[1]!atr("881001.WI",A2883,14,"2","1",1)</f>
        <v>83.122892857142944</v>
      </c>
      <c r="P2883" s="21">
        <f>[1]!s_dq_close("000001.SH",A2883,1)</f>
        <v>3342.2024999999999</v>
      </c>
      <c r="Q2883" s="21">
        <f>[1]!s_dq_close("399107.SZ",A2883,1)</f>
        <v>2369.4850999999999</v>
      </c>
    </row>
    <row r="2884" spans="1:17" x14ac:dyDescent="0.25">
      <c r="A2884" s="6">
        <v>44147</v>
      </c>
      <c r="B2884" s="8">
        <f>[1]!i_dq_close($A$1,A2884)</f>
        <v>5242.2003000000004</v>
      </c>
      <c r="C2884" s="8">
        <f>[1]!i_dq_pctchange($A$1,A2884)</f>
        <v>0.17467793647972862</v>
      </c>
      <c r="D2884" s="8">
        <f>[1]!s_dq_volume("881001.WI",A2884,1000000)</f>
        <v>51646.381179000004</v>
      </c>
      <c r="E2884" s="8">
        <f>[1]!s_dq_turn($A$1,A2884)</f>
        <v>0.93740000000000001</v>
      </c>
      <c r="F2884" s="8">
        <f>[1]!s_share_freeshares($A$1,A2884,10000)</f>
        <v>262960877.6426</v>
      </c>
      <c r="G2884" s="8">
        <f>[1]!s_val_pe_ttm($A$1,A2884)</f>
        <v>22.454500198364258</v>
      </c>
      <c r="H2884" s="8">
        <f>[1]!s_val_dividendyield2($A$1,A2884)</f>
        <v>1.502</v>
      </c>
      <c r="I2884" s="8">
        <f>[1]!s_val_pb_lf($A$1,A2884)</f>
        <v>1.9555000066757202</v>
      </c>
      <c r="J2884" s="11">
        <f>[1]!i_val_pe_percentile("881001.WI",A2884,"2000-01-01",A2884)</f>
        <v>55.650108846229962</v>
      </c>
      <c r="K2884" s="8">
        <f>[1]!macd("881001.WI",A2884,26,12,9,1,1,1)</f>
        <v>26.997401285606429</v>
      </c>
      <c r="L2884" s="8">
        <f>[1]!sar("881001.WI",A2884,4,"2","20","1",1)</f>
        <v>5133.2772381110863</v>
      </c>
      <c r="M2884" s="12">
        <f>[1]!kdj("881001.WI",A2884,9,3,3,1,1,1)</f>
        <v>70.323050206207995</v>
      </c>
      <c r="N2884" s="7">
        <f>[1]!rsi("881001.WI",A2884,6,1,1)</f>
        <v>53.989545948935572</v>
      </c>
      <c r="O2884" s="7">
        <f>[1]!atr("881001.WI",A2884,14,"2","1",1)</f>
        <v>78.171928571428651</v>
      </c>
      <c r="P2884" s="21">
        <f>[1]!s_dq_close("000001.SH",A2884,1)</f>
        <v>3338.6788000000001</v>
      </c>
      <c r="Q2884" s="21">
        <f>[1]!s_dq_close("399107.SZ",A2884,1)</f>
        <v>2379.7383</v>
      </c>
    </row>
    <row r="2885" spans="1:17" x14ac:dyDescent="0.25">
      <c r="A2885" s="6">
        <v>44148</v>
      </c>
      <c r="B2885" s="8">
        <f>[1]!i_dq_close($A$1,A2885)</f>
        <v>5213.7677999999996</v>
      </c>
      <c r="C2885" s="8">
        <f>[1]!i_dq_pctchange($A$1,A2885)</f>
        <v>-0.54237721515526216</v>
      </c>
      <c r="D2885" s="8">
        <f>[1]!s_dq_volume("881001.WI",A2885,1000000)</f>
        <v>52205.382529000002</v>
      </c>
      <c r="E2885" s="8">
        <f>[1]!s_dq_turn($A$1,A2885)</f>
        <v>0.94750000000000001</v>
      </c>
      <c r="F2885" s="8">
        <f>[1]!s_share_freeshares($A$1,A2885,10000)</f>
        <v>262970417.5862</v>
      </c>
      <c r="G2885" s="8">
        <f>[1]!s_val_pe_ttm($A$1,A2885)</f>
        <v>22.325899124145508</v>
      </c>
      <c r="H2885" s="8">
        <f>[1]!s_val_dividendyield2($A$1,A2885)</f>
        <v>1.5094000000000001</v>
      </c>
      <c r="I2885" s="8">
        <f>[1]!s_val_pb_lf($A$1,A2885)</f>
        <v>1.944100022315979</v>
      </c>
      <c r="J2885" s="11">
        <f>[1]!i_val_pe_percentile("881001.WI",A2885,"2000-01-01",A2885)</f>
        <v>54.926790660862679</v>
      </c>
      <c r="K2885" s="8">
        <f>[1]!macd("881001.WI",A2885,26,12,9,1,1,1)</f>
        <v>24.522827630138636</v>
      </c>
      <c r="L2885" s="8">
        <f>[1]!sar("881001.WI",A2885,4,"2","20","1",1)</f>
        <v>5151.333051062199</v>
      </c>
      <c r="M2885" s="12">
        <f>[1]!kdj("881001.WI",A2885,9,3,3,1,1,1)</f>
        <v>62.050101496647734</v>
      </c>
      <c r="N2885" s="7">
        <f>[1]!rsi("881001.WI",A2885,6,1,1)</f>
        <v>48.217747536763625</v>
      </c>
      <c r="O2885" s="7">
        <f>[1]!atr("881001.WI",A2885,14,"2","1",1)</f>
        <v>76.206942857142877</v>
      </c>
      <c r="P2885" s="21">
        <f>[1]!s_dq_close("000001.SH",A2885,1)</f>
        <v>3310.1046000000001</v>
      </c>
      <c r="Q2885" s="21">
        <f>[1]!s_dq_close("399107.SZ",A2885,1)</f>
        <v>2374.431</v>
      </c>
    </row>
    <row r="2886" spans="1:17" x14ac:dyDescent="0.25">
      <c r="A2886" s="6">
        <v>44151</v>
      </c>
      <c r="B2886" s="8">
        <f>[1]!i_dq_close($A$1,A2886)</f>
        <v>5264.1792999999998</v>
      </c>
      <c r="C2886" s="8">
        <f>[1]!i_dq_pctchange($A$1,A2886)</f>
        <v>0.96689192794508738</v>
      </c>
      <c r="D2886" s="8">
        <f>[1]!s_dq_volume("881001.WI",A2886,1000000)</f>
        <v>61407.377113000002</v>
      </c>
      <c r="E2886" s="8">
        <f>[1]!s_dq_turn($A$1,A2886)</f>
        <v>1.1138999999999999</v>
      </c>
      <c r="F2886" s="8">
        <f>[1]!s_share_freeshares($A$1,A2886,10000)</f>
        <v>263254740.45039999</v>
      </c>
      <c r="G2886" s="8">
        <f>[1]!s_val_pe_ttm($A$1,A2886)</f>
        <v>22.59320068359375</v>
      </c>
      <c r="H2886" s="8">
        <f>[1]!s_val_dividendyield2($A$1,A2886)</f>
        <v>1.4907999999999999</v>
      </c>
      <c r="I2886" s="8">
        <f>[1]!s_val_pb_lf($A$1,A2886)</f>
        <v>1.9673000574111938</v>
      </c>
      <c r="J2886" s="11">
        <f>[1]!i_val_pe_percentile("881001.WI",A2886,"2000-01-01",A2886)</f>
        <v>56.458951533135505</v>
      </c>
      <c r="K2886" s="8">
        <f>[1]!macd("881001.WI",A2886,26,12,9,1,1,1)</f>
        <v>26.326026872947295</v>
      </c>
      <c r="L2886" s="8">
        <f>[1]!sar("881001.WI",A2886,4,"2","20","1",1)</f>
        <v>5167.3793029772232</v>
      </c>
      <c r="M2886" s="12">
        <f>[1]!kdj("881001.WI",A2886,9,3,3,1,1,1)</f>
        <v>60.794227189721852</v>
      </c>
      <c r="N2886" s="7">
        <f>[1]!rsi("881001.WI",A2886,6,1,1)</f>
        <v>57.813351624193665</v>
      </c>
      <c r="O2886" s="7">
        <f>[1]!atr("881001.WI",A2886,14,"2","1",1)</f>
        <v>77.40297857142852</v>
      </c>
      <c r="P2886" s="21">
        <f>[1]!s_dq_close("000001.SH",A2886,1)</f>
        <v>3346.9692</v>
      </c>
      <c r="Q2886" s="21">
        <f>[1]!s_dq_close("399107.SZ",A2886,1)</f>
        <v>2396.5576999999998</v>
      </c>
    </row>
    <row r="2887" spans="1:17" x14ac:dyDescent="0.25">
      <c r="A2887" s="6">
        <v>44152</v>
      </c>
      <c r="B2887" s="8">
        <f>[1]!i_dq_close($A$1,A2887)</f>
        <v>5236.4137000000001</v>
      </c>
      <c r="C2887" s="8">
        <f>[1]!i_dq_pctchange($A$1,A2887)</f>
        <v>-0.52744404051738358</v>
      </c>
      <c r="D2887" s="8">
        <f>[1]!s_dq_volume("881001.WI",A2887,1000000)</f>
        <v>64299.226312999999</v>
      </c>
      <c r="E2887" s="8">
        <f>[1]!s_dq_turn($A$1,A2887)</f>
        <v>1.1658999999999999</v>
      </c>
      <c r="F2887" s="8">
        <f>[1]!s_share_freeshares($A$1,A2887,10000)</f>
        <v>263339140.89320001</v>
      </c>
      <c r="G2887" s="8">
        <f>[1]!s_val_pe_ttm($A$1,A2887)</f>
        <v>22.489599227905273</v>
      </c>
      <c r="H2887" s="8">
        <f>[1]!s_val_dividendyield2($A$1,A2887)</f>
        <v>1.4987999999999999</v>
      </c>
      <c r="I2887" s="8">
        <f>[1]!s_val_pb_lf($A$1,A2887)</f>
        <v>1.9581999778747559</v>
      </c>
      <c r="J2887" s="11">
        <f>[1]!i_val_pe_percentile("881001.WI",A2887,"2000-01-01",A2887)</f>
        <v>55.85443037974683</v>
      </c>
      <c r="K2887" s="8">
        <f>[1]!macd("881001.WI",A2887,26,12,9,1,1,1)</f>
        <v>25.223858452093737</v>
      </c>
      <c r="L2887" s="8">
        <f>[1]!sar("881001.WI",A2887,4,"2","20","1",1)</f>
        <v>5177.9680227390454</v>
      </c>
      <c r="M2887" s="12">
        <f>[1]!kdj("881001.WI",A2887,9,3,3,1,1,1)</f>
        <v>50.900769023474282</v>
      </c>
      <c r="N2887" s="7">
        <f>[1]!rsi("881001.WI",A2887,6,1,1)</f>
        <v>51.505212603127468</v>
      </c>
      <c r="O2887" s="7">
        <f>[1]!atr("881001.WI",A2887,14,"2","1",1)</f>
        <v>76.296385714285663</v>
      </c>
      <c r="P2887" s="21">
        <f>[1]!s_dq_close("000001.SH",A2887,1)</f>
        <v>3339.895</v>
      </c>
      <c r="Q2887" s="21">
        <f>[1]!s_dq_close("399107.SZ",A2887,1)</f>
        <v>2375.0607</v>
      </c>
    </row>
    <row r="2888" spans="1:17" x14ac:dyDescent="0.25">
      <c r="A2888" s="6">
        <v>44153</v>
      </c>
      <c r="B2888" s="8">
        <f>[1]!i_dq_close($A$1,A2888)</f>
        <v>5235.9915000000001</v>
      </c>
      <c r="C2888" s="8">
        <f>[1]!i_dq_pctchange($A$1,A2888)</f>
        <v>-8.0627701359801893E-3</v>
      </c>
      <c r="D2888" s="8">
        <f>[1]!s_dq_volume("881001.WI",A2888,1000000)</f>
        <v>63256.062410999999</v>
      </c>
      <c r="E2888" s="8">
        <f>[1]!s_dq_turn($A$1,A2888)</f>
        <v>1.1467000000000001</v>
      </c>
      <c r="F2888" s="8">
        <f>[1]!s_share_freeshares($A$1,A2888,10000)</f>
        <v>263398019.31830001</v>
      </c>
      <c r="G2888" s="8">
        <f>[1]!s_val_pe_ttm($A$1,A2888)</f>
        <v>22.506500244140625</v>
      </c>
      <c r="H2888" s="8">
        <f>[1]!s_val_dividendyield2($A$1,A2888)</f>
        <v>1.4987999999999999</v>
      </c>
      <c r="I2888" s="8">
        <f>[1]!s_val_pb_lf($A$1,A2888)</f>
        <v>1.9594999551773071</v>
      </c>
      <c r="J2888" s="11">
        <f>[1]!i_val_pe_percentile("881001.WI",A2888,"2000-01-01",A2888)</f>
        <v>56.02135653549535</v>
      </c>
      <c r="K2888" s="8">
        <f>[1]!macd("881001.WI",A2888,26,12,9,1,1,1)</f>
        <v>24.039205034592669</v>
      </c>
      <c r="L2888" s="8">
        <f>[1]!sar("881001.WI",A2888,4,"2","20","1",1)</f>
        <v>5184.8649249199216</v>
      </c>
      <c r="M2888" s="12">
        <f>[1]!kdj("881001.WI",A2888,9,3,3,1,1,1)</f>
        <v>44.226030358480607</v>
      </c>
      <c r="N2888" s="7">
        <f>[1]!rsi("881001.WI",A2888,6,1,1)</f>
        <v>51.40287083979478</v>
      </c>
      <c r="O2888" s="7">
        <f>[1]!atr("881001.WI",A2888,14,"2","1",1)</f>
        <v>71.596249999999927</v>
      </c>
      <c r="P2888" s="21">
        <f>[1]!s_dq_close("000001.SH",A2888,1)</f>
        <v>3347.3033999999998</v>
      </c>
      <c r="Q2888" s="21">
        <f>[1]!s_dq_close("399107.SZ",A2888,1)</f>
        <v>2366.9072999999999</v>
      </c>
    </row>
    <row r="2889" spans="1:17" x14ac:dyDescent="0.25">
      <c r="A2889" s="6">
        <v>44154</v>
      </c>
      <c r="B2889" s="8">
        <f>[1]!i_dq_close($A$1,A2889)</f>
        <v>5267.6442999999999</v>
      </c>
      <c r="C2889" s="8">
        <f>[1]!i_dq_pctchange($A$1,A2889)</f>
        <v>0.60452351765658607</v>
      </c>
      <c r="D2889" s="8">
        <f>[1]!s_dq_volume("881001.WI",A2889,1000000)</f>
        <v>59819.767247000003</v>
      </c>
      <c r="E2889" s="8">
        <f>[1]!s_dq_turn($A$1,A2889)</f>
        <v>1.0844</v>
      </c>
      <c r="F2889" s="8">
        <f>[1]!s_share_freeshares($A$1,A2889,10000)</f>
        <v>263443658.69139999</v>
      </c>
      <c r="G2889" s="8">
        <f>[1]!s_val_pe_ttm($A$1,A2889)</f>
        <v>22.620100021362305</v>
      </c>
      <c r="H2889" s="8">
        <f>[1]!s_val_dividendyield2($A$1,A2889)</f>
        <v>1.4906999999999999</v>
      </c>
      <c r="I2889" s="8">
        <f>[1]!s_val_pb_lf($A$1,A2889)</f>
        <v>1.9693000316619873</v>
      </c>
      <c r="J2889" s="11">
        <f>[1]!i_val_pe_percentile("881001.WI",A2889,"2000-01-01",A2889)</f>
        <v>56.603400553578489</v>
      </c>
      <c r="K2889" s="8">
        <f>[1]!macd("881001.WI",A2889,26,12,9,1,1,1)</f>
        <v>25.362116402252468</v>
      </c>
      <c r="L2889" s="8">
        <f>[1]!sar("881001.WI",A2889,4,"2","20","1",1)</f>
        <v>5191.2100749263282</v>
      </c>
      <c r="M2889" s="12">
        <f>[1]!kdj("881001.WI",A2889,9,3,3,1,1,1)</f>
        <v>45.70641045323304</v>
      </c>
      <c r="N2889" s="7">
        <f>[1]!rsi("881001.WI",A2889,6,1,1)</f>
        <v>58.772762407498469</v>
      </c>
      <c r="O2889" s="7">
        <f>[1]!atr("881001.WI",A2889,14,"2","1",1)</f>
        <v>68.275921428571365</v>
      </c>
      <c r="P2889" s="21">
        <f>[1]!s_dq_close("000001.SH",A2889,1)</f>
        <v>3363.0875999999998</v>
      </c>
      <c r="Q2889" s="21">
        <f>[1]!s_dq_close("399107.SZ",A2889,1)</f>
        <v>2381.8789999999999</v>
      </c>
    </row>
    <row r="2890" spans="1:17" x14ac:dyDescent="0.25">
      <c r="A2890" s="6">
        <v>44155</v>
      </c>
      <c r="B2890" s="8">
        <f>[1]!i_dq_close($A$1,A2890)</f>
        <v>5294.0496999999996</v>
      </c>
      <c r="C2890" s="8">
        <f>[1]!i_dq_pctchange($A$1,A2890)</f>
        <v>0.50127530440883505</v>
      </c>
      <c r="D2890" s="8">
        <f>[1]!s_dq_volume("881001.WI",A2890,1000000)</f>
        <v>58880.964139000003</v>
      </c>
      <c r="E2890" s="8">
        <f>[1]!s_dq_turn($A$1,A2890)</f>
        <v>1.0672999999999999</v>
      </c>
      <c r="F2890" s="8">
        <f>[1]!s_share_freeshares($A$1,A2890,10000)</f>
        <v>263482209.25650001</v>
      </c>
      <c r="G2890" s="8">
        <f>[1]!s_val_pe_ttm($A$1,A2890)</f>
        <v>22.733800888061523</v>
      </c>
      <c r="H2890" s="8">
        <f>[1]!s_val_dividendyield2($A$1,A2890)</f>
        <v>1.4785999999999999</v>
      </c>
      <c r="I2890" s="8">
        <f>[1]!s_val_pb_lf($A$1,A2890)</f>
        <v>1.9787000417709351</v>
      </c>
      <c r="J2890" s="11">
        <f>[1]!i_val_pe_percentile("881001.WI",A2890,"2000-01-01",A2890)</f>
        <v>57.10614745997232</v>
      </c>
      <c r="K2890" s="8">
        <f>[1]!macd("881001.WI",A2890,26,12,9,1,1,1)</f>
        <v>28.215972130165937</v>
      </c>
      <c r="L2890" s="8">
        <f>[1]!sar("881001.WI",A2890,4,"2","20","1",1)</f>
        <v>5199.7512874336953</v>
      </c>
      <c r="M2890" s="12">
        <f>[1]!kdj("881001.WI",A2890,9,3,3,1,1,1)</f>
        <v>52.515643367760333</v>
      </c>
      <c r="N2890" s="7">
        <f>[1]!rsi("881001.WI",A2890,6,1,1)</f>
        <v>64.206693928257835</v>
      </c>
      <c r="O2890" s="7">
        <f>[1]!atr("881001.WI",A2890,14,"2","1",1)</f>
        <v>67.534321428571346</v>
      </c>
      <c r="P2890" s="21">
        <f>[1]!s_dq_close("000001.SH",A2890,1)</f>
        <v>3377.7267000000002</v>
      </c>
      <c r="Q2890" s="21">
        <f>[1]!s_dq_close("399107.SZ",A2890,1)</f>
        <v>2396.1651000000002</v>
      </c>
    </row>
    <row r="2891" spans="1:17" x14ac:dyDescent="0.25">
      <c r="A2891" s="6">
        <v>44158</v>
      </c>
      <c r="B2891" s="8">
        <f>[1]!i_dq_close($A$1,A2891)</f>
        <v>5340.6596</v>
      </c>
      <c r="C2891" s="8">
        <f>[1]!i_dq_pctchange($A$1,A2891)</f>
        <v>0.88042052193050591</v>
      </c>
      <c r="D2891" s="8">
        <f>[1]!s_dq_volume("881001.WI",A2891,1000000)</f>
        <v>77293.026157999993</v>
      </c>
      <c r="E2891" s="8">
        <f>[1]!s_dq_turn($A$1,A2891)</f>
        <v>1.4000999999999999</v>
      </c>
      <c r="F2891" s="8">
        <f>[1]!s_share_freeshares($A$1,A2891,10000)</f>
        <v>263599311.18959999</v>
      </c>
      <c r="G2891" s="8">
        <f>[1]!s_val_pe_ttm($A$1,A2891)</f>
        <v>22.942499160766602</v>
      </c>
      <c r="H2891" s="8">
        <f>[1]!s_val_dividendyield2($A$1,A2891)</f>
        <v>1.4661999999999999</v>
      </c>
      <c r="I2891" s="8">
        <f>[1]!s_val_pb_lf($A$1,A2891)</f>
        <v>1.9967999458312988</v>
      </c>
      <c r="J2891" s="11">
        <f>[1]!i_val_pe_percentile("881001.WI",A2891,"2000-01-01",A2891)</f>
        <v>57.92490118577075</v>
      </c>
      <c r="K2891" s="8">
        <f>[1]!macd("881001.WI",A2891,26,12,9,1,1,1)</f>
        <v>33.848518103543938</v>
      </c>
      <c r="L2891" s="8">
        <f>[1]!sar("881001.WI",A2891,4,"2","20","1",1)</f>
        <v>5211.5526649416515</v>
      </c>
      <c r="M2891" s="12">
        <f>[1]!kdj("881001.WI",A2891,9,3,3,1,1,1)</f>
        <v>63.745426609125559</v>
      </c>
      <c r="N2891" s="7">
        <f>[1]!rsi("881001.WI",A2891,6,1,1)</f>
        <v>72.018726816453523</v>
      </c>
      <c r="O2891" s="7">
        <f>[1]!atr("881001.WI",A2891,14,"2","1",1)</f>
        <v>67.227292857142785</v>
      </c>
      <c r="P2891" s="21">
        <f>[1]!s_dq_close("000001.SH",A2891,1)</f>
        <v>3414.4899</v>
      </c>
      <c r="Q2891" s="21">
        <f>[1]!s_dq_close("399107.SZ",A2891,1)</f>
        <v>2409.1844000000001</v>
      </c>
    </row>
    <row r="2892" spans="1:17" x14ac:dyDescent="0.25">
      <c r="A2892" s="6">
        <v>44159</v>
      </c>
      <c r="B2892" s="8">
        <f>[1]!i_dq_close($A$1,A2892)</f>
        <v>5323.9733999999999</v>
      </c>
      <c r="C2892" s="8">
        <f>[1]!i_dq_pctchange($A$1,A2892)</f>
        <v>-0.31243706301746133</v>
      </c>
      <c r="D2892" s="8">
        <f>[1]!s_dq_volume("881001.WI",A2892,1000000)</f>
        <v>65463.439649</v>
      </c>
      <c r="E2892" s="8">
        <f>[1]!s_dq_turn($A$1,A2892)</f>
        <v>1.1858</v>
      </c>
      <c r="F2892" s="8">
        <f>[1]!s_share_freeshares($A$1,A2892,10000)</f>
        <v>263634940.6929</v>
      </c>
      <c r="G2892" s="8">
        <f>[1]!s_val_pe_ttm($A$1,A2892)</f>
        <v>22.869100570678711</v>
      </c>
      <c r="H2892" s="8">
        <f>[1]!s_val_dividendyield2($A$1,A2892)</f>
        <v>1.4703999999999999</v>
      </c>
      <c r="I2892" s="8">
        <f>[1]!s_val_pb_lf($A$1,A2892)</f>
        <v>1.9902000427246094</v>
      </c>
      <c r="J2892" s="11">
        <f>[1]!i_val_pe_percentile("881001.WI",A2892,"2000-01-01",A2892)</f>
        <v>57.636830665876303</v>
      </c>
      <c r="K2892" s="8">
        <f>[1]!macd("881001.WI",A2892,26,12,9,1,1,1)</f>
        <v>36.54465049746068</v>
      </c>
      <c r="L2892" s="8">
        <f>[1]!sar("881001.WI",A2892,4,"2","20","1",1)</f>
        <v>5233.2033198498202</v>
      </c>
      <c r="M2892" s="12">
        <f>[1]!kdj("881001.WI",A2892,9,3,3,1,1,1)</f>
        <v>68.227761394240943</v>
      </c>
      <c r="N2892" s="7">
        <f>[1]!rsi("881001.WI",A2892,6,1,1)</f>
        <v>65.845023886697447</v>
      </c>
      <c r="O2892" s="7">
        <f>[1]!atr("881001.WI",A2892,14,"2","1",1)</f>
        <v>65.577614285714262</v>
      </c>
      <c r="P2892" s="21">
        <f>[1]!s_dq_close("000001.SH",A2892,1)</f>
        <v>3402.8225000000002</v>
      </c>
      <c r="Q2892" s="21">
        <f>[1]!s_dq_close("399107.SZ",A2892,1)</f>
        <v>2401.0293999999999</v>
      </c>
    </row>
    <row r="2893" spans="1:17" x14ac:dyDescent="0.25">
      <c r="A2893" s="6">
        <v>44160</v>
      </c>
      <c r="B2893" s="8">
        <f>[1]!i_dq_close($A$1,A2893)</f>
        <v>5245.5622999999996</v>
      </c>
      <c r="C2893" s="8">
        <f>[1]!i_dq_pctchange($A$1,A2893)</f>
        <v>-1.4727928580559824</v>
      </c>
      <c r="D2893" s="8">
        <f>[1]!s_dq_volume("881001.WI",A2893,1000000)</f>
        <v>68893.282707000006</v>
      </c>
      <c r="E2893" s="8">
        <f>[1]!s_dq_turn($A$1,A2893)</f>
        <v>1.2479</v>
      </c>
      <c r="F2893" s="8">
        <f>[1]!s_share_freeshares($A$1,A2893,10000)</f>
        <v>263655040.88499999</v>
      </c>
      <c r="G2893" s="8">
        <f>[1]!s_val_pe_ttm($A$1,A2893)</f>
        <v>22.58489990234375</v>
      </c>
      <c r="H2893" s="8">
        <f>[1]!s_val_dividendyield2($A$1,A2893)</f>
        <v>1.4947999999999999</v>
      </c>
      <c r="I2893" s="8">
        <f>[1]!s_val_pb_lf($A$1,A2893)</f>
        <v>1.9637999534606934</v>
      </c>
      <c r="J2893" s="11">
        <f>[1]!i_val_pe_percentile("881001.WI",A2893,"2000-01-01",A2893)</f>
        <v>56.321612011062818</v>
      </c>
      <c r="K2893" s="8">
        <f>[1]!macd("881001.WI",A2893,26,12,9,1,1,1)</f>
        <v>31.985525159388999</v>
      </c>
      <c r="L2893" s="8">
        <f>[1]!sar("881001.WI",A2893,4,"2","20","1",1)</f>
        <v>5366.2002000000002</v>
      </c>
      <c r="M2893" s="12">
        <f>[1]!kdj("881001.WI",A2893,9,3,3,1,1,1)</f>
        <v>57.098831682987417</v>
      </c>
      <c r="N2893" s="7">
        <f>[1]!rsi("881001.WI",A2893,6,1,1)</f>
        <v>44.388075637530378</v>
      </c>
      <c r="O2893" s="7">
        <f>[1]!atr("881001.WI",A2893,14,"2","1",1)</f>
        <v>66.641000000000005</v>
      </c>
      <c r="P2893" s="21">
        <f>[1]!s_dq_close("000001.SH",A2893,1)</f>
        <v>3362.3274000000001</v>
      </c>
      <c r="Q2893" s="21">
        <f>[1]!s_dq_close("399107.SZ",A2893,1)</f>
        <v>2359.2330999999999</v>
      </c>
    </row>
    <row r="2894" spans="1:17" x14ac:dyDescent="0.25">
      <c r="A2894" s="6">
        <v>44161</v>
      </c>
      <c r="B2894" s="8">
        <f>[1]!i_dq_close($A$1,A2894)</f>
        <v>5240.3739999999998</v>
      </c>
      <c r="C2894" s="8">
        <f>[1]!i_dq_pctchange($A$1,A2894)</f>
        <v>-9.8908366792246447E-2</v>
      </c>
      <c r="D2894" s="8">
        <f>[1]!s_dq_volume("881001.WI",A2894,1000000)</f>
        <v>57218.964265000002</v>
      </c>
      <c r="E2894" s="8">
        <f>[1]!s_dq_turn($A$1,A2894)</f>
        <v>1.0355000000000001</v>
      </c>
      <c r="F2894" s="8">
        <f>[1]!s_share_freeshares($A$1,A2894,10000)</f>
        <v>264158025.58149999</v>
      </c>
      <c r="G2894" s="8">
        <f>[1]!s_val_pe_ttm($A$1,A2894)</f>
        <v>22.588399887084961</v>
      </c>
      <c r="H2894" s="8">
        <f>[1]!s_val_dividendyield2($A$1,A2894)</f>
        <v>1.4953000000000001</v>
      </c>
      <c r="I2894" s="8">
        <f>[1]!s_val_pb_lf($A$1,A2894)</f>
        <v>1.9639999866485596</v>
      </c>
      <c r="J2894" s="11">
        <f>[1]!i_val_pe_percentile("881001.WI",A2894,"2000-01-01",A2894)</f>
        <v>56.349990124432161</v>
      </c>
      <c r="K2894" s="8">
        <f>[1]!macd("881001.WI",A2894,26,12,9,1,1,1)</f>
        <v>27.635171972474382</v>
      </c>
      <c r="L2894" s="8">
        <f>[1]!sar("881001.WI",A2894,4,"2","20","1",1)</f>
        <v>5363.7874080000001</v>
      </c>
      <c r="M2894" s="12">
        <f>[1]!kdj("881001.WI",A2894,9,3,3,1,1,1)</f>
        <v>46.920025273172172</v>
      </c>
      <c r="N2894" s="7">
        <f>[1]!rsi("881001.WI",A2894,6,1,1)</f>
        <v>43.268519665523684</v>
      </c>
      <c r="O2894" s="7">
        <f>[1]!atr("881001.WI",A2894,14,"2","1",1)</f>
        <v>65.701464285714266</v>
      </c>
      <c r="P2894" s="21">
        <f>[1]!s_dq_close("000001.SH",A2894,1)</f>
        <v>3369.7334000000001</v>
      </c>
      <c r="Q2894" s="21">
        <f>[1]!s_dq_close("399107.SZ",A2894,1)</f>
        <v>2349.9185000000002</v>
      </c>
    </row>
    <row r="2895" spans="1:17" x14ac:dyDescent="0.25">
      <c r="A2895" s="6">
        <v>44162</v>
      </c>
      <c r="B2895" s="8">
        <f>[1]!i_dq_close($A$1,A2895)</f>
        <v>5276.1683000000003</v>
      </c>
      <c r="C2895" s="8">
        <f>[1]!i_dq_pctchange($A$1,A2895)</f>
        <v>0.68304857630391413</v>
      </c>
      <c r="D2895" s="8">
        <f>[1]!s_dq_volume("881001.WI",A2895,1000000)</f>
        <v>58868.391757000005</v>
      </c>
      <c r="E2895" s="8">
        <f>[1]!s_dq_turn($A$1,A2895)</f>
        <v>1.0652999999999999</v>
      </c>
      <c r="F2895" s="8">
        <f>[1]!s_share_freeshares($A$1,A2895,10000)</f>
        <v>264171390.06600001</v>
      </c>
      <c r="G2895" s="8">
        <f>[1]!s_val_pe_ttm($A$1,A2895)</f>
        <v>22.79170036315918</v>
      </c>
      <c r="H2895" s="8">
        <f>[1]!s_val_dividendyield2($A$1,A2895)</f>
        <v>1.4874000000000001</v>
      </c>
      <c r="I2895" s="8">
        <f>[1]!s_val_pb_lf($A$1,A2895)</f>
        <v>1.9815000295639038</v>
      </c>
      <c r="J2895" s="11">
        <f>[1]!i_val_pe_percentile("881001.WI",A2895,"2000-01-01",A2895)</f>
        <v>57.345971563981045</v>
      </c>
      <c r="K2895" s="8">
        <f>[1]!macd("881001.WI",A2895,26,12,9,1,1,1)</f>
        <v>26.767230621215276</v>
      </c>
      <c r="L2895" s="8">
        <f>[1]!sar("881001.WI",A2895,4,"2","20","1",1)</f>
        <v>5357.0304156800003</v>
      </c>
      <c r="M2895" s="12">
        <f>[1]!kdj("881001.WI",A2895,9,3,3,1,1,1)</f>
        <v>47.097852513574225</v>
      </c>
      <c r="N2895" s="7">
        <f>[1]!rsi("881001.WI",A2895,6,1,1)</f>
        <v>53.068290258171956</v>
      </c>
      <c r="O2895" s="7">
        <f>[1]!atr("881001.WI",A2895,14,"2","1",1)</f>
        <v>60.853235714285674</v>
      </c>
      <c r="P2895" s="21">
        <f>[1]!s_dq_close("000001.SH",A2895,1)</f>
        <v>3408.3071</v>
      </c>
      <c r="Q2895" s="21">
        <f>[1]!s_dq_close("399107.SZ",A2895,1)</f>
        <v>2357.8773999999999</v>
      </c>
    </row>
    <row r="2896" spans="1:17" x14ac:dyDescent="0.25">
      <c r="A2896" s="6">
        <v>44165</v>
      </c>
      <c r="B2896" s="8">
        <f>[1]!i_dq_close($A$1,A2896)</f>
        <v>5258.6579000000002</v>
      </c>
      <c r="C2896" s="8">
        <f>[1]!i_dq_pctchange($A$1,A2896)</f>
        <v>-0.33187720717703639</v>
      </c>
      <c r="D2896" s="8">
        <f>[1]!s_dq_volume("881001.WI",A2896,1000000)</f>
        <v>75406.473660999996</v>
      </c>
      <c r="E2896" s="8">
        <f>[1]!s_dq_turn($A$1,A2896)</f>
        <v>1.3640000000000001</v>
      </c>
      <c r="F2896" s="8">
        <f>[1]!s_share_freeshares($A$1,A2896,10000)</f>
        <v>264262155.33019999</v>
      </c>
      <c r="G2896" s="8">
        <f>[1]!s_val_pe_ttm($A$1,A2896)</f>
        <v>22.73069953918457</v>
      </c>
      <c r="H2896" s="8">
        <f>[1]!s_val_dividendyield2($A$1,A2896)</f>
        <v>1.4921</v>
      </c>
      <c r="I2896" s="8">
        <f>[1]!s_val_pb_lf($A$1,A2896)</f>
        <v>1.9759999513626099</v>
      </c>
      <c r="J2896" s="11">
        <f>[1]!i_val_pe_percentile("881001.WI",A2896,"2000-01-01",A2896)</f>
        <v>57.077986179664364</v>
      </c>
      <c r="K2896" s="8">
        <f>[1]!macd("881001.WI",A2896,26,12,9,1,1,1)</f>
        <v>24.385338900188799</v>
      </c>
      <c r="L2896" s="8">
        <f>[1]!sar("881001.WI",A2896,4,"2","20","1",1)</f>
        <v>5350.5437030528001</v>
      </c>
      <c r="M2896" s="12">
        <f>[1]!kdj("881001.WI",A2896,9,3,3,1,1,1)</f>
        <v>43.809796233983924</v>
      </c>
      <c r="N2896" s="7">
        <f>[1]!rsi("881001.WI",A2896,6,1,1)</f>
        <v>48.182400478206397</v>
      </c>
      <c r="O2896" s="7">
        <f>[1]!atr("881001.WI",A2896,14,"2","1",1)</f>
        <v>60.749664285714253</v>
      </c>
      <c r="P2896" s="21">
        <f>[1]!s_dq_close("000001.SH",A2896,1)</f>
        <v>3391.7550999999999</v>
      </c>
      <c r="Q2896" s="21">
        <f>[1]!s_dq_close("399107.SZ",A2896,1)</f>
        <v>2354.2212</v>
      </c>
    </row>
    <row r="2897" spans="1:17" x14ac:dyDescent="0.25">
      <c r="A2897" s="6">
        <v>44166</v>
      </c>
      <c r="B2897" s="8">
        <f>[1]!i_dq_close($A$1,A2897)</f>
        <v>5354.3265000000001</v>
      </c>
      <c r="C2897" s="8">
        <f>[1]!i_dq_pctchange($A$1,A2897)</f>
        <v>1.8192588645098964</v>
      </c>
      <c r="D2897" s="8">
        <f>[1]!s_dq_volume("881001.WI",A2897,1000000)</f>
        <v>68463.604097000003</v>
      </c>
      <c r="E2897" s="8">
        <f>[1]!s_dq_turn($A$1,A2897)</f>
        <v>1.2381</v>
      </c>
      <c r="F2897" s="8">
        <f>[1]!s_share_freeshares($A$1,A2897,10000)</f>
        <v>264333312.59709999</v>
      </c>
      <c r="G2897" s="8">
        <f>[1]!s_val_pe_ttm($A$1,A2897)</f>
        <v>23.130500793457031</v>
      </c>
      <c r="H2897" s="8">
        <f>[1]!s_val_dividendyield2($A$1,A2897)</f>
        <v>1.4668000000000001</v>
      </c>
      <c r="I2897" s="8">
        <f>[1]!s_val_pb_lf($A$1,A2897)</f>
        <v>2.0104999542236328</v>
      </c>
      <c r="J2897" s="11">
        <f>[1]!i_val_pe_percentile("881001.WI",A2897,"2000-01-01",A2897)</f>
        <v>58.68535333596526</v>
      </c>
      <c r="K2897" s="8">
        <f>[1]!macd("881001.WI",A2897,26,12,9,1,1,1)</f>
        <v>29.872972008784018</v>
      </c>
      <c r="L2897" s="8">
        <f>[1]!sar("881001.WI",A2897,4,"2","20","1",1)</f>
        <v>5194.8626000000004</v>
      </c>
      <c r="M2897" s="12">
        <f>[1]!kdj("881001.WI",A2897,9,3,3,1,1,1)</f>
        <v>60.229863315543263</v>
      </c>
      <c r="N2897" s="7">
        <f>[1]!rsi("881001.WI",A2897,6,1,1)</f>
        <v>67.687095510888412</v>
      </c>
      <c r="O2897" s="7">
        <f>[1]!atr("881001.WI",A2897,14,"2","1",1)</f>
        <v>63.357592857142791</v>
      </c>
      <c r="P2897" s="21">
        <f>[1]!s_dq_close("000001.SH",A2897,1)</f>
        <v>3451.9384</v>
      </c>
      <c r="Q2897" s="21">
        <f>[1]!s_dq_close("399107.SZ",A2897,1)</f>
        <v>2392.8018000000002</v>
      </c>
    </row>
    <row r="2898" spans="1:17" x14ac:dyDescent="0.25">
      <c r="A2898" s="6">
        <v>44167</v>
      </c>
      <c r="B2898" s="8">
        <f>[1]!i_dq_close($A$1,A2898)</f>
        <v>5360.5780000000004</v>
      </c>
      <c r="C2898" s="8">
        <f>[1]!i_dq_pctchange($A$1,A2898)</f>
        <v>0.11675604765604611</v>
      </c>
      <c r="D2898" s="8">
        <f>[1]!s_dq_volume("881001.WI",A2898,1000000)</f>
        <v>69847.711194999996</v>
      </c>
      <c r="E2898" s="8">
        <f>[1]!s_dq_turn($A$1,A2898)</f>
        <v>1.2629999999999999</v>
      </c>
      <c r="F2898" s="8">
        <f>[1]!s_share_freeshares($A$1,A2898,10000)</f>
        <v>264389996.51859999</v>
      </c>
      <c r="G2898" s="8">
        <f>[1]!s_val_pe_ttm($A$1,A2898)</f>
        <v>23.147600173950195</v>
      </c>
      <c r="H2898" s="8">
        <f>[1]!s_val_dividendyield2($A$1,A2898)</f>
        <v>1.4652000000000001</v>
      </c>
      <c r="I2898" s="8">
        <f>[1]!s_val_pb_lf($A$1,A2898)</f>
        <v>2.0116000175476074</v>
      </c>
      <c r="J2898" s="11">
        <f>[1]!i_val_pe_percentile("881001.WI",A2898,"2000-01-01",A2898)</f>
        <v>58.752713637260712</v>
      </c>
      <c r="K2898" s="8">
        <f>[1]!macd("881001.WI",A2898,26,12,9,1,1,1)</f>
        <v>34.330662085218137</v>
      </c>
      <c r="L2898" s="8">
        <f>[1]!sar("881001.WI",A2898,4,"2","20","1",1)</f>
        <v>5198.1630880000002</v>
      </c>
      <c r="M2898" s="12">
        <f>[1]!kdj("881001.WI",A2898,9,3,3,1,1,1)</f>
        <v>71.445834750501064</v>
      </c>
      <c r="N2898" s="7">
        <f>[1]!rsi("881001.WI",A2898,6,1,1)</f>
        <v>68.613500362820005</v>
      </c>
      <c r="O2898" s="7">
        <f>[1]!atr("881001.WI",A2898,14,"2","1",1)</f>
        <v>63.345542857142782</v>
      </c>
      <c r="P2898" s="21">
        <f>[1]!s_dq_close("000001.SH",A2898,1)</f>
        <v>3449.3805000000002</v>
      </c>
      <c r="Q2898" s="21">
        <f>[1]!s_dq_close("399107.SZ",A2898,1)</f>
        <v>2396.6377000000002</v>
      </c>
    </row>
    <row r="2899" spans="1:17" x14ac:dyDescent="0.25">
      <c r="A2899" s="6">
        <v>44168</v>
      </c>
      <c r="B2899" s="8">
        <f>[1]!i_dq_close($A$1,A2899)</f>
        <v>5353.0640999999996</v>
      </c>
      <c r="C2899" s="8">
        <f>[1]!i_dq_pctchange($A$1,A2899)</f>
        <v>-0.1401695861901614</v>
      </c>
      <c r="D2899" s="8">
        <f>[1]!s_dq_volume("881001.WI",A2899,1000000)</f>
        <v>67090.316192999991</v>
      </c>
      <c r="E2899" s="8">
        <f>[1]!s_dq_turn($A$1,A2899)</f>
        <v>1.2130000000000001</v>
      </c>
      <c r="F2899" s="8">
        <f>[1]!s_share_freeshares($A$1,A2899,10000)</f>
        <v>264521333.93009999</v>
      </c>
      <c r="G2899" s="8">
        <f>[1]!s_val_pe_ttm($A$1,A2899)</f>
        <v>23.108499526977539</v>
      </c>
      <c r="H2899" s="8">
        <f>[1]!s_val_dividendyield2($A$1,A2899)</f>
        <v>1.4679</v>
      </c>
      <c r="I2899" s="8">
        <f>[1]!s_val_pb_lf($A$1,A2899)</f>
        <v>2.00819993019104</v>
      </c>
      <c r="J2899" s="11">
        <f>[1]!i_val_pe_percentile("881001.WI",A2899,"2000-01-01",A2899)</f>
        <v>58.622730860299924</v>
      </c>
      <c r="K2899" s="8">
        <f>[1]!macd("881001.WI",A2899,26,12,9,1,1,1)</f>
        <v>36.832522263789542</v>
      </c>
      <c r="L2899" s="8">
        <f>[1]!sar("881001.WI",A2899,4,"2","20","1",1)</f>
        <v>5205.0919684800001</v>
      </c>
      <c r="M2899" s="12">
        <f>[1]!kdj("881001.WI",A2899,9,3,3,1,1,1)</f>
        <v>77.504274203931629</v>
      </c>
      <c r="N2899" s="7">
        <f>[1]!rsi("881001.WI",A2899,6,1,1)</f>
        <v>65.888919925987992</v>
      </c>
      <c r="O2899" s="7">
        <f>[1]!atr("881001.WI",A2899,14,"2","1",1)</f>
        <v>61.788828571428503</v>
      </c>
      <c r="P2899" s="21">
        <f>[1]!s_dq_close("000001.SH",A2899,1)</f>
        <v>3442.1359000000002</v>
      </c>
      <c r="Q2899" s="21">
        <f>[1]!s_dq_close("399107.SZ",A2899,1)</f>
        <v>2396.7977000000001</v>
      </c>
    </row>
    <row r="2900" spans="1:17" x14ac:dyDescent="0.25">
      <c r="A2900" s="6">
        <v>44169</v>
      </c>
      <c r="B2900" s="8">
        <f>[1]!i_dq_close($A$1,A2900)</f>
        <v>5367.2556999999997</v>
      </c>
      <c r="C2900" s="8">
        <f>[1]!i_dq_pctchange($A$1,A2900)</f>
        <v>0.26511171424231794</v>
      </c>
      <c r="D2900" s="8">
        <f>[1]!s_dq_volume("881001.WI",A2900,1000000)</f>
        <v>57374.854442999989</v>
      </c>
      <c r="E2900" s="8">
        <f>[1]!s_dq_turn($A$1,A2900)</f>
        <v>1.0373000000000001</v>
      </c>
      <c r="F2900" s="8">
        <f>[1]!s_share_freeshares($A$1,A2900,10000)</f>
        <v>264555470.15689999</v>
      </c>
      <c r="G2900" s="8">
        <f>[1]!s_val_pe_ttm($A$1,A2900)</f>
        <v>23.142799377441406</v>
      </c>
      <c r="H2900" s="8">
        <f>[1]!s_val_dividendyield2($A$1,A2900)</f>
        <v>1.4639</v>
      </c>
      <c r="I2900" s="8">
        <f>[1]!s_val_pb_lf($A$1,A2900)</f>
        <v>2.0106000900268555</v>
      </c>
      <c r="J2900" s="11">
        <f>[1]!i_val_pe_percentile("881001.WI",A2900,"2000-01-01",A2900)</f>
        <v>58.749260209114226</v>
      </c>
      <c r="K2900" s="8">
        <f>[1]!macd("881001.WI",A2900,26,12,9,1,1,1)</f>
        <v>39.505018731175369</v>
      </c>
      <c r="L2900" s="8">
        <f>[1]!sar("881001.WI",A2900,4,"2","20","1",1)</f>
        <v>5211.7436937408002</v>
      </c>
      <c r="M2900" s="12">
        <f>[1]!kdj("881001.WI",A2900,9,3,3,1,1,1)</f>
        <v>83.768748442033896</v>
      </c>
      <c r="N2900" s="7">
        <f>[1]!rsi("881001.WI",A2900,6,1,1)</f>
        <v>68.705399863231989</v>
      </c>
      <c r="O2900" s="7">
        <f>[1]!atr("881001.WI",A2900,14,"2","1",1)</f>
        <v>61.241614285714277</v>
      </c>
      <c r="P2900" s="21">
        <f>[1]!s_dq_close("000001.SH",A2900,1)</f>
        <v>3444.5814</v>
      </c>
      <c r="Q2900" s="21">
        <f>[1]!s_dq_close("399107.SZ",A2900,1)</f>
        <v>2408.8525</v>
      </c>
    </row>
    <row r="2901" spans="1:17" x14ac:dyDescent="0.25">
      <c r="A2901" s="6">
        <v>44172</v>
      </c>
      <c r="B2901" s="8">
        <f>[1]!i_dq_close($A$1,A2901)</f>
        <v>5337.2692999999999</v>
      </c>
      <c r="C2901" s="8">
        <f>[1]!i_dq_pctchange($A$1,A2901)</f>
        <v>-0.55869147430408017</v>
      </c>
      <c r="D2901" s="8">
        <f>[1]!s_dq_volume("881001.WI",A2901,1000000)</f>
        <v>56994.694345000011</v>
      </c>
      <c r="E2901" s="8">
        <f>[1]!s_dq_turn($A$1,A2901)</f>
        <v>1.0303</v>
      </c>
      <c r="F2901" s="8">
        <f>[1]!s_share_freeshares($A$1,A2901,10000)</f>
        <v>264610952.14269999</v>
      </c>
      <c r="G2901" s="8">
        <f>[1]!s_val_pe_ttm($A$1,A2901)</f>
        <v>23.003999710083008</v>
      </c>
      <c r="H2901" s="8">
        <f>[1]!s_val_dividendyield2($A$1,A2901)</f>
        <v>1.4715</v>
      </c>
      <c r="I2901" s="8">
        <f>[1]!s_val_pb_lf($A$1,A2901)</f>
        <v>1.9983999729156494</v>
      </c>
      <c r="J2901" s="11">
        <f>[1]!i_val_pe_percentile("881001.WI",A2901,"2000-01-01",A2901)</f>
        <v>58.165680473372781</v>
      </c>
      <c r="K2901" s="8">
        <f>[1]!macd("881001.WI",A2901,26,12,9,1,1,1)</f>
        <v>38.756577858257515</v>
      </c>
      <c r="L2901" s="8">
        <f>[1]!sar("881001.WI",A2901,4,"2","20","1",1)</f>
        <v>5221.4720881163521</v>
      </c>
      <c r="M2901" s="12">
        <f>[1]!kdj("881001.WI",A2901,9,3,3,1,1,1)</f>
        <v>82.107799691916952</v>
      </c>
      <c r="N2901" s="7">
        <f>[1]!rsi("881001.WI",A2901,6,1,1)</f>
        <v>56.811559249238719</v>
      </c>
      <c r="O2901" s="7">
        <f>[1]!atr("881001.WI",A2901,14,"2","1",1)</f>
        <v>60.010871428571399</v>
      </c>
      <c r="P2901" s="21">
        <f>[1]!s_dq_close("000001.SH",A2901,1)</f>
        <v>3416.6037000000001</v>
      </c>
      <c r="Q2901" s="21">
        <f>[1]!s_dq_close("399107.SZ",A2901,1)</f>
        <v>2401.6147999999998</v>
      </c>
    </row>
    <row r="2902" spans="1:17" x14ac:dyDescent="0.25">
      <c r="A2902" s="6">
        <v>44173</v>
      </c>
      <c r="B2902" s="8">
        <f>[1]!i_dq_close($A$1,A2902)</f>
        <v>5331.2758000000003</v>
      </c>
      <c r="C2902" s="8">
        <f>[1]!i_dq_pctchange($A$1,A2902)</f>
        <v>-0.11229525180600471</v>
      </c>
      <c r="D2902" s="8">
        <f>[1]!s_dq_volume("881001.WI",A2902,1000000)</f>
        <v>51773.024887</v>
      </c>
      <c r="E2902" s="8">
        <f>[1]!s_dq_turn($A$1,A2902)</f>
        <v>0.93510000000000004</v>
      </c>
      <c r="F2902" s="8">
        <f>[1]!s_share_freeshares($A$1,A2902,10000)</f>
        <v>265061671.04049999</v>
      </c>
      <c r="G2902" s="8">
        <f>[1]!s_val_pe_ttm($A$1,A2902)</f>
        <v>22.973600387573242</v>
      </c>
      <c r="H2902" s="8">
        <f>[1]!s_val_dividendyield2($A$1,A2902)</f>
        <v>1.4737</v>
      </c>
      <c r="I2902" s="8">
        <f>[1]!s_val_pb_lf($A$1,A2902)</f>
        <v>1.9957000017166138</v>
      </c>
      <c r="J2902" s="11">
        <f>[1]!i_val_pe_percentile("881001.WI",A2902,"2000-01-01",A2902)</f>
        <v>58.075330309603622</v>
      </c>
      <c r="K2902" s="8">
        <f>[1]!macd("881001.WI",A2902,26,12,9,1,1,1)</f>
        <v>37.250408195906857</v>
      </c>
      <c r="L2902" s="8">
        <f>[1]!sar("881001.WI",A2902,4,"2","20","1",1)</f>
        <v>5233.8034490670443</v>
      </c>
      <c r="M2902" s="12">
        <f>[1]!kdj("881001.WI",A2902,9,3,3,1,1,1)</f>
        <v>79.895207715246428</v>
      </c>
      <c r="N2902" s="7">
        <f>[1]!rsi("881001.WI",A2902,6,1,1)</f>
        <v>54.546720367118837</v>
      </c>
      <c r="O2902" s="7">
        <f>[1]!atr("881001.WI",A2902,14,"2","1",1)</f>
        <v>59.12334285714288</v>
      </c>
      <c r="P2902" s="21">
        <f>[1]!s_dq_close("000001.SH",A2902,1)</f>
        <v>3410.1770999999999</v>
      </c>
      <c r="Q2902" s="21">
        <f>[1]!s_dq_close("399107.SZ",A2902,1)</f>
        <v>2400.6268</v>
      </c>
    </row>
    <row r="2903" spans="1:17" x14ac:dyDescent="0.25">
      <c r="A2903" s="6">
        <v>44174</v>
      </c>
      <c r="B2903" s="8">
        <f>[1]!i_dq_close($A$1,A2903)</f>
        <v>5249.2884999999997</v>
      </c>
      <c r="C2903" s="8">
        <f>[1]!i_dq_pctchange($A$1,A2903)</f>
        <v>-1.537855160297666</v>
      </c>
      <c r="D2903" s="8">
        <f>[1]!s_dq_volume("881001.WI",A2903,1000000)</f>
        <v>59472.519377999997</v>
      </c>
      <c r="E2903" s="8">
        <f>[1]!s_dq_turn($A$1,A2903)</f>
        <v>1.0742</v>
      </c>
      <c r="F2903" s="8">
        <f>[1]!s_share_freeshares($A$1,A2903,10000)</f>
        <v>265074874.36050001</v>
      </c>
      <c r="G2903" s="8">
        <f>[1]!s_val_pe_ttm($A$1,A2903)</f>
        <v>22.646799087524414</v>
      </c>
      <c r="H2903" s="8">
        <f>[1]!s_val_dividendyield2($A$1,A2903)</f>
        <v>1.4957</v>
      </c>
      <c r="I2903" s="8">
        <f>[1]!s_val_pb_lf($A$1,A2903)</f>
        <v>1.9670000076293945</v>
      </c>
      <c r="J2903" s="11">
        <f>[1]!i_val_pe_percentile("881001.WI",A2903,"2000-01-01",A2903)</f>
        <v>56.644321766561511</v>
      </c>
      <c r="K2903" s="8">
        <f>[1]!macd("881001.WI",A2903,26,12,9,1,1,1)</f>
        <v>29.105557227444478</v>
      </c>
      <c r="L2903" s="8">
        <f>[1]!sar("881001.WI",A2903,4,"2","20","1",1)</f>
        <v>5245.1483011416803</v>
      </c>
      <c r="M2903" s="12">
        <f>[1]!kdj("881001.WI",A2903,9,3,3,1,1,1)</f>
        <v>60.130628892276093</v>
      </c>
      <c r="N2903" s="7">
        <f>[1]!rsi("881001.WI",A2903,6,1,1)</f>
        <v>32.970557408540571</v>
      </c>
      <c r="O2903" s="7">
        <f>[1]!atr("881001.WI",A2903,14,"2","1",1)</f>
        <v>61.060157142857214</v>
      </c>
      <c r="P2903" s="21">
        <f>[1]!s_dq_close("000001.SH",A2903,1)</f>
        <v>3371.9639999999999</v>
      </c>
      <c r="Q2903" s="21">
        <f>[1]!s_dq_close("399107.SZ",A2903,1)</f>
        <v>2355.4135000000001</v>
      </c>
    </row>
    <row r="2904" spans="1:17" x14ac:dyDescent="0.25">
      <c r="A2904" s="6">
        <v>44175</v>
      </c>
      <c r="B2904" s="8">
        <f>[1]!i_dq_close($A$1,A2904)</f>
        <v>5252.7626</v>
      </c>
      <c r="C2904" s="8">
        <f>[1]!i_dq_pctchange($A$1,A2904)</f>
        <v>6.6182302611113158E-2</v>
      </c>
      <c r="D2904" s="8">
        <f>[1]!s_dq_volume("881001.WI",A2904,1000000)</f>
        <v>53597.374610999999</v>
      </c>
      <c r="E2904" s="8">
        <f>[1]!s_dq_turn($A$1,A2904)</f>
        <v>0.96679999999999999</v>
      </c>
      <c r="F2904" s="8">
        <f>[1]!s_share_freeshares($A$1,A2904,10000)</f>
        <v>265841300.06380001</v>
      </c>
      <c r="G2904" s="8">
        <f>[1]!s_val_pe_ttm($A$1,A2904)</f>
        <v>22.653600692749023</v>
      </c>
      <c r="H2904" s="8">
        <f>[1]!s_val_dividendyield2($A$1,A2904)</f>
        <v>1.4930000000000001</v>
      </c>
      <c r="I2904" s="8">
        <f>[1]!s_val_pb_lf($A$1,A2904)</f>
        <v>1.9673000574111938</v>
      </c>
      <c r="J2904" s="11">
        <f>[1]!i_val_pe_percentile("881001.WI",A2904,"2000-01-01",A2904)</f>
        <v>56.672580327222555</v>
      </c>
      <c r="K2904" s="8">
        <f>[1]!macd("881001.WI",A2904,26,12,9,1,1,1)</f>
        <v>22.669712654120303</v>
      </c>
      <c r="L2904" s="8">
        <f>[1]!sar("881001.WI",A2904,4,"2","20","1",1)</f>
        <v>5375.6140999999998</v>
      </c>
      <c r="M2904" s="12">
        <f>[1]!kdj("881001.WI",A2904,9,3,3,1,1,1)</f>
        <v>47.003179045614758</v>
      </c>
      <c r="N2904" s="7">
        <f>[1]!rsi("881001.WI",A2904,6,1,1)</f>
        <v>34.292156587497935</v>
      </c>
      <c r="O2904" s="7">
        <f>[1]!atr("881001.WI",A2904,14,"2","1",1)</f>
        <v>62.417428571428708</v>
      </c>
      <c r="P2904" s="21">
        <f>[1]!s_dq_close("000001.SH",A2904,1)</f>
        <v>3373.2757999999999</v>
      </c>
      <c r="Q2904" s="21">
        <f>[1]!s_dq_close("399107.SZ",A2904,1)</f>
        <v>2358.1574000000001</v>
      </c>
    </row>
    <row r="2905" spans="1:17" x14ac:dyDescent="0.25">
      <c r="A2905" s="6">
        <v>44176</v>
      </c>
      <c r="B2905" s="8">
        <f>[1]!i_dq_close($A$1,A2905)</f>
        <v>5190.5174999999999</v>
      </c>
      <c r="C2905" s="8">
        <f>[1]!i_dq_pctchange($A$1,A2905)</f>
        <v>-1.1849973954657704</v>
      </c>
      <c r="D2905" s="8">
        <f>[1]!s_dq_volume("881001.WI",A2905,1000000)</f>
        <v>64194.4643</v>
      </c>
      <c r="E2905" s="8">
        <f>[1]!s_dq_turn($A$1,A2905)</f>
        <v>1.1577999999999999</v>
      </c>
      <c r="F2905" s="8">
        <f>[1]!s_share_freeshares($A$1,A2905,10000)</f>
        <v>265878011.00139999</v>
      </c>
      <c r="G2905" s="8">
        <f>[1]!s_val_pe_ttm($A$1,A2905)</f>
        <v>22.42970085144043</v>
      </c>
      <c r="H2905" s="8">
        <f>[1]!s_val_dividendyield2($A$1,A2905)</f>
        <v>1.5109999999999999</v>
      </c>
      <c r="I2905" s="8">
        <f>[1]!s_val_pb_lf($A$1,A2905)</f>
        <v>1.9478000402450562</v>
      </c>
      <c r="J2905" s="11">
        <f>[1]!i_val_pe_percentile("881001.WI",A2905,"2000-01-01",A2905)</f>
        <v>55.262120614899487</v>
      </c>
      <c r="K2905" s="8">
        <f>[1]!macd("881001.WI",A2905,26,12,9,1,1,1)</f>
        <v>12.403618898334571</v>
      </c>
      <c r="L2905" s="8">
        <f>[1]!sar("881001.WI",A2905,4,"2","20","1",1)</f>
        <v>5372.5138139999999</v>
      </c>
      <c r="M2905" s="12">
        <f>[1]!kdj("881001.WI",A2905,9,3,3,1,1,1)</f>
        <v>37.334573437804465</v>
      </c>
      <c r="N2905" s="7">
        <f>[1]!rsi("881001.WI",A2905,6,1,1)</f>
        <v>24.083016958889882</v>
      </c>
      <c r="O2905" s="7">
        <f>[1]!atr("881001.WI",A2905,14,"2","1",1)</f>
        <v>64.983207142857282</v>
      </c>
      <c r="P2905" s="21">
        <f>[1]!s_dq_close("000001.SH",A2905,1)</f>
        <v>3347.1909999999998</v>
      </c>
      <c r="Q2905" s="21">
        <f>[1]!s_dq_close("399107.SZ",A2905,1)</f>
        <v>2327.2543000000001</v>
      </c>
    </row>
    <row r="2906" spans="1:17" x14ac:dyDescent="0.25">
      <c r="A2906" s="6">
        <v>44179</v>
      </c>
      <c r="B2906" s="8">
        <f>[1]!i_dq_close($A$1,A2906)</f>
        <v>5239.0874000000003</v>
      </c>
      <c r="C2906" s="8">
        <f>[1]!i_dq_pctchange($A$1,A2906)</f>
        <v>0.9357429196607161</v>
      </c>
      <c r="D2906" s="8">
        <f>[1]!s_dq_volume("881001.WI",A2906,1000000)</f>
        <v>52838.082687000002</v>
      </c>
      <c r="E2906" s="8">
        <f>[1]!s_dq_turn($A$1,A2906)</f>
        <v>0.95269999999999999</v>
      </c>
      <c r="F2906" s="8">
        <f>[1]!s_share_freeshares($A$1,A2906,10000)</f>
        <v>265905843.259</v>
      </c>
      <c r="G2906" s="8">
        <f>[1]!s_val_pe_ttm($A$1,A2906)</f>
        <v>22.612300872802734</v>
      </c>
      <c r="H2906" s="8">
        <f>[1]!s_val_dividendyield2($A$1,A2906)</f>
        <v>1.4963</v>
      </c>
      <c r="I2906" s="8">
        <f>[1]!s_val_pb_lf($A$1,A2906)</f>
        <v>1.9636000394821167</v>
      </c>
      <c r="J2906" s="11">
        <f>[1]!i_val_pe_percentile("881001.WI",A2906,"2000-01-01",A2906)</f>
        <v>56.41379310344827</v>
      </c>
      <c r="K2906" s="8">
        <f>[1]!macd("881001.WI",A2906,26,12,9,1,1,1)</f>
        <v>8.0935532047878951</v>
      </c>
      <c r="L2906" s="8">
        <f>[1]!sar("881001.WI",A2906,4,"2","20","1",1)</f>
        <v>5363.6090134400001</v>
      </c>
      <c r="M2906" s="12">
        <f>[1]!kdj("881001.WI",A2906,9,3,3,1,1,1)</f>
        <v>38.061415290673999</v>
      </c>
      <c r="N2906" s="7">
        <f>[1]!rsi("881001.WI",A2906,6,1,1)</f>
        <v>40.632558423402116</v>
      </c>
      <c r="O2906" s="7">
        <f>[1]!atr("881001.WI",A2906,14,"2","1",1)</f>
        <v>67.347007142857237</v>
      </c>
      <c r="P2906" s="21">
        <f>[1]!s_dq_close("000001.SH",A2906,1)</f>
        <v>3369.1201000000001</v>
      </c>
      <c r="Q2906" s="21">
        <f>[1]!s_dq_close("399107.SZ",A2906,1)</f>
        <v>2352.1228999999998</v>
      </c>
    </row>
    <row r="2907" spans="1:17" x14ac:dyDescent="0.25">
      <c r="A2907" s="6">
        <v>44180</v>
      </c>
      <c r="B2907" s="8">
        <f>[1]!i_dq_close($A$1,A2907)</f>
        <v>5247.8144000000002</v>
      </c>
      <c r="C2907" s="8">
        <f>[1]!i_dq_pctchange($A$1,A2907)</f>
        <v>0.16657481224687837</v>
      </c>
      <c r="D2907" s="8">
        <f>[1]!s_dq_volume("881001.WI",A2907,1000000)</f>
        <v>50805.100212999998</v>
      </c>
      <c r="E2907" s="8">
        <f>[1]!s_dq_turn($A$1,A2907)</f>
        <v>0.91449999999999998</v>
      </c>
      <c r="F2907" s="8">
        <f>[1]!s_share_freeshares($A$1,A2907,10000)</f>
        <v>265938108.87760001</v>
      </c>
      <c r="G2907" s="8">
        <f>[1]!s_val_pe_ttm($A$1,A2907)</f>
        <v>22.624200820922852</v>
      </c>
      <c r="H2907" s="8">
        <f>[1]!s_val_dividendyield2($A$1,A2907)</f>
        <v>1.4942</v>
      </c>
      <c r="I2907" s="8">
        <f>[1]!s_val_pb_lf($A$1,A2907)</f>
        <v>1.9644999504089355</v>
      </c>
      <c r="J2907" s="11">
        <f>[1]!i_val_pe_percentile("881001.WI",A2907,"2000-01-01",A2907)</f>
        <v>56.501182033096931</v>
      </c>
      <c r="K2907" s="8">
        <f>[1]!macd("881001.WI",A2907,26,12,9,1,1,1)</f>
        <v>5.3206578243216427</v>
      </c>
      <c r="L2907" s="8">
        <f>[1]!sar("881001.WI",A2907,4,"2","20","1",1)</f>
        <v>5355.0604049024005</v>
      </c>
      <c r="M2907" s="12">
        <f>[1]!kdj("881001.WI",A2907,9,3,3,1,1,1)</f>
        <v>39.834739654447098</v>
      </c>
      <c r="N2907" s="7">
        <f>[1]!rsi("881001.WI",A2907,6,1,1)</f>
        <v>43.297737677858223</v>
      </c>
      <c r="O2907" s="7">
        <f>[1]!atr("881001.WI",A2907,14,"2","1",1)</f>
        <v>63.545850000000037</v>
      </c>
      <c r="P2907" s="21">
        <f>[1]!s_dq_close("000001.SH",A2907,1)</f>
        <v>3367.2325999999998</v>
      </c>
      <c r="Q2907" s="21">
        <f>[1]!s_dq_close("399107.SZ",A2907,1)</f>
        <v>2361.2609000000002</v>
      </c>
    </row>
    <row r="2908" spans="1:17" x14ac:dyDescent="0.25">
      <c r="A2908" s="6">
        <v>44181</v>
      </c>
      <c r="B2908" s="8">
        <f>[1]!i_dq_close($A$1,A2908)</f>
        <v>5235.6935999999996</v>
      </c>
      <c r="C2908" s="8">
        <f>[1]!i_dq_pctchange($A$1,A2908)</f>
        <v>-0.23096853425305205</v>
      </c>
      <c r="D2908" s="8">
        <f>[1]!s_dq_volume("881001.WI",A2908,1000000)</f>
        <v>51577.957567999998</v>
      </c>
      <c r="E2908" s="8">
        <f>[1]!s_dq_turn($A$1,A2908)</f>
        <v>0.92869999999999997</v>
      </c>
      <c r="F2908" s="8">
        <f>[1]!s_share_freeshares($A$1,A2908,10000)</f>
        <v>265996832.25870001</v>
      </c>
      <c r="G2908" s="8">
        <f>[1]!s_val_pe_ttm($A$1,A2908)</f>
        <v>22.585300445556641</v>
      </c>
      <c r="H2908" s="8">
        <f>[1]!s_val_dividendyield2($A$1,A2908)</f>
        <v>1.4966999999999999</v>
      </c>
      <c r="I2908" s="8">
        <f>[1]!s_val_pb_lf($A$1,A2908)</f>
        <v>1.9608000516891479</v>
      </c>
      <c r="J2908" s="11">
        <f>[1]!i_val_pe_percentile("881001.WI",A2908,"2000-01-01",A2908)</f>
        <v>56.194603112074063</v>
      </c>
      <c r="K2908" s="8">
        <f>[1]!macd("881001.WI",A2908,26,12,9,1,1,1)</f>
        <v>2.120625741911681</v>
      </c>
      <c r="L2908" s="8">
        <f>[1]!sar("881001.WI",A2908,4,"2","20","1",1)</f>
        <v>5346.8537407063041</v>
      </c>
      <c r="M2908" s="12">
        <f>[1]!kdj("881001.WI",A2908,9,3,3,1,1,1)</f>
        <v>39.227012029854897</v>
      </c>
      <c r="N2908" s="7">
        <f>[1]!rsi("881001.WI",A2908,6,1,1)</f>
        <v>40.283659179873467</v>
      </c>
      <c r="O2908" s="7">
        <f>[1]!atr("881001.WI",A2908,14,"2","1",1)</f>
        <v>61.569364285714336</v>
      </c>
      <c r="P2908" s="21">
        <f>[1]!s_dq_close("000001.SH",A2908,1)</f>
        <v>3366.9832000000001</v>
      </c>
      <c r="Q2908" s="21">
        <f>[1]!s_dq_close("399107.SZ",A2908,1)</f>
        <v>2352.9477999999999</v>
      </c>
    </row>
    <row r="2909" spans="1:17" x14ac:dyDescent="0.25">
      <c r="A2909" s="6">
        <v>44182</v>
      </c>
      <c r="B2909" s="8">
        <f>[1]!i_dq_close($A$1,A2909)</f>
        <v>5294.4876000000004</v>
      </c>
      <c r="C2909" s="8">
        <f>[1]!i_dq_pctchange($A$1,A2909)</f>
        <v>1.1229457736029622</v>
      </c>
      <c r="D2909" s="8">
        <f>[1]!s_dq_volume("881001.WI",A2909,1000000)</f>
        <v>60349.582269000006</v>
      </c>
      <c r="E2909" s="8">
        <f>[1]!s_dq_turn($A$1,A2909)</f>
        <v>1.0867</v>
      </c>
      <c r="F2909" s="8">
        <f>[1]!s_share_freeshares($A$1,A2909,10000)</f>
        <v>265870784.12619999</v>
      </c>
      <c r="G2909" s="8">
        <f>[1]!s_val_pe_ttm($A$1,A2909)</f>
        <v>22.812799453735352</v>
      </c>
      <c r="H2909" s="8">
        <f>[1]!s_val_dividendyield2($A$1,A2909)</f>
        <v>1.4805999999999999</v>
      </c>
      <c r="I2909" s="8">
        <f>[1]!s_val_pb_lf($A$1,A2909)</f>
        <v>1.982200026512146</v>
      </c>
      <c r="J2909" s="11">
        <f>[1]!i_val_pe_percentile("881001.WI",A2909,"2000-01-01",A2909)</f>
        <v>57.44387554155179</v>
      </c>
      <c r="K2909" s="8">
        <f>[1]!macd("881001.WI",A2909,26,12,9,1,1,1)</f>
        <v>4.2794310819972452</v>
      </c>
      <c r="L2909" s="8">
        <f>[1]!sar("881001.WI",A2909,4,"2","20","1",1)</f>
        <v>5338.975343078052</v>
      </c>
      <c r="M2909" s="12">
        <f>[1]!kdj("881001.WI",A2909,9,3,3,1,1,1)</f>
        <v>47.504287159765092</v>
      </c>
      <c r="N2909" s="7">
        <f>[1]!rsi("881001.WI",A2909,6,1,1)</f>
        <v>57.503397106182497</v>
      </c>
      <c r="O2909" s="7">
        <f>[1]!atr("881001.WI",A2909,14,"2","1",1)</f>
        <v>63.645835714285759</v>
      </c>
      <c r="P2909" s="21">
        <f>[1]!s_dq_close("000001.SH",A2909,1)</f>
        <v>3404.8732</v>
      </c>
      <c r="Q2909" s="21">
        <f>[1]!s_dq_close("399107.SZ",A2909,1)</f>
        <v>2374.9122000000002</v>
      </c>
    </row>
    <row r="2910" spans="1:17" x14ac:dyDescent="0.25">
      <c r="A2910" s="6">
        <v>44183</v>
      </c>
      <c r="B2910" s="8">
        <f>[1]!i_dq_close($A$1,A2910)</f>
        <v>5277.1246000000001</v>
      </c>
      <c r="C2910" s="8">
        <f>[1]!i_dq_pctchange($A$1,A2910)</f>
        <v>-0.32794486099089709</v>
      </c>
      <c r="D2910" s="8">
        <f>[1]!s_dq_volume("881001.WI",A2910,1000000)</f>
        <v>59164.003582000005</v>
      </c>
      <c r="E2910" s="8">
        <f>[1]!s_dq_turn($A$1,A2910)</f>
        <v>1.0651999999999999</v>
      </c>
      <c r="F2910" s="8">
        <f>[1]!s_share_freeshares($A$1,A2910,10000)</f>
        <v>265908820.74880001</v>
      </c>
      <c r="G2910" s="8">
        <f>[1]!s_val_pe_ttm($A$1,A2910)</f>
        <v>22.740200042724609</v>
      </c>
      <c r="H2910" s="8">
        <f>[1]!s_val_dividendyield2($A$1,A2910)</f>
        <v>1.484</v>
      </c>
      <c r="I2910" s="8">
        <f>[1]!s_val_pb_lf($A$1,A2910)</f>
        <v>1.9759999513626099</v>
      </c>
      <c r="J2910" s="11">
        <f>[1]!i_val_pe_percentile("881001.WI",A2910,"2000-01-01",A2910)</f>
        <v>57.137231738531199</v>
      </c>
      <c r="K2910" s="8">
        <f>[1]!macd("881001.WI",A2910,26,12,9,1,1,1)</f>
        <v>4.53695172073094</v>
      </c>
      <c r="L2910" s="8">
        <f>[1]!sar("881001.WI",A2910,4,"2","20","1",1)</f>
        <v>5332.50925735493</v>
      </c>
      <c r="M2910" s="12">
        <f>[1]!kdj("881001.WI",A2910,9,3,3,1,1,1)</f>
        <v>52.318890746033595</v>
      </c>
      <c r="N2910" s="7">
        <f>[1]!rsi("881001.WI",A2910,6,1,1)</f>
        <v>52.171968742920008</v>
      </c>
      <c r="O2910" s="7">
        <f>[1]!atr("881001.WI",A2910,14,"2","1",1)</f>
        <v>61.841407142857214</v>
      </c>
      <c r="P2910" s="21">
        <f>[1]!s_dq_close("000001.SH",A2910,1)</f>
        <v>3394.8960000000002</v>
      </c>
      <c r="Q2910" s="21">
        <f>[1]!s_dq_close("399107.SZ",A2910,1)</f>
        <v>2367.6338000000001</v>
      </c>
    </row>
    <row r="2911" spans="1:17" x14ac:dyDescent="0.25">
      <c r="A2911" s="6">
        <v>44186</v>
      </c>
      <c r="B2911" s="8">
        <f>[1]!i_dq_close($A$1,A2911)</f>
        <v>5345.4975999999997</v>
      </c>
      <c r="C2911" s="8">
        <f>[1]!i_dq_pctchange($A$1,A2911)</f>
        <v>1.2956487705444664</v>
      </c>
      <c r="D2911" s="8">
        <f>[1]!s_dq_volume("881001.WI",A2911,1000000)</f>
        <v>62541.560188000003</v>
      </c>
      <c r="E2911" s="8">
        <f>[1]!s_dq_turn($A$1,A2911)</f>
        <v>1.1256999999999999</v>
      </c>
      <c r="F2911" s="8">
        <f>[1]!s_share_freeshares($A$1,A2911,10000)</f>
        <v>265975503.45770001</v>
      </c>
      <c r="G2911" s="8">
        <f>[1]!s_val_pe_ttm($A$1,A2911)</f>
        <v>23.010200500488281</v>
      </c>
      <c r="H2911" s="8">
        <f>[1]!s_val_dividendyield2($A$1,A2911)</f>
        <v>1.4643999999999999</v>
      </c>
      <c r="I2911" s="8">
        <f>[1]!s_val_pb_lf($A$1,A2911)</f>
        <v>1.9993000030517578</v>
      </c>
      <c r="J2911" s="11">
        <f>[1]!i_val_pe_percentile("881001.WI",A2911,"2000-01-01",A2911)</f>
        <v>58.267716535433067</v>
      </c>
      <c r="K2911" s="8">
        <f>[1]!macd("881001.WI",A2911,26,12,9,1,1,1)</f>
        <v>10.141266161666863</v>
      </c>
      <c r="L2911" s="8">
        <f>[1]!sar("881001.WI",A2911,4,"2","20","1",1)</f>
        <v>5208.7838000000002</v>
      </c>
      <c r="M2911" s="12">
        <f>[1]!kdj("881001.WI",A2911,9,3,3,1,1,1)</f>
        <v>68.047485073752583</v>
      </c>
      <c r="N2911" s="7">
        <f>[1]!rsi("881001.WI",A2911,6,1,1)</f>
        <v>66.742626105994958</v>
      </c>
      <c r="O2911" s="7">
        <f>[1]!atr("881001.WI",A2911,14,"2","1",1)</f>
        <v>60.289771428571513</v>
      </c>
      <c r="P2911" s="21">
        <f>[1]!s_dq_close("000001.SH",A2911,1)</f>
        <v>3420.5693000000001</v>
      </c>
      <c r="Q2911" s="21">
        <f>[1]!s_dq_close("399107.SZ",A2911,1)</f>
        <v>2412.0108</v>
      </c>
    </row>
    <row r="2912" spans="1:17" x14ac:dyDescent="0.25">
      <c r="A2912" s="6">
        <v>44187</v>
      </c>
      <c r="B2912" s="8">
        <f>[1]!i_dq_close($A$1,A2912)</f>
        <v>5247.9682000000003</v>
      </c>
      <c r="C2912" s="8">
        <f>[1]!i_dq_pctchange($A$1,A2912)</f>
        <v>-1.824514896424225</v>
      </c>
      <c r="D2912" s="8">
        <f>[1]!s_dq_volume("881001.WI",A2912,1000000)</f>
        <v>70553.435576999997</v>
      </c>
      <c r="E2912" s="8">
        <f>[1]!s_dq_turn($A$1,A2912)</f>
        <v>1.2697000000000001</v>
      </c>
      <c r="F2912" s="8">
        <f>[1]!s_share_freeshares($A$1,A2912,10000)</f>
        <v>266040866.61469999</v>
      </c>
      <c r="G2912" s="8">
        <f>[1]!s_val_pe_ttm($A$1,A2912)</f>
        <v>22.584800720214844</v>
      </c>
      <c r="H2912" s="8">
        <f>[1]!s_val_dividendyield2($A$1,A2912)</f>
        <v>1.4910000000000001</v>
      </c>
      <c r="I2912" s="8">
        <f>[1]!s_val_pb_lf($A$1,A2912)</f>
        <v>1.9622999429702759</v>
      </c>
      <c r="J2912" s="11">
        <f>[1]!i_val_pe_percentile("881001.WI",A2912,"2000-01-01",A2912)</f>
        <v>56.130682936429835</v>
      </c>
      <c r="K2912" s="8">
        <f>[1]!macd("881001.WI",A2912,26,12,9,1,1,1)</f>
        <v>6.63641774745156</v>
      </c>
      <c r="L2912" s="8">
        <f>[1]!sar("881001.WI",A2912,4,"2","20","1",1)</f>
        <v>5211.5277900000001</v>
      </c>
      <c r="M2912" s="12">
        <f>[1]!kdj("881001.WI",A2912,9,3,3,1,1,1)</f>
        <v>61.985045711231955</v>
      </c>
      <c r="N2912" s="7">
        <f>[1]!rsi("881001.WI",A2912,6,1,1)</f>
        <v>43.867216406933608</v>
      </c>
      <c r="O2912" s="7">
        <f>[1]!atr("881001.WI",A2912,14,"2","1",1)</f>
        <v>64.84940000000006</v>
      </c>
      <c r="P2912" s="21">
        <f>[1]!s_dq_close("000001.SH",A2912,1)</f>
        <v>3356.7822000000001</v>
      </c>
      <c r="Q2912" s="21">
        <f>[1]!s_dq_close("399107.SZ",A2912,1)</f>
        <v>2369.6028000000001</v>
      </c>
    </row>
    <row r="2913" spans="1:17" x14ac:dyDescent="0.25">
      <c r="A2913" s="6">
        <v>44188</v>
      </c>
      <c r="B2913" s="8">
        <f>[1]!i_dq_close($A$1,A2913)</f>
        <v>5290.8973999999998</v>
      </c>
      <c r="C2913" s="8">
        <f>[1]!i_dq_pctchange($A$1,A2913)</f>
        <v>0.81801562745749068</v>
      </c>
      <c r="D2913" s="8">
        <f>[1]!s_dq_volume("881001.WI",A2913,1000000)</f>
        <v>66510.519635999997</v>
      </c>
      <c r="E2913" s="8">
        <f>[1]!s_dq_turn($A$1,A2913)</f>
        <v>1.1969000000000001</v>
      </c>
      <c r="F2913" s="8">
        <f>[1]!s_share_freeshares($A$1,A2913,10000)</f>
        <v>266043081.13589999</v>
      </c>
      <c r="G2913" s="8">
        <f>[1]!s_val_pe_ttm($A$1,A2913)</f>
        <v>22.776399612426758</v>
      </c>
      <c r="H2913" s="8">
        <f>[1]!s_val_dividendyield2($A$1,A2913)</f>
        <v>1.4795</v>
      </c>
      <c r="I2913" s="8">
        <f>[1]!s_val_pb_lf($A$1,A2913)</f>
        <v>1.9788999557495117</v>
      </c>
      <c r="J2913" s="11">
        <f>[1]!i_val_pe_percentile("881001.WI",A2913,"2000-01-01",A2913)</f>
        <v>57.221566312475403</v>
      </c>
      <c r="K2913" s="8">
        <f>[1]!macd("881001.WI",A2913,26,12,9,1,1,1)</f>
        <v>7.2393767648336507</v>
      </c>
      <c r="L2913" s="8">
        <f>[1]!sar("881001.WI",A2913,4,"2","20","1",1)</f>
        <v>5216.9303864000003</v>
      </c>
      <c r="M2913" s="12">
        <f>[1]!kdj("881001.WI",A2913,9,3,3,1,1,1)</f>
        <v>65.218362711904788</v>
      </c>
      <c r="N2913" s="7">
        <f>[1]!rsi("881001.WI",A2913,6,1,1)</f>
        <v>52.471558232117168</v>
      </c>
      <c r="O2913" s="7">
        <f>[1]!atr("881001.WI",A2913,14,"2","1",1)</f>
        <v>66.498314285714315</v>
      </c>
      <c r="P2913" s="21">
        <f>[1]!s_dq_close("000001.SH",A2913,1)</f>
        <v>3382.3195000000001</v>
      </c>
      <c r="Q2913" s="21">
        <f>[1]!s_dq_close("399107.SZ",A2913,1)</f>
        <v>2387.1844999999998</v>
      </c>
    </row>
    <row r="2914" spans="1:17" x14ac:dyDescent="0.25">
      <c r="A2914" s="6">
        <v>44189</v>
      </c>
      <c r="B2914" s="8">
        <f>[1]!i_dq_close($A$1,A2914)</f>
        <v>5245.9675999999999</v>
      </c>
      <c r="C2914" s="8">
        <f>[1]!i_dq_pctchange($A$1,A2914)</f>
        <v>-0.8491905361838975</v>
      </c>
      <c r="D2914" s="8">
        <f>[1]!s_dq_volume("881001.WI",A2914,1000000)</f>
        <v>62851.456096000002</v>
      </c>
      <c r="E2914" s="8">
        <f>[1]!s_dq_turn($A$1,A2914)</f>
        <v>1.1304000000000001</v>
      </c>
      <c r="F2914" s="8">
        <f>[1]!s_share_freeshares($A$1,A2914,10000)</f>
        <v>266237564.61199999</v>
      </c>
      <c r="G2914" s="8">
        <f>[1]!s_val_pe_ttm($A$1,A2914)</f>
        <v>22.59320068359375</v>
      </c>
      <c r="H2914" s="8">
        <f>[1]!s_val_dividendyield2($A$1,A2914)</f>
        <v>1.4921</v>
      </c>
      <c r="I2914" s="8">
        <f>[1]!s_val_pb_lf($A$1,A2914)</f>
        <v>1.9625999927520752</v>
      </c>
      <c r="J2914" s="11">
        <f>[1]!i_val_pe_percentile("881001.WI",A2914,"2000-01-01",A2914)</f>
        <v>56.295494786543379</v>
      </c>
      <c r="K2914" s="8">
        <f>[1]!macd("881001.WI",A2914,26,12,9,1,1,1)</f>
        <v>4.0451369435249944</v>
      </c>
      <c r="L2914" s="8">
        <f>[1]!sar("881001.WI",A2914,4,"2","20","1",1)</f>
        <v>5222.1168789440007</v>
      </c>
      <c r="M2914" s="12">
        <f>[1]!kdj("881001.WI",A2914,9,3,3,1,1,1)</f>
        <v>56.996681414599273</v>
      </c>
      <c r="N2914" s="7">
        <f>[1]!rsi("881001.WI",A2914,6,1,1)</f>
        <v>44.00076240768869</v>
      </c>
      <c r="O2914" s="7">
        <f>[1]!atr("881001.WI",A2914,14,"2","1",1)</f>
        <v>67.746178571428572</v>
      </c>
      <c r="P2914" s="21">
        <f>[1]!s_dq_close("000001.SH",A2914,1)</f>
        <v>3363.1133</v>
      </c>
      <c r="Q2914" s="21">
        <f>[1]!s_dq_close("399107.SZ",A2914,1)</f>
        <v>2360.2988999999998</v>
      </c>
    </row>
    <row r="2915" spans="1:17" x14ac:dyDescent="0.25">
      <c r="A2915" s="6">
        <v>44190</v>
      </c>
      <c r="B2915" s="8">
        <f>[1]!i_dq_close($A$1,A2915)</f>
        <v>5293.6063000000004</v>
      </c>
      <c r="C2915" s="8">
        <f>[1]!i_dq_pctchange($A$1,A2915)</f>
        <v>0.9081013005112808</v>
      </c>
      <c r="D2915" s="8">
        <f>[1]!s_dq_volume("881001.WI",A2915,1000000)</f>
        <v>62943.297999000002</v>
      </c>
      <c r="E2915" s="8">
        <f>[1]!s_dq_turn($A$1,A2915)</f>
        <v>1.1316999999999999</v>
      </c>
      <c r="F2915" s="8">
        <f>[1]!s_share_freeshares($A$1,A2915,10000)</f>
        <v>266361958.12900001</v>
      </c>
      <c r="G2915" s="8">
        <f>[1]!s_val_pe_ttm($A$1,A2915)</f>
        <v>22.79170036315918</v>
      </c>
      <c r="H2915" s="8">
        <f>[1]!s_val_dividendyield2($A$1,A2915)</f>
        <v>1.4781</v>
      </c>
      <c r="I2915" s="8">
        <f>[1]!s_val_pb_lf($A$1,A2915)</f>
        <v>1.979699969291687</v>
      </c>
      <c r="J2915" s="11">
        <f>[1]!i_val_pe_percentile("881001.WI",A2915,"2000-01-01",A2915)</f>
        <v>57.346577498033049</v>
      </c>
      <c r="K2915" s="8">
        <f>[1]!macd("881001.WI",A2915,26,12,9,1,1,1)</f>
        <v>5.2966671468475397</v>
      </c>
      <c r="L2915" s="8">
        <f>[1]!sar("881001.WI",A2915,4,"2","20","1",1)</f>
        <v>5223.0776999999998</v>
      </c>
      <c r="M2915" s="12">
        <f>[1]!kdj("881001.WI",A2915,9,3,3,1,1,1)</f>
        <v>58.51472567880294</v>
      </c>
      <c r="N2915" s="7">
        <f>[1]!rsi("881001.WI",A2915,6,1,1)</f>
        <v>53.543143093386632</v>
      </c>
      <c r="O2915" s="7">
        <f>[1]!atr("881001.WI",A2915,14,"2","1",1)</f>
        <v>69.954742857142918</v>
      </c>
      <c r="P2915" s="21">
        <f>[1]!s_dq_close("000001.SH",A2915,1)</f>
        <v>3396.5626000000002</v>
      </c>
      <c r="Q2915" s="21">
        <f>[1]!s_dq_close("399107.SZ",A2915,1)</f>
        <v>2379.62</v>
      </c>
    </row>
    <row r="2916" spans="1:17" x14ac:dyDescent="0.25">
      <c r="A2916" s="6">
        <v>44193</v>
      </c>
      <c r="B2916" s="8">
        <f>[1]!i_dq_close($A$1,A2916)</f>
        <v>5290.3145000000004</v>
      </c>
      <c r="C2916" s="8">
        <f>[1]!i_dq_pctchange($A$1,A2916)</f>
        <v>-6.2184450702349479E-2</v>
      </c>
      <c r="D2916" s="8">
        <f>[1]!s_dq_volume("881001.WI",A2916,1000000)</f>
        <v>68653.809271000006</v>
      </c>
      <c r="E2916" s="8">
        <f>[1]!s_dq_turn($A$1,A2916)</f>
        <v>1.2331000000000001</v>
      </c>
      <c r="F2916" s="8">
        <f>[1]!s_share_freeshares($A$1,A2916,10000)</f>
        <v>266618939.62799999</v>
      </c>
      <c r="G2916" s="8">
        <f>[1]!s_val_pe_ttm($A$1,A2916)</f>
        <v>22.784200668334961</v>
      </c>
      <c r="H2916" s="8">
        <f>[1]!s_val_dividendyield2($A$1,A2916)</f>
        <v>1.4785999999999999</v>
      </c>
      <c r="I2916" s="8">
        <f>[1]!s_val_pb_lf($A$1,A2916)</f>
        <v>1.978600025177002</v>
      </c>
      <c r="J2916" s="11">
        <f>[1]!i_val_pe_percentile("881001.WI",A2916,"2000-01-01",A2916)</f>
        <v>57.266470009832837</v>
      </c>
      <c r="K2916" s="8">
        <f>[1]!macd("881001.WI",A2916,26,12,9,1,1,1)</f>
        <v>5.95425614207943</v>
      </c>
      <c r="L2916" s="8">
        <f>[1]!sar("881001.WI",A2916,4,"2","20","1",1)</f>
        <v>5228.0182999999997</v>
      </c>
      <c r="M2916" s="12">
        <f>[1]!kdj("881001.WI",A2916,9,3,3,1,1,1)</f>
        <v>58.730531819050867</v>
      </c>
      <c r="N2916" s="7">
        <f>[1]!rsi("881001.WI",A2916,6,1,1)</f>
        <v>52.797141391101363</v>
      </c>
      <c r="O2916" s="7">
        <f>[1]!atr("881001.WI",A2916,14,"2","1",1)</f>
        <v>70.949521428571444</v>
      </c>
      <c r="P2916" s="21">
        <f>[1]!s_dq_close("000001.SH",A2916,1)</f>
        <v>3397.2854000000002</v>
      </c>
      <c r="Q2916" s="21">
        <f>[1]!s_dq_close("399107.SZ",A2916,1)</f>
        <v>2378.5446000000002</v>
      </c>
    </row>
    <row r="2917" spans="1:17" x14ac:dyDescent="0.25">
      <c r="A2917" s="6">
        <v>44194</v>
      </c>
      <c r="B2917" s="8">
        <f>[1]!i_dq_close($A$1,A2917)</f>
        <v>5261.4393</v>
      </c>
      <c r="C2917" s="8">
        <f>[1]!i_dq_pctchange($A$1,A2917)</f>
        <v>-0.54581254101245591</v>
      </c>
      <c r="D2917" s="8">
        <f>[1]!s_dq_volume("881001.WI",A2917,1000000)</f>
        <v>68037.202827999994</v>
      </c>
      <c r="E2917" s="8">
        <f>[1]!s_dq_turn($A$1,A2917)</f>
        <v>1.2215</v>
      </c>
      <c r="F2917" s="8">
        <f>[1]!s_share_freeshares($A$1,A2917,10000)</f>
        <v>266797642.7058</v>
      </c>
      <c r="G2917" s="8">
        <f>[1]!s_val_pe_ttm($A$1,A2917)</f>
        <v>22.658700942993164</v>
      </c>
      <c r="H2917" s="8">
        <f>[1]!s_val_dividendyield2($A$1,A2917)</f>
        <v>1.4870000000000001</v>
      </c>
      <c r="I2917" s="8">
        <f>[1]!s_val_pb_lf($A$1,A2917)</f>
        <v>1.9677000045776367</v>
      </c>
      <c r="J2917" s="11">
        <f>[1]!i_val_pe_percentile("881001.WI",A2917,"2000-01-01",A2917)</f>
        <v>56.704679512386946</v>
      </c>
      <c r="K2917" s="8">
        <f>[1]!macd("881001.WI",A2917,26,12,9,1,1,1)</f>
        <v>4.0981716666383363</v>
      </c>
      <c r="L2917" s="8">
        <f>[1]!sar("881001.WI",A2917,4,"2","20","1",1)</f>
        <v>5231.5830759999999</v>
      </c>
      <c r="M2917" s="12">
        <f>[1]!kdj("881001.WI",A2917,9,3,3,1,1,1)</f>
        <v>51.890044771653073</v>
      </c>
      <c r="N2917" s="7">
        <f>[1]!rsi("881001.WI",A2917,6,1,1)</f>
        <v>46.044325918041054</v>
      </c>
      <c r="O2917" s="7">
        <f>[1]!atr("881001.WI",A2917,14,"2","1",1)</f>
        <v>67.598107142857188</v>
      </c>
      <c r="P2917" s="21">
        <f>[1]!s_dq_close("000001.SH",A2917,1)</f>
        <v>3379.0362</v>
      </c>
      <c r="Q2917" s="21">
        <f>[1]!s_dq_close("399107.SZ",A2917,1)</f>
        <v>2363.2510000000002</v>
      </c>
    </row>
    <row r="2918" spans="1:17" x14ac:dyDescent="0.25">
      <c r="A2918" s="6">
        <v>44195</v>
      </c>
      <c r="B2918" s="8">
        <f>[1]!i_dq_close($A$1,A2918)</f>
        <v>5327.9920000000002</v>
      </c>
      <c r="C2918" s="8">
        <f>[1]!i_dq_pctchange($A$1,A2918)</f>
        <v>1.2649143362729698</v>
      </c>
      <c r="D2918" s="8">
        <f>[1]!s_dq_volume("881001.WI",A2918,1000000)</f>
        <v>63962.416847</v>
      </c>
      <c r="E2918" s="8">
        <f>[1]!s_dq_turn($A$1,A2918)</f>
        <v>1.1462000000000001</v>
      </c>
      <c r="F2918" s="8">
        <f>[1]!s_share_freeshares($A$1,A2918,10000)</f>
        <v>267435640.65790001</v>
      </c>
      <c r="G2918" s="8">
        <f>[1]!s_val_pe_ttm($A$1,A2918)</f>
        <v>22.932699203491211</v>
      </c>
      <c r="H2918" s="8">
        <f>[1]!s_val_dividendyield2($A$1,A2918)</f>
        <v>1.4684999999999999</v>
      </c>
      <c r="I2918" s="8">
        <f>[1]!s_val_pb_lf($A$1,A2918)</f>
        <v>1.9904999732971191</v>
      </c>
      <c r="J2918" s="11">
        <f>[1]!i_val_pe_percentile("881001.WI",A2918,"2000-01-01",A2918)</f>
        <v>57.951641438962064</v>
      </c>
      <c r="K2918" s="8">
        <f>[1]!macd("881001.WI",A2918,26,12,9,1,1,1)</f>
        <v>7.9063189104763296</v>
      </c>
      <c r="L2918" s="8">
        <f>[1]!sar("881001.WI",A2918,4,"2","20","1",1)</f>
        <v>5235.0052609599998</v>
      </c>
      <c r="M2918" s="12">
        <f>[1]!kdj("881001.WI",A2918,9,3,3,1,1,1)</f>
        <v>62.90687436058095</v>
      </c>
      <c r="N2918" s="7">
        <f>[1]!rsi("881001.WI",A2918,6,1,1)</f>
        <v>60.143545163096732</v>
      </c>
      <c r="O2918" s="7">
        <f>[1]!atr("881001.WI",A2918,14,"2","1",1)</f>
        <v>68.631250000000037</v>
      </c>
      <c r="P2918" s="21">
        <f>[1]!s_dq_close("000001.SH",A2918,1)</f>
        <v>3414.4526999999998</v>
      </c>
      <c r="Q2918" s="21">
        <f>[1]!s_dq_close("399107.SZ",A2918,1)</f>
        <v>2394.8371999999999</v>
      </c>
    </row>
    <row r="2919" spans="1:17" x14ac:dyDescent="0.25">
      <c r="A2919" s="6">
        <v>44196</v>
      </c>
      <c r="B2919" s="8">
        <f>[1]!i_dq_close($A$1,A2919)</f>
        <v>5422.1970000000001</v>
      </c>
      <c r="C2919" s="8">
        <f>[1]!i_dq_pctchange($A$1,A2919)</f>
        <v>1.768114516688462</v>
      </c>
      <c r="D2919" s="8">
        <f>[1]!s_dq_volume("881001.WI",A2919,1000000)</f>
        <v>70461.037614000001</v>
      </c>
      <c r="E2919" s="8">
        <f>[1]!s_dq_turn($A$1,A2919)</f>
        <v>1.2618</v>
      </c>
      <c r="F2919" s="8">
        <f>[1]!s_share_freeshares($A$1,A2919,10000)</f>
        <v>267767450.75600001</v>
      </c>
      <c r="G2919" s="8">
        <f>[1]!s_val_pe_ttm($A$1,A2919)</f>
        <v>23.340799331665039</v>
      </c>
      <c r="H2919" s="8">
        <f>[1]!s_val_dividendyield2($A$1,A2919)</f>
        <v>1.4426000000000001</v>
      </c>
      <c r="I2919" s="8">
        <f>[1]!s_val_pb_lf($A$1,A2919)</f>
        <v>2.0257000923156738</v>
      </c>
      <c r="J2919" s="11">
        <f>[1]!i_val_pe_percentile("881001.WI",A2919,"2000-01-01",A2919)</f>
        <v>59.473270440251568</v>
      </c>
      <c r="K2919" s="8">
        <f>[1]!macd("881001.WI",A2919,26,12,9,1,1,1)</f>
        <v>18.314738330457658</v>
      </c>
      <c r="L2919" s="8">
        <f>[1]!sar("881001.WI",A2919,4,"2","20","1",1)</f>
        <v>5240.6318173024001</v>
      </c>
      <c r="M2919" s="12">
        <f>[1]!kdj("881001.WI",A2919,9,3,3,1,1,1)</f>
        <v>74.929338473589112</v>
      </c>
      <c r="N2919" s="7">
        <f>[1]!rsi("881001.WI",A2919,6,1,1)</f>
        <v>72.395929079552403</v>
      </c>
      <c r="O2919" s="7">
        <f>[1]!atr("881001.WI",A2919,14,"2","1",1)</f>
        <v>67.203557142857136</v>
      </c>
      <c r="P2919" s="21">
        <f>[1]!s_dq_close("000001.SH",A2919,1)</f>
        <v>3473.0693000000001</v>
      </c>
      <c r="Q2919" s="21">
        <f>[1]!s_dq_close("399107.SZ",A2919,1)</f>
        <v>2437.578</v>
      </c>
    </row>
    <row r="2920" spans="1:17" x14ac:dyDescent="0.25">
      <c r="A2920" s="6">
        <v>44200</v>
      </c>
      <c r="B2920" s="8">
        <f>[1]!i_dq_close($A$1,A2920)</f>
        <v>5507.7356</v>
      </c>
      <c r="C2920" s="8">
        <f>[1]!i_dq_pctchange($A$1,A2920)</f>
        <v>1.5775634857973595</v>
      </c>
      <c r="D2920" s="8">
        <f>[1]!s_dq_volume("881001.WI",A2920,1000000)</f>
        <v>81328.944657999993</v>
      </c>
      <c r="E2920" s="8">
        <f>[1]!s_dq_turn($A$1,A2920)</f>
        <v>1.4563999999999999</v>
      </c>
      <c r="F2920" s="8">
        <f>[1]!s_share_freeshares($A$1,A2920,10000)</f>
        <v>267813088.42250001</v>
      </c>
      <c r="G2920" s="8">
        <f>[1]!s_val_pe_ttm($A$1,A2920)</f>
        <v>23.679899215698242</v>
      </c>
      <c r="H2920" s="8">
        <f>[1]!s_val_dividendyield2($A$1,A2920)</f>
        <v>1.4200999999999999</v>
      </c>
      <c r="I2920" s="8">
        <f>[1]!s_val_pb_lf($A$1,A2920)</f>
        <v>2.0550999641418457</v>
      </c>
      <c r="J2920" s="11">
        <f>[1]!i_val_pe_percentile("881001.WI",A2920,"2000-01-01",A2920)</f>
        <v>60.227942621340148</v>
      </c>
      <c r="K2920" s="8">
        <f>[1]!macd("881001.WI",A2920,26,12,9,1,1,1)</f>
        <v>33.084359946336917</v>
      </c>
      <c r="L2920" s="8">
        <f>[1]!sar("881001.WI",A2920,4,"2","20","1",1)</f>
        <v>5255.322119918208</v>
      </c>
      <c r="M2920" s="12">
        <f>[1]!kdj("881001.WI",A2920,9,3,3,1,1,1)</f>
        <v>81.80510795545166</v>
      </c>
      <c r="N2920" s="7">
        <f>[1]!rsi("881001.WI",A2920,6,1,1)</f>
        <v>79.322154791202991</v>
      </c>
      <c r="O2920" s="7">
        <f>[1]!atr("881001.WI",A2920,14,"2","1",1)</f>
        <v>70.362750000000034</v>
      </c>
      <c r="P2920" s="21">
        <f>[1]!s_dq_close("000001.SH",A2920,1)</f>
        <v>3502.9584</v>
      </c>
      <c r="Q2920" s="21">
        <f>[1]!s_dq_close("399107.SZ",A2920,1)</f>
        <v>2497.4223999999999</v>
      </c>
    </row>
    <row r="2921" spans="1:17" x14ac:dyDescent="0.25">
      <c r="A2921" s="6">
        <v>44201</v>
      </c>
      <c r="B2921" s="8">
        <f>[1]!i_dq_close($A$1,A2921)</f>
        <v>5570.0402999999997</v>
      </c>
      <c r="C2921" s="8">
        <f>[1]!i_dq_pctchange($A$1,A2921)</f>
        <v>1.1312216948104714</v>
      </c>
      <c r="D2921" s="8">
        <f>[1]!s_dq_volume("881001.WI",A2921,1000000)</f>
        <v>86385.553652000002</v>
      </c>
      <c r="E2921" s="8">
        <f>[1]!s_dq_turn($A$1,A2921)</f>
        <v>1.5466</v>
      </c>
      <c r="F2921" s="8">
        <f>[1]!s_share_freeshares($A$1,A2921,10000)</f>
        <v>267913660.9287</v>
      </c>
      <c r="G2921" s="8">
        <f>[1]!s_val_pe_ttm($A$1,A2921)</f>
        <v>23.913400650024414</v>
      </c>
      <c r="H2921" s="8">
        <f>[1]!s_val_dividendyield2($A$1,A2921)</f>
        <v>1.4048</v>
      </c>
      <c r="I2921" s="8">
        <f>[1]!s_val_pb_lf($A$1,A2921)</f>
        <v>2.0747001171112061</v>
      </c>
      <c r="J2921" s="11">
        <f>[1]!i_val_pe_percentile("881001.WI",A2921,"2000-01-01",A2921)</f>
        <v>60.530451866404711</v>
      </c>
      <c r="K2921" s="8">
        <f>[1]!macd("881001.WI",A2921,26,12,9,1,1,1)</f>
        <v>49.249146569074583</v>
      </c>
      <c r="L2921" s="8">
        <f>[1]!sar("881001.WI",A2921,4,"2","20","1",1)</f>
        <v>5281.887117926387</v>
      </c>
      <c r="M2921" s="12">
        <f>[1]!kdj("881001.WI",A2921,9,3,3,1,1,1)</f>
        <v>87.863165836568967</v>
      </c>
      <c r="N2921" s="7">
        <f>[1]!rsi("881001.WI",A2921,6,1,1)</f>
        <v>83.041390219506908</v>
      </c>
      <c r="O2921" s="7">
        <f>[1]!atr("881001.WI",A2921,14,"2","1",1)</f>
        <v>73.972671428571431</v>
      </c>
      <c r="P2921" s="21">
        <f>[1]!s_dq_close("000001.SH",A2921,1)</f>
        <v>3528.6767</v>
      </c>
      <c r="Q2921" s="21">
        <f>[1]!s_dq_close("399107.SZ",A2921,1)</f>
        <v>2534.9276</v>
      </c>
    </row>
    <row r="2922" spans="1:17" x14ac:dyDescent="0.25">
      <c r="A2922" s="6">
        <v>44202</v>
      </c>
      <c r="B2922" s="8">
        <f>[1]!i_dq_close($A$1,A2922)</f>
        <v>5579.6957000000002</v>
      </c>
      <c r="C2922" s="8">
        <f>[1]!i_dq_pctchange($A$1,A2922)</f>
        <v>0.17334524491681963</v>
      </c>
      <c r="D2922" s="8">
        <f>[1]!s_dq_volume("881001.WI",A2922,1000000)</f>
        <v>80092.263114999994</v>
      </c>
      <c r="E2922" s="8">
        <f>[1]!s_dq_turn($A$1,A2922)</f>
        <v>1.4328000000000001</v>
      </c>
      <c r="F2922" s="8">
        <f>[1]!s_share_freeshares($A$1,A2922,10000)</f>
        <v>268369356.7739</v>
      </c>
      <c r="G2922" s="8">
        <f>[1]!s_val_pe_ttm($A$1,A2922)</f>
        <v>24.002199172973633</v>
      </c>
      <c r="H2922" s="8">
        <f>[1]!s_val_dividendyield2($A$1,A2922)</f>
        <v>1.4005000000000001</v>
      </c>
      <c r="I2922" s="8">
        <f>[1]!s_val_pb_lf($A$1,A2922)</f>
        <v>2.081899881362915</v>
      </c>
      <c r="J2922" s="11">
        <f>[1]!i_val_pe_percentile("881001.WI",A2922,"2000-01-01",A2922)</f>
        <v>60.714987232370852</v>
      </c>
      <c r="K2922" s="8">
        <f>[1]!macd("881001.WI",A2922,26,12,9,1,1,1)</f>
        <v>62.122852936529853</v>
      </c>
      <c r="L2922" s="8">
        <f>[1]!sar("881001.WI",A2922,4,"2","20","1",1)</f>
        <v>5316.47412777522</v>
      </c>
      <c r="M2922" s="12">
        <f>[1]!kdj("881001.WI",A2922,9,3,3,1,1,1)</f>
        <v>89.58244767708311</v>
      </c>
      <c r="N2922" s="7">
        <f>[1]!rsi("881001.WI",A2922,6,1,1)</f>
        <v>83.590274035775053</v>
      </c>
      <c r="O2922" s="7">
        <f>[1]!atr("881001.WI",A2922,14,"2","1",1)</f>
        <v>77.827935714285687</v>
      </c>
      <c r="P2922" s="21">
        <f>[1]!s_dq_close("000001.SH",A2922,1)</f>
        <v>3550.8766999999998</v>
      </c>
      <c r="Q2922" s="21">
        <f>[1]!s_dq_close("399107.SZ",A2922,1)</f>
        <v>2534.0761000000002</v>
      </c>
    </row>
    <row r="2923" spans="1:17" x14ac:dyDescent="0.25">
      <c r="A2923" s="6">
        <v>44203</v>
      </c>
      <c r="B2923" s="8">
        <f>[1]!i_dq_close($A$1,A2923)</f>
        <v>5603.5645000000004</v>
      </c>
      <c r="C2923" s="8">
        <f>[1]!i_dq_pctchange($A$1,A2923)</f>
        <v>0.42777960095566125</v>
      </c>
      <c r="D2923" s="8">
        <f>[1]!s_dq_volume("881001.WI",A2923,1000000)</f>
        <v>87144.266789999994</v>
      </c>
      <c r="E2923" s="8">
        <f>[1]!s_dq_turn($A$1,A2923)</f>
        <v>1.5589</v>
      </c>
      <c r="F2923" s="8">
        <f>[1]!s_share_freeshares($A$1,A2923,10000)</f>
        <v>268419800.82589999</v>
      </c>
      <c r="G2923" s="8">
        <f>[1]!s_val_pe_ttm($A$1,A2923)</f>
        <v>24.114700317382813</v>
      </c>
      <c r="H2923" s="8">
        <f>[1]!s_val_dividendyield2($A$1,A2923)</f>
        <v>1.3943000000000001</v>
      </c>
      <c r="I2923" s="8">
        <f>[1]!s_val_pb_lf($A$1,A2923)</f>
        <v>2.0915999412536621</v>
      </c>
      <c r="J2923" s="11">
        <f>[1]!i_val_pe_percentile("881001.WI",A2923,"2000-01-01",A2923)</f>
        <v>60.820895522388064</v>
      </c>
      <c r="K2923" s="8">
        <f>[1]!macd("881001.WI",A2923,26,12,9,1,1,1)</f>
        <v>73.40520119665689</v>
      </c>
      <c r="L2923" s="8">
        <f>[1]!sar("881001.WI",A2923,4,"2","20","1",1)</f>
        <v>5357.0709318866893</v>
      </c>
      <c r="M2923" s="12">
        <f>[1]!kdj("881001.WI",A2923,9,3,3,1,1,1)</f>
        <v>92.80396539698269</v>
      </c>
      <c r="N2923" s="7">
        <f>[1]!rsi("881001.WI",A2923,6,1,1)</f>
        <v>85.027805020212625</v>
      </c>
      <c r="O2923" s="7">
        <f>[1]!atr("881001.WI",A2923,14,"2","1",1)</f>
        <v>76.905928571428575</v>
      </c>
      <c r="P2923" s="21">
        <f>[1]!s_dq_close("000001.SH",A2923,1)</f>
        <v>3576.2046</v>
      </c>
      <c r="Q2923" s="21">
        <f>[1]!s_dq_close("399107.SZ",A2923,1)</f>
        <v>2539.4614000000001</v>
      </c>
    </row>
    <row r="2924" spans="1:17" x14ac:dyDescent="0.25">
      <c r="A2924" s="6">
        <v>44204</v>
      </c>
      <c r="B2924" s="8">
        <f>[1]!i_dq_close($A$1,A2924)</f>
        <v>5589.1940999999997</v>
      </c>
      <c r="C2924" s="8">
        <f>[1]!i_dq_pctchange($A$1,A2924)</f>
        <v>-0.25645105004146374</v>
      </c>
      <c r="D2924" s="8">
        <f>[1]!s_dq_volume("881001.WI",A2924,1000000)</f>
        <v>76306.283796000003</v>
      </c>
      <c r="E2924" s="8">
        <f>[1]!s_dq_turn($A$1,A2924)</f>
        <v>1.3648</v>
      </c>
      <c r="F2924" s="8">
        <f>[1]!s_share_freeshares($A$1,A2924,10000)</f>
        <v>268517351.92210001</v>
      </c>
      <c r="G2924" s="8">
        <f>[1]!s_val_pe_ttm($A$1,A2924)</f>
        <v>24.073799133300781</v>
      </c>
      <c r="H2924" s="8">
        <f>[1]!s_val_dividendyield2($A$1,A2924)</f>
        <v>1.3973</v>
      </c>
      <c r="I2924" s="8">
        <f>[1]!s_val_pb_lf($A$1,A2924)</f>
        <v>2.0878000259399414</v>
      </c>
      <c r="J2924" s="11">
        <f>[1]!i_val_pe_percentile("881001.WI",A2924,"2000-01-01",A2924)</f>
        <v>60.789318672688012</v>
      </c>
      <c r="K2924" s="8">
        <f>[1]!macd("881001.WI",A2924,26,12,9,1,1,1)</f>
        <v>80.261764634685278</v>
      </c>
      <c r="L2924" s="8">
        <f>[1]!sar("881001.WI",A2924,4,"2","20","1",1)</f>
        <v>5391.9841834225526</v>
      </c>
      <c r="M2924" s="12">
        <f>[1]!kdj("881001.WI",A2924,9,3,3,1,1,1)</f>
        <v>92.018893761881046</v>
      </c>
      <c r="N2924" s="7">
        <f>[1]!rsi("881001.WI",A2924,6,1,1)</f>
        <v>79.96670845916158</v>
      </c>
      <c r="O2924" s="7">
        <f>[1]!atr("881001.WI",A2924,14,"2","1",1)</f>
        <v>79.126478571428578</v>
      </c>
      <c r="P2924" s="21">
        <f>[1]!s_dq_close("000001.SH",A2924,1)</f>
        <v>3570.1082000000001</v>
      </c>
      <c r="Q2924" s="21">
        <f>[1]!s_dq_close("399107.SZ",A2924,1)</f>
        <v>2531.9712</v>
      </c>
    </row>
    <row r="2925" spans="1:17" x14ac:dyDescent="0.25">
      <c r="A2925" s="6">
        <v>44207</v>
      </c>
      <c r="B2925" s="8">
        <f>[1]!i_dq_close($A$1,A2925)</f>
        <v>5514.9566999999997</v>
      </c>
      <c r="C2925" s="8">
        <f>[1]!i_dq_pctchange($A$1,A2925)</f>
        <v>-1.3282308445863418</v>
      </c>
      <c r="D2925" s="8">
        <f>[1]!s_dq_volume("881001.WI",A2925,1000000)</f>
        <v>79983.465800999998</v>
      </c>
      <c r="E2925" s="8">
        <f>[1]!s_dq_turn($A$1,A2925)</f>
        <v>1.4302999999999999</v>
      </c>
      <c r="F2925" s="8">
        <f>[1]!s_share_freeshares($A$1,A2925,10000)</f>
        <v>268602748.98369998</v>
      </c>
      <c r="G2925" s="8">
        <f>[1]!s_val_pe_ttm($A$1,A2925)</f>
        <v>23.743200302124023</v>
      </c>
      <c r="H2925" s="8">
        <f>[1]!s_val_dividendyield2($A$1,A2925)</f>
        <v>1.4169</v>
      </c>
      <c r="I2925" s="8">
        <f>[1]!s_val_pb_lf($A$1,A2925)</f>
        <v>2.0601999759674072</v>
      </c>
      <c r="J2925" s="11">
        <f>[1]!i_val_pe_percentile("881001.WI",A2925,"2000-01-01",A2925)</f>
        <v>60.247349823321549</v>
      </c>
      <c r="K2925" s="8">
        <f>[1]!macd("881001.WI",A2925,26,12,9,1,1,1)</f>
        <v>78.796980266934042</v>
      </c>
      <c r="L2925" s="8">
        <f>[1]!sar("881001.WI",A2925,4,"2","20","1",1)</f>
        <v>5429.1518340749444</v>
      </c>
      <c r="M2925" s="12">
        <f>[1]!kdj("881001.WI",A2925,9,3,3,1,1,1)</f>
        <v>84.75947802502516</v>
      </c>
      <c r="N2925" s="7">
        <f>[1]!rsi("881001.WI",A2925,6,1,1)</f>
        <v>58.412771423628541</v>
      </c>
      <c r="O2925" s="7">
        <f>[1]!atr("881001.WI",A2925,14,"2","1",1)</f>
        <v>82.741164285714348</v>
      </c>
      <c r="P2925" s="21">
        <f>[1]!s_dq_close("000001.SH",A2925,1)</f>
        <v>3531.4978000000001</v>
      </c>
      <c r="Q2925" s="21">
        <f>[1]!s_dq_close("399107.SZ",A2925,1)</f>
        <v>2486.2746999999999</v>
      </c>
    </row>
    <row r="2926" spans="1:17" x14ac:dyDescent="0.25">
      <c r="A2926" s="6">
        <v>44208</v>
      </c>
      <c r="B2926" s="8">
        <f>[1]!i_dq_close($A$1,A2926)</f>
        <v>5631.7194</v>
      </c>
      <c r="C2926" s="8">
        <f>[1]!i_dq_pctchange($A$1,A2926)</f>
        <v>2.1172006663261786</v>
      </c>
      <c r="D2926" s="8">
        <f>[1]!s_dq_volume("881001.WI",A2926,1000000)</f>
        <v>70847.617115999994</v>
      </c>
      <c r="E2926" s="8">
        <f>[1]!s_dq_turn($A$1,A2926)</f>
        <v>1.2667999999999999</v>
      </c>
      <c r="F2926" s="8">
        <f>[1]!s_share_freeshares($A$1,A2926,10000)</f>
        <v>268664677.33420002</v>
      </c>
      <c r="G2926" s="8">
        <f>[1]!s_val_pe_ttm($A$1,A2926)</f>
        <v>24.225400924682617</v>
      </c>
      <c r="H2926" s="8">
        <f>[1]!s_val_dividendyield2($A$1,A2926)</f>
        <v>1.3887</v>
      </c>
      <c r="I2926" s="8">
        <f>[1]!s_val_pb_lf($A$1,A2926)</f>
        <v>2.1019999980926514</v>
      </c>
      <c r="J2926" s="11">
        <f>[1]!i_val_pe_percentile("881001.WI",A2926,"2000-01-01",A2926)</f>
        <v>61.079489695780175</v>
      </c>
      <c r="K2926" s="8">
        <f>[1]!macd("881001.WI",A2926,26,12,9,1,1,1)</f>
        <v>86.065789320496151</v>
      </c>
      <c r="L2926" s="8">
        <f>[1]!sar("881001.WI",A2926,4,"2","20","1",1)</f>
        <v>5460.3726606229529</v>
      </c>
      <c r="M2926" s="12">
        <f>[1]!kdj("881001.WI",A2926,9,3,3,1,1,1)</f>
        <v>89.839652016683431</v>
      </c>
      <c r="N2926" s="7">
        <f>[1]!rsi("881001.WI",A2926,6,1,1)</f>
        <v>72.435448691667858</v>
      </c>
      <c r="O2926" s="7">
        <f>[1]!atr("881001.WI",A2926,14,"2","1",1)</f>
        <v>85.315742857142922</v>
      </c>
      <c r="P2926" s="21">
        <f>[1]!s_dq_close("000001.SH",A2926,1)</f>
        <v>3608.3389000000002</v>
      </c>
      <c r="Q2926" s="21">
        <f>[1]!s_dq_close("399107.SZ",A2926,1)</f>
        <v>2532.5041000000001</v>
      </c>
    </row>
    <row r="2927" spans="1:17" x14ac:dyDescent="0.25">
      <c r="A2927" s="6">
        <v>44209</v>
      </c>
      <c r="B2927" s="8">
        <f>[1]!i_dq_close($A$1,A2927)</f>
        <v>5591.8011999999999</v>
      </c>
      <c r="C2927" s="8">
        <f>[1]!i_dq_pctchange($A$1,A2927)</f>
        <v>-0.70881017260909818</v>
      </c>
      <c r="D2927" s="8">
        <f>[1]!s_dq_volume("881001.WI",A2927,1000000)</f>
        <v>81889.154890000005</v>
      </c>
      <c r="E2927" s="8">
        <f>[1]!s_dq_turn($A$1,A2927)</f>
        <v>1.4643999999999999</v>
      </c>
      <c r="F2927" s="8">
        <f>[1]!s_share_freeshares($A$1,A2927,10000)</f>
        <v>268518365.65560001</v>
      </c>
      <c r="G2927" s="8">
        <f>[1]!s_val_pe_ttm($A$1,A2927)</f>
        <v>24.075599670410156</v>
      </c>
      <c r="H2927" s="8">
        <f>[1]!s_val_dividendyield2($A$1,A2927)</f>
        <v>1.3983000000000001</v>
      </c>
      <c r="I2927" s="8">
        <f>[1]!s_val_pb_lf($A$1,A2927)</f>
        <v>2.088900089263916</v>
      </c>
      <c r="J2927" s="11">
        <f>[1]!i_val_pe_percentile("881001.WI",A2927,"2000-01-01",A2927)</f>
        <v>60.792778649921509</v>
      </c>
      <c r="K2927" s="8">
        <f>[1]!macd("881001.WI",A2927,26,12,9,1,1,1)</f>
        <v>87.595560638010284</v>
      </c>
      <c r="L2927" s="8">
        <f>[1]!sar("881001.WI",A2927,4,"2","20","1",1)</f>
        <v>5491.2150737108213</v>
      </c>
      <c r="M2927" s="12">
        <f>[1]!kdj("881001.WI",A2927,9,3,3,1,1,1)</f>
        <v>86.773767066760499</v>
      </c>
      <c r="N2927" s="7">
        <f>[1]!rsi("881001.WI",A2927,6,1,1)</f>
        <v>63.633036987860727</v>
      </c>
      <c r="O2927" s="7">
        <f>[1]!atr("881001.WI",A2927,14,"2","1",1)</f>
        <v>87.895814285714351</v>
      </c>
      <c r="P2927" s="21">
        <f>[1]!s_dq_close("000001.SH",A2927,1)</f>
        <v>3598.6518000000001</v>
      </c>
      <c r="Q2927" s="21">
        <f>[1]!s_dq_close("399107.SZ",A2927,1)</f>
        <v>2504.9908</v>
      </c>
    </row>
    <row r="2928" spans="1:17" x14ac:dyDescent="0.25">
      <c r="A2928" s="6">
        <v>44210</v>
      </c>
      <c r="B2928" s="8">
        <f>[1]!i_dq_close($A$1,A2928)</f>
        <v>5524.1728999999996</v>
      </c>
      <c r="C2928" s="8">
        <f>[1]!i_dq_pctchange($A$1,A2928)</f>
        <v>-1.2094188899276375</v>
      </c>
      <c r="D2928" s="8">
        <f>[1]!s_dq_volume("881001.WI",A2928,1000000)</f>
        <v>74206.042858999994</v>
      </c>
      <c r="E2928" s="8">
        <f>[1]!s_dq_turn($A$1,A2928)</f>
        <v>1.3269</v>
      </c>
      <c r="F2928" s="8">
        <f>[1]!s_share_freeshares($A$1,A2928,10000)</f>
        <v>268485759.54619998</v>
      </c>
      <c r="G2928" s="8">
        <f>[1]!s_val_pe_ttm($A$1,A2928)</f>
        <v>23.837699890136719</v>
      </c>
      <c r="H2928" s="8">
        <f>[1]!s_val_dividendyield2($A$1,A2928)</f>
        <v>1.4119999999999999</v>
      </c>
      <c r="I2928" s="8">
        <f>[1]!s_val_pb_lf($A$1,A2928)</f>
        <v>2.0676000118255615</v>
      </c>
      <c r="J2928" s="11">
        <f>[1]!i_val_pe_percentile("881001.WI",A2928,"2000-01-01",A2928)</f>
        <v>60.388463802236615</v>
      </c>
      <c r="K2928" s="8">
        <f>[1]!macd("881001.WI",A2928,26,12,9,1,1,1)</f>
        <v>82.401009269818132</v>
      </c>
      <c r="L2928" s="8">
        <f>[1]!sar("881001.WI",A2928,4,"2","20","1",1)</f>
        <v>5507.4943000000003</v>
      </c>
      <c r="M2928" s="12">
        <f>[1]!kdj("881001.WI",A2928,9,3,3,1,1,1)</f>
        <v>73.277369273151649</v>
      </c>
      <c r="N2928" s="7">
        <f>[1]!rsi("881001.WI",A2928,6,1,1)</f>
        <v>51.026749817329367</v>
      </c>
      <c r="O2928" s="7">
        <f>[1]!atr("881001.WI",A2928,14,"2","1",1)</f>
        <v>88.920950000000047</v>
      </c>
      <c r="P2928" s="21">
        <f>[1]!s_dq_close("000001.SH",A2928,1)</f>
        <v>3565.9045999999998</v>
      </c>
      <c r="Q2928" s="21">
        <f>[1]!s_dq_close("399107.SZ",A2928,1)</f>
        <v>2470.0943000000002</v>
      </c>
    </row>
    <row r="2929" spans="1:17" x14ac:dyDescent="0.25">
      <c r="A2929" s="6">
        <v>44211</v>
      </c>
      <c r="B2929" s="8">
        <f>[1]!i_dq_close($A$1,A2929)</f>
        <v>5532.0281000000004</v>
      </c>
      <c r="C2929" s="8">
        <f>[1]!i_dq_pctchange($A$1,A2929)</f>
        <v>0.14219685267274812</v>
      </c>
      <c r="D2929" s="8">
        <f>[1]!s_dq_volume("881001.WI",A2929,1000000)</f>
        <v>68782.199355999997</v>
      </c>
      <c r="E2929" s="8">
        <f>[1]!s_dq_turn($A$1,A2929)</f>
        <v>1.2297</v>
      </c>
      <c r="F2929" s="8">
        <f>[1]!s_share_freeshares($A$1,A2929,10000)</f>
        <v>268587536.84030002</v>
      </c>
      <c r="G2929" s="8">
        <f>[1]!s_val_pe_ttm($A$1,A2929)</f>
        <v>23.840200424194336</v>
      </c>
      <c r="H2929" s="8">
        <f>[1]!s_val_dividendyield2($A$1,A2929)</f>
        <v>1.4092</v>
      </c>
      <c r="I2929" s="8">
        <f>[1]!s_val_pb_lf($A$1,A2929)</f>
        <v>2.0627999305725098</v>
      </c>
      <c r="J2929" s="11">
        <f>[1]!i_val_pe_percentile("881001.WI",A2929,"2000-01-01",A2929)</f>
        <v>60.396233817183209</v>
      </c>
      <c r="K2929" s="8">
        <f>[1]!macd("881001.WI",A2929,26,12,9,1,1,1)</f>
        <v>78.018786867162817</v>
      </c>
      <c r="L2929" s="8">
        <f>[1]!sar("881001.WI",A2929,4,"2","20","1",1)</f>
        <v>5652.9413999999997</v>
      </c>
      <c r="M2929" s="12">
        <f>[1]!kdj("881001.WI",A2929,9,3,3,1,1,1)</f>
        <v>60.927816062438133</v>
      </c>
      <c r="N2929" s="7">
        <f>[1]!rsi("881001.WI",A2929,6,1,1)</f>
        <v>52.342713424748929</v>
      </c>
      <c r="O2929" s="7">
        <f>[1]!atr("881001.WI",A2929,14,"2","1",1)</f>
        <v>90.35078571428572</v>
      </c>
      <c r="P2929" s="21">
        <f>[1]!s_dq_close("000001.SH",A2929,1)</f>
        <v>3566.3778000000002</v>
      </c>
      <c r="Q2929" s="21">
        <f>[1]!s_dq_close("399107.SZ",A2929,1)</f>
        <v>2476.8901000000001</v>
      </c>
    </row>
    <row r="2930" spans="1:17" x14ac:dyDescent="0.25">
      <c r="A2930" s="6">
        <v>44214</v>
      </c>
      <c r="B2930" s="8">
        <f>[1]!i_dq_close($A$1,A2930)</f>
        <v>5605.9489999999996</v>
      </c>
      <c r="C2930" s="8">
        <f>[1]!i_dq_pctchange($A$1,A2930)</f>
        <v>1.3362350780539087</v>
      </c>
      <c r="D2930" s="8">
        <f>[1]!s_dq_volume("881001.WI",A2930,1000000)</f>
        <v>66354.991037</v>
      </c>
      <c r="E2930" s="8">
        <f>[1]!s_dq_turn($A$1,A2930)</f>
        <v>1.1853</v>
      </c>
      <c r="F2930" s="8">
        <f>[1]!s_share_freeshares($A$1,A2930,10000)</f>
        <v>268758867.66180003</v>
      </c>
      <c r="G2930" s="8">
        <f>[1]!s_val_pe_ttm($A$1,A2930)</f>
        <v>24.089000701904297</v>
      </c>
      <c r="H2930" s="8">
        <f>[1]!s_val_dividendyield2($A$1,A2930)</f>
        <v>1.3933</v>
      </c>
      <c r="I2930" s="8">
        <f>[1]!s_val_pb_lf($A$1,A2930)</f>
        <v>2.0882000923156738</v>
      </c>
      <c r="J2930" s="11">
        <f>[1]!i_val_pe_percentile("881001.WI",A2930,"2000-01-01",A2930)</f>
        <v>60.815846244361637</v>
      </c>
      <c r="K2930" s="8">
        <f>[1]!macd("881001.WI",A2930,26,12,9,1,1,1)</f>
        <v>79.593142684259874</v>
      </c>
      <c r="L2930" s="8">
        <f>[1]!sar("881001.WI",A2930,4,"2","20","1",1)</f>
        <v>5649.149308</v>
      </c>
      <c r="M2930" s="12">
        <f>[1]!kdj("881001.WI",A2930,9,3,3,1,1,1)</f>
        <v>65.690404112530842</v>
      </c>
      <c r="N2930" s="7">
        <f>[1]!rsi("881001.WI",A2930,6,1,1)</f>
        <v>63.437365305130299</v>
      </c>
      <c r="O2930" s="7">
        <f>[1]!atr("881001.WI",A2930,14,"2","1",1)</f>
        <v>95.069485714285676</v>
      </c>
      <c r="P2930" s="21">
        <f>[1]!s_dq_close("000001.SH",A2930,1)</f>
        <v>3596.2237</v>
      </c>
      <c r="Q2930" s="21">
        <f>[1]!s_dq_close("399107.SZ",A2930,1)</f>
        <v>2513.4512</v>
      </c>
    </row>
    <row r="2931" spans="1:17" x14ac:dyDescent="0.25">
      <c r="A2931" s="6">
        <v>44215</v>
      </c>
      <c r="B2931" s="8">
        <f>[1]!i_dq_close($A$1,A2931)</f>
        <v>5549.6406999999999</v>
      </c>
      <c r="C2931" s="8">
        <f>[1]!i_dq_pctchange($A$1,A2931)</f>
        <v>-1.004438320790997</v>
      </c>
      <c r="D2931" s="8">
        <f>[1]!s_dq_volume("881001.WI",A2931,1000000)</f>
        <v>71691.523597000007</v>
      </c>
      <c r="E2931" s="8">
        <f>[1]!s_dq_turn($A$1,A2931)</f>
        <v>1.2805</v>
      </c>
      <c r="F2931" s="8">
        <f>[1]!s_share_freeshares($A$1,A2931,10000)</f>
        <v>268804385.95529997</v>
      </c>
      <c r="G2931" s="8">
        <f>[1]!s_val_pe_ttm($A$1,A2931)</f>
        <v>23.906400680541992</v>
      </c>
      <c r="H2931" s="8">
        <f>[1]!s_val_dividendyield2($A$1,A2931)</f>
        <v>1.4048</v>
      </c>
      <c r="I2931" s="8">
        <f>[1]!s_val_pb_lf($A$1,A2931)</f>
        <v>2.0708000659942627</v>
      </c>
      <c r="J2931" s="11">
        <f>[1]!i_val_pe_percentile("881001.WI",A2931,"2000-01-01",A2931)</f>
        <v>60.450980392156865</v>
      </c>
      <c r="K2931" s="8">
        <f>[1]!macd("881001.WI",A2931,26,12,9,1,1,1)</f>
        <v>75.427737781024916</v>
      </c>
      <c r="L2931" s="8">
        <f>[1]!sar("881001.WI",A2931,4,"2","20","1",1)</f>
        <v>5645.4330578400004</v>
      </c>
      <c r="M2931" s="12">
        <f>[1]!kdj("881001.WI",A2931,9,3,3,1,1,1)</f>
        <v>58.966212829557811</v>
      </c>
      <c r="N2931" s="7">
        <f>[1]!rsi("881001.WI",A2931,6,1,1)</f>
        <v>52.306552457458757</v>
      </c>
      <c r="O2931" s="7">
        <f>[1]!atr("881001.WI",A2931,14,"2","1",1)</f>
        <v>97.616649999999865</v>
      </c>
      <c r="P2931" s="21">
        <f>[1]!s_dq_close("000001.SH",A2931,1)</f>
        <v>3566.3814000000002</v>
      </c>
      <c r="Q2931" s="21">
        <f>[1]!s_dq_close("399107.SZ",A2931,1)</f>
        <v>2489.2319000000002</v>
      </c>
    </row>
    <row r="2932" spans="1:17" x14ac:dyDescent="0.25">
      <c r="A2932" s="6">
        <v>44216</v>
      </c>
      <c r="B2932" s="8">
        <f>[1]!i_dq_close($A$1,A2932)</f>
        <v>5597.9016000000001</v>
      </c>
      <c r="C2932" s="8">
        <f>[1]!i_dq_pctchange($A$1,A2932)</f>
        <v>0.86962206400137254</v>
      </c>
      <c r="D2932" s="8">
        <f>[1]!s_dq_volume("881001.WI",A2932,1000000)</f>
        <v>61104.40526</v>
      </c>
      <c r="E2932" s="8">
        <f>[1]!s_dq_turn($A$1,A2932)</f>
        <v>1.0909</v>
      </c>
      <c r="F2932" s="8">
        <f>[1]!s_share_freeshares($A$1,A2932,10000)</f>
        <v>269093044.40969998</v>
      </c>
      <c r="G2932" s="8">
        <f>[1]!s_val_pe_ttm($A$1,A2932)</f>
        <v>24.085899353027344</v>
      </c>
      <c r="H2932" s="8">
        <f>[1]!s_val_dividendyield2($A$1,A2932)</f>
        <v>1.3935999999999999</v>
      </c>
      <c r="I2932" s="8">
        <f>[1]!s_val_pb_lf($A$1,A2932)</f>
        <v>2.0862998962402344</v>
      </c>
      <c r="J2932" s="11">
        <f>[1]!i_val_pe_percentile("881001.WI",A2932,"2000-01-01",A2932)</f>
        <v>60.811605567535779</v>
      </c>
      <c r="K2932" s="8">
        <f>[1]!macd("881001.WI",A2932,26,12,9,1,1,1)</f>
        <v>75.154540916313636</v>
      </c>
      <c r="L2932" s="8">
        <f>[1]!sar("881001.WI",A2932,4,"2","20","1",1)</f>
        <v>5641.7911326832</v>
      </c>
      <c r="M2932" s="12">
        <f>[1]!kdj("881001.WI",A2932,9,3,3,1,1,1)</f>
        <v>62.967899854269341</v>
      </c>
      <c r="N2932" s="7">
        <f>[1]!rsi("881001.WI",A2932,6,1,1)</f>
        <v>59.597645850479417</v>
      </c>
      <c r="O2932" s="7">
        <f>[1]!atr("881001.WI",A2932,14,"2","1",1)</f>
        <v>97.157242857142663</v>
      </c>
      <c r="P2932" s="21">
        <f>[1]!s_dq_close("000001.SH",A2932,1)</f>
        <v>3583.0920000000001</v>
      </c>
      <c r="Q2932" s="21">
        <f>[1]!s_dq_close("399107.SZ",A2932,1)</f>
        <v>2524.7343999999998</v>
      </c>
    </row>
    <row r="2933" spans="1:17" x14ac:dyDescent="0.25">
      <c r="A2933" s="6">
        <v>44217</v>
      </c>
      <c r="B2933" s="8">
        <f>[1]!i_dq_close($A$1,A2933)</f>
        <v>5673.0545000000002</v>
      </c>
      <c r="C2933" s="8">
        <f>[1]!i_dq_pctchange($A$1,A2933)</f>
        <v>1.3425191325263746</v>
      </c>
      <c r="D2933" s="8">
        <f>[1]!s_dq_volume("881001.WI",A2933,1000000)</f>
        <v>73630.041851000002</v>
      </c>
      <c r="E2933" s="8">
        <f>[1]!s_dq_turn($A$1,A2933)</f>
        <v>1.3088</v>
      </c>
      <c r="F2933" s="8">
        <f>[1]!s_share_freeshares($A$1,A2933,10000)</f>
        <v>271239718.64780003</v>
      </c>
      <c r="G2933" s="8">
        <f>[1]!s_val_pe_ttm($A$1,A2933)</f>
        <v>24.372900009155273</v>
      </c>
      <c r="H2933" s="8">
        <f>[1]!s_val_dividendyield2($A$1,A2933)</f>
        <v>1.3733</v>
      </c>
      <c r="I2933" s="8">
        <f>[1]!s_val_pb_lf($A$1,A2933)</f>
        <v>2.1112000942230225</v>
      </c>
      <c r="J2933" s="11">
        <f>[1]!i_val_pe_percentile("881001.WI",A2933,"2000-01-01",A2933)</f>
        <v>61.211289690317528</v>
      </c>
      <c r="K2933" s="8">
        <f>[1]!macd("881001.WI",A2933,26,12,9,1,1,1)</f>
        <v>80.079138917849377</v>
      </c>
      <c r="L2933" s="8">
        <f>[1]!sar("881001.WI",A2933,4,"2","20","1",1)</f>
        <v>5505.3976000000002</v>
      </c>
      <c r="M2933" s="12">
        <f>[1]!kdj("881001.WI",A2933,9,3,3,1,1,1)</f>
        <v>71.613770447549015</v>
      </c>
      <c r="N2933" s="7">
        <f>[1]!rsi("881001.WI",A2933,6,1,1)</f>
        <v>68.574878546444623</v>
      </c>
      <c r="O2933" s="7">
        <f>[1]!atr("881001.WI",A2933,14,"2","1",1)</f>
        <v>97.518307142856955</v>
      </c>
      <c r="P2933" s="21">
        <f>[1]!s_dq_close("000001.SH",A2933,1)</f>
        <v>3621.2640999999999</v>
      </c>
      <c r="Q2933" s="21">
        <f>[1]!s_dq_close("399107.SZ",A2933,1)</f>
        <v>2563.3193999999999</v>
      </c>
    </row>
    <row r="2934" spans="1:17" x14ac:dyDescent="0.25">
      <c r="A2934" s="6">
        <v>44218</v>
      </c>
      <c r="B2934" s="8">
        <f>[1]!i_dq_close($A$1,A2934)</f>
        <v>5673.5702000000001</v>
      </c>
      <c r="C2934" s="8">
        <f>[1]!i_dq_pctchange($A$1,A2934)</f>
        <v>9.0903410147024737E-3</v>
      </c>
      <c r="D2934" s="8">
        <f>[1]!s_dq_volume("881001.WI",A2934,1000000)</f>
        <v>71796.607399999994</v>
      </c>
      <c r="E2934" s="8">
        <f>[1]!s_dq_turn($A$1,A2934)</f>
        <v>1.2759</v>
      </c>
      <c r="F2934" s="8">
        <f>[1]!s_share_freeshares($A$1,A2934,10000)</f>
        <v>271294724.07359999</v>
      </c>
      <c r="G2934" s="8">
        <f>[1]!s_val_pe_ttm($A$1,A2934)</f>
        <v>24.308200836181641</v>
      </c>
      <c r="H2934" s="8">
        <f>[1]!s_val_dividendyield2($A$1,A2934)</f>
        <v>1.3746</v>
      </c>
      <c r="I2934" s="8">
        <f>[1]!s_val_pb_lf($A$1,A2934)</f>
        <v>2.1066999435424805</v>
      </c>
      <c r="J2934" s="11">
        <f>[1]!i_val_pe_percentile("881001.WI",A2934,"2000-01-01",A2934)</f>
        <v>61.160101900842648</v>
      </c>
      <c r="K2934" s="8">
        <f>[1]!macd("881001.WI",A2934,26,12,9,1,1,1)</f>
        <v>83.065997877254631</v>
      </c>
      <c r="L2934" s="8">
        <f>[1]!sar("881001.WI",A2934,4,"2","20","1",1)</f>
        <v>5509.2741500000002</v>
      </c>
      <c r="M2934" s="12">
        <f>[1]!kdj("881001.WI",A2934,9,3,3,1,1,1)</f>
        <v>77.450557650838974</v>
      </c>
      <c r="N2934" s="7">
        <f>[1]!rsi("881001.WI",A2934,6,1,1)</f>
        <v>68.632270568766302</v>
      </c>
      <c r="O2934" s="7">
        <f>[1]!atr("881001.WI",A2934,14,"2","1",1)</f>
        <v>93.968307142856958</v>
      </c>
      <c r="P2934" s="21">
        <f>[1]!s_dq_close("000001.SH",A2934,1)</f>
        <v>3606.7496000000001</v>
      </c>
      <c r="Q2934" s="21">
        <f>[1]!s_dq_close("399107.SZ",A2934,1)</f>
        <v>2570.5079000000001</v>
      </c>
    </row>
    <row r="2935" spans="1:17" x14ac:dyDescent="0.25">
      <c r="A2935" s="6">
        <v>44221</v>
      </c>
      <c r="B2935" s="8">
        <f>[1]!i_dq_close($A$1,A2935)</f>
        <v>5688.9786000000004</v>
      </c>
      <c r="C2935" s="8">
        <f>[1]!i_dq_pctchange($A$1,A2935)</f>
        <v>0.27158208071524798</v>
      </c>
      <c r="D2935" s="8">
        <f>[1]!s_dq_volume("881001.WI",A2935,1000000)</f>
        <v>72813.848452000006</v>
      </c>
      <c r="E2935" s="8">
        <f>[1]!s_dq_turn($A$1,A2935)</f>
        <v>1.2935000000000001</v>
      </c>
      <c r="F2935" s="8">
        <f>[1]!s_share_freeshares($A$1,A2935,10000)</f>
        <v>271347207.61080003</v>
      </c>
      <c r="G2935" s="8">
        <f>[1]!s_val_pe_ttm($A$1,A2935)</f>
        <v>24.364500045776367</v>
      </c>
      <c r="H2935" s="8">
        <f>[1]!s_val_dividendyield2($A$1,A2935)</f>
        <v>1.3694</v>
      </c>
      <c r="I2935" s="8">
        <f>[1]!s_val_pb_lf($A$1,A2935)</f>
        <v>2.1150000095367432</v>
      </c>
      <c r="J2935" s="11">
        <f>[1]!i_val_pe_percentile("881001.WI",A2935,"2000-01-01",A2935)</f>
        <v>61.187304075235105</v>
      </c>
      <c r="K2935" s="8">
        <f>[1]!macd("881001.WI",A2935,26,12,9,1,1,1)</f>
        <v>85.688668596136267</v>
      </c>
      <c r="L2935" s="8">
        <f>[1]!sar("881001.WI",A2935,4,"2","20","1",1)</f>
        <v>5513.0731690000002</v>
      </c>
      <c r="M2935" s="12">
        <f>[1]!kdj("881001.WI",A2935,9,3,3,1,1,1)</f>
        <v>79.935261523233024</v>
      </c>
      <c r="N2935" s="7">
        <f>[1]!rsi("881001.WI",A2935,6,1,1)</f>
        <v>70.560033119475577</v>
      </c>
      <c r="O2935" s="7">
        <f>[1]!atr("881001.WI",A2935,14,"2","1",1)</f>
        <v>93.50181428571419</v>
      </c>
      <c r="P2935" s="21">
        <f>[1]!s_dq_close("000001.SH",A2935,1)</f>
        <v>3624.2381</v>
      </c>
      <c r="Q2935" s="21">
        <f>[1]!s_dq_close("399107.SZ",A2935,1)</f>
        <v>2577.4688999999998</v>
      </c>
    </row>
    <row r="2936" spans="1:17" x14ac:dyDescent="0.25">
      <c r="A2936" s="6">
        <v>44222</v>
      </c>
      <c r="B2936" s="8">
        <f>[1]!i_dq_close($A$1,A2936)</f>
        <v>5584.9245000000001</v>
      </c>
      <c r="C2936" s="8">
        <f>[1]!i_dq_pctchange($A$1,A2936)</f>
        <v>-1.8290471333465779</v>
      </c>
      <c r="D2936" s="8">
        <f>[1]!s_dq_volume("881001.WI",A2936,1000000)</f>
        <v>62646.736932000007</v>
      </c>
      <c r="E2936" s="8">
        <f>[1]!s_dq_turn($A$1,A2936)</f>
        <v>1.1128</v>
      </c>
      <c r="F2936" s="8">
        <f>[1]!s_share_freeshares($A$1,A2936,10000)</f>
        <v>271385754.458</v>
      </c>
      <c r="G2936" s="8">
        <f>[1]!s_val_pe_ttm($A$1,A2936)</f>
        <v>23.956399917602539</v>
      </c>
      <c r="H2936" s="8">
        <f>[1]!s_val_dividendyield2($A$1,A2936)</f>
        <v>1.3929</v>
      </c>
      <c r="I2936" s="8">
        <f>[1]!s_val_pb_lf($A$1,A2936)</f>
        <v>2.0803999900817871</v>
      </c>
      <c r="J2936" s="11">
        <f>[1]!i_val_pe_percentile("881001.WI",A2936,"2000-01-01",A2936)</f>
        <v>60.548481880509307</v>
      </c>
      <c r="K2936" s="8">
        <f>[1]!macd("881001.WI",A2936,26,12,9,1,1,1)</f>
        <v>78.466346582767983</v>
      </c>
      <c r="L2936" s="8">
        <f>[1]!sar("881001.WI",A2936,4,"2","20","1",1)</f>
        <v>5521.7140742400006</v>
      </c>
      <c r="M2936" s="12">
        <f>[1]!kdj("881001.WI",A2936,9,3,3,1,1,1)</f>
        <v>68.540545298943499</v>
      </c>
      <c r="N2936" s="7">
        <f>[1]!rsi("881001.WI",A2936,6,1,1)</f>
        <v>47.101960042614607</v>
      </c>
      <c r="O2936" s="7">
        <f>[1]!atr("881001.WI",A2936,14,"2","1",1)</f>
        <v>95.217828571428527</v>
      </c>
      <c r="P2936" s="21">
        <f>[1]!s_dq_close("000001.SH",A2936,1)</f>
        <v>3569.4290000000001</v>
      </c>
      <c r="Q2936" s="21">
        <f>[1]!s_dq_close("399107.SZ",A2936,1)</f>
        <v>2526.4958000000001</v>
      </c>
    </row>
    <row r="2937" spans="1:17" x14ac:dyDescent="0.25">
      <c r="A2937" s="6">
        <v>44223</v>
      </c>
      <c r="B2937" s="8">
        <f>[1]!i_dq_close($A$1,A2937)</f>
        <v>5597.8054000000002</v>
      </c>
      <c r="C2937" s="8">
        <f>[1]!i_dq_pctchange($A$1,A2937)</f>
        <v>0.23063695847634308</v>
      </c>
      <c r="D2937" s="8">
        <f>[1]!s_dq_volume("881001.WI",A2937,1000000)</f>
        <v>60014.225624999999</v>
      </c>
      <c r="E2937" s="8">
        <f>[1]!s_dq_turn($A$1,A2937)</f>
        <v>1.0660000000000001</v>
      </c>
      <c r="F2937" s="8">
        <f>[1]!s_share_freeshares($A$1,A2937,10000)</f>
        <v>271397867.7719</v>
      </c>
      <c r="G2937" s="8">
        <f>[1]!s_val_pe_ttm($A$1,A2937)</f>
        <v>23.992000579833984</v>
      </c>
      <c r="H2937" s="8">
        <f>[1]!s_val_dividendyield2($A$1,A2937)</f>
        <v>1.3904000000000001</v>
      </c>
      <c r="I2937" s="8">
        <f>[1]!s_val_pb_lf($A$1,A2937)</f>
        <v>2.0829999446868896</v>
      </c>
      <c r="J2937" s="11">
        <f>[1]!i_val_pe_percentile("881001.WI",A2937,"2000-01-01",A2937)</f>
        <v>60.634547591069335</v>
      </c>
      <c r="K2937" s="8">
        <f>[1]!macd("881001.WI",A2937,26,12,9,1,1,1)</f>
        <v>72.941164987305456</v>
      </c>
      <c r="L2937" s="8">
        <f>[1]!sar("881001.WI",A2937,4,"2","20","1",1)</f>
        <v>5524.9411</v>
      </c>
      <c r="M2937" s="12">
        <f>[1]!kdj("881001.WI",A2937,9,3,3,1,1,1)</f>
        <v>62.55967945419706</v>
      </c>
      <c r="N2937" s="7">
        <f>[1]!rsi("881001.WI",A2937,6,1,1)</f>
        <v>49.591426199214098</v>
      </c>
      <c r="O2937" s="7">
        <f>[1]!atr("881001.WI",A2937,14,"2","1",1)</f>
        <v>95.580878571428528</v>
      </c>
      <c r="P2937" s="21">
        <f>[1]!s_dq_close("000001.SH",A2937,1)</f>
        <v>3573.3411999999998</v>
      </c>
      <c r="Q2937" s="21">
        <f>[1]!s_dq_close("399107.SZ",A2937,1)</f>
        <v>2533.5252</v>
      </c>
    </row>
    <row r="2938" spans="1:17" x14ac:dyDescent="0.25">
      <c r="A2938" s="6">
        <v>44224</v>
      </c>
      <c r="B2938" s="8">
        <f>[1]!i_dq_close($A$1,A2938)</f>
        <v>5463.7646000000004</v>
      </c>
      <c r="C2938" s="8">
        <f>[1]!i_dq_pctchange($A$1,A2938)</f>
        <v>-2.3945241111811382</v>
      </c>
      <c r="D2938" s="8">
        <f>[1]!s_dq_volume("881001.WI",A2938,1000000)</f>
        <v>62242.105859000003</v>
      </c>
      <c r="E2938" s="8">
        <f>[1]!s_dq_turn($A$1,A2938)</f>
        <v>1.1055999999999999</v>
      </c>
      <c r="F2938" s="8">
        <f>[1]!s_share_freeshares($A$1,A2938,10000)</f>
        <v>271411191.9149</v>
      </c>
      <c r="G2938" s="8">
        <f>[1]!s_val_pe_ttm($A$1,A2938)</f>
        <v>23.412700653076172</v>
      </c>
      <c r="H2938" s="8">
        <f>[1]!s_val_dividendyield2($A$1,A2938)</f>
        <v>1.4232</v>
      </c>
      <c r="I2938" s="8">
        <f>[1]!s_val_pb_lf($A$1,A2938)</f>
        <v>2.035099983215332</v>
      </c>
      <c r="J2938" s="11">
        <f>[1]!i_val_pe_percentile("881001.WI",A2938,"2000-01-01",A2938)</f>
        <v>59.330330918347364</v>
      </c>
      <c r="K2938" s="8">
        <f>[1]!macd("881001.WI",A2938,26,12,9,1,1,1)</f>
        <v>57.088367270207527</v>
      </c>
      <c r="L2938" s="8">
        <f>[1]!sar("881001.WI",A2938,4,"2","20","1",1)</f>
        <v>5729.0958000000001</v>
      </c>
      <c r="M2938" s="12">
        <f>[1]!kdj("881001.WI",A2938,9,3,3,1,1,1)</f>
        <v>43.060351012741499</v>
      </c>
      <c r="N2938" s="7">
        <f>[1]!rsi("881001.WI",A2938,6,1,1)</f>
        <v>31.235211043046345</v>
      </c>
      <c r="O2938" s="7">
        <f>[1]!atr("881001.WI",A2938,14,"2","1",1)</f>
        <v>100.1901214285714</v>
      </c>
      <c r="P2938" s="21">
        <f>[1]!s_dq_close("000001.SH",A2938,1)</f>
        <v>3505.1759000000002</v>
      </c>
      <c r="Q2938" s="21">
        <f>[1]!s_dq_close("399107.SZ",A2938,1)</f>
        <v>2462.1406000000002</v>
      </c>
    </row>
    <row r="2939" spans="1:17" x14ac:dyDescent="0.25">
      <c r="A2939" s="6">
        <v>44225</v>
      </c>
      <c r="B2939" s="8">
        <f>[1]!i_dq_close($A$1,A2939)</f>
        <v>5416.5438999999997</v>
      </c>
      <c r="C2939" s="8">
        <f>[1]!i_dq_pctchange($A$1,A2939)</f>
        <v>-0.8642520946089215</v>
      </c>
      <c r="D2939" s="8">
        <f>[1]!s_dq_volume("881001.WI",A2939,1000000)</f>
        <v>65879.515445000012</v>
      </c>
      <c r="E2939" s="8">
        <f>[1]!s_dq_turn($A$1,A2939)</f>
        <v>1.1715</v>
      </c>
      <c r="F2939" s="8">
        <f>[1]!s_share_freeshares($A$1,A2939,10000)</f>
        <v>271239111.22219998</v>
      </c>
      <c r="G2939" s="8">
        <f>[1]!s_val_pe_ttm($A$1,A2939)</f>
        <v>23.246299743652344</v>
      </c>
      <c r="H2939" s="8">
        <f>[1]!s_val_dividendyield2($A$1,A2939)</f>
        <v>1.4342999999999999</v>
      </c>
      <c r="I2939" s="8">
        <f>[1]!s_val_pb_lf($A$1,A2939)</f>
        <v>2.0209000110626221</v>
      </c>
      <c r="J2939" s="11">
        <f>[1]!i_val_pe_percentile("881001.WI",A2939,"2000-01-01",A2939)</f>
        <v>59.005481597494125</v>
      </c>
      <c r="K2939" s="8">
        <f>[1]!macd("881001.WI",A2939,26,12,9,1,1,1)</f>
        <v>40.250611027235209</v>
      </c>
      <c r="L2939" s="8">
        <f>[1]!sar("881001.WI",A2939,4,"2","20","1",1)</f>
        <v>5723.5645119999999</v>
      </c>
      <c r="M2939" s="12">
        <f>[1]!kdj("881001.WI",A2939,9,3,3,1,1,1)</f>
        <v>34.511947335565459</v>
      </c>
      <c r="N2939" s="7">
        <f>[1]!rsi("881001.WI",A2939,6,1,1)</f>
        <v>27.008911468403273</v>
      </c>
      <c r="O2939" s="7">
        <f>[1]!atr("881001.WI",A2939,14,"2","1",1)</f>
        <v>101.95307142857142</v>
      </c>
      <c r="P2939" s="21">
        <f>[1]!s_dq_close("000001.SH",A2939,1)</f>
        <v>3483.0691999999999</v>
      </c>
      <c r="Q2939" s="21">
        <f>[1]!s_dq_close("399107.SZ",A2939,1)</f>
        <v>2443.5954000000002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2026E-C100-4530-9A5D-CACF79B9619F}">
  <dimension ref="A1:K13"/>
  <sheetViews>
    <sheetView topLeftCell="A19" zoomScale="80" zoomScaleNormal="80" workbookViewId="0">
      <selection activeCell="A8" sqref="A8"/>
    </sheetView>
  </sheetViews>
  <sheetFormatPr defaultRowHeight="13.8" x14ac:dyDescent="0.25"/>
  <cols>
    <col min="1" max="1" width="19.5546875" customWidth="1"/>
    <col min="2" max="2" width="13.5546875" customWidth="1"/>
    <col min="6" max="6" width="13.21875" customWidth="1"/>
  </cols>
  <sheetData>
    <row r="1" spans="1:11" x14ac:dyDescent="0.25">
      <c r="B1" s="14" t="s">
        <v>3232</v>
      </c>
      <c r="C1" t="s">
        <v>3228</v>
      </c>
      <c r="D1" t="s">
        <v>3236</v>
      </c>
      <c r="E1" t="s">
        <v>3229</v>
      </c>
      <c r="F1" t="s">
        <v>3230</v>
      </c>
      <c r="G1" s="14" t="s">
        <v>3233</v>
      </c>
      <c r="H1" t="s">
        <v>3236</v>
      </c>
      <c r="I1" s="9" t="s">
        <v>3239</v>
      </c>
      <c r="J1" s="9" t="s">
        <v>3229</v>
      </c>
      <c r="K1" s="9" t="s">
        <v>3230</v>
      </c>
    </row>
    <row r="2" spans="1:11" x14ac:dyDescent="0.25">
      <c r="A2" t="s">
        <v>3231</v>
      </c>
    </row>
    <row r="3" spans="1:11" x14ac:dyDescent="0.25">
      <c r="A3" t="s">
        <v>3227</v>
      </c>
      <c r="C3" s="13"/>
      <c r="F3" s="9"/>
      <c r="G3" s="15"/>
      <c r="H3" s="9"/>
      <c r="I3" s="9"/>
    </row>
    <row r="4" spans="1:11" x14ac:dyDescent="0.25">
      <c r="A4" t="s">
        <v>3237</v>
      </c>
      <c r="I4" s="13"/>
      <c r="J4" s="13"/>
    </row>
    <row r="5" spans="1:11" x14ac:dyDescent="0.25">
      <c r="A5" t="s">
        <v>3238</v>
      </c>
      <c r="H5" s="13"/>
      <c r="I5" s="13"/>
      <c r="J5" s="13"/>
    </row>
    <row r="6" spans="1:11" x14ac:dyDescent="0.25">
      <c r="A6" t="s">
        <v>206</v>
      </c>
      <c r="H6" s="13"/>
      <c r="I6" s="13"/>
      <c r="J6" s="13"/>
    </row>
    <row r="7" spans="1:11" x14ac:dyDescent="0.25">
      <c r="A7" t="s">
        <v>3240</v>
      </c>
      <c r="C7" s="13"/>
      <c r="D7" s="13"/>
      <c r="E7" s="13"/>
      <c r="F7" s="13"/>
    </row>
    <row r="8" spans="1:11" x14ac:dyDescent="0.25">
      <c r="A8" t="s">
        <v>3245</v>
      </c>
      <c r="C8" s="13"/>
      <c r="D8" s="13"/>
      <c r="E8" s="13"/>
      <c r="F8" s="13"/>
    </row>
    <row r="9" spans="1:11" x14ac:dyDescent="0.25">
      <c r="A9" t="s">
        <v>3250</v>
      </c>
      <c r="C9" s="13"/>
      <c r="D9" s="13"/>
      <c r="E9" s="13"/>
      <c r="F9" s="13"/>
    </row>
    <row r="10" spans="1:11" x14ac:dyDescent="0.25">
      <c r="A10" t="s">
        <v>3252</v>
      </c>
      <c r="C10" s="13"/>
      <c r="D10" s="13"/>
      <c r="E10" s="13"/>
      <c r="F10" s="13"/>
    </row>
    <row r="11" spans="1:11" x14ac:dyDescent="0.25">
      <c r="A11" t="s">
        <v>3256</v>
      </c>
      <c r="C11" s="13"/>
      <c r="D11" s="13"/>
      <c r="E11" s="13"/>
      <c r="F11" s="13"/>
    </row>
    <row r="12" spans="1:11" x14ac:dyDescent="0.25">
      <c r="A12" t="s">
        <v>3260</v>
      </c>
      <c r="C12" s="13"/>
      <c r="D12" s="13"/>
      <c r="E12" s="13"/>
      <c r="F12" s="13"/>
    </row>
    <row r="13" spans="1:11" x14ac:dyDescent="0.25">
      <c r="A13" t="s">
        <v>3277</v>
      </c>
      <c r="C13" s="13"/>
      <c r="D13" s="13"/>
      <c r="E13" s="13"/>
      <c r="F13" s="1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A160E-874C-4B3A-9C8E-82CA0E6ADCC4}">
  <dimension ref="A1:C2919"/>
  <sheetViews>
    <sheetView workbookViewId="0">
      <selection activeCell="B2" sqref="B2"/>
    </sheetView>
  </sheetViews>
  <sheetFormatPr defaultRowHeight="13.8" x14ac:dyDescent="0.25"/>
  <cols>
    <col min="1" max="1" width="15.109375" customWidth="1"/>
  </cols>
  <sheetData>
    <row r="1" spans="1:3" ht="14.4" x14ac:dyDescent="0.25">
      <c r="A1" s="20" t="s">
        <v>3251</v>
      </c>
      <c r="B1" s="20" t="s">
        <v>3280</v>
      </c>
      <c r="C1" s="25" t="s">
        <v>3279</v>
      </c>
    </row>
    <row r="2" spans="1:3" x14ac:dyDescent="0.25">
      <c r="A2" s="19" t="s">
        <v>208</v>
      </c>
      <c r="B2" s="19">
        <v>0.90859999999999996</v>
      </c>
      <c r="C2" s="24">
        <v>0.99829999999999997</v>
      </c>
    </row>
    <row r="3" spans="1:3" x14ac:dyDescent="0.25">
      <c r="A3" s="19" t="s">
        <v>209</v>
      </c>
      <c r="B3" s="19">
        <v>0.89670000000000005</v>
      </c>
      <c r="C3" s="24">
        <v>0.99</v>
      </c>
    </row>
    <row r="4" spans="1:3" x14ac:dyDescent="0.25">
      <c r="A4" s="19" t="s">
        <v>210</v>
      </c>
      <c r="B4" s="19">
        <v>0.88939999999999997</v>
      </c>
      <c r="C4" s="24">
        <v>1.0038</v>
      </c>
    </row>
    <row r="5" spans="1:3" x14ac:dyDescent="0.25">
      <c r="A5" s="19" t="s">
        <v>211</v>
      </c>
      <c r="B5" s="19">
        <v>0.88290000000000002</v>
      </c>
      <c r="C5" s="24">
        <v>0.98799999999999999</v>
      </c>
    </row>
    <row r="6" spans="1:3" x14ac:dyDescent="0.25">
      <c r="A6" s="19" t="s">
        <v>212</v>
      </c>
      <c r="B6" s="19">
        <v>0.83630000000000004</v>
      </c>
      <c r="C6" s="24">
        <v>0.94389999999999996</v>
      </c>
    </row>
    <row r="7" spans="1:3" x14ac:dyDescent="0.25">
      <c r="A7" s="19" t="s">
        <v>213</v>
      </c>
      <c r="B7" s="19">
        <v>0.83330000000000004</v>
      </c>
      <c r="C7" s="24">
        <v>0.92630000000000001</v>
      </c>
    </row>
    <row r="8" spans="1:3" x14ac:dyDescent="0.25">
      <c r="A8" s="19" t="s">
        <v>214</v>
      </c>
      <c r="B8" s="19">
        <v>0.82169999999999999</v>
      </c>
      <c r="C8" s="24">
        <v>0.92169999999999996</v>
      </c>
    </row>
    <row r="9" spans="1:3" x14ac:dyDescent="0.25">
      <c r="A9" s="19" t="s">
        <v>215</v>
      </c>
      <c r="B9" s="19">
        <v>0.82040000000000002</v>
      </c>
      <c r="C9" s="24">
        <v>0.92030000000000001</v>
      </c>
    </row>
    <row r="10" spans="1:3" x14ac:dyDescent="0.25">
      <c r="A10" s="19" t="s">
        <v>216</v>
      </c>
      <c r="B10" s="19">
        <v>0.82</v>
      </c>
      <c r="C10" s="24">
        <v>0.90039999999999998</v>
      </c>
    </row>
    <row r="11" spans="1:3" x14ac:dyDescent="0.25">
      <c r="A11" s="19" t="s">
        <v>217</v>
      </c>
      <c r="B11" s="19">
        <v>0.81359999999999999</v>
      </c>
      <c r="C11" s="24">
        <v>0.91210000000000002</v>
      </c>
    </row>
    <row r="12" spans="1:3" x14ac:dyDescent="0.25">
      <c r="A12" s="19" t="s">
        <v>218</v>
      </c>
      <c r="B12" s="19">
        <v>0.81420000000000003</v>
      </c>
      <c r="C12" s="24">
        <v>0.90749999999999997</v>
      </c>
    </row>
    <row r="13" spans="1:3" x14ac:dyDescent="0.25">
      <c r="A13" s="19" t="s">
        <v>219</v>
      </c>
      <c r="B13" s="19">
        <v>0.81669999999999998</v>
      </c>
      <c r="C13" s="24">
        <v>0.88149999999999995</v>
      </c>
    </row>
    <row r="14" spans="1:3" x14ac:dyDescent="0.25">
      <c r="A14" s="19" t="s">
        <v>220</v>
      </c>
      <c r="B14" s="19">
        <v>0.9133</v>
      </c>
      <c r="C14" s="24">
        <v>0.93710000000000004</v>
      </c>
    </row>
    <row r="15" spans="1:3" x14ac:dyDescent="0.25">
      <c r="A15" s="19" t="s">
        <v>221</v>
      </c>
      <c r="B15" s="19">
        <v>0.89419999999999999</v>
      </c>
      <c r="C15" s="24">
        <v>1.0254000000000001</v>
      </c>
    </row>
    <row r="16" spans="1:3" x14ac:dyDescent="0.25">
      <c r="A16" s="19" t="s">
        <v>222</v>
      </c>
      <c r="B16" s="19">
        <v>0.87749999999999995</v>
      </c>
      <c r="C16" s="24">
        <v>1.0266999999999999</v>
      </c>
    </row>
    <row r="17" spans="1:3" x14ac:dyDescent="0.25">
      <c r="A17" s="19" t="s">
        <v>225</v>
      </c>
      <c r="B17" s="19">
        <v>0.80630000000000002</v>
      </c>
      <c r="C17" s="24">
        <v>0.9083</v>
      </c>
    </row>
    <row r="18" spans="1:3" x14ac:dyDescent="0.25">
      <c r="A18" s="19" t="s">
        <v>226</v>
      </c>
      <c r="B18" s="19">
        <v>0.82640000000000002</v>
      </c>
      <c r="C18" s="24">
        <v>0.93140000000000001</v>
      </c>
    </row>
    <row r="19" spans="1:3" x14ac:dyDescent="0.25">
      <c r="A19" s="19" t="s">
        <v>227</v>
      </c>
      <c r="B19" s="19">
        <v>0.81559999999999999</v>
      </c>
      <c r="C19" s="24">
        <v>0.94040000000000001</v>
      </c>
    </row>
    <row r="20" spans="1:3" x14ac:dyDescent="0.25">
      <c r="A20" s="19" t="s">
        <v>228</v>
      </c>
      <c r="B20" s="19">
        <v>0.82630000000000003</v>
      </c>
      <c r="C20" s="24">
        <v>0.93989999999999996</v>
      </c>
    </row>
    <row r="21" spans="1:3" x14ac:dyDescent="0.25">
      <c r="A21" s="19" t="s">
        <v>229</v>
      </c>
      <c r="B21" s="19">
        <v>0.82420000000000004</v>
      </c>
      <c r="C21" s="24">
        <v>0.93579999999999997</v>
      </c>
    </row>
    <row r="22" spans="1:3" x14ac:dyDescent="0.25">
      <c r="A22" s="19" t="s">
        <v>230</v>
      </c>
      <c r="B22" s="19">
        <v>0.83279999999999998</v>
      </c>
      <c r="C22" s="24">
        <v>0.9375</v>
      </c>
    </row>
    <row r="23" spans="1:3" x14ac:dyDescent="0.25">
      <c r="A23" s="19" t="s">
        <v>231</v>
      </c>
      <c r="B23" s="19">
        <v>0.83209999999999995</v>
      </c>
      <c r="C23" s="24">
        <v>0.9395</v>
      </c>
    </row>
    <row r="24" spans="1:3" x14ac:dyDescent="0.25">
      <c r="A24" s="19" t="s">
        <v>232</v>
      </c>
      <c r="B24" s="19">
        <v>0.83879999999999999</v>
      </c>
      <c r="C24" s="24">
        <v>0.93479999999999996</v>
      </c>
    </row>
    <row r="25" spans="1:3" x14ac:dyDescent="0.25">
      <c r="A25" s="19" t="s">
        <v>233</v>
      </c>
      <c r="B25" s="19">
        <v>0.82920000000000005</v>
      </c>
      <c r="C25" s="24">
        <v>0.9325</v>
      </c>
    </row>
    <row r="26" spans="1:3" x14ac:dyDescent="0.25">
      <c r="A26" s="19" t="s">
        <v>234</v>
      </c>
      <c r="B26" s="19">
        <v>0.83460000000000001</v>
      </c>
      <c r="C26" s="24">
        <v>0.95750000000000002</v>
      </c>
    </row>
    <row r="27" spans="1:3" x14ac:dyDescent="0.25">
      <c r="A27" s="19" t="s">
        <v>235</v>
      </c>
      <c r="B27" s="19">
        <v>0.82040000000000002</v>
      </c>
      <c r="C27" s="24">
        <v>0.95250000000000001</v>
      </c>
    </row>
    <row r="28" spans="1:3" x14ac:dyDescent="0.25">
      <c r="A28" s="19" t="s">
        <v>236</v>
      </c>
      <c r="B28" s="19">
        <v>0.8196</v>
      </c>
      <c r="C28" s="24">
        <v>0.95330000000000004</v>
      </c>
    </row>
    <row r="29" spans="1:3" x14ac:dyDescent="0.25">
      <c r="A29" s="19" t="s">
        <v>237</v>
      </c>
      <c r="B29" s="19">
        <v>0.81630000000000003</v>
      </c>
      <c r="C29" s="24">
        <v>0.95379999999999998</v>
      </c>
    </row>
    <row r="30" spans="1:3" x14ac:dyDescent="0.25">
      <c r="A30" s="19" t="s">
        <v>238</v>
      </c>
      <c r="B30" s="19">
        <v>0.82379999999999998</v>
      </c>
      <c r="C30" s="24">
        <v>0.95</v>
      </c>
    </row>
    <row r="31" spans="1:3" x14ac:dyDescent="0.25">
      <c r="A31" s="19" t="s">
        <v>239</v>
      </c>
      <c r="B31" s="19">
        <v>0.82130000000000003</v>
      </c>
      <c r="C31" s="24">
        <v>0.97419999999999995</v>
      </c>
    </row>
    <row r="32" spans="1:3" x14ac:dyDescent="0.25">
      <c r="A32" s="19" t="s">
        <v>240</v>
      </c>
      <c r="B32" s="19">
        <v>0.82379999999999998</v>
      </c>
      <c r="C32" s="24">
        <v>0.99380000000000002</v>
      </c>
    </row>
    <row r="33" spans="1:3" x14ac:dyDescent="0.25">
      <c r="A33" s="19" t="s">
        <v>241</v>
      </c>
      <c r="B33" s="19">
        <v>0.81499999999999995</v>
      </c>
      <c r="C33" s="24">
        <v>0.95579999999999998</v>
      </c>
    </row>
    <row r="34" spans="1:3" x14ac:dyDescent="0.25">
      <c r="A34" s="19" t="s">
        <v>242</v>
      </c>
      <c r="B34" s="19">
        <v>0.81130000000000002</v>
      </c>
      <c r="C34" s="24">
        <v>0.94830000000000003</v>
      </c>
    </row>
    <row r="35" spans="1:3" x14ac:dyDescent="0.25">
      <c r="A35" s="19" t="s">
        <v>243</v>
      </c>
      <c r="B35" s="19">
        <v>0.80669999999999997</v>
      </c>
      <c r="C35" s="24">
        <v>0.94040000000000001</v>
      </c>
    </row>
    <row r="36" spans="1:3" x14ac:dyDescent="0.25">
      <c r="A36" s="19" t="s">
        <v>244</v>
      </c>
      <c r="B36" s="19">
        <v>0.80669999999999997</v>
      </c>
      <c r="C36" s="24">
        <v>0.94879999999999998</v>
      </c>
    </row>
    <row r="37" spans="1:3" x14ac:dyDescent="0.25">
      <c r="A37" s="19" t="s">
        <v>245</v>
      </c>
      <c r="B37" s="19">
        <v>0.80459999999999998</v>
      </c>
      <c r="C37" s="24">
        <v>0.94710000000000005</v>
      </c>
    </row>
    <row r="38" spans="1:3" x14ac:dyDescent="0.25">
      <c r="A38" s="19" t="s">
        <v>246</v>
      </c>
      <c r="B38" s="19">
        <v>0.80249999999999999</v>
      </c>
      <c r="C38" s="24">
        <v>0.94750000000000001</v>
      </c>
    </row>
    <row r="39" spans="1:3" x14ac:dyDescent="0.25">
      <c r="A39" s="19" t="s">
        <v>247</v>
      </c>
      <c r="B39" s="19">
        <v>0.80079999999999996</v>
      </c>
      <c r="C39" s="24">
        <v>0.94330000000000003</v>
      </c>
    </row>
    <row r="40" spans="1:3" x14ac:dyDescent="0.25">
      <c r="A40" s="19" t="s">
        <v>248</v>
      </c>
      <c r="B40" s="19">
        <v>0.80249999999999999</v>
      </c>
      <c r="C40" s="24">
        <v>0.94210000000000005</v>
      </c>
    </row>
    <row r="41" spans="1:3" x14ac:dyDescent="0.25">
      <c r="A41" s="19" t="s">
        <v>249</v>
      </c>
      <c r="B41" s="19">
        <v>0.80079999999999996</v>
      </c>
      <c r="C41" s="24">
        <v>0.92749999999999999</v>
      </c>
    </row>
    <row r="42" spans="1:3" x14ac:dyDescent="0.25">
      <c r="A42" s="19" t="s">
        <v>250</v>
      </c>
      <c r="B42" s="19">
        <v>0.80669999999999997</v>
      </c>
      <c r="C42" s="24">
        <v>0.9617</v>
      </c>
    </row>
    <row r="43" spans="1:3" x14ac:dyDescent="0.25">
      <c r="A43" s="19" t="s">
        <v>251</v>
      </c>
      <c r="B43" s="19">
        <v>0.80330000000000001</v>
      </c>
      <c r="C43" s="24">
        <v>0.94499999999999995</v>
      </c>
    </row>
    <row r="44" spans="1:3" x14ac:dyDescent="0.25">
      <c r="A44" s="19" t="s">
        <v>252</v>
      </c>
      <c r="B44" s="19">
        <v>0.80420000000000003</v>
      </c>
      <c r="C44" s="24">
        <v>0.94750000000000001</v>
      </c>
    </row>
    <row r="45" spans="1:3" x14ac:dyDescent="0.25">
      <c r="A45" s="19" t="s">
        <v>253</v>
      </c>
      <c r="B45" s="19">
        <v>0.80330000000000001</v>
      </c>
      <c r="C45" s="24">
        <v>0.93830000000000002</v>
      </c>
    </row>
    <row r="46" spans="1:3" x14ac:dyDescent="0.25">
      <c r="A46" s="19" t="s">
        <v>254</v>
      </c>
      <c r="B46" s="19">
        <v>0.80289999999999995</v>
      </c>
      <c r="C46" s="24">
        <v>0.93920000000000003</v>
      </c>
    </row>
    <row r="47" spans="1:3" x14ac:dyDescent="0.25">
      <c r="A47" s="19" t="s">
        <v>255</v>
      </c>
      <c r="B47" s="19">
        <v>0.80459999999999998</v>
      </c>
      <c r="C47" s="24">
        <v>0.95920000000000005</v>
      </c>
    </row>
    <row r="48" spans="1:3" x14ac:dyDescent="0.25">
      <c r="A48" s="19" t="s">
        <v>256</v>
      </c>
      <c r="B48" s="19">
        <v>0.80459999999999998</v>
      </c>
      <c r="C48" s="24">
        <v>0.9446</v>
      </c>
    </row>
    <row r="49" spans="1:3" x14ac:dyDescent="0.25">
      <c r="A49" s="19" t="s">
        <v>257</v>
      </c>
      <c r="B49" s="19">
        <v>0.80420000000000003</v>
      </c>
      <c r="C49" s="24">
        <v>0.91879999999999995</v>
      </c>
    </row>
    <row r="50" spans="1:3" x14ac:dyDescent="0.25">
      <c r="A50" s="19" t="s">
        <v>258</v>
      </c>
      <c r="B50" s="19">
        <v>0.80630000000000002</v>
      </c>
      <c r="C50" s="24">
        <v>0.95879999999999999</v>
      </c>
    </row>
    <row r="51" spans="1:3" x14ac:dyDescent="0.25">
      <c r="A51" s="19" t="s">
        <v>259</v>
      </c>
      <c r="B51" s="19">
        <v>0.80459999999999998</v>
      </c>
      <c r="C51" s="24">
        <v>0.9667</v>
      </c>
    </row>
    <row r="52" spans="1:3" x14ac:dyDescent="0.25">
      <c r="A52" s="19" t="s">
        <v>260</v>
      </c>
      <c r="B52" s="19">
        <v>0.80579999999999996</v>
      </c>
      <c r="C52" s="24">
        <v>0.96330000000000005</v>
      </c>
    </row>
    <row r="53" spans="1:3" x14ac:dyDescent="0.25">
      <c r="A53" s="19" t="s">
        <v>261</v>
      </c>
      <c r="B53" s="19">
        <v>0.80330000000000001</v>
      </c>
      <c r="C53" s="24">
        <v>0.93830000000000002</v>
      </c>
    </row>
    <row r="54" spans="1:3" x14ac:dyDescent="0.25">
      <c r="A54" s="19" t="s">
        <v>262</v>
      </c>
      <c r="B54" s="19">
        <v>0.80249999999999999</v>
      </c>
      <c r="C54" s="24">
        <v>0.93289999999999995</v>
      </c>
    </row>
    <row r="55" spans="1:3" x14ac:dyDescent="0.25">
      <c r="A55" s="19" t="s">
        <v>263</v>
      </c>
      <c r="B55" s="19">
        <v>0.80289999999999995</v>
      </c>
      <c r="C55" s="24">
        <v>0.92920000000000003</v>
      </c>
    </row>
    <row r="56" spans="1:3" x14ac:dyDescent="0.25">
      <c r="A56" s="19" t="s">
        <v>264</v>
      </c>
      <c r="B56" s="19">
        <v>0.80210000000000004</v>
      </c>
      <c r="C56" s="24">
        <v>0.95279999999999998</v>
      </c>
    </row>
    <row r="57" spans="1:3" x14ac:dyDescent="0.25">
      <c r="A57" s="19" t="s">
        <v>265</v>
      </c>
      <c r="B57" s="19">
        <v>0.80379999999999996</v>
      </c>
      <c r="C57" s="24">
        <v>0.94330000000000003</v>
      </c>
    </row>
    <row r="58" spans="1:3" x14ac:dyDescent="0.25">
      <c r="A58" s="19" t="s">
        <v>266</v>
      </c>
      <c r="B58" s="19">
        <v>0.80249999999999999</v>
      </c>
      <c r="C58" s="24">
        <v>0.93540000000000001</v>
      </c>
    </row>
    <row r="59" spans="1:3" x14ac:dyDescent="0.25">
      <c r="A59" s="19" t="s">
        <v>267</v>
      </c>
      <c r="B59" s="19">
        <v>0.80249999999999999</v>
      </c>
      <c r="C59" s="24">
        <v>0.9425</v>
      </c>
    </row>
    <row r="60" spans="1:3" x14ac:dyDescent="0.25">
      <c r="A60" s="19" t="s">
        <v>268</v>
      </c>
      <c r="B60" s="19">
        <v>0.80330000000000001</v>
      </c>
      <c r="C60" s="24">
        <v>0.94079999999999997</v>
      </c>
    </row>
    <row r="61" spans="1:3" x14ac:dyDescent="0.25">
      <c r="A61" s="19" t="s">
        <v>269</v>
      </c>
      <c r="B61" s="19">
        <v>0.80210000000000004</v>
      </c>
      <c r="C61" s="24">
        <v>0.94079999999999997</v>
      </c>
    </row>
    <row r="62" spans="1:3" x14ac:dyDescent="0.25">
      <c r="A62" s="19" t="s">
        <v>270</v>
      </c>
      <c r="B62" s="19">
        <v>0.80210000000000004</v>
      </c>
      <c r="C62" s="24">
        <v>0.94750000000000001</v>
      </c>
    </row>
    <row r="63" spans="1:3" x14ac:dyDescent="0.25">
      <c r="A63" s="19" t="s">
        <v>271</v>
      </c>
      <c r="B63" s="19">
        <v>0.80210000000000004</v>
      </c>
      <c r="C63" s="24">
        <v>0.94379999999999997</v>
      </c>
    </row>
    <row r="64" spans="1:3" x14ac:dyDescent="0.25">
      <c r="A64" s="19" t="s">
        <v>272</v>
      </c>
      <c r="B64" s="19">
        <v>0.80249999999999999</v>
      </c>
      <c r="C64" s="24">
        <v>0.94</v>
      </c>
    </row>
    <row r="65" spans="1:3" x14ac:dyDescent="0.25">
      <c r="A65" s="19" t="s">
        <v>273</v>
      </c>
      <c r="B65" s="19">
        <v>0.80210000000000004</v>
      </c>
      <c r="C65" s="24">
        <v>0.93710000000000004</v>
      </c>
    </row>
    <row r="66" spans="1:3" x14ac:dyDescent="0.25">
      <c r="A66" s="19" t="s">
        <v>274</v>
      </c>
      <c r="B66" s="19">
        <v>0.80249999999999999</v>
      </c>
      <c r="C66" s="24">
        <v>0.92290000000000005</v>
      </c>
    </row>
    <row r="67" spans="1:3" x14ac:dyDescent="0.25">
      <c r="A67" s="19" t="s">
        <v>275</v>
      </c>
      <c r="B67" s="19">
        <v>0.80079999999999996</v>
      </c>
      <c r="C67" s="24">
        <v>0.9163</v>
      </c>
    </row>
    <row r="68" spans="1:3" x14ac:dyDescent="0.25">
      <c r="A68" s="19" t="s">
        <v>276</v>
      </c>
      <c r="B68" s="19">
        <v>0.80130000000000001</v>
      </c>
      <c r="C68" s="24">
        <v>0.91749999999999998</v>
      </c>
    </row>
    <row r="69" spans="1:3" x14ac:dyDescent="0.25">
      <c r="A69" s="19" t="s">
        <v>277</v>
      </c>
      <c r="B69" s="19">
        <v>0.80079999999999996</v>
      </c>
      <c r="C69" s="24">
        <v>0.92079999999999995</v>
      </c>
    </row>
    <row r="70" spans="1:3" x14ac:dyDescent="0.25">
      <c r="A70" s="19" t="s">
        <v>278</v>
      </c>
      <c r="B70" s="19">
        <v>0.80289999999999995</v>
      </c>
      <c r="C70" s="24">
        <v>0.92</v>
      </c>
    </row>
    <row r="71" spans="1:3" x14ac:dyDescent="0.25">
      <c r="A71" s="19" t="s">
        <v>279</v>
      </c>
      <c r="B71" s="19">
        <v>0.80130000000000001</v>
      </c>
      <c r="C71" s="24">
        <v>0.91249999999999998</v>
      </c>
    </row>
    <row r="72" spans="1:3" x14ac:dyDescent="0.25">
      <c r="A72" s="19" t="s">
        <v>280</v>
      </c>
      <c r="B72" s="19">
        <v>0.82330000000000003</v>
      </c>
      <c r="C72" s="24">
        <v>0.91830000000000001</v>
      </c>
    </row>
    <row r="73" spans="1:3" x14ac:dyDescent="0.25">
      <c r="A73" s="19" t="s">
        <v>281</v>
      </c>
      <c r="B73" s="19">
        <v>0.8296</v>
      </c>
      <c r="C73" s="24">
        <v>0.93710000000000004</v>
      </c>
    </row>
    <row r="74" spans="1:3" x14ac:dyDescent="0.25">
      <c r="A74" s="19" t="s">
        <v>282</v>
      </c>
      <c r="B74" s="19">
        <v>0.81289999999999996</v>
      </c>
      <c r="C74" s="24">
        <v>0.94750000000000001</v>
      </c>
    </row>
    <row r="75" spans="1:3" x14ac:dyDescent="0.25">
      <c r="A75" s="19" t="s">
        <v>283</v>
      </c>
      <c r="B75" s="19">
        <v>0.81289999999999996</v>
      </c>
      <c r="C75" s="24">
        <v>0.9617</v>
      </c>
    </row>
    <row r="76" spans="1:3" x14ac:dyDescent="0.25">
      <c r="A76" s="19" t="s">
        <v>284</v>
      </c>
      <c r="B76" s="19">
        <v>0.81210000000000004</v>
      </c>
      <c r="C76" s="24">
        <v>0.95579999999999998</v>
      </c>
    </row>
    <row r="77" spans="1:3" x14ac:dyDescent="0.25">
      <c r="A77" s="19" t="s">
        <v>285</v>
      </c>
      <c r="B77" s="19">
        <v>0.80789999999999995</v>
      </c>
      <c r="C77" s="24">
        <v>0.94289999999999996</v>
      </c>
    </row>
    <row r="78" spans="1:3" x14ac:dyDescent="0.25">
      <c r="A78" s="19" t="s">
        <v>286</v>
      </c>
      <c r="B78" s="19">
        <v>0.80830000000000002</v>
      </c>
      <c r="C78" s="24">
        <v>0.94079999999999997</v>
      </c>
    </row>
    <row r="79" spans="1:3" x14ac:dyDescent="0.25">
      <c r="A79" s="19" t="s">
        <v>287</v>
      </c>
      <c r="B79" s="19">
        <v>0.80669999999999997</v>
      </c>
      <c r="C79" s="24">
        <v>0.94169999999999998</v>
      </c>
    </row>
    <row r="80" spans="1:3" x14ac:dyDescent="0.25">
      <c r="A80" s="19" t="s">
        <v>288</v>
      </c>
      <c r="B80" s="19">
        <v>0.81379999999999997</v>
      </c>
      <c r="C80" s="24">
        <v>0.94210000000000005</v>
      </c>
    </row>
    <row r="81" spans="1:3" x14ac:dyDescent="0.25">
      <c r="A81" s="19" t="s">
        <v>289</v>
      </c>
      <c r="B81" s="19">
        <v>0.81</v>
      </c>
      <c r="C81" s="24">
        <v>0.9325</v>
      </c>
    </row>
    <row r="82" spans="1:3" x14ac:dyDescent="0.25">
      <c r="A82" s="19" t="s">
        <v>290</v>
      </c>
      <c r="B82" s="19">
        <v>0.80920000000000003</v>
      </c>
      <c r="C82" s="24">
        <v>0.92749999999999999</v>
      </c>
    </row>
    <row r="83" spans="1:3" x14ac:dyDescent="0.25">
      <c r="A83" s="19" t="s">
        <v>291</v>
      </c>
      <c r="B83" s="19">
        <v>0.80830000000000002</v>
      </c>
      <c r="C83" s="24">
        <v>0.93110000000000004</v>
      </c>
    </row>
    <row r="84" spans="1:3" x14ac:dyDescent="0.25">
      <c r="A84" s="19" t="s">
        <v>292</v>
      </c>
      <c r="B84" s="19">
        <v>0.80789999999999995</v>
      </c>
      <c r="C84" s="24">
        <v>0.92669999999999997</v>
      </c>
    </row>
    <row r="85" spans="1:3" x14ac:dyDescent="0.25">
      <c r="A85" s="19" t="s">
        <v>293</v>
      </c>
      <c r="B85" s="19">
        <v>0.80669999999999997</v>
      </c>
      <c r="C85" s="24">
        <v>0.92830000000000001</v>
      </c>
    </row>
    <row r="86" spans="1:3" x14ac:dyDescent="0.25">
      <c r="A86" s="19" t="s">
        <v>294</v>
      </c>
      <c r="B86" s="19">
        <v>0.80710000000000004</v>
      </c>
      <c r="C86" s="24">
        <v>0.94379999999999997</v>
      </c>
    </row>
    <row r="87" spans="1:3" x14ac:dyDescent="0.25">
      <c r="A87" s="19" t="s">
        <v>295</v>
      </c>
      <c r="B87" s="19">
        <v>0.80789999999999995</v>
      </c>
      <c r="C87" s="24">
        <v>0.94330000000000003</v>
      </c>
    </row>
    <row r="88" spans="1:3" x14ac:dyDescent="0.25">
      <c r="A88" s="19" t="s">
        <v>296</v>
      </c>
      <c r="B88" s="19">
        <v>0.80789999999999995</v>
      </c>
      <c r="C88" s="24">
        <v>0.94130000000000003</v>
      </c>
    </row>
    <row r="89" spans="1:3" x14ac:dyDescent="0.25">
      <c r="A89" s="19" t="s">
        <v>297</v>
      </c>
      <c r="B89" s="19">
        <v>0.81</v>
      </c>
      <c r="C89" s="24">
        <v>0.94830000000000003</v>
      </c>
    </row>
    <row r="90" spans="1:3" x14ac:dyDescent="0.25">
      <c r="A90" s="19" t="s">
        <v>298</v>
      </c>
      <c r="B90" s="19">
        <v>0.81040000000000001</v>
      </c>
      <c r="C90" s="24">
        <v>0.94789999999999996</v>
      </c>
    </row>
    <row r="91" spans="1:3" x14ac:dyDescent="0.25">
      <c r="A91" s="19" t="s">
        <v>299</v>
      </c>
      <c r="B91" s="19">
        <v>0.80959999999999999</v>
      </c>
      <c r="C91" s="24">
        <v>0.95250000000000001</v>
      </c>
    </row>
    <row r="92" spans="1:3" x14ac:dyDescent="0.25">
      <c r="A92" s="19" t="s">
        <v>300</v>
      </c>
      <c r="B92" s="19">
        <v>0.81040000000000001</v>
      </c>
      <c r="C92" s="24">
        <v>0.95030000000000003</v>
      </c>
    </row>
    <row r="93" spans="1:3" x14ac:dyDescent="0.25">
      <c r="A93" s="19" t="s">
        <v>301</v>
      </c>
      <c r="B93" s="19">
        <v>0.81040000000000001</v>
      </c>
      <c r="C93" s="24">
        <v>0.95379999999999998</v>
      </c>
    </row>
    <row r="94" spans="1:3" x14ac:dyDescent="0.25">
      <c r="A94" s="19" t="s">
        <v>302</v>
      </c>
      <c r="B94" s="19">
        <v>0.81079999999999997</v>
      </c>
      <c r="C94" s="24">
        <v>0.9617</v>
      </c>
    </row>
    <row r="95" spans="1:3" x14ac:dyDescent="0.25">
      <c r="A95" s="19" t="s">
        <v>303</v>
      </c>
      <c r="B95" s="19">
        <v>0.81040000000000001</v>
      </c>
      <c r="C95" s="24">
        <v>0.95789999999999997</v>
      </c>
    </row>
    <row r="96" spans="1:3" x14ac:dyDescent="0.25">
      <c r="A96" s="19" t="s">
        <v>304</v>
      </c>
      <c r="B96" s="19">
        <v>0.81289999999999996</v>
      </c>
      <c r="C96" s="24">
        <v>0.9546</v>
      </c>
    </row>
    <row r="97" spans="1:3" x14ac:dyDescent="0.25">
      <c r="A97" s="19" t="s">
        <v>305</v>
      </c>
      <c r="B97" s="19">
        <v>0.81330000000000002</v>
      </c>
      <c r="C97" s="24">
        <v>0.95540000000000003</v>
      </c>
    </row>
    <row r="98" spans="1:3" x14ac:dyDescent="0.25">
      <c r="A98" s="19" t="s">
        <v>307</v>
      </c>
      <c r="B98" s="19">
        <v>0.81289999999999996</v>
      </c>
      <c r="C98" s="24">
        <v>0.94169999999999998</v>
      </c>
    </row>
    <row r="99" spans="1:3" x14ac:dyDescent="0.25">
      <c r="A99" s="19" t="s">
        <v>308</v>
      </c>
      <c r="B99" s="19">
        <v>0.81330000000000002</v>
      </c>
      <c r="C99" s="24">
        <v>0.94030000000000002</v>
      </c>
    </row>
    <row r="100" spans="1:3" x14ac:dyDescent="0.25">
      <c r="A100" s="19" t="s">
        <v>309</v>
      </c>
      <c r="B100" s="19">
        <v>0.81420000000000003</v>
      </c>
      <c r="C100" s="24">
        <v>0.94630000000000003</v>
      </c>
    </row>
    <row r="101" spans="1:3" x14ac:dyDescent="0.25">
      <c r="A101" s="19" t="s">
        <v>310</v>
      </c>
      <c r="B101" s="19">
        <v>0.81130000000000002</v>
      </c>
      <c r="C101" s="24">
        <v>0.94540000000000002</v>
      </c>
    </row>
    <row r="102" spans="1:3" x14ac:dyDescent="0.25">
      <c r="A102" s="19" t="s">
        <v>311</v>
      </c>
      <c r="B102" s="19">
        <v>0.81210000000000004</v>
      </c>
      <c r="C102" s="24">
        <v>0.94479999999999997</v>
      </c>
    </row>
    <row r="103" spans="1:3" x14ac:dyDescent="0.25">
      <c r="A103" s="19" t="s">
        <v>312</v>
      </c>
      <c r="B103" s="19">
        <v>0.81210000000000004</v>
      </c>
      <c r="C103" s="24">
        <v>0.94130000000000003</v>
      </c>
    </row>
    <row r="104" spans="1:3" x14ac:dyDescent="0.25">
      <c r="A104" s="19" t="s">
        <v>313</v>
      </c>
      <c r="B104" s="19">
        <v>0.81169999999999998</v>
      </c>
      <c r="C104" s="24">
        <v>0.94610000000000005</v>
      </c>
    </row>
    <row r="105" spans="1:3" x14ac:dyDescent="0.25">
      <c r="A105" s="19" t="s">
        <v>314</v>
      </c>
      <c r="B105" s="19">
        <v>0.81630000000000003</v>
      </c>
      <c r="C105" s="24">
        <v>0.94</v>
      </c>
    </row>
    <row r="106" spans="1:3" x14ac:dyDescent="0.25">
      <c r="A106" s="19" t="s">
        <v>315</v>
      </c>
      <c r="B106" s="19">
        <v>0.81420000000000003</v>
      </c>
      <c r="C106" s="24">
        <v>0.94079999999999997</v>
      </c>
    </row>
    <row r="107" spans="1:3" x14ac:dyDescent="0.25">
      <c r="A107" s="19" t="s">
        <v>316</v>
      </c>
      <c r="B107" s="19">
        <v>0.81499999999999995</v>
      </c>
      <c r="C107" s="24">
        <v>0.94079999999999997</v>
      </c>
    </row>
    <row r="108" spans="1:3" x14ac:dyDescent="0.25">
      <c r="A108" s="19" t="s">
        <v>317</v>
      </c>
      <c r="B108" s="19">
        <v>0.81789999999999996</v>
      </c>
      <c r="C108" s="24">
        <v>0.9425</v>
      </c>
    </row>
    <row r="109" spans="1:3" x14ac:dyDescent="0.25">
      <c r="A109" s="19" t="s">
        <v>318</v>
      </c>
      <c r="B109" s="19">
        <v>0.81710000000000005</v>
      </c>
      <c r="C109" s="24">
        <v>0.94210000000000005</v>
      </c>
    </row>
    <row r="110" spans="1:3" x14ac:dyDescent="0.25">
      <c r="A110" s="19" t="s">
        <v>319</v>
      </c>
      <c r="B110" s="19">
        <v>0.83040000000000003</v>
      </c>
      <c r="C110" s="24">
        <v>0.9425</v>
      </c>
    </row>
    <row r="111" spans="1:3" x14ac:dyDescent="0.25">
      <c r="A111" s="19" t="s">
        <v>320</v>
      </c>
      <c r="B111" s="19">
        <v>0.84499999999999997</v>
      </c>
      <c r="C111" s="24">
        <v>0.95250000000000001</v>
      </c>
    </row>
    <row r="112" spans="1:3" x14ac:dyDescent="0.25">
      <c r="A112" s="19" t="s">
        <v>321</v>
      </c>
      <c r="B112" s="19">
        <v>0.90249999999999997</v>
      </c>
      <c r="C112" s="24">
        <v>0.99670000000000003</v>
      </c>
    </row>
    <row r="113" spans="1:3" x14ac:dyDescent="0.25">
      <c r="A113" s="19" t="s">
        <v>322</v>
      </c>
      <c r="B113" s="19">
        <v>0.94789999999999996</v>
      </c>
      <c r="C113" s="24">
        <v>1.0891999999999999</v>
      </c>
    </row>
    <row r="114" spans="1:3" x14ac:dyDescent="0.25">
      <c r="A114" s="19" t="s">
        <v>323</v>
      </c>
      <c r="B114" s="19">
        <v>0.95789999999999997</v>
      </c>
      <c r="C114" s="24">
        <v>1.1000000000000001</v>
      </c>
    </row>
    <row r="115" spans="1:3" x14ac:dyDescent="0.25">
      <c r="A115" s="19" t="s">
        <v>324</v>
      </c>
      <c r="B115" s="19">
        <v>0.95750000000000002</v>
      </c>
      <c r="C115" s="24">
        <v>1.1850000000000001</v>
      </c>
    </row>
    <row r="116" spans="1:3" x14ac:dyDescent="0.25">
      <c r="A116" s="19" t="s">
        <v>325</v>
      </c>
      <c r="B116" s="19">
        <v>0.95879999999999999</v>
      </c>
      <c r="C116" s="24">
        <v>1.1288</v>
      </c>
    </row>
    <row r="117" spans="1:3" x14ac:dyDescent="0.25">
      <c r="A117" s="19" t="s">
        <v>326</v>
      </c>
      <c r="B117" s="19">
        <v>0.96209999999999996</v>
      </c>
      <c r="C117" s="24">
        <v>1.1717</v>
      </c>
    </row>
    <row r="118" spans="1:3" x14ac:dyDescent="0.25">
      <c r="A118" s="19" t="s">
        <v>327</v>
      </c>
      <c r="B118" s="19">
        <v>1</v>
      </c>
      <c r="C118" s="24">
        <v>1.19</v>
      </c>
    </row>
    <row r="119" spans="1:3" x14ac:dyDescent="0.25">
      <c r="A119" s="19" t="s">
        <v>328</v>
      </c>
      <c r="B119" s="19">
        <v>1.0900000000000001</v>
      </c>
      <c r="C119" s="24">
        <v>1.2117</v>
      </c>
    </row>
    <row r="120" spans="1:3" x14ac:dyDescent="0.25">
      <c r="A120" s="19" t="s">
        <v>329</v>
      </c>
      <c r="B120" s="19">
        <v>1.0974999999999999</v>
      </c>
      <c r="C120" s="24">
        <v>1.1767000000000001</v>
      </c>
    </row>
    <row r="121" spans="1:3" x14ac:dyDescent="0.25">
      <c r="A121" s="19" t="s">
        <v>330</v>
      </c>
      <c r="B121" s="19">
        <v>1.0958000000000001</v>
      </c>
      <c r="C121" s="24">
        <v>1.2949999999999999</v>
      </c>
    </row>
    <row r="122" spans="1:3" x14ac:dyDescent="0.25">
      <c r="A122" s="19" t="s">
        <v>331</v>
      </c>
      <c r="B122" s="19">
        <v>1.0953999999999999</v>
      </c>
      <c r="C122" s="24">
        <v>1.2493000000000001</v>
      </c>
    </row>
    <row r="123" spans="1:3" x14ac:dyDescent="0.25">
      <c r="A123" s="19" t="s">
        <v>332</v>
      </c>
      <c r="B123" s="19">
        <v>1.0938000000000001</v>
      </c>
      <c r="C123" s="24">
        <v>1.2324999999999999</v>
      </c>
    </row>
    <row r="124" spans="1:3" x14ac:dyDescent="0.25">
      <c r="A124" s="19" t="s">
        <v>333</v>
      </c>
      <c r="B124" s="19">
        <v>1.0932999999999999</v>
      </c>
      <c r="C124" s="24">
        <v>1.2208000000000001</v>
      </c>
    </row>
    <row r="125" spans="1:3" x14ac:dyDescent="0.25">
      <c r="A125" s="19" t="s">
        <v>334</v>
      </c>
      <c r="B125" s="19">
        <v>1.0958000000000001</v>
      </c>
      <c r="C125" s="24">
        <v>1.2178</v>
      </c>
    </row>
    <row r="126" spans="1:3" x14ac:dyDescent="0.25">
      <c r="A126" s="19" t="s">
        <v>335</v>
      </c>
      <c r="B126" s="19">
        <v>1.095</v>
      </c>
      <c r="C126" s="24">
        <v>1.2271000000000001</v>
      </c>
    </row>
    <row r="127" spans="1:3" x14ac:dyDescent="0.25">
      <c r="A127" s="19" t="s">
        <v>336</v>
      </c>
      <c r="B127" s="19">
        <v>1.0971</v>
      </c>
      <c r="C127" s="24">
        <v>1.2250000000000001</v>
      </c>
    </row>
    <row r="128" spans="1:3" x14ac:dyDescent="0.25">
      <c r="A128" s="19" t="s">
        <v>337</v>
      </c>
      <c r="B128" s="19">
        <v>1.1428</v>
      </c>
      <c r="C128" s="24">
        <v>1.2607999999999999</v>
      </c>
    </row>
    <row r="129" spans="1:3" x14ac:dyDescent="0.25">
      <c r="A129" s="19" t="s">
        <v>338</v>
      </c>
      <c r="B129" s="19">
        <v>1.1446000000000001</v>
      </c>
      <c r="C129" s="24">
        <v>1.3742000000000001</v>
      </c>
    </row>
    <row r="130" spans="1:3" x14ac:dyDescent="0.25">
      <c r="A130" s="19" t="s">
        <v>339</v>
      </c>
      <c r="B130" s="19">
        <v>1.1496</v>
      </c>
      <c r="C130" s="24">
        <v>1.4367000000000001</v>
      </c>
    </row>
    <row r="131" spans="1:3" x14ac:dyDescent="0.25">
      <c r="A131" s="19" t="s">
        <v>340</v>
      </c>
      <c r="B131" s="19">
        <v>1.1871</v>
      </c>
      <c r="C131" s="24">
        <v>1.5158</v>
      </c>
    </row>
    <row r="132" spans="1:3" x14ac:dyDescent="0.25">
      <c r="A132" s="19" t="s">
        <v>341</v>
      </c>
      <c r="B132" s="19">
        <v>1.3763000000000001</v>
      </c>
      <c r="C132" s="24">
        <v>1.5334000000000001</v>
      </c>
    </row>
    <row r="133" spans="1:3" x14ac:dyDescent="0.25">
      <c r="A133" s="19" t="s">
        <v>342</v>
      </c>
      <c r="B133" s="19">
        <v>1.3625</v>
      </c>
      <c r="C133" s="24">
        <v>1.6936</v>
      </c>
    </row>
    <row r="134" spans="1:3" x14ac:dyDescent="0.25">
      <c r="A134" s="19" t="s">
        <v>343</v>
      </c>
      <c r="B134" s="19">
        <v>1.4963</v>
      </c>
      <c r="C134" s="24">
        <v>2.0971000000000002</v>
      </c>
    </row>
    <row r="135" spans="1:3" x14ac:dyDescent="0.25">
      <c r="A135" s="19" t="s">
        <v>344</v>
      </c>
      <c r="B135" s="19">
        <v>1.5013000000000001</v>
      </c>
      <c r="C135" s="24">
        <v>2.0283000000000002</v>
      </c>
    </row>
    <row r="136" spans="1:3" x14ac:dyDescent="0.25">
      <c r="A136" s="19" t="s">
        <v>345</v>
      </c>
      <c r="B136" s="19">
        <v>1.4871000000000001</v>
      </c>
      <c r="C136" s="24">
        <v>1.94</v>
      </c>
    </row>
    <row r="137" spans="1:3" x14ac:dyDescent="0.25">
      <c r="A137" s="19" t="s">
        <v>346</v>
      </c>
      <c r="B137" s="19">
        <v>1.4579</v>
      </c>
      <c r="C137" s="24">
        <v>1.7117</v>
      </c>
    </row>
    <row r="138" spans="1:3" x14ac:dyDescent="0.25">
      <c r="A138" s="19" t="s">
        <v>347</v>
      </c>
      <c r="B138" s="19">
        <v>1.4441999999999999</v>
      </c>
      <c r="C138" s="24">
        <v>1.6025</v>
      </c>
    </row>
    <row r="139" spans="1:3" x14ac:dyDescent="0.25">
      <c r="A139" s="19" t="s">
        <v>348</v>
      </c>
      <c r="B139" s="19">
        <v>1.4083000000000001</v>
      </c>
      <c r="C139" s="24">
        <v>1.56</v>
      </c>
    </row>
    <row r="140" spans="1:3" x14ac:dyDescent="0.25">
      <c r="A140" s="19" t="s">
        <v>349</v>
      </c>
      <c r="B140" s="19">
        <v>1.2428999999999999</v>
      </c>
      <c r="C140" s="24">
        <v>1.5042</v>
      </c>
    </row>
    <row r="141" spans="1:3" x14ac:dyDescent="0.25">
      <c r="A141" s="19" t="s">
        <v>350</v>
      </c>
      <c r="B141" s="19">
        <v>1.3474999999999999</v>
      </c>
      <c r="C141" s="24">
        <v>1.6429</v>
      </c>
    </row>
    <row r="142" spans="1:3" x14ac:dyDescent="0.25">
      <c r="A142" s="19" t="s">
        <v>351</v>
      </c>
      <c r="B142" s="19">
        <v>1.2991999999999999</v>
      </c>
      <c r="C142" s="24">
        <v>1.9325000000000001</v>
      </c>
    </row>
    <row r="143" spans="1:3" x14ac:dyDescent="0.25">
      <c r="A143" s="19" t="s">
        <v>352</v>
      </c>
      <c r="B143" s="19">
        <v>1.3246</v>
      </c>
      <c r="C143" s="24">
        <v>2.1267</v>
      </c>
    </row>
    <row r="144" spans="1:3" x14ac:dyDescent="0.25">
      <c r="A144" s="19" t="s">
        <v>353</v>
      </c>
      <c r="B144" s="19">
        <v>1.3225</v>
      </c>
      <c r="C144" s="24">
        <v>1.5042</v>
      </c>
    </row>
    <row r="145" spans="1:3" x14ac:dyDescent="0.25">
      <c r="A145" s="19" t="s">
        <v>354</v>
      </c>
      <c r="B145" s="19">
        <v>1.3183</v>
      </c>
      <c r="C145" s="24">
        <v>1.8063</v>
      </c>
    </row>
    <row r="146" spans="1:3" x14ac:dyDescent="0.25">
      <c r="A146" s="19" t="s">
        <v>355</v>
      </c>
      <c r="B146" s="19">
        <v>1.3183</v>
      </c>
      <c r="C146" s="24">
        <v>1.6225000000000001</v>
      </c>
    </row>
    <row r="147" spans="1:3" x14ac:dyDescent="0.25">
      <c r="A147" s="19" t="s">
        <v>356</v>
      </c>
      <c r="B147" s="19">
        <v>1.3158000000000001</v>
      </c>
      <c r="C147" s="24">
        <v>1.6012999999999999</v>
      </c>
    </row>
    <row r="148" spans="1:3" x14ac:dyDescent="0.25">
      <c r="A148" s="19" t="s">
        <v>357</v>
      </c>
      <c r="B148" s="19">
        <v>1.3112999999999999</v>
      </c>
      <c r="C148" s="24">
        <v>1.6135999999999999</v>
      </c>
    </row>
    <row r="149" spans="1:3" x14ac:dyDescent="0.25">
      <c r="A149" s="19" t="s">
        <v>358</v>
      </c>
      <c r="B149" s="19">
        <v>1.2967</v>
      </c>
      <c r="C149" s="24">
        <v>1.5432999999999999</v>
      </c>
    </row>
    <row r="150" spans="1:3" x14ac:dyDescent="0.25">
      <c r="A150" s="19" t="s">
        <v>359</v>
      </c>
      <c r="B150" s="19">
        <v>1.1546000000000001</v>
      </c>
      <c r="C150" s="24">
        <v>1.4738</v>
      </c>
    </row>
    <row r="151" spans="1:3" x14ac:dyDescent="0.25">
      <c r="A151" s="19" t="s">
        <v>360</v>
      </c>
      <c r="B151" s="19">
        <v>1.1557999999999999</v>
      </c>
      <c r="C151" s="24">
        <v>1.4441999999999999</v>
      </c>
    </row>
    <row r="152" spans="1:3" x14ac:dyDescent="0.25">
      <c r="A152" s="19" t="s">
        <v>361</v>
      </c>
      <c r="B152" s="19">
        <v>1.1467000000000001</v>
      </c>
      <c r="C152" s="24">
        <v>1.4086000000000001</v>
      </c>
    </row>
    <row r="153" spans="1:3" x14ac:dyDescent="0.25">
      <c r="A153" s="19" t="s">
        <v>362</v>
      </c>
      <c r="B153" s="19">
        <v>1.1575</v>
      </c>
      <c r="C153" s="24">
        <v>1.4067000000000001</v>
      </c>
    </row>
    <row r="154" spans="1:3" x14ac:dyDescent="0.25">
      <c r="A154" s="19" t="s">
        <v>363</v>
      </c>
      <c r="B154" s="19">
        <v>1.1346000000000001</v>
      </c>
      <c r="C154" s="24">
        <v>1.2949999999999999</v>
      </c>
    </row>
    <row r="155" spans="1:3" x14ac:dyDescent="0.25">
      <c r="A155" s="19" t="s">
        <v>364</v>
      </c>
      <c r="B155" s="19">
        <v>1.0980000000000001</v>
      </c>
      <c r="C155" s="24">
        <v>1.2728999999999999</v>
      </c>
    </row>
    <row r="156" spans="1:3" x14ac:dyDescent="0.25">
      <c r="A156" s="19" t="s">
        <v>365</v>
      </c>
      <c r="B156" s="19">
        <v>1.0925</v>
      </c>
      <c r="C156" s="24">
        <v>1.2675000000000001</v>
      </c>
    </row>
    <row r="157" spans="1:3" x14ac:dyDescent="0.25">
      <c r="A157" s="19" t="s">
        <v>366</v>
      </c>
      <c r="B157" s="19">
        <v>1.0900000000000001</v>
      </c>
      <c r="C157" s="24">
        <v>1.254</v>
      </c>
    </row>
    <row r="158" spans="1:3" x14ac:dyDescent="0.25">
      <c r="A158" s="19" t="s">
        <v>367</v>
      </c>
      <c r="B158" s="19">
        <v>1.0549999999999999</v>
      </c>
      <c r="C158" s="24">
        <v>1.2736000000000001</v>
      </c>
    </row>
    <row r="159" spans="1:3" x14ac:dyDescent="0.25">
      <c r="A159" s="19" t="s">
        <v>368</v>
      </c>
      <c r="B159" s="19">
        <v>0.99329999999999996</v>
      </c>
      <c r="C159" s="24">
        <v>1.3467</v>
      </c>
    </row>
    <row r="160" spans="1:3" x14ac:dyDescent="0.25">
      <c r="A160" s="19" t="s">
        <v>369</v>
      </c>
      <c r="B160" s="19">
        <v>0.995</v>
      </c>
      <c r="C160" s="24">
        <v>1.3704000000000001</v>
      </c>
    </row>
    <row r="161" spans="1:3" x14ac:dyDescent="0.25">
      <c r="A161" s="19" t="s">
        <v>370</v>
      </c>
      <c r="B161" s="19">
        <v>1.0083</v>
      </c>
      <c r="C161" s="24">
        <v>1.3611</v>
      </c>
    </row>
    <row r="162" spans="1:3" x14ac:dyDescent="0.25">
      <c r="A162" s="19" t="s">
        <v>371</v>
      </c>
      <c r="B162" s="19">
        <v>1.0107999999999999</v>
      </c>
      <c r="C162" s="24">
        <v>1.3875</v>
      </c>
    </row>
    <row r="163" spans="1:3" x14ac:dyDescent="0.25">
      <c r="A163" s="19" t="s">
        <v>372</v>
      </c>
      <c r="B163" s="19">
        <v>0.99750000000000005</v>
      </c>
      <c r="C163" s="24">
        <v>1.4650000000000001</v>
      </c>
    </row>
    <row r="164" spans="1:3" x14ac:dyDescent="0.25">
      <c r="A164" s="19" t="s">
        <v>373</v>
      </c>
      <c r="B164" s="19">
        <v>0.99919999999999998</v>
      </c>
      <c r="C164" s="24">
        <v>1.3246</v>
      </c>
    </row>
    <row r="165" spans="1:3" x14ac:dyDescent="0.25">
      <c r="A165" s="19" t="s">
        <v>374</v>
      </c>
      <c r="B165" s="19">
        <v>1.0846</v>
      </c>
      <c r="C165" s="24">
        <v>1.5725</v>
      </c>
    </row>
    <row r="166" spans="1:3" x14ac:dyDescent="0.25">
      <c r="A166" s="19" t="s">
        <v>375</v>
      </c>
      <c r="B166" s="19">
        <v>1.0932999999999999</v>
      </c>
      <c r="C166" s="24">
        <v>1.6854</v>
      </c>
    </row>
    <row r="167" spans="1:3" x14ac:dyDescent="0.25">
      <c r="A167" s="19" t="s">
        <v>376</v>
      </c>
      <c r="B167" s="19">
        <v>1.0983000000000001</v>
      </c>
      <c r="C167" s="24">
        <v>1.7513000000000001</v>
      </c>
    </row>
    <row r="168" spans="1:3" x14ac:dyDescent="0.25">
      <c r="A168" s="19" t="s">
        <v>377</v>
      </c>
      <c r="B168" s="19">
        <v>1.095</v>
      </c>
      <c r="C168" s="24">
        <v>1.7258</v>
      </c>
    </row>
    <row r="169" spans="1:3" x14ac:dyDescent="0.25">
      <c r="A169" s="19" t="s">
        <v>378</v>
      </c>
      <c r="B169" s="19">
        <v>1.0963000000000001</v>
      </c>
      <c r="C169" s="24">
        <v>1.7096</v>
      </c>
    </row>
    <row r="170" spans="1:3" x14ac:dyDescent="0.25">
      <c r="A170" s="19" t="s">
        <v>379</v>
      </c>
      <c r="B170" s="19">
        <v>1.0925</v>
      </c>
      <c r="C170" s="24">
        <v>1.6583000000000001</v>
      </c>
    </row>
    <row r="171" spans="1:3" x14ac:dyDescent="0.25">
      <c r="A171" s="19" t="s">
        <v>380</v>
      </c>
      <c r="B171" s="19">
        <v>1.0891999999999999</v>
      </c>
      <c r="C171" s="24">
        <v>1.5640000000000001</v>
      </c>
    </row>
    <row r="172" spans="1:3" x14ac:dyDescent="0.25">
      <c r="A172" s="19" t="s">
        <v>381</v>
      </c>
      <c r="B172" s="19">
        <v>1.0932999999999999</v>
      </c>
      <c r="C172" s="24">
        <v>1.3825000000000001</v>
      </c>
    </row>
    <row r="173" spans="1:3" x14ac:dyDescent="0.25">
      <c r="A173" s="19" t="s">
        <v>382</v>
      </c>
      <c r="B173" s="19">
        <v>1.0912999999999999</v>
      </c>
      <c r="C173" s="24">
        <v>1.4424999999999999</v>
      </c>
    </row>
    <row r="174" spans="1:3" x14ac:dyDescent="0.25">
      <c r="A174" s="19" t="s">
        <v>383</v>
      </c>
      <c r="B174" s="19">
        <v>1.1297999999999999</v>
      </c>
      <c r="C174" s="24">
        <v>1.4517</v>
      </c>
    </row>
    <row r="175" spans="1:3" x14ac:dyDescent="0.25">
      <c r="A175" s="19" t="s">
        <v>384</v>
      </c>
      <c r="B175" s="19">
        <v>1.1924999999999999</v>
      </c>
      <c r="C175" s="24">
        <v>1.4529000000000001</v>
      </c>
    </row>
    <row r="176" spans="1:3" x14ac:dyDescent="0.25">
      <c r="A176" s="19" t="s">
        <v>385</v>
      </c>
      <c r="B176" s="19">
        <v>1.2475000000000001</v>
      </c>
      <c r="C176" s="24">
        <v>1.4654</v>
      </c>
    </row>
    <row r="177" spans="1:3" x14ac:dyDescent="0.25">
      <c r="A177" s="19" t="s">
        <v>386</v>
      </c>
      <c r="B177" s="19">
        <v>1.2583</v>
      </c>
      <c r="C177" s="24">
        <v>1.5158</v>
      </c>
    </row>
    <row r="178" spans="1:3" x14ac:dyDescent="0.25">
      <c r="A178" s="19" t="s">
        <v>387</v>
      </c>
      <c r="B178" s="19">
        <v>1.2575000000000001</v>
      </c>
      <c r="C178" s="24">
        <v>1.6213</v>
      </c>
    </row>
    <row r="179" spans="1:3" x14ac:dyDescent="0.25">
      <c r="A179" s="19" t="s">
        <v>388</v>
      </c>
      <c r="B179" s="19">
        <v>1.2675000000000001</v>
      </c>
      <c r="C179" s="24">
        <v>1.5921000000000001</v>
      </c>
    </row>
    <row r="180" spans="1:3" x14ac:dyDescent="0.25">
      <c r="A180" s="19" t="s">
        <v>389</v>
      </c>
      <c r="B180" s="19">
        <v>1.2932999999999999</v>
      </c>
      <c r="C180" s="24">
        <v>1.5617000000000001</v>
      </c>
    </row>
    <row r="181" spans="1:3" x14ac:dyDescent="0.25">
      <c r="A181" s="19" t="s">
        <v>390</v>
      </c>
      <c r="B181" s="19">
        <v>1.3012999999999999</v>
      </c>
      <c r="C181" s="24">
        <v>1.7775000000000001</v>
      </c>
    </row>
    <row r="182" spans="1:3" x14ac:dyDescent="0.25">
      <c r="A182" s="19" t="s">
        <v>391</v>
      </c>
      <c r="B182" s="19">
        <v>1.3132999999999999</v>
      </c>
      <c r="C182" s="24">
        <v>1.6274999999999999</v>
      </c>
    </row>
    <row r="183" spans="1:3" x14ac:dyDescent="0.25">
      <c r="A183" s="19" t="s">
        <v>393</v>
      </c>
      <c r="B183" s="19">
        <v>1.3146</v>
      </c>
      <c r="C183" s="24">
        <v>1.5717000000000001</v>
      </c>
    </row>
    <row r="184" spans="1:3" x14ac:dyDescent="0.25">
      <c r="A184" s="19" t="s">
        <v>394</v>
      </c>
      <c r="B184" s="19">
        <v>1.3210999999999999</v>
      </c>
      <c r="C184" s="24">
        <v>1.6603000000000001</v>
      </c>
    </row>
    <row r="185" spans="1:3" x14ac:dyDescent="0.25">
      <c r="A185" s="19" t="s">
        <v>395</v>
      </c>
      <c r="B185" s="19">
        <v>1.7742</v>
      </c>
      <c r="C185" s="24">
        <v>1.7983</v>
      </c>
    </row>
    <row r="186" spans="1:3" x14ac:dyDescent="0.25">
      <c r="A186" s="19" t="s">
        <v>396</v>
      </c>
      <c r="B186" s="19">
        <v>1.6917</v>
      </c>
      <c r="C186" s="24">
        <v>1.6982999999999999</v>
      </c>
    </row>
    <row r="187" spans="1:3" x14ac:dyDescent="0.25">
      <c r="A187" s="19" t="s">
        <v>398</v>
      </c>
      <c r="B187" s="19">
        <v>1.2670999999999999</v>
      </c>
      <c r="C187" s="24">
        <v>1.5857000000000001</v>
      </c>
    </row>
    <row r="188" spans="1:3" x14ac:dyDescent="0.25">
      <c r="A188" s="19" t="s">
        <v>399</v>
      </c>
      <c r="B188" s="19">
        <v>1.2642</v>
      </c>
      <c r="C188" s="24">
        <v>1.5767</v>
      </c>
    </row>
    <row r="189" spans="1:3" x14ac:dyDescent="0.25">
      <c r="A189" s="19" t="s">
        <v>400</v>
      </c>
      <c r="B189" s="19">
        <v>1.2625</v>
      </c>
      <c r="C189" s="24">
        <v>1.5528</v>
      </c>
    </row>
    <row r="190" spans="1:3" x14ac:dyDescent="0.25">
      <c r="A190" s="19" t="s">
        <v>401</v>
      </c>
      <c r="B190" s="19">
        <v>1.2638</v>
      </c>
      <c r="C190" s="24">
        <v>1.5224</v>
      </c>
    </row>
    <row r="191" spans="1:3" x14ac:dyDescent="0.25">
      <c r="A191" s="19" t="s">
        <v>402</v>
      </c>
      <c r="B191" s="19">
        <v>1.2607999999999999</v>
      </c>
      <c r="C191" s="24">
        <v>1.5223</v>
      </c>
    </row>
    <row r="192" spans="1:3" x14ac:dyDescent="0.25">
      <c r="A192" s="19" t="s">
        <v>403</v>
      </c>
      <c r="B192" s="19">
        <v>1.2554000000000001</v>
      </c>
      <c r="C192" s="24">
        <v>1.5270999999999999</v>
      </c>
    </row>
    <row r="193" spans="1:3" x14ac:dyDescent="0.25">
      <c r="A193" s="19" t="s">
        <v>404</v>
      </c>
      <c r="B193" s="19">
        <v>1.2254</v>
      </c>
      <c r="C193" s="24">
        <v>1.5098</v>
      </c>
    </row>
    <row r="194" spans="1:3" x14ac:dyDescent="0.25">
      <c r="A194" s="19" t="s">
        <v>405</v>
      </c>
      <c r="B194" s="19">
        <v>1.1950000000000001</v>
      </c>
      <c r="C194" s="24">
        <v>1.5328999999999999</v>
      </c>
    </row>
    <row r="195" spans="1:3" x14ac:dyDescent="0.25">
      <c r="A195" s="19" t="s">
        <v>406</v>
      </c>
      <c r="B195" s="19">
        <v>1.1917</v>
      </c>
      <c r="C195" s="24">
        <v>1.5125</v>
      </c>
    </row>
    <row r="196" spans="1:3" x14ac:dyDescent="0.25">
      <c r="A196" s="19" t="s">
        <v>407</v>
      </c>
      <c r="B196" s="19">
        <v>1.1867000000000001</v>
      </c>
      <c r="C196" s="24">
        <v>1.4441999999999999</v>
      </c>
    </row>
    <row r="197" spans="1:3" x14ac:dyDescent="0.25">
      <c r="A197" s="19" t="s">
        <v>408</v>
      </c>
      <c r="B197" s="19">
        <v>1.1758</v>
      </c>
      <c r="C197" s="24">
        <v>1.4733000000000001</v>
      </c>
    </row>
    <row r="198" spans="1:3" x14ac:dyDescent="0.25">
      <c r="A198" s="19" t="s">
        <v>409</v>
      </c>
      <c r="B198" s="19">
        <v>1.1467000000000001</v>
      </c>
      <c r="C198" s="24">
        <v>1.4376</v>
      </c>
    </row>
    <row r="199" spans="1:3" x14ac:dyDescent="0.25">
      <c r="A199" s="19" t="s">
        <v>410</v>
      </c>
      <c r="B199" s="19">
        <v>1.1446000000000001</v>
      </c>
      <c r="C199" s="24">
        <v>1.4686999999999999</v>
      </c>
    </row>
    <row r="200" spans="1:3" x14ac:dyDescent="0.25">
      <c r="A200" s="19" t="s">
        <v>411</v>
      </c>
      <c r="B200" s="19">
        <v>1.1415</v>
      </c>
      <c r="C200" s="24">
        <v>1.4524999999999999</v>
      </c>
    </row>
    <row r="201" spans="1:3" x14ac:dyDescent="0.25">
      <c r="A201" s="19" t="s">
        <v>412</v>
      </c>
      <c r="B201" s="19">
        <v>1.1378999999999999</v>
      </c>
      <c r="C201" s="24">
        <v>1.3683000000000001</v>
      </c>
    </row>
    <row r="202" spans="1:3" x14ac:dyDescent="0.25">
      <c r="A202" s="19" t="s">
        <v>413</v>
      </c>
      <c r="B202" s="19">
        <v>1.1357999999999999</v>
      </c>
      <c r="C202" s="24">
        <v>1.34</v>
      </c>
    </row>
    <row r="203" spans="1:3" x14ac:dyDescent="0.25">
      <c r="A203" s="19" t="s">
        <v>414</v>
      </c>
      <c r="B203" s="19">
        <v>1.1367</v>
      </c>
      <c r="C203" s="24">
        <v>1.4658</v>
      </c>
    </row>
    <row r="204" spans="1:3" x14ac:dyDescent="0.25">
      <c r="A204" s="19" t="s">
        <v>415</v>
      </c>
      <c r="B204" s="19">
        <v>1.1416999999999999</v>
      </c>
      <c r="C204" s="24">
        <v>1.4037999999999999</v>
      </c>
    </row>
    <row r="205" spans="1:3" x14ac:dyDescent="0.25">
      <c r="A205" s="19" t="s">
        <v>416</v>
      </c>
      <c r="B205" s="19">
        <v>1.2129000000000001</v>
      </c>
      <c r="C205" s="24">
        <v>1.4462999999999999</v>
      </c>
    </row>
    <row r="206" spans="1:3" x14ac:dyDescent="0.25">
      <c r="A206" s="19" t="s">
        <v>417</v>
      </c>
      <c r="B206" s="19">
        <v>1.2145999999999999</v>
      </c>
      <c r="C206" s="24">
        <v>1.4404999999999999</v>
      </c>
    </row>
    <row r="207" spans="1:3" x14ac:dyDescent="0.25">
      <c r="A207" s="19" t="s">
        <v>418</v>
      </c>
      <c r="B207" s="19">
        <v>1.2058</v>
      </c>
      <c r="C207" s="24">
        <v>1.4558</v>
      </c>
    </row>
    <row r="208" spans="1:3" x14ac:dyDescent="0.25">
      <c r="A208" s="19" t="s">
        <v>419</v>
      </c>
      <c r="B208" s="19">
        <v>1.2332000000000001</v>
      </c>
      <c r="C208" s="24">
        <v>1.4806999999999999</v>
      </c>
    </row>
    <row r="209" spans="1:3" x14ac:dyDescent="0.25">
      <c r="A209" s="19" t="s">
        <v>420</v>
      </c>
      <c r="B209" s="19">
        <v>1.2258</v>
      </c>
      <c r="C209" s="24">
        <v>1.4592000000000001</v>
      </c>
    </row>
    <row r="210" spans="1:3" x14ac:dyDescent="0.25">
      <c r="A210" s="19" t="s">
        <v>421</v>
      </c>
      <c r="B210" s="19">
        <v>1.2275</v>
      </c>
      <c r="C210" s="24">
        <v>1.4651000000000001</v>
      </c>
    </row>
    <row r="211" spans="1:3" x14ac:dyDescent="0.25">
      <c r="A211" s="19" t="s">
        <v>422</v>
      </c>
      <c r="B211" s="19">
        <v>1.2171000000000001</v>
      </c>
      <c r="C211" s="24">
        <v>1.4708000000000001</v>
      </c>
    </row>
    <row r="212" spans="1:3" x14ac:dyDescent="0.25">
      <c r="A212" s="19" t="s">
        <v>423</v>
      </c>
      <c r="B212" s="19">
        <v>1.2103999999999999</v>
      </c>
      <c r="C212" s="24">
        <v>1.3567</v>
      </c>
    </row>
    <row r="213" spans="1:3" x14ac:dyDescent="0.25">
      <c r="A213" s="19" t="s">
        <v>424</v>
      </c>
      <c r="B213" s="19">
        <v>1.2</v>
      </c>
      <c r="C213" s="24">
        <v>1.4196</v>
      </c>
    </row>
    <row r="214" spans="1:3" x14ac:dyDescent="0.25">
      <c r="A214" s="19" t="s">
        <v>425</v>
      </c>
      <c r="B214" s="19">
        <v>1.1946000000000001</v>
      </c>
      <c r="C214" s="24">
        <v>1.4057999999999999</v>
      </c>
    </row>
    <row r="215" spans="1:3" x14ac:dyDescent="0.25">
      <c r="A215" s="19" t="s">
        <v>426</v>
      </c>
      <c r="B215" s="19">
        <v>1.1938</v>
      </c>
      <c r="C215" s="24">
        <v>1.3908</v>
      </c>
    </row>
    <row r="216" spans="1:3" x14ac:dyDescent="0.25">
      <c r="A216" s="19" t="s">
        <v>427</v>
      </c>
      <c r="B216" s="19">
        <v>1.1924999999999999</v>
      </c>
      <c r="C216" s="24">
        <v>1.4383999999999999</v>
      </c>
    </row>
    <row r="217" spans="1:3" x14ac:dyDescent="0.25">
      <c r="A217" s="19" t="s">
        <v>428</v>
      </c>
      <c r="B217" s="19">
        <v>1.1888000000000001</v>
      </c>
      <c r="C217" s="24">
        <v>1.4608000000000001</v>
      </c>
    </row>
    <row r="218" spans="1:3" x14ac:dyDescent="0.25">
      <c r="A218" s="19" t="s">
        <v>429</v>
      </c>
      <c r="B218" s="19">
        <v>1.1858</v>
      </c>
      <c r="C218" s="24">
        <v>1.4025000000000001</v>
      </c>
    </row>
    <row r="219" spans="1:3" x14ac:dyDescent="0.25">
      <c r="A219" s="19" t="s">
        <v>430</v>
      </c>
      <c r="B219" s="19">
        <v>1.1879</v>
      </c>
      <c r="C219" s="24">
        <v>1.4296</v>
      </c>
    </row>
    <row r="220" spans="1:3" x14ac:dyDescent="0.25">
      <c r="A220" s="19" t="s">
        <v>431</v>
      </c>
      <c r="B220" s="19">
        <v>1.1862999999999999</v>
      </c>
      <c r="C220" s="24">
        <v>1.4217</v>
      </c>
    </row>
    <row r="221" spans="1:3" x14ac:dyDescent="0.25">
      <c r="A221" s="19" t="s">
        <v>432</v>
      </c>
      <c r="B221" s="19">
        <v>1.1871</v>
      </c>
      <c r="C221" s="24">
        <v>1.4533</v>
      </c>
    </row>
    <row r="222" spans="1:3" x14ac:dyDescent="0.25">
      <c r="A222" s="19" t="s">
        <v>433</v>
      </c>
      <c r="B222" s="19">
        <v>1.1892</v>
      </c>
      <c r="C222" s="24">
        <v>1.4690000000000001</v>
      </c>
    </row>
    <row r="223" spans="1:3" x14ac:dyDescent="0.25">
      <c r="A223" s="19" t="s">
        <v>434</v>
      </c>
      <c r="B223" s="19">
        <v>1.2524999999999999</v>
      </c>
      <c r="C223" s="24">
        <v>1.4517</v>
      </c>
    </row>
    <row r="224" spans="1:3" x14ac:dyDescent="0.25">
      <c r="A224" s="19" t="s">
        <v>435</v>
      </c>
      <c r="B224" s="19">
        <v>1.2454000000000001</v>
      </c>
      <c r="C224" s="24">
        <v>1.4675</v>
      </c>
    </row>
    <row r="225" spans="1:3" x14ac:dyDescent="0.25">
      <c r="A225" s="19" t="s">
        <v>436</v>
      </c>
      <c r="B225" s="19">
        <v>1.2333000000000001</v>
      </c>
      <c r="C225" s="24">
        <v>1.4882</v>
      </c>
    </row>
    <row r="226" spans="1:3" x14ac:dyDescent="0.25">
      <c r="A226" s="19" t="s">
        <v>437</v>
      </c>
      <c r="B226" s="19">
        <v>1.2182999999999999</v>
      </c>
      <c r="C226" s="24">
        <v>1.4963</v>
      </c>
    </row>
    <row r="227" spans="1:3" x14ac:dyDescent="0.25">
      <c r="A227" s="19" t="s">
        <v>438</v>
      </c>
      <c r="B227" s="19">
        <v>1.2098</v>
      </c>
      <c r="C227" s="24">
        <v>1.4892000000000001</v>
      </c>
    </row>
    <row r="228" spans="1:3" x14ac:dyDescent="0.25">
      <c r="A228" s="19" t="s">
        <v>439</v>
      </c>
      <c r="B228" s="19">
        <v>1.2054</v>
      </c>
      <c r="C228" s="24">
        <v>1.4575</v>
      </c>
    </row>
    <row r="229" spans="1:3" x14ac:dyDescent="0.25">
      <c r="A229" s="19" t="s">
        <v>440</v>
      </c>
      <c r="B229" s="19">
        <v>1.1971000000000001</v>
      </c>
      <c r="C229" s="24">
        <v>1.4766999999999999</v>
      </c>
    </row>
    <row r="230" spans="1:3" x14ac:dyDescent="0.25">
      <c r="A230" s="19" t="s">
        <v>441</v>
      </c>
      <c r="B230" s="19">
        <v>1.1875</v>
      </c>
      <c r="C230" s="24">
        <v>1.4567000000000001</v>
      </c>
    </row>
    <row r="231" spans="1:3" x14ac:dyDescent="0.25">
      <c r="A231" s="19" t="s">
        <v>442</v>
      </c>
      <c r="B231" s="19">
        <v>1.1762999999999999</v>
      </c>
      <c r="C231" s="24">
        <v>1.4858</v>
      </c>
    </row>
    <row r="232" spans="1:3" x14ac:dyDescent="0.25">
      <c r="A232" s="19" t="s">
        <v>443</v>
      </c>
      <c r="B232" s="19">
        <v>1.1733</v>
      </c>
      <c r="C232" s="24">
        <v>1.4754</v>
      </c>
    </row>
    <row r="233" spans="1:3" x14ac:dyDescent="0.25">
      <c r="A233" s="19" t="s">
        <v>444</v>
      </c>
      <c r="B233" s="19">
        <v>1.1667000000000001</v>
      </c>
      <c r="C233" s="24">
        <v>1.4524999999999999</v>
      </c>
    </row>
    <row r="234" spans="1:3" x14ac:dyDescent="0.25">
      <c r="A234" s="19" t="s">
        <v>445</v>
      </c>
      <c r="B234" s="19">
        <v>1.1625000000000001</v>
      </c>
      <c r="C234" s="24">
        <v>1.4508000000000001</v>
      </c>
    </row>
    <row r="235" spans="1:3" x14ac:dyDescent="0.25">
      <c r="A235" s="19" t="s">
        <v>446</v>
      </c>
      <c r="B235" s="19">
        <v>1.165</v>
      </c>
      <c r="C235" s="24">
        <v>1.4551000000000001</v>
      </c>
    </row>
    <row r="236" spans="1:3" x14ac:dyDescent="0.25">
      <c r="A236" s="19" t="s">
        <v>447</v>
      </c>
      <c r="B236" s="19">
        <v>1.1669</v>
      </c>
      <c r="C236" s="24">
        <v>1.4558</v>
      </c>
    </row>
    <row r="237" spans="1:3" x14ac:dyDescent="0.25">
      <c r="A237" s="19" t="s">
        <v>448</v>
      </c>
      <c r="B237" s="19">
        <v>1.1613</v>
      </c>
      <c r="C237" s="24">
        <v>1.4454</v>
      </c>
    </row>
    <row r="238" spans="1:3" x14ac:dyDescent="0.25">
      <c r="A238" s="19" t="s">
        <v>449</v>
      </c>
      <c r="B238" s="19">
        <v>1.1529</v>
      </c>
      <c r="C238" s="24">
        <v>1.4470000000000001</v>
      </c>
    </row>
    <row r="239" spans="1:3" x14ac:dyDescent="0.25">
      <c r="A239" s="19" t="s">
        <v>450</v>
      </c>
      <c r="B239" s="19">
        <v>1.1554</v>
      </c>
      <c r="C239" s="24">
        <v>1.4086000000000001</v>
      </c>
    </row>
    <row r="240" spans="1:3" x14ac:dyDescent="0.25">
      <c r="A240" s="19" t="s">
        <v>451</v>
      </c>
      <c r="B240" s="19">
        <v>1.1554</v>
      </c>
      <c r="C240" s="24">
        <v>1.39</v>
      </c>
    </row>
    <row r="241" spans="1:3" x14ac:dyDescent="0.25">
      <c r="A241" s="19" t="s">
        <v>452</v>
      </c>
      <c r="B241" s="19">
        <v>1.1499999999999999</v>
      </c>
      <c r="C241" s="24">
        <v>1.4358</v>
      </c>
    </row>
    <row r="242" spans="1:3" x14ac:dyDescent="0.25">
      <c r="A242" s="19" t="s">
        <v>453</v>
      </c>
      <c r="B242" s="19">
        <v>1.1529</v>
      </c>
      <c r="C242" s="24">
        <v>1.5367</v>
      </c>
    </row>
    <row r="243" spans="1:3" x14ac:dyDescent="0.25">
      <c r="A243" s="19" t="s">
        <v>454</v>
      </c>
      <c r="B243" s="19">
        <v>1.1492</v>
      </c>
      <c r="C243" s="24">
        <v>1.5788</v>
      </c>
    </row>
    <row r="244" spans="1:3" x14ac:dyDescent="0.25">
      <c r="A244" s="19" t="s">
        <v>455</v>
      </c>
      <c r="B244" s="19">
        <v>1.1488</v>
      </c>
      <c r="C244" s="24">
        <v>1.5808</v>
      </c>
    </row>
    <row r="245" spans="1:3" x14ac:dyDescent="0.25">
      <c r="A245" s="19" t="s">
        <v>456</v>
      </c>
      <c r="B245" s="19">
        <v>1.1467000000000001</v>
      </c>
      <c r="C245" s="24">
        <v>1.5649999999999999</v>
      </c>
    </row>
    <row r="246" spans="1:3" x14ac:dyDescent="0.25">
      <c r="A246" s="19" t="s">
        <v>457</v>
      </c>
      <c r="B246" s="19">
        <v>1.1174999999999999</v>
      </c>
      <c r="C246" s="24">
        <v>1.4225000000000001</v>
      </c>
    </row>
    <row r="247" spans="1:3" x14ac:dyDescent="0.25">
      <c r="A247" s="19" t="s">
        <v>458</v>
      </c>
      <c r="B247" s="19">
        <v>1.115</v>
      </c>
      <c r="C247" s="24">
        <v>1.4004000000000001</v>
      </c>
    </row>
    <row r="248" spans="1:3" x14ac:dyDescent="0.25">
      <c r="A248" s="19" t="s">
        <v>459</v>
      </c>
      <c r="B248" s="19">
        <v>1.1183000000000001</v>
      </c>
      <c r="C248" s="24">
        <v>1.4001999999999999</v>
      </c>
    </row>
    <row r="249" spans="1:3" x14ac:dyDescent="0.25">
      <c r="A249" s="19" t="s">
        <v>460</v>
      </c>
      <c r="B249" s="19">
        <v>1.0797000000000001</v>
      </c>
      <c r="C249" s="24">
        <v>1.3942000000000001</v>
      </c>
    </row>
    <row r="250" spans="1:3" x14ac:dyDescent="0.25">
      <c r="A250" s="19" t="s">
        <v>461</v>
      </c>
      <c r="B250" s="19">
        <v>1.0608</v>
      </c>
      <c r="C250" s="24">
        <v>1.3993</v>
      </c>
    </row>
    <row r="251" spans="1:3" x14ac:dyDescent="0.25">
      <c r="A251" s="19" t="s">
        <v>462</v>
      </c>
      <c r="B251" s="19">
        <v>1.0470999999999999</v>
      </c>
      <c r="C251" s="24">
        <v>1.3695999999999999</v>
      </c>
    </row>
    <row r="252" spans="1:3" x14ac:dyDescent="0.25">
      <c r="A252" s="19" t="s">
        <v>463</v>
      </c>
      <c r="B252" s="19">
        <v>1.0336000000000001</v>
      </c>
      <c r="C252" s="24">
        <v>1.4354</v>
      </c>
    </row>
    <row r="253" spans="1:3" x14ac:dyDescent="0.25">
      <c r="A253" s="19" t="s">
        <v>464</v>
      </c>
      <c r="B253" s="19">
        <v>1.0853999999999999</v>
      </c>
      <c r="C253" s="24">
        <v>1.395</v>
      </c>
    </row>
    <row r="254" spans="1:3" x14ac:dyDescent="0.25">
      <c r="A254" s="19" t="s">
        <v>465</v>
      </c>
      <c r="B254" s="19">
        <v>1.0475000000000001</v>
      </c>
      <c r="C254" s="24">
        <v>1.4475</v>
      </c>
    </row>
    <row r="255" spans="1:3" x14ac:dyDescent="0.25">
      <c r="A255" s="19" t="s">
        <v>466</v>
      </c>
      <c r="B255" s="19">
        <v>1.0283</v>
      </c>
      <c r="C255" s="24">
        <v>1.415</v>
      </c>
    </row>
    <row r="256" spans="1:3" x14ac:dyDescent="0.25">
      <c r="A256" s="19" t="s">
        <v>467</v>
      </c>
      <c r="B256" s="19">
        <v>1.0270999999999999</v>
      </c>
      <c r="C256" s="24">
        <v>1.4041999999999999</v>
      </c>
    </row>
    <row r="257" spans="1:3" x14ac:dyDescent="0.25">
      <c r="A257" s="19" t="s">
        <v>468</v>
      </c>
      <c r="B257" s="19">
        <v>1.0270999999999999</v>
      </c>
      <c r="C257" s="24">
        <v>1.3613</v>
      </c>
    </row>
    <row r="258" spans="1:3" x14ac:dyDescent="0.25">
      <c r="A258" s="19" t="s">
        <v>469</v>
      </c>
      <c r="B258" s="19">
        <v>1.0275000000000001</v>
      </c>
      <c r="C258" s="24">
        <v>1.4579</v>
      </c>
    </row>
    <row r="259" spans="1:3" x14ac:dyDescent="0.25">
      <c r="A259" s="19" t="s">
        <v>470</v>
      </c>
      <c r="B259" s="19">
        <v>1.0283</v>
      </c>
      <c r="C259" s="24">
        <v>1.4125000000000001</v>
      </c>
    </row>
    <row r="260" spans="1:3" x14ac:dyDescent="0.25">
      <c r="A260" s="19" t="s">
        <v>471</v>
      </c>
      <c r="B260" s="19">
        <v>1.0423</v>
      </c>
      <c r="C260" s="24">
        <v>1.4813000000000001</v>
      </c>
    </row>
    <row r="261" spans="1:3" x14ac:dyDescent="0.25">
      <c r="A261" s="19" t="s">
        <v>472</v>
      </c>
      <c r="B261" s="19">
        <v>1.1879</v>
      </c>
      <c r="C261" s="24">
        <v>1.3892</v>
      </c>
    </row>
    <row r="262" spans="1:3" x14ac:dyDescent="0.25">
      <c r="A262" s="19" t="s">
        <v>473</v>
      </c>
      <c r="B262" s="19">
        <v>1.1958</v>
      </c>
      <c r="C262" s="24">
        <v>1.5396000000000001</v>
      </c>
    </row>
    <row r="263" spans="1:3" x14ac:dyDescent="0.25">
      <c r="A263" s="19" t="s">
        <v>474</v>
      </c>
      <c r="B263" s="19">
        <v>1.3149999999999999</v>
      </c>
      <c r="C263" s="24">
        <v>1.5483</v>
      </c>
    </row>
    <row r="264" spans="1:3" x14ac:dyDescent="0.25">
      <c r="A264" s="19" t="s">
        <v>475</v>
      </c>
      <c r="B264" s="19">
        <v>1.3588</v>
      </c>
      <c r="C264" s="24">
        <v>1.8508</v>
      </c>
    </row>
    <row r="265" spans="1:3" x14ac:dyDescent="0.25">
      <c r="A265" s="19" t="s">
        <v>476</v>
      </c>
      <c r="B265" s="19">
        <v>1.3592</v>
      </c>
      <c r="C265" s="24">
        <v>1.8542000000000001</v>
      </c>
    </row>
    <row r="266" spans="1:3" x14ac:dyDescent="0.25">
      <c r="A266" s="19" t="s">
        <v>477</v>
      </c>
      <c r="B266" s="19">
        <v>1.3546</v>
      </c>
      <c r="C266" s="24">
        <v>1.8208</v>
      </c>
    </row>
    <row r="267" spans="1:3" x14ac:dyDescent="0.25">
      <c r="A267" s="19" t="s">
        <v>478</v>
      </c>
      <c r="B267" s="19">
        <v>1.3574999999999999</v>
      </c>
      <c r="C267" s="24">
        <v>1.7891999999999999</v>
      </c>
    </row>
    <row r="268" spans="1:3" x14ac:dyDescent="0.25">
      <c r="A268" s="19" t="s">
        <v>479</v>
      </c>
      <c r="B268" s="19">
        <v>1.3567</v>
      </c>
      <c r="C268" s="24">
        <v>1.77</v>
      </c>
    </row>
    <row r="269" spans="1:3" x14ac:dyDescent="0.25">
      <c r="A269" s="19" t="s">
        <v>480</v>
      </c>
      <c r="B269" s="19">
        <v>1.3574999999999999</v>
      </c>
      <c r="C269" s="24">
        <v>1.7791999999999999</v>
      </c>
    </row>
    <row r="270" spans="1:3" x14ac:dyDescent="0.25">
      <c r="A270" s="19" t="s">
        <v>481</v>
      </c>
      <c r="B270" s="19">
        <v>1.3583000000000001</v>
      </c>
      <c r="C270" s="24">
        <v>1.7292000000000001</v>
      </c>
    </row>
    <row r="271" spans="1:3" x14ac:dyDescent="0.25">
      <c r="A271" s="19" t="s">
        <v>482</v>
      </c>
      <c r="B271" s="19">
        <v>1.3567</v>
      </c>
      <c r="C271" s="24">
        <v>1.8158000000000001</v>
      </c>
    </row>
    <row r="272" spans="1:3" x14ac:dyDescent="0.25">
      <c r="A272" s="19" t="s">
        <v>483</v>
      </c>
      <c r="B272" s="19">
        <v>1.405</v>
      </c>
      <c r="C272" s="24">
        <v>1.8942000000000001</v>
      </c>
    </row>
    <row r="273" spans="1:3" x14ac:dyDescent="0.25">
      <c r="A273" s="19" t="s">
        <v>484</v>
      </c>
      <c r="B273" s="19">
        <v>1.4992000000000001</v>
      </c>
      <c r="C273" s="24">
        <v>1.8358000000000001</v>
      </c>
    </row>
    <row r="274" spans="1:3" x14ac:dyDescent="0.25">
      <c r="A274" s="19" t="s">
        <v>485</v>
      </c>
      <c r="B274" s="19">
        <v>2.4967000000000001</v>
      </c>
      <c r="C274" s="24">
        <v>2.7208000000000001</v>
      </c>
    </row>
    <row r="275" spans="1:3" x14ac:dyDescent="0.25">
      <c r="A275" s="19" t="s">
        <v>486</v>
      </c>
      <c r="B275" s="19">
        <v>2.2538</v>
      </c>
      <c r="C275" s="24">
        <v>2.4832999999999998</v>
      </c>
    </row>
    <row r="276" spans="1:3" x14ac:dyDescent="0.25">
      <c r="A276" s="19" t="s">
        <v>489</v>
      </c>
      <c r="B276" s="19">
        <v>1.4313</v>
      </c>
      <c r="C276" s="24">
        <v>1.4758</v>
      </c>
    </row>
    <row r="277" spans="1:3" x14ac:dyDescent="0.25">
      <c r="A277" s="19" t="s">
        <v>490</v>
      </c>
      <c r="B277" s="19">
        <v>1.4320999999999999</v>
      </c>
      <c r="C277" s="24">
        <v>1.5995999999999999</v>
      </c>
    </row>
    <row r="278" spans="1:3" x14ac:dyDescent="0.25">
      <c r="A278" s="19" t="s">
        <v>491</v>
      </c>
      <c r="B278" s="19">
        <v>1.4375</v>
      </c>
      <c r="C278" s="24">
        <v>1.65</v>
      </c>
    </row>
    <row r="279" spans="1:3" x14ac:dyDescent="0.25">
      <c r="A279" s="19" t="s">
        <v>492</v>
      </c>
      <c r="B279" s="19">
        <v>1.4520999999999999</v>
      </c>
      <c r="C279" s="24">
        <v>1.6829000000000001</v>
      </c>
    </row>
    <row r="280" spans="1:3" x14ac:dyDescent="0.25">
      <c r="A280" s="19" t="s">
        <v>493</v>
      </c>
      <c r="B280" s="19">
        <v>1.4315</v>
      </c>
      <c r="C280" s="24">
        <v>1.6641999999999999</v>
      </c>
    </row>
    <row r="281" spans="1:3" x14ac:dyDescent="0.25">
      <c r="A281" s="19" t="s">
        <v>494</v>
      </c>
      <c r="B281" s="19">
        <v>1.4295</v>
      </c>
      <c r="C281" s="24">
        <v>1.6508</v>
      </c>
    </row>
    <row r="282" spans="1:3" x14ac:dyDescent="0.25">
      <c r="A282" s="19" t="s">
        <v>495</v>
      </c>
      <c r="B282" s="19">
        <v>1.4241999999999999</v>
      </c>
      <c r="C282" s="24">
        <v>1.718</v>
      </c>
    </row>
    <row r="283" spans="1:3" x14ac:dyDescent="0.25">
      <c r="A283" s="19" t="s">
        <v>496</v>
      </c>
      <c r="B283" s="19">
        <v>1.4075</v>
      </c>
      <c r="C283" s="24">
        <v>1.7387999999999999</v>
      </c>
    </row>
    <row r="284" spans="1:3" x14ac:dyDescent="0.25">
      <c r="A284" s="19" t="s">
        <v>497</v>
      </c>
      <c r="B284" s="19">
        <v>1.4016999999999999</v>
      </c>
      <c r="C284" s="24">
        <v>1.6782999999999999</v>
      </c>
    </row>
    <row r="285" spans="1:3" x14ac:dyDescent="0.25">
      <c r="A285" s="19" t="s">
        <v>498</v>
      </c>
      <c r="B285" s="19">
        <v>1.3842000000000001</v>
      </c>
      <c r="C285" s="24">
        <v>1.6879</v>
      </c>
    </row>
    <row r="286" spans="1:3" x14ac:dyDescent="0.25">
      <c r="A286" s="19" t="s">
        <v>499</v>
      </c>
      <c r="B286" s="19">
        <v>1.3785000000000001</v>
      </c>
      <c r="C286" s="24">
        <v>1.6392</v>
      </c>
    </row>
    <row r="287" spans="1:3" x14ac:dyDescent="0.25">
      <c r="A287" s="19" t="s">
        <v>500</v>
      </c>
      <c r="B287" s="19">
        <v>1.3663000000000001</v>
      </c>
      <c r="C287" s="24">
        <v>1.6641999999999999</v>
      </c>
    </row>
    <row r="288" spans="1:3" x14ac:dyDescent="0.25">
      <c r="A288" s="19" t="s">
        <v>501</v>
      </c>
      <c r="B288" s="19">
        <v>1.3592</v>
      </c>
      <c r="C288" s="24">
        <v>1.7058</v>
      </c>
    </row>
    <row r="289" spans="1:3" x14ac:dyDescent="0.25">
      <c r="A289" s="19" t="s">
        <v>502</v>
      </c>
      <c r="B289" s="19">
        <v>1.3563000000000001</v>
      </c>
      <c r="C289" s="24">
        <v>1.6846000000000001</v>
      </c>
    </row>
    <row r="290" spans="1:3" x14ac:dyDescent="0.25">
      <c r="A290" s="19" t="s">
        <v>503</v>
      </c>
      <c r="B290" s="19">
        <v>1.3446</v>
      </c>
      <c r="C290" s="24">
        <v>1.6608000000000001</v>
      </c>
    </row>
    <row r="291" spans="1:3" x14ac:dyDescent="0.25">
      <c r="A291" s="19" t="s">
        <v>504</v>
      </c>
      <c r="B291" s="19">
        <v>1.3374999999999999</v>
      </c>
      <c r="C291" s="24">
        <v>1.65</v>
      </c>
    </row>
    <row r="292" spans="1:3" x14ac:dyDescent="0.25">
      <c r="A292" s="19" t="s">
        <v>505</v>
      </c>
      <c r="B292" s="19">
        <v>1.3353999999999999</v>
      </c>
      <c r="C292" s="24">
        <v>1.6313</v>
      </c>
    </row>
    <row r="293" spans="1:3" x14ac:dyDescent="0.25">
      <c r="A293" s="19" t="s">
        <v>506</v>
      </c>
      <c r="B293" s="19">
        <v>1.3274999999999999</v>
      </c>
      <c r="C293" s="24">
        <v>1.6416999999999999</v>
      </c>
    </row>
    <row r="294" spans="1:3" x14ac:dyDescent="0.25">
      <c r="A294" s="19" t="s">
        <v>507</v>
      </c>
      <c r="B294" s="19">
        <v>1.3246</v>
      </c>
      <c r="C294" s="24">
        <v>1.6425000000000001</v>
      </c>
    </row>
    <row r="295" spans="1:3" x14ac:dyDescent="0.25">
      <c r="A295" s="19" t="s">
        <v>508</v>
      </c>
      <c r="B295" s="19">
        <v>1.3238000000000001</v>
      </c>
      <c r="C295" s="24">
        <v>1.625</v>
      </c>
    </row>
    <row r="296" spans="1:3" x14ac:dyDescent="0.25">
      <c r="A296" s="19" t="s">
        <v>509</v>
      </c>
      <c r="B296" s="19">
        <v>1.3163</v>
      </c>
      <c r="C296" s="24">
        <v>1.5932999999999999</v>
      </c>
    </row>
    <row r="297" spans="1:3" x14ac:dyDescent="0.25">
      <c r="A297" s="19" t="s">
        <v>510</v>
      </c>
      <c r="B297" s="19">
        <v>1.3146</v>
      </c>
      <c r="C297" s="24">
        <v>1.5831999999999999</v>
      </c>
    </row>
    <row r="298" spans="1:3" x14ac:dyDescent="0.25">
      <c r="A298" s="19" t="s">
        <v>511</v>
      </c>
      <c r="B298" s="19">
        <v>1.3132999999999999</v>
      </c>
      <c r="C298" s="24">
        <v>1.5667</v>
      </c>
    </row>
    <row r="299" spans="1:3" x14ac:dyDescent="0.25">
      <c r="A299" s="19" t="s">
        <v>512</v>
      </c>
      <c r="B299" s="19">
        <v>1.3083</v>
      </c>
      <c r="C299" s="24">
        <v>1.5596000000000001</v>
      </c>
    </row>
    <row r="300" spans="1:3" x14ac:dyDescent="0.25">
      <c r="A300" s="19" t="s">
        <v>513</v>
      </c>
      <c r="B300" s="19">
        <v>1.3042</v>
      </c>
      <c r="C300" s="24">
        <v>1.5586</v>
      </c>
    </row>
    <row r="301" spans="1:3" x14ac:dyDescent="0.25">
      <c r="A301" s="19" t="s">
        <v>514</v>
      </c>
      <c r="B301" s="19">
        <v>1.3025</v>
      </c>
      <c r="C301" s="24">
        <v>1.5499000000000001</v>
      </c>
    </row>
    <row r="302" spans="1:3" x14ac:dyDescent="0.25">
      <c r="A302" s="19" t="s">
        <v>515</v>
      </c>
      <c r="B302" s="19">
        <v>1.2946</v>
      </c>
      <c r="C302" s="24">
        <v>1.6296999999999999</v>
      </c>
    </row>
    <row r="303" spans="1:3" x14ac:dyDescent="0.25">
      <c r="A303" s="19" t="s">
        <v>516</v>
      </c>
      <c r="B303" s="19">
        <v>1.3388</v>
      </c>
      <c r="C303" s="24">
        <v>1.6</v>
      </c>
    </row>
    <row r="304" spans="1:3" x14ac:dyDescent="0.25">
      <c r="A304" s="19" t="s">
        <v>517</v>
      </c>
      <c r="B304" s="19">
        <v>1.3045</v>
      </c>
      <c r="C304" s="24">
        <v>1.5732999999999999</v>
      </c>
    </row>
    <row r="305" spans="1:3" x14ac:dyDescent="0.25">
      <c r="A305" s="19" t="s">
        <v>518</v>
      </c>
      <c r="B305" s="19">
        <v>1.3125</v>
      </c>
      <c r="C305" s="24">
        <v>1.5758000000000001</v>
      </c>
    </row>
    <row r="306" spans="1:3" x14ac:dyDescent="0.25">
      <c r="A306" s="19" t="s">
        <v>519</v>
      </c>
      <c r="B306" s="19">
        <v>1.3096000000000001</v>
      </c>
      <c r="C306" s="24">
        <v>1.5916999999999999</v>
      </c>
    </row>
    <row r="307" spans="1:3" x14ac:dyDescent="0.25">
      <c r="A307" s="19" t="s">
        <v>520</v>
      </c>
      <c r="B307" s="19">
        <v>1.2970999999999999</v>
      </c>
      <c r="C307" s="24">
        <v>1.6633</v>
      </c>
    </row>
    <row r="308" spans="1:3" x14ac:dyDescent="0.25">
      <c r="A308" s="19" t="s">
        <v>521</v>
      </c>
      <c r="B308" s="19">
        <v>1.2925</v>
      </c>
      <c r="C308" s="24">
        <v>1.68</v>
      </c>
    </row>
    <row r="309" spans="1:3" x14ac:dyDescent="0.25">
      <c r="A309" s="19" t="s">
        <v>522</v>
      </c>
      <c r="B309" s="19">
        <v>1.2912999999999999</v>
      </c>
      <c r="C309" s="24">
        <v>1.6741999999999999</v>
      </c>
    </row>
    <row r="310" spans="1:3" x14ac:dyDescent="0.25">
      <c r="A310" s="19" t="s">
        <v>523</v>
      </c>
      <c r="B310" s="19">
        <v>1.2842</v>
      </c>
      <c r="C310" s="24">
        <v>1.6457999999999999</v>
      </c>
    </row>
    <row r="311" spans="1:3" x14ac:dyDescent="0.25">
      <c r="A311" s="19" t="s">
        <v>524</v>
      </c>
      <c r="B311" s="19">
        <v>1.2833000000000001</v>
      </c>
      <c r="C311" s="24">
        <v>1.6696</v>
      </c>
    </row>
    <row r="312" spans="1:3" x14ac:dyDescent="0.25">
      <c r="A312" s="19" t="s">
        <v>525</v>
      </c>
      <c r="B312" s="19">
        <v>1.2838000000000001</v>
      </c>
      <c r="C312" s="24">
        <v>1.6454</v>
      </c>
    </row>
    <row r="313" spans="1:3" x14ac:dyDescent="0.25">
      <c r="A313" s="19" t="s">
        <v>526</v>
      </c>
      <c r="B313" s="19">
        <v>1.2813000000000001</v>
      </c>
      <c r="C313" s="24">
        <v>1.6725000000000001</v>
      </c>
    </row>
    <row r="314" spans="1:3" x14ac:dyDescent="0.25">
      <c r="A314" s="19" t="s">
        <v>527</v>
      </c>
      <c r="B314" s="19">
        <v>1.2874000000000001</v>
      </c>
      <c r="C314" s="24">
        <v>1.6637999999999999</v>
      </c>
    </row>
    <row r="315" spans="1:3" x14ac:dyDescent="0.25">
      <c r="A315" s="19" t="s">
        <v>528</v>
      </c>
      <c r="B315" s="19">
        <v>1.2875000000000001</v>
      </c>
      <c r="C315" s="24">
        <v>1.6099000000000001</v>
      </c>
    </row>
    <row r="316" spans="1:3" x14ac:dyDescent="0.25">
      <c r="A316" s="19" t="s">
        <v>529</v>
      </c>
      <c r="B316" s="19">
        <v>1.2896000000000001</v>
      </c>
      <c r="C316" s="24">
        <v>1.6369</v>
      </c>
    </row>
    <row r="317" spans="1:3" x14ac:dyDescent="0.25">
      <c r="A317" s="19" t="s">
        <v>530</v>
      </c>
      <c r="B317" s="19">
        <v>1.2917000000000001</v>
      </c>
      <c r="C317" s="24">
        <v>1.6633</v>
      </c>
    </row>
    <row r="318" spans="1:3" x14ac:dyDescent="0.25">
      <c r="A318" s="19" t="s">
        <v>531</v>
      </c>
      <c r="B318" s="19">
        <v>1.2932999999999999</v>
      </c>
      <c r="C318" s="24">
        <v>1.6395999999999999</v>
      </c>
    </row>
    <row r="319" spans="1:3" x14ac:dyDescent="0.25">
      <c r="A319" s="19" t="s">
        <v>532</v>
      </c>
      <c r="B319" s="19">
        <v>1.2887999999999999</v>
      </c>
      <c r="C319" s="24">
        <v>1.6715</v>
      </c>
    </row>
    <row r="320" spans="1:3" x14ac:dyDescent="0.25">
      <c r="A320" s="19" t="s">
        <v>533</v>
      </c>
      <c r="B320" s="19">
        <v>1.2896000000000001</v>
      </c>
      <c r="C320" s="24">
        <v>1.6471</v>
      </c>
    </row>
    <row r="321" spans="1:3" x14ac:dyDescent="0.25">
      <c r="A321" s="19" t="s">
        <v>534</v>
      </c>
      <c r="B321" s="19">
        <v>1.3319000000000001</v>
      </c>
      <c r="C321" s="24">
        <v>1.6383000000000001</v>
      </c>
    </row>
    <row r="322" spans="1:3" x14ac:dyDescent="0.25">
      <c r="A322" s="19" t="s">
        <v>535</v>
      </c>
      <c r="B322" s="19">
        <v>1.3425</v>
      </c>
      <c r="C322" s="24">
        <v>1.6195999999999999</v>
      </c>
    </row>
    <row r="323" spans="1:3" x14ac:dyDescent="0.25">
      <c r="A323" s="19" t="s">
        <v>536</v>
      </c>
      <c r="B323" s="19">
        <v>1.3529</v>
      </c>
      <c r="C323" s="24">
        <v>1.6025</v>
      </c>
    </row>
    <row r="324" spans="1:3" x14ac:dyDescent="0.25">
      <c r="A324" s="19" t="s">
        <v>537</v>
      </c>
      <c r="B324" s="19">
        <v>1.3973</v>
      </c>
      <c r="C324" s="24">
        <v>1.6079000000000001</v>
      </c>
    </row>
    <row r="325" spans="1:3" x14ac:dyDescent="0.25">
      <c r="A325" s="19" t="s">
        <v>538</v>
      </c>
      <c r="B325" s="19">
        <v>1.3978999999999999</v>
      </c>
      <c r="C325" s="24">
        <v>1.6016999999999999</v>
      </c>
    </row>
    <row r="326" spans="1:3" x14ac:dyDescent="0.25">
      <c r="A326" s="19" t="s">
        <v>539</v>
      </c>
      <c r="B326" s="19">
        <v>1.4093</v>
      </c>
      <c r="C326" s="24">
        <v>1.6483000000000001</v>
      </c>
    </row>
    <row r="327" spans="1:3" x14ac:dyDescent="0.25">
      <c r="A327" s="19" t="s">
        <v>540</v>
      </c>
      <c r="B327" s="19">
        <v>1.4088000000000001</v>
      </c>
      <c r="C327" s="24">
        <v>1.6820999999999999</v>
      </c>
    </row>
    <row r="328" spans="1:3" x14ac:dyDescent="0.25">
      <c r="A328" s="19" t="s">
        <v>541</v>
      </c>
      <c r="B328" s="19">
        <v>1.4088000000000001</v>
      </c>
      <c r="C328" s="24">
        <v>1.7033</v>
      </c>
    </row>
    <row r="329" spans="1:3" x14ac:dyDescent="0.25">
      <c r="A329" s="19" t="s">
        <v>542</v>
      </c>
      <c r="B329" s="19">
        <v>1.5054000000000001</v>
      </c>
      <c r="C329" s="24">
        <v>1.7</v>
      </c>
    </row>
    <row r="330" spans="1:3" x14ac:dyDescent="0.25">
      <c r="A330" s="19" t="s">
        <v>543</v>
      </c>
      <c r="B330" s="19">
        <v>1.5042</v>
      </c>
      <c r="C330" s="24">
        <v>1.7041999999999999</v>
      </c>
    </row>
    <row r="331" spans="1:3" x14ac:dyDescent="0.25">
      <c r="A331" s="19" t="s">
        <v>544</v>
      </c>
      <c r="B331" s="19">
        <v>1.5007999999999999</v>
      </c>
      <c r="C331" s="24">
        <v>1.7175</v>
      </c>
    </row>
    <row r="332" spans="1:3" x14ac:dyDescent="0.25">
      <c r="A332" s="19" t="s">
        <v>545</v>
      </c>
      <c r="B332" s="19">
        <v>1.4983</v>
      </c>
      <c r="C332" s="24">
        <v>1.7279</v>
      </c>
    </row>
    <row r="333" spans="1:3" x14ac:dyDescent="0.25">
      <c r="A333" s="19" t="s">
        <v>546</v>
      </c>
      <c r="B333" s="19">
        <v>1.5</v>
      </c>
      <c r="C333" s="24">
        <v>1.7470000000000001</v>
      </c>
    </row>
    <row r="334" spans="1:3" x14ac:dyDescent="0.25">
      <c r="A334" s="19" t="s">
        <v>547</v>
      </c>
      <c r="B334" s="19">
        <v>1.5432999999999999</v>
      </c>
      <c r="C334" s="24">
        <v>1.7345999999999999</v>
      </c>
    </row>
    <row r="335" spans="1:3" x14ac:dyDescent="0.25">
      <c r="A335" s="19" t="s">
        <v>548</v>
      </c>
      <c r="B335" s="19">
        <v>1.5438000000000001</v>
      </c>
      <c r="C335" s="24">
        <v>1.7392000000000001</v>
      </c>
    </row>
    <row r="336" spans="1:3" x14ac:dyDescent="0.25">
      <c r="A336" s="19" t="s">
        <v>549</v>
      </c>
      <c r="B336" s="19">
        <v>1.5454000000000001</v>
      </c>
      <c r="C336" s="24">
        <v>1.7683</v>
      </c>
    </row>
    <row r="337" spans="1:3" x14ac:dyDescent="0.25">
      <c r="A337" s="19" t="s">
        <v>550</v>
      </c>
      <c r="B337" s="19">
        <v>1.5502</v>
      </c>
      <c r="C337" s="24">
        <v>1.7932999999999999</v>
      </c>
    </row>
    <row r="338" spans="1:3" x14ac:dyDescent="0.25">
      <c r="A338" s="19" t="s">
        <v>551</v>
      </c>
      <c r="B338" s="19">
        <v>1.6588000000000001</v>
      </c>
      <c r="C338" s="24">
        <v>1.8058000000000001</v>
      </c>
    </row>
    <row r="339" spans="1:3" x14ac:dyDescent="0.25">
      <c r="A339" s="19" t="s">
        <v>552</v>
      </c>
      <c r="B339" s="19">
        <v>1.7424999999999999</v>
      </c>
      <c r="C339" s="24">
        <v>1.865</v>
      </c>
    </row>
    <row r="340" spans="1:3" x14ac:dyDescent="0.25">
      <c r="A340" s="19" t="s">
        <v>553</v>
      </c>
      <c r="B340" s="19">
        <v>1.855</v>
      </c>
      <c r="C340" s="24">
        <v>1.9267000000000001</v>
      </c>
    </row>
    <row r="341" spans="1:3" x14ac:dyDescent="0.25">
      <c r="A341" s="19" t="s">
        <v>554</v>
      </c>
      <c r="B341" s="19">
        <v>2.1591999999999998</v>
      </c>
      <c r="C341" s="24">
        <v>2.1720999999999999</v>
      </c>
    </row>
    <row r="342" spans="1:3" x14ac:dyDescent="0.25">
      <c r="A342" s="19" t="s">
        <v>555</v>
      </c>
      <c r="B342" s="19">
        <v>2.3199999999999998</v>
      </c>
      <c r="C342" s="24">
        <v>2.4167000000000001</v>
      </c>
    </row>
    <row r="343" spans="1:3" x14ac:dyDescent="0.25">
      <c r="A343" s="19" t="s">
        <v>556</v>
      </c>
      <c r="B343" s="19">
        <v>2.21</v>
      </c>
      <c r="C343" s="24">
        <v>2.39</v>
      </c>
    </row>
    <row r="344" spans="1:3" x14ac:dyDescent="0.25">
      <c r="A344" s="19" t="s">
        <v>557</v>
      </c>
      <c r="B344" s="19">
        <v>2.3725000000000001</v>
      </c>
      <c r="C344" s="24">
        <v>2.5032999999999999</v>
      </c>
    </row>
    <row r="345" spans="1:3" x14ac:dyDescent="0.25">
      <c r="A345" s="19" t="s">
        <v>558</v>
      </c>
      <c r="B345" s="19">
        <v>2.7408000000000001</v>
      </c>
      <c r="C345" s="24">
        <v>3.2008000000000001</v>
      </c>
    </row>
    <row r="346" spans="1:3" x14ac:dyDescent="0.25">
      <c r="A346" s="19" t="s">
        <v>559</v>
      </c>
      <c r="B346" s="19">
        <v>2.7654000000000001</v>
      </c>
      <c r="C346" s="24">
        <v>3.2795999999999998</v>
      </c>
    </row>
    <row r="347" spans="1:3" x14ac:dyDescent="0.25">
      <c r="A347" s="19" t="s">
        <v>560</v>
      </c>
      <c r="B347" s="19">
        <v>2.7513000000000001</v>
      </c>
      <c r="C347" s="24">
        <v>3.1945999999999999</v>
      </c>
    </row>
    <row r="348" spans="1:3" x14ac:dyDescent="0.25">
      <c r="A348" s="19" t="s">
        <v>561</v>
      </c>
      <c r="B348" s="19">
        <v>2.1023999999999998</v>
      </c>
      <c r="C348" s="24">
        <v>2.2078000000000002</v>
      </c>
    </row>
    <row r="349" spans="1:3" x14ac:dyDescent="0.25">
      <c r="A349" s="19" t="s">
        <v>562</v>
      </c>
      <c r="B349" s="19">
        <v>1.7040999999999999</v>
      </c>
      <c r="C349" s="24">
        <v>1.9136</v>
      </c>
    </row>
    <row r="350" spans="1:3" x14ac:dyDescent="0.25">
      <c r="A350" s="19" t="s">
        <v>563</v>
      </c>
      <c r="B350" s="19">
        <v>1.8412999999999999</v>
      </c>
      <c r="C350" s="24">
        <v>2.1962999999999999</v>
      </c>
    </row>
    <row r="351" spans="1:3" x14ac:dyDescent="0.25">
      <c r="A351" s="19" t="s">
        <v>564</v>
      </c>
      <c r="B351" s="19">
        <v>1.8453999999999999</v>
      </c>
      <c r="C351" s="24">
        <v>2.2128999999999999</v>
      </c>
    </row>
    <row r="352" spans="1:3" x14ac:dyDescent="0.25">
      <c r="A352" s="19" t="s">
        <v>565</v>
      </c>
      <c r="B352" s="19">
        <v>1.9350000000000001</v>
      </c>
      <c r="C352" s="24">
        <v>2.4725000000000001</v>
      </c>
    </row>
    <row r="353" spans="1:3" x14ac:dyDescent="0.25">
      <c r="A353" s="19" t="s">
        <v>566</v>
      </c>
      <c r="B353" s="19">
        <v>1.9787999999999999</v>
      </c>
      <c r="C353" s="24">
        <v>2.7317</v>
      </c>
    </row>
    <row r="354" spans="1:3" x14ac:dyDescent="0.25">
      <c r="A354" s="19" t="s">
        <v>569</v>
      </c>
      <c r="B354" s="19">
        <v>2.1800000000000002</v>
      </c>
      <c r="C354" s="24">
        <v>2.6175000000000002</v>
      </c>
    </row>
    <row r="355" spans="1:3" x14ac:dyDescent="0.25">
      <c r="A355" s="19" t="s">
        <v>570</v>
      </c>
      <c r="B355" s="19">
        <v>2.2141999999999999</v>
      </c>
      <c r="C355" s="24">
        <v>2.6882999999999999</v>
      </c>
    </row>
    <row r="356" spans="1:3" x14ac:dyDescent="0.25">
      <c r="A356" s="19" t="s">
        <v>571</v>
      </c>
      <c r="B356" s="19">
        <v>2.2292000000000001</v>
      </c>
      <c r="C356" s="24">
        <v>2.6467000000000001</v>
      </c>
    </row>
    <row r="357" spans="1:3" x14ac:dyDescent="0.25">
      <c r="A357" s="19" t="s">
        <v>572</v>
      </c>
      <c r="B357" s="19">
        <v>2.2463000000000002</v>
      </c>
      <c r="C357" s="24">
        <v>2.8256999999999999</v>
      </c>
    </row>
    <row r="358" spans="1:3" x14ac:dyDescent="0.25">
      <c r="A358" s="19" t="s">
        <v>573</v>
      </c>
      <c r="B358" s="19">
        <v>2.2408000000000001</v>
      </c>
      <c r="C358" s="24">
        <v>2.7082999999999999</v>
      </c>
    </row>
    <row r="359" spans="1:3" x14ac:dyDescent="0.25">
      <c r="A359" s="19" t="s">
        <v>574</v>
      </c>
      <c r="B359" s="19">
        <v>2.3067000000000002</v>
      </c>
      <c r="C359" s="24">
        <v>2.8708</v>
      </c>
    </row>
    <row r="360" spans="1:3" x14ac:dyDescent="0.25">
      <c r="A360" s="19" t="s">
        <v>575</v>
      </c>
      <c r="B360" s="19">
        <v>2.2932999999999999</v>
      </c>
      <c r="C360" s="24">
        <v>3.1457999999999999</v>
      </c>
    </row>
    <row r="361" spans="1:3" x14ac:dyDescent="0.25">
      <c r="A361" s="19" t="s">
        <v>576</v>
      </c>
      <c r="B361" s="19">
        <v>2.2883</v>
      </c>
      <c r="C361" s="24">
        <v>2.8191999999999999</v>
      </c>
    </row>
    <row r="362" spans="1:3" x14ac:dyDescent="0.25">
      <c r="A362" s="19" t="s">
        <v>577</v>
      </c>
      <c r="B362" s="19">
        <v>2.2785000000000002</v>
      </c>
      <c r="C362" s="24">
        <v>2.8702000000000001</v>
      </c>
    </row>
    <row r="363" spans="1:3" x14ac:dyDescent="0.25">
      <c r="A363" s="19" t="s">
        <v>578</v>
      </c>
      <c r="B363" s="19">
        <v>2.2683</v>
      </c>
      <c r="C363" s="24">
        <v>2.6192000000000002</v>
      </c>
    </row>
    <row r="364" spans="1:3" x14ac:dyDescent="0.25">
      <c r="A364" s="19" t="s">
        <v>579</v>
      </c>
      <c r="B364" s="19">
        <v>2.2492000000000001</v>
      </c>
      <c r="C364" s="24">
        <v>2.6541999999999999</v>
      </c>
    </row>
    <row r="365" spans="1:3" x14ac:dyDescent="0.25">
      <c r="A365" s="19" t="s">
        <v>580</v>
      </c>
      <c r="B365" s="19">
        <v>2.1941999999999999</v>
      </c>
      <c r="C365" s="24">
        <v>2.6078999999999999</v>
      </c>
    </row>
    <row r="366" spans="1:3" x14ac:dyDescent="0.25">
      <c r="A366" s="19" t="s">
        <v>581</v>
      </c>
      <c r="B366" s="19">
        <v>2.165</v>
      </c>
      <c r="C366" s="24">
        <v>2.5838000000000001</v>
      </c>
    </row>
    <row r="367" spans="1:3" x14ac:dyDescent="0.25">
      <c r="A367" s="19" t="s">
        <v>582</v>
      </c>
      <c r="B367" s="19">
        <v>2.1566999999999998</v>
      </c>
      <c r="C367" s="24">
        <v>2.6766999999999999</v>
      </c>
    </row>
    <row r="368" spans="1:3" x14ac:dyDescent="0.25">
      <c r="A368" s="19" t="s">
        <v>583</v>
      </c>
      <c r="B368" s="19">
        <v>2.1291000000000002</v>
      </c>
      <c r="C368" s="24">
        <v>2.4485000000000001</v>
      </c>
    </row>
    <row r="369" spans="1:3" x14ac:dyDescent="0.25">
      <c r="A369" s="19" t="s">
        <v>584</v>
      </c>
      <c r="B369" s="19">
        <v>1.9842</v>
      </c>
      <c r="C369" s="24">
        <v>2.4232999999999998</v>
      </c>
    </row>
    <row r="370" spans="1:3" x14ac:dyDescent="0.25">
      <c r="A370" s="19" t="s">
        <v>585</v>
      </c>
      <c r="B370" s="19">
        <v>1.7205999999999999</v>
      </c>
      <c r="C370" s="24">
        <v>2.2917999999999998</v>
      </c>
    </row>
    <row r="371" spans="1:3" x14ac:dyDescent="0.25">
      <c r="A371" s="19" t="s">
        <v>586</v>
      </c>
      <c r="B371" s="19">
        <v>1.6916</v>
      </c>
      <c r="C371" s="24">
        <v>2.0667</v>
      </c>
    </row>
    <row r="372" spans="1:3" x14ac:dyDescent="0.25">
      <c r="A372" s="19" t="s">
        <v>587</v>
      </c>
      <c r="B372" s="19">
        <v>1.6478999999999999</v>
      </c>
      <c r="C372" s="24">
        <v>1.9892000000000001</v>
      </c>
    </row>
    <row r="373" spans="1:3" x14ac:dyDescent="0.25">
      <c r="A373" s="19" t="s">
        <v>588</v>
      </c>
      <c r="B373" s="19">
        <v>1.5185999999999999</v>
      </c>
      <c r="C373" s="24">
        <v>1.7966</v>
      </c>
    </row>
    <row r="374" spans="1:3" x14ac:dyDescent="0.25">
      <c r="A374" s="19" t="s">
        <v>589</v>
      </c>
      <c r="B374" s="19">
        <v>1.4608000000000001</v>
      </c>
      <c r="C374" s="24">
        <v>1.8621000000000001</v>
      </c>
    </row>
    <row r="375" spans="1:3" x14ac:dyDescent="0.25">
      <c r="A375" s="19" t="s">
        <v>590</v>
      </c>
      <c r="B375" s="19">
        <v>1.4433</v>
      </c>
      <c r="C375" s="24">
        <v>1.86</v>
      </c>
    </row>
    <row r="376" spans="1:3" x14ac:dyDescent="0.25">
      <c r="A376" s="19" t="s">
        <v>591</v>
      </c>
      <c r="B376" s="19">
        <v>1.4441999999999999</v>
      </c>
      <c r="C376" s="24">
        <v>1.85</v>
      </c>
    </row>
    <row r="377" spans="1:3" x14ac:dyDescent="0.25">
      <c r="A377" s="19" t="s">
        <v>592</v>
      </c>
      <c r="B377" s="19">
        <v>1.4762999999999999</v>
      </c>
      <c r="C377" s="24">
        <v>1.8191999999999999</v>
      </c>
    </row>
    <row r="378" spans="1:3" x14ac:dyDescent="0.25">
      <c r="A378" s="19" t="s">
        <v>593</v>
      </c>
      <c r="B378" s="19">
        <v>1.4729000000000001</v>
      </c>
      <c r="C378" s="24">
        <v>1.8458000000000001</v>
      </c>
    </row>
    <row r="379" spans="1:3" x14ac:dyDescent="0.25">
      <c r="A379" s="19" t="s">
        <v>594</v>
      </c>
      <c r="B379" s="19">
        <v>1.4482999999999999</v>
      </c>
      <c r="C379" s="24">
        <v>1.7166999999999999</v>
      </c>
    </row>
    <row r="380" spans="1:3" x14ac:dyDescent="0.25">
      <c r="A380" s="19" t="s">
        <v>595</v>
      </c>
      <c r="B380" s="19">
        <v>1.4275</v>
      </c>
      <c r="C380" s="24">
        <v>1.7807999999999999</v>
      </c>
    </row>
    <row r="381" spans="1:3" x14ac:dyDescent="0.25">
      <c r="A381" s="19" t="s">
        <v>596</v>
      </c>
      <c r="B381" s="19">
        <v>1.4679</v>
      </c>
      <c r="C381" s="24">
        <v>1.73</v>
      </c>
    </row>
    <row r="382" spans="1:3" x14ac:dyDescent="0.25">
      <c r="A382" s="19" t="s">
        <v>597</v>
      </c>
      <c r="B382" s="19">
        <v>1.4403999999999999</v>
      </c>
      <c r="C382" s="24">
        <v>1.7345999999999999</v>
      </c>
    </row>
    <row r="383" spans="1:3" x14ac:dyDescent="0.25">
      <c r="A383" s="19" t="s">
        <v>598</v>
      </c>
      <c r="B383" s="19">
        <v>1.4433</v>
      </c>
      <c r="C383" s="24">
        <v>1.6850000000000001</v>
      </c>
    </row>
    <row r="384" spans="1:3" x14ac:dyDescent="0.25">
      <c r="A384" s="19" t="s">
        <v>599</v>
      </c>
      <c r="B384" s="19">
        <v>1.4446000000000001</v>
      </c>
      <c r="C384" s="24">
        <v>1.6882999999999999</v>
      </c>
    </row>
    <row r="385" spans="1:3" x14ac:dyDescent="0.25">
      <c r="A385" s="19" t="s">
        <v>600</v>
      </c>
      <c r="B385" s="19">
        <v>1.4696</v>
      </c>
      <c r="C385" s="24">
        <v>1.6825000000000001</v>
      </c>
    </row>
    <row r="386" spans="1:3" x14ac:dyDescent="0.25">
      <c r="A386" s="19" t="s">
        <v>601</v>
      </c>
      <c r="B386" s="19">
        <v>1.4696</v>
      </c>
      <c r="C386" s="24">
        <v>1.6425000000000001</v>
      </c>
    </row>
    <row r="387" spans="1:3" x14ac:dyDescent="0.25">
      <c r="A387" s="19" t="s">
        <v>602</v>
      </c>
      <c r="B387" s="19">
        <v>1.4675</v>
      </c>
      <c r="C387" s="24">
        <v>1.6792</v>
      </c>
    </row>
    <row r="388" spans="1:3" x14ac:dyDescent="0.25">
      <c r="A388" s="19" t="s">
        <v>603</v>
      </c>
      <c r="B388" s="19">
        <v>1.4729000000000001</v>
      </c>
      <c r="C388" s="24">
        <v>1.6306</v>
      </c>
    </row>
    <row r="389" spans="1:3" x14ac:dyDescent="0.25">
      <c r="A389" s="19" t="s">
        <v>604</v>
      </c>
      <c r="B389" s="19">
        <v>1.4724999999999999</v>
      </c>
      <c r="C389" s="24">
        <v>1.6875</v>
      </c>
    </row>
    <row r="390" spans="1:3" x14ac:dyDescent="0.25">
      <c r="A390" s="19" t="s">
        <v>605</v>
      </c>
      <c r="B390" s="19">
        <v>1.4692000000000001</v>
      </c>
      <c r="C390" s="24">
        <v>1.7003999999999999</v>
      </c>
    </row>
    <row r="391" spans="1:3" x14ac:dyDescent="0.25">
      <c r="A391" s="19" t="s">
        <v>606</v>
      </c>
      <c r="B391" s="19">
        <v>1.4658</v>
      </c>
      <c r="C391" s="24">
        <v>1.6917</v>
      </c>
    </row>
    <row r="392" spans="1:3" x14ac:dyDescent="0.25">
      <c r="A392" s="19" t="s">
        <v>607</v>
      </c>
      <c r="B392" s="19">
        <v>1.4658</v>
      </c>
      <c r="C392" s="24">
        <v>1.7317</v>
      </c>
    </row>
    <row r="393" spans="1:3" x14ac:dyDescent="0.25">
      <c r="A393" s="19" t="s">
        <v>608</v>
      </c>
      <c r="B393" s="19">
        <v>1.4688000000000001</v>
      </c>
      <c r="C393" s="24">
        <v>1.7068000000000001</v>
      </c>
    </row>
    <row r="394" spans="1:3" x14ac:dyDescent="0.25">
      <c r="A394" s="19" t="s">
        <v>609</v>
      </c>
      <c r="B394" s="19">
        <v>1.4729000000000001</v>
      </c>
      <c r="C394" s="24">
        <v>1.7262999999999999</v>
      </c>
    </row>
    <row r="395" spans="1:3" x14ac:dyDescent="0.25">
      <c r="A395" s="19" t="s">
        <v>610</v>
      </c>
      <c r="B395" s="19">
        <v>1.4729000000000001</v>
      </c>
      <c r="C395" s="24">
        <v>1.7347999999999999</v>
      </c>
    </row>
    <row r="396" spans="1:3" x14ac:dyDescent="0.25">
      <c r="A396" s="19" t="s">
        <v>611</v>
      </c>
      <c r="B396" s="19">
        <v>1.4717</v>
      </c>
      <c r="C396" s="24">
        <v>1.77</v>
      </c>
    </row>
    <row r="397" spans="1:3" x14ac:dyDescent="0.25">
      <c r="A397" s="19" t="s">
        <v>612</v>
      </c>
      <c r="B397" s="19">
        <v>1.4717</v>
      </c>
      <c r="C397" s="24">
        <v>1.7875000000000001</v>
      </c>
    </row>
    <row r="398" spans="1:3" x14ac:dyDescent="0.25">
      <c r="A398" s="19" t="s">
        <v>613</v>
      </c>
      <c r="B398" s="19">
        <v>1.4945999999999999</v>
      </c>
      <c r="C398" s="24">
        <v>1.7725</v>
      </c>
    </row>
    <row r="399" spans="1:3" x14ac:dyDescent="0.25">
      <c r="A399" s="19" t="s">
        <v>614</v>
      </c>
      <c r="B399" s="19">
        <v>1.5204</v>
      </c>
      <c r="C399" s="24">
        <v>1.7418</v>
      </c>
    </row>
    <row r="400" spans="1:3" x14ac:dyDescent="0.25">
      <c r="A400" s="19" t="s">
        <v>615</v>
      </c>
      <c r="B400" s="19">
        <v>1.5379</v>
      </c>
      <c r="C400" s="24">
        <v>1.7447999999999999</v>
      </c>
    </row>
    <row r="401" spans="1:3" x14ac:dyDescent="0.25">
      <c r="A401" s="19" t="s">
        <v>616</v>
      </c>
      <c r="B401" s="19">
        <v>1.4966999999999999</v>
      </c>
      <c r="C401" s="24">
        <v>1.7287999999999999</v>
      </c>
    </row>
    <row r="402" spans="1:3" x14ac:dyDescent="0.25">
      <c r="A402" s="19" t="s">
        <v>617</v>
      </c>
      <c r="B402" s="19">
        <v>1.5170999999999999</v>
      </c>
      <c r="C402" s="24">
        <v>1.75</v>
      </c>
    </row>
    <row r="403" spans="1:3" x14ac:dyDescent="0.25">
      <c r="A403" s="19" t="s">
        <v>618</v>
      </c>
      <c r="B403" s="19">
        <v>1.5417000000000001</v>
      </c>
      <c r="C403" s="24">
        <v>1.7661</v>
      </c>
    </row>
    <row r="404" spans="1:3" x14ac:dyDescent="0.25">
      <c r="A404" s="19" t="s">
        <v>619</v>
      </c>
      <c r="B404" s="19">
        <v>1.6316999999999999</v>
      </c>
      <c r="C404" s="24">
        <v>1.8321000000000001</v>
      </c>
    </row>
    <row r="405" spans="1:3" x14ac:dyDescent="0.25">
      <c r="A405" s="19" t="s">
        <v>620</v>
      </c>
      <c r="B405" s="19">
        <v>1.9562999999999999</v>
      </c>
      <c r="C405" s="24">
        <v>2.2141999999999999</v>
      </c>
    </row>
    <row r="406" spans="1:3" x14ac:dyDescent="0.25">
      <c r="A406" s="19" t="s">
        <v>621</v>
      </c>
      <c r="B406" s="19">
        <v>2.0533000000000001</v>
      </c>
      <c r="C406" s="24">
        <v>2.2850000000000001</v>
      </c>
    </row>
    <row r="407" spans="1:3" x14ac:dyDescent="0.25">
      <c r="A407" s="19" t="s">
        <v>622</v>
      </c>
      <c r="B407" s="19">
        <v>2.3199999999999998</v>
      </c>
      <c r="C407" s="24">
        <v>2.9489000000000001</v>
      </c>
    </row>
    <row r="408" spans="1:3" x14ac:dyDescent="0.25">
      <c r="A408" s="19" t="s">
        <v>623</v>
      </c>
      <c r="B408" s="19">
        <v>2.5350000000000001</v>
      </c>
      <c r="C408" s="24">
        <v>2.9855999999999998</v>
      </c>
    </row>
    <row r="409" spans="1:3" x14ac:dyDescent="0.25">
      <c r="A409" s="19" t="s">
        <v>624</v>
      </c>
      <c r="B409" s="19">
        <v>1.9805999999999999</v>
      </c>
      <c r="C409" s="24">
        <v>2.4836</v>
      </c>
    </row>
    <row r="410" spans="1:3" x14ac:dyDescent="0.25">
      <c r="A410" s="19" t="s">
        <v>625</v>
      </c>
      <c r="B410" s="19">
        <v>1.9792000000000001</v>
      </c>
      <c r="C410" s="24">
        <v>2.3374999999999999</v>
      </c>
    </row>
    <row r="411" spans="1:3" x14ac:dyDescent="0.25">
      <c r="A411" s="19" t="s">
        <v>626</v>
      </c>
      <c r="B411" s="19">
        <v>1.9729000000000001</v>
      </c>
      <c r="C411" s="24">
        <v>2.2456</v>
      </c>
    </row>
    <row r="412" spans="1:3" x14ac:dyDescent="0.25">
      <c r="A412" s="19" t="s">
        <v>627</v>
      </c>
      <c r="B412" s="19">
        <v>1.84</v>
      </c>
      <c r="C412" s="24">
        <v>2.2557999999999998</v>
      </c>
    </row>
    <row r="413" spans="1:3" x14ac:dyDescent="0.25">
      <c r="A413" s="19" t="s">
        <v>628</v>
      </c>
      <c r="B413" s="19">
        <v>1.7054</v>
      </c>
      <c r="C413" s="24">
        <v>2.2332999999999998</v>
      </c>
    </row>
    <row r="414" spans="1:3" x14ac:dyDescent="0.25">
      <c r="A414" s="19" t="s">
        <v>629</v>
      </c>
      <c r="B414" s="19">
        <v>1.6383000000000001</v>
      </c>
      <c r="C414" s="24">
        <v>2.2865000000000002</v>
      </c>
    </row>
    <row r="415" spans="1:3" x14ac:dyDescent="0.25">
      <c r="A415" s="19" t="s">
        <v>630</v>
      </c>
      <c r="B415" s="19">
        <v>1.5583</v>
      </c>
      <c r="C415" s="24">
        <v>2.2782</v>
      </c>
    </row>
    <row r="416" spans="1:3" x14ac:dyDescent="0.25">
      <c r="A416" s="19" t="s">
        <v>631</v>
      </c>
      <c r="B416" s="19">
        <v>1.4963</v>
      </c>
      <c r="C416" s="24">
        <v>2.4007999999999998</v>
      </c>
    </row>
    <row r="417" spans="1:3" x14ac:dyDescent="0.25">
      <c r="A417" s="19" t="s">
        <v>632</v>
      </c>
      <c r="B417" s="19">
        <v>1.5988</v>
      </c>
      <c r="C417" s="24">
        <v>2.3862999999999999</v>
      </c>
    </row>
    <row r="418" spans="1:3" x14ac:dyDescent="0.25">
      <c r="A418" s="19" t="s">
        <v>633</v>
      </c>
      <c r="B418" s="19">
        <v>1.6696</v>
      </c>
      <c r="C418" s="24">
        <v>2.2364000000000002</v>
      </c>
    </row>
    <row r="419" spans="1:3" x14ac:dyDescent="0.25">
      <c r="A419" s="19" t="s">
        <v>634</v>
      </c>
      <c r="B419" s="19">
        <v>1.6588000000000001</v>
      </c>
      <c r="C419" s="24">
        <v>2.5274999999999999</v>
      </c>
    </row>
    <row r="420" spans="1:3" x14ac:dyDescent="0.25">
      <c r="A420" s="19" t="s">
        <v>635</v>
      </c>
      <c r="B420" s="19">
        <v>1.5204</v>
      </c>
      <c r="C420" s="24">
        <v>2.0350000000000001</v>
      </c>
    </row>
    <row r="421" spans="1:3" x14ac:dyDescent="0.25">
      <c r="A421" s="19" t="s">
        <v>637</v>
      </c>
      <c r="B421" s="19">
        <v>1.6446000000000001</v>
      </c>
      <c r="C421" s="24">
        <v>2.2433000000000001</v>
      </c>
    </row>
    <row r="422" spans="1:3" x14ac:dyDescent="0.25">
      <c r="A422" s="19" t="s">
        <v>638</v>
      </c>
      <c r="B422" s="19">
        <v>1.8069</v>
      </c>
      <c r="C422" s="24">
        <v>2.3132999999999999</v>
      </c>
    </row>
    <row r="423" spans="1:3" x14ac:dyDescent="0.25">
      <c r="A423" s="19" t="s">
        <v>641</v>
      </c>
      <c r="B423" s="19">
        <v>1.7122999999999999</v>
      </c>
      <c r="C423" s="24">
        <v>2.4424000000000001</v>
      </c>
    </row>
    <row r="424" spans="1:3" x14ac:dyDescent="0.25">
      <c r="A424" s="19" t="s">
        <v>642</v>
      </c>
      <c r="B424" s="19">
        <v>1.7814000000000001</v>
      </c>
      <c r="C424" s="24">
        <v>2.5501999999999998</v>
      </c>
    </row>
    <row r="425" spans="1:3" x14ac:dyDescent="0.25">
      <c r="A425" s="19" t="s">
        <v>643</v>
      </c>
      <c r="B425" s="19">
        <v>1.7465999999999999</v>
      </c>
      <c r="C425" s="24">
        <v>2.69</v>
      </c>
    </row>
    <row r="426" spans="1:3" x14ac:dyDescent="0.25">
      <c r="A426" s="19" t="s">
        <v>644</v>
      </c>
      <c r="B426" s="19">
        <v>2.5975000000000001</v>
      </c>
      <c r="C426" s="24">
        <v>2.8408000000000002</v>
      </c>
    </row>
    <row r="427" spans="1:3" x14ac:dyDescent="0.25">
      <c r="A427" s="19" t="s">
        <v>645</v>
      </c>
      <c r="B427" s="19">
        <v>1.7324999999999999</v>
      </c>
      <c r="C427" s="24">
        <v>2.6924999999999999</v>
      </c>
    </row>
    <row r="428" spans="1:3" x14ac:dyDescent="0.25">
      <c r="A428" s="19" t="s">
        <v>647</v>
      </c>
      <c r="B428" s="19">
        <v>1.6682999999999999</v>
      </c>
      <c r="C428" s="24">
        <v>1.9562999999999999</v>
      </c>
    </row>
    <row r="429" spans="1:3" x14ac:dyDescent="0.25">
      <c r="A429" s="19" t="s">
        <v>648</v>
      </c>
      <c r="B429" s="19">
        <v>1.6375</v>
      </c>
      <c r="C429" s="24">
        <v>1.9025000000000001</v>
      </c>
    </row>
    <row r="430" spans="1:3" x14ac:dyDescent="0.25">
      <c r="A430" s="19" t="s">
        <v>649</v>
      </c>
      <c r="B430" s="19">
        <v>1.6357999999999999</v>
      </c>
      <c r="C430" s="24">
        <v>1.9125000000000001</v>
      </c>
    </row>
    <row r="431" spans="1:3" x14ac:dyDescent="0.25">
      <c r="A431" s="19" t="s">
        <v>650</v>
      </c>
      <c r="B431" s="19">
        <v>1.6187</v>
      </c>
      <c r="C431" s="24">
        <v>1.9382999999999999</v>
      </c>
    </row>
    <row r="432" spans="1:3" x14ac:dyDescent="0.25">
      <c r="A432" s="19" t="s">
        <v>651</v>
      </c>
      <c r="B432" s="19">
        <v>1.5925</v>
      </c>
      <c r="C432" s="24">
        <v>1.9341999999999999</v>
      </c>
    </row>
    <row r="433" spans="1:3" x14ac:dyDescent="0.25">
      <c r="A433" s="19" t="s">
        <v>652</v>
      </c>
      <c r="B433" s="19">
        <v>1.5946</v>
      </c>
      <c r="C433" s="24">
        <v>1.9420999999999999</v>
      </c>
    </row>
    <row r="434" spans="1:3" x14ac:dyDescent="0.25">
      <c r="A434" s="19" t="s">
        <v>653</v>
      </c>
      <c r="B434" s="19">
        <v>1.5929</v>
      </c>
      <c r="C434" s="24">
        <v>1.9113</v>
      </c>
    </row>
    <row r="435" spans="1:3" x14ac:dyDescent="0.25">
      <c r="A435" s="19" t="s">
        <v>654</v>
      </c>
      <c r="B435" s="19">
        <v>1.5958000000000001</v>
      </c>
      <c r="C435" s="24">
        <v>1.9617</v>
      </c>
    </row>
    <row r="436" spans="1:3" x14ac:dyDescent="0.25">
      <c r="A436" s="19" t="s">
        <v>655</v>
      </c>
      <c r="B436" s="19">
        <v>1.5912999999999999</v>
      </c>
      <c r="C436" s="24">
        <v>1.9341999999999999</v>
      </c>
    </row>
    <row r="437" spans="1:3" x14ac:dyDescent="0.25">
      <c r="A437" s="19" t="s">
        <v>656</v>
      </c>
      <c r="B437" s="19">
        <v>1.5904</v>
      </c>
      <c r="C437" s="24">
        <v>1.9358</v>
      </c>
    </row>
    <row r="438" spans="1:3" x14ac:dyDescent="0.25">
      <c r="A438" s="19" t="s">
        <v>657</v>
      </c>
      <c r="B438" s="19">
        <v>1.5829</v>
      </c>
      <c r="C438" s="24">
        <v>1.9475</v>
      </c>
    </row>
    <row r="439" spans="1:3" x14ac:dyDescent="0.25">
      <c r="A439" s="19" t="s">
        <v>658</v>
      </c>
      <c r="B439" s="19">
        <v>1.5283</v>
      </c>
      <c r="C439" s="24">
        <v>1.95</v>
      </c>
    </row>
    <row r="440" spans="1:3" x14ac:dyDescent="0.25">
      <c r="A440" s="19" t="s">
        <v>659</v>
      </c>
      <c r="B440" s="19">
        <v>1.5233000000000001</v>
      </c>
      <c r="C440" s="24">
        <v>2.0333000000000001</v>
      </c>
    </row>
    <row r="441" spans="1:3" x14ac:dyDescent="0.25">
      <c r="A441" s="19" t="s">
        <v>660</v>
      </c>
      <c r="B441" s="19">
        <v>1.5238</v>
      </c>
      <c r="C441" s="24">
        <v>2.0255999999999998</v>
      </c>
    </row>
    <row r="442" spans="1:3" x14ac:dyDescent="0.25">
      <c r="A442" s="19" t="s">
        <v>661</v>
      </c>
      <c r="B442" s="19">
        <v>1.5842000000000001</v>
      </c>
      <c r="C442" s="24">
        <v>2.0211000000000001</v>
      </c>
    </row>
    <row r="443" spans="1:3" x14ac:dyDescent="0.25">
      <c r="A443" s="19" t="s">
        <v>662</v>
      </c>
      <c r="B443" s="19">
        <v>1.5832999999999999</v>
      </c>
      <c r="C443" s="24">
        <v>1.9963</v>
      </c>
    </row>
    <row r="444" spans="1:3" x14ac:dyDescent="0.25">
      <c r="A444" s="19" t="s">
        <v>663</v>
      </c>
      <c r="B444" s="19">
        <v>1.5788</v>
      </c>
      <c r="C444" s="24">
        <v>1.8204</v>
      </c>
    </row>
    <row r="445" spans="1:3" x14ac:dyDescent="0.25">
      <c r="A445" s="19" t="s">
        <v>664</v>
      </c>
      <c r="B445" s="19">
        <v>1.5738000000000001</v>
      </c>
      <c r="C445" s="24">
        <v>1.8183</v>
      </c>
    </row>
    <row r="446" spans="1:3" x14ac:dyDescent="0.25">
      <c r="A446" s="19" t="s">
        <v>665</v>
      </c>
      <c r="B446" s="19">
        <v>1.5591999999999999</v>
      </c>
      <c r="C446" s="24">
        <v>1.821</v>
      </c>
    </row>
    <row r="447" spans="1:3" x14ac:dyDescent="0.25">
      <c r="A447" s="19" t="s">
        <v>666</v>
      </c>
      <c r="B447" s="19">
        <v>1.5325</v>
      </c>
      <c r="C447" s="24">
        <v>1.6037999999999999</v>
      </c>
    </row>
    <row r="448" spans="1:3" x14ac:dyDescent="0.25">
      <c r="A448" s="19" t="s">
        <v>667</v>
      </c>
      <c r="B448" s="19">
        <v>1.5287999999999999</v>
      </c>
      <c r="C448" s="24">
        <v>1.6339999999999999</v>
      </c>
    </row>
    <row r="449" spans="1:3" x14ac:dyDescent="0.25">
      <c r="A449" s="19" t="s">
        <v>668</v>
      </c>
      <c r="B449" s="19">
        <v>1.5207999999999999</v>
      </c>
      <c r="C449" s="24">
        <v>1.6395999999999999</v>
      </c>
    </row>
    <row r="450" spans="1:3" x14ac:dyDescent="0.25">
      <c r="A450" s="19" t="s">
        <v>669</v>
      </c>
      <c r="B450" s="19">
        <v>1.5187999999999999</v>
      </c>
      <c r="C450" s="24">
        <v>1.6344000000000001</v>
      </c>
    </row>
    <row r="451" spans="1:3" x14ac:dyDescent="0.25">
      <c r="A451" s="19" t="s">
        <v>670</v>
      </c>
      <c r="B451" s="19">
        <v>1.52</v>
      </c>
      <c r="C451" s="24">
        <v>1.6733</v>
      </c>
    </row>
    <row r="452" spans="1:3" x14ac:dyDescent="0.25">
      <c r="A452" s="19" t="s">
        <v>671</v>
      </c>
      <c r="B452" s="19">
        <v>1.5258</v>
      </c>
      <c r="C452" s="24">
        <v>1.6908000000000001</v>
      </c>
    </row>
    <row r="453" spans="1:3" x14ac:dyDescent="0.25">
      <c r="A453" s="19" t="s">
        <v>672</v>
      </c>
      <c r="B453" s="19">
        <v>1.5921000000000001</v>
      </c>
      <c r="C453" s="24">
        <v>1.7831999999999999</v>
      </c>
    </row>
    <row r="454" spans="1:3" x14ac:dyDescent="0.25">
      <c r="A454" s="19" t="s">
        <v>673</v>
      </c>
      <c r="B454" s="19">
        <v>1.6508</v>
      </c>
      <c r="C454" s="24">
        <v>1.7444999999999999</v>
      </c>
    </row>
    <row r="455" spans="1:3" x14ac:dyDescent="0.25">
      <c r="A455" s="19" t="s">
        <v>674</v>
      </c>
      <c r="B455" s="19">
        <v>1.7292000000000001</v>
      </c>
      <c r="C455" s="24">
        <v>1.915</v>
      </c>
    </row>
    <row r="456" spans="1:3" x14ac:dyDescent="0.25">
      <c r="A456" s="19" t="s">
        <v>675</v>
      </c>
      <c r="B456" s="19">
        <v>1.8028999999999999</v>
      </c>
      <c r="C456" s="24">
        <v>1.9945999999999999</v>
      </c>
    </row>
    <row r="457" spans="1:3" x14ac:dyDescent="0.25">
      <c r="A457" s="19" t="s">
        <v>676</v>
      </c>
      <c r="B457" s="19">
        <v>1.8188</v>
      </c>
      <c r="C457" s="24">
        <v>2.0699999999999998</v>
      </c>
    </row>
    <row r="458" spans="1:3" x14ac:dyDescent="0.25">
      <c r="A458" s="19" t="s">
        <v>677</v>
      </c>
      <c r="B458" s="19">
        <v>1.96</v>
      </c>
      <c r="C458" s="24">
        <v>2.1492</v>
      </c>
    </row>
    <row r="459" spans="1:3" x14ac:dyDescent="0.25">
      <c r="A459" s="19" t="s">
        <v>678</v>
      </c>
      <c r="B459" s="19">
        <v>1.9815</v>
      </c>
      <c r="C459" s="24">
        <v>2.2193000000000001</v>
      </c>
    </row>
    <row r="460" spans="1:3" x14ac:dyDescent="0.25">
      <c r="A460" s="19" t="s">
        <v>679</v>
      </c>
      <c r="B460" s="19">
        <v>1.9055</v>
      </c>
      <c r="C460" s="24">
        <v>2.3262999999999998</v>
      </c>
    </row>
    <row r="461" spans="1:3" x14ac:dyDescent="0.25">
      <c r="A461" s="19" t="s">
        <v>680</v>
      </c>
      <c r="B461" s="19">
        <v>1.8913</v>
      </c>
      <c r="C461" s="24">
        <v>2.4792000000000001</v>
      </c>
    </row>
    <row r="462" spans="1:3" x14ac:dyDescent="0.25">
      <c r="A462" s="19" t="s">
        <v>681</v>
      </c>
      <c r="B462" s="19">
        <v>1.8925000000000001</v>
      </c>
      <c r="C462" s="24">
        <v>2.7117</v>
      </c>
    </row>
    <row r="463" spans="1:3" x14ac:dyDescent="0.25">
      <c r="A463" s="19" t="s">
        <v>682</v>
      </c>
      <c r="B463" s="19">
        <v>1.9217</v>
      </c>
      <c r="C463" s="24">
        <v>2.6717</v>
      </c>
    </row>
    <row r="464" spans="1:3" x14ac:dyDescent="0.25">
      <c r="A464" s="19" t="s">
        <v>683</v>
      </c>
      <c r="B464" s="19">
        <v>2.13</v>
      </c>
      <c r="C464" s="24">
        <v>3.3262999999999998</v>
      </c>
    </row>
    <row r="465" spans="1:3" x14ac:dyDescent="0.25">
      <c r="A465" s="19" t="s">
        <v>684</v>
      </c>
      <c r="B465" s="19">
        <v>2.23</v>
      </c>
      <c r="C465" s="24">
        <v>3.3458000000000001</v>
      </c>
    </row>
    <row r="466" spans="1:3" x14ac:dyDescent="0.25">
      <c r="A466" s="19" t="s">
        <v>685</v>
      </c>
      <c r="B466" s="19">
        <v>2.2372000000000001</v>
      </c>
      <c r="C466" s="24">
        <v>3.3471000000000002</v>
      </c>
    </row>
    <row r="467" spans="1:3" x14ac:dyDescent="0.25">
      <c r="A467" s="19" t="s">
        <v>686</v>
      </c>
      <c r="B467" s="19">
        <v>1.9982</v>
      </c>
      <c r="C467" s="24">
        <v>3.3325</v>
      </c>
    </row>
    <row r="468" spans="1:3" x14ac:dyDescent="0.25">
      <c r="A468" s="19" t="s">
        <v>687</v>
      </c>
      <c r="B468" s="19">
        <v>1.88</v>
      </c>
      <c r="C468" s="24">
        <v>3.0871</v>
      </c>
    </row>
    <row r="469" spans="1:3" x14ac:dyDescent="0.25">
      <c r="A469" s="19" t="s">
        <v>688</v>
      </c>
      <c r="B469" s="19">
        <v>1.9858</v>
      </c>
      <c r="C469" s="24">
        <v>2.2078000000000002</v>
      </c>
    </row>
    <row r="470" spans="1:3" x14ac:dyDescent="0.25">
      <c r="A470" s="19" t="s">
        <v>689</v>
      </c>
      <c r="B470" s="19">
        <v>2.0979000000000001</v>
      </c>
      <c r="C470" s="24">
        <v>2.5028999999999999</v>
      </c>
    </row>
    <row r="471" spans="1:3" x14ac:dyDescent="0.25">
      <c r="A471" s="19" t="s">
        <v>690</v>
      </c>
      <c r="B471" s="19">
        <v>2.0091999999999999</v>
      </c>
      <c r="C471" s="24">
        <v>2.4889000000000001</v>
      </c>
    </row>
    <row r="472" spans="1:3" x14ac:dyDescent="0.25">
      <c r="A472" s="19" t="s">
        <v>691</v>
      </c>
      <c r="B472" s="19">
        <v>2.0108000000000001</v>
      </c>
      <c r="C472" s="24">
        <v>2.4933000000000001</v>
      </c>
    </row>
    <row r="473" spans="1:3" x14ac:dyDescent="0.25">
      <c r="A473" s="19" t="s">
        <v>692</v>
      </c>
      <c r="B473" s="19">
        <v>2.0066999999999999</v>
      </c>
      <c r="C473" s="24">
        <v>2.5527000000000002</v>
      </c>
    </row>
    <row r="474" spans="1:3" x14ac:dyDescent="0.25">
      <c r="A474" s="19" t="s">
        <v>693</v>
      </c>
      <c r="B474" s="19">
        <v>1.9984999999999999</v>
      </c>
      <c r="C474" s="24">
        <v>3.2957999999999998</v>
      </c>
    </row>
    <row r="475" spans="1:3" x14ac:dyDescent="0.25">
      <c r="A475" s="19" t="s">
        <v>694</v>
      </c>
      <c r="B475" s="19">
        <v>2.0158</v>
      </c>
      <c r="C475" s="24">
        <v>3.6158000000000001</v>
      </c>
    </row>
    <row r="476" spans="1:3" x14ac:dyDescent="0.25">
      <c r="A476" s="19" t="s">
        <v>695</v>
      </c>
      <c r="B476" s="19">
        <v>2.0007999999999999</v>
      </c>
      <c r="C476" s="24">
        <v>3.3357999999999999</v>
      </c>
    </row>
    <row r="477" spans="1:3" x14ac:dyDescent="0.25">
      <c r="A477" s="19" t="s">
        <v>696</v>
      </c>
      <c r="B477" s="19">
        <v>1.9954000000000001</v>
      </c>
      <c r="C477" s="24">
        <v>3.7008000000000001</v>
      </c>
    </row>
    <row r="478" spans="1:3" x14ac:dyDescent="0.25">
      <c r="A478" s="19" t="s">
        <v>697</v>
      </c>
      <c r="B478" s="19">
        <v>2.1034999999999999</v>
      </c>
      <c r="C478" s="24">
        <v>3.5024999999999999</v>
      </c>
    </row>
    <row r="479" spans="1:3" x14ac:dyDescent="0.25">
      <c r="A479" s="19" t="s">
        <v>698</v>
      </c>
      <c r="B479" s="19">
        <v>2.3521000000000001</v>
      </c>
      <c r="C479" s="24">
        <v>4.08</v>
      </c>
    </row>
    <row r="480" spans="1:3" x14ac:dyDescent="0.25">
      <c r="A480" s="19" t="s">
        <v>699</v>
      </c>
      <c r="B480" s="19">
        <v>2.5533000000000001</v>
      </c>
      <c r="C480" s="24">
        <v>4.1582999999999997</v>
      </c>
    </row>
    <row r="481" spans="1:3" x14ac:dyDescent="0.25">
      <c r="A481" s="19" t="s">
        <v>700</v>
      </c>
      <c r="B481" s="19">
        <v>3.2549999999999999</v>
      </c>
      <c r="C481" s="24">
        <v>5.6616999999999997</v>
      </c>
    </row>
    <row r="482" spans="1:3" x14ac:dyDescent="0.25">
      <c r="A482" s="19" t="s">
        <v>701</v>
      </c>
      <c r="B482" s="19">
        <v>4.2583000000000002</v>
      </c>
      <c r="C482" s="24">
        <v>4.9307999999999996</v>
      </c>
    </row>
    <row r="483" spans="1:3" x14ac:dyDescent="0.25">
      <c r="A483" s="19" t="s">
        <v>702</v>
      </c>
      <c r="B483" s="19">
        <v>4.5079000000000002</v>
      </c>
      <c r="C483" s="24">
        <v>5.2983000000000002</v>
      </c>
    </row>
    <row r="484" spans="1:3" x14ac:dyDescent="0.25">
      <c r="A484" s="19" t="s">
        <v>703</v>
      </c>
      <c r="B484" s="19">
        <v>4.5953999999999997</v>
      </c>
      <c r="C484" s="24">
        <v>5.7621000000000002</v>
      </c>
    </row>
    <row r="485" spans="1:3" x14ac:dyDescent="0.25">
      <c r="A485" s="19" t="s">
        <v>704</v>
      </c>
      <c r="B485" s="19">
        <v>4.7587999999999999</v>
      </c>
      <c r="C485" s="24">
        <v>6.0563000000000002</v>
      </c>
    </row>
    <row r="486" spans="1:3" x14ac:dyDescent="0.25">
      <c r="A486" s="19" t="s">
        <v>705</v>
      </c>
      <c r="B486" s="19">
        <v>5.0995999999999997</v>
      </c>
      <c r="C486" s="24">
        <v>6.2853000000000003</v>
      </c>
    </row>
    <row r="487" spans="1:3" x14ac:dyDescent="0.25">
      <c r="A487" s="19" t="s">
        <v>706</v>
      </c>
      <c r="B487" s="19">
        <v>4.5217000000000001</v>
      </c>
      <c r="C487" s="24">
        <v>6.3867000000000003</v>
      </c>
    </row>
    <row r="488" spans="1:3" x14ac:dyDescent="0.25">
      <c r="A488" s="19" t="s">
        <v>707</v>
      </c>
      <c r="B488" s="19">
        <v>2.9308000000000001</v>
      </c>
      <c r="C488" s="24">
        <v>4.3108000000000004</v>
      </c>
    </row>
    <row r="489" spans="1:3" x14ac:dyDescent="0.25">
      <c r="A489" s="19" t="s">
        <v>708</v>
      </c>
      <c r="B489" s="19">
        <v>2.68</v>
      </c>
      <c r="C489" s="24">
        <v>3.2191999999999998</v>
      </c>
    </row>
    <row r="490" spans="1:3" x14ac:dyDescent="0.25">
      <c r="A490" s="19" t="s">
        <v>709</v>
      </c>
      <c r="B490" s="19">
        <v>2.1804000000000001</v>
      </c>
      <c r="C490" s="24">
        <v>3.1566999999999998</v>
      </c>
    </row>
    <row r="491" spans="1:3" x14ac:dyDescent="0.25">
      <c r="A491" s="19" t="s">
        <v>710</v>
      </c>
      <c r="B491" s="19">
        <v>2.12</v>
      </c>
      <c r="C491" s="24">
        <v>2.7995999999999999</v>
      </c>
    </row>
    <row r="492" spans="1:3" x14ac:dyDescent="0.25">
      <c r="A492" s="19" t="s">
        <v>711</v>
      </c>
      <c r="B492" s="19">
        <v>2.0099999999999998</v>
      </c>
      <c r="C492" s="24">
        <v>2.3725000000000001</v>
      </c>
    </row>
    <row r="493" spans="1:3" x14ac:dyDescent="0.25">
      <c r="A493" s="19" t="s">
        <v>712</v>
      </c>
      <c r="B493" s="19">
        <v>1.98</v>
      </c>
      <c r="C493" s="24">
        <v>2.4375</v>
      </c>
    </row>
    <row r="494" spans="1:3" x14ac:dyDescent="0.25">
      <c r="A494" s="19" t="s">
        <v>713</v>
      </c>
      <c r="B494" s="19">
        <v>1.9624999999999999</v>
      </c>
      <c r="C494" s="24">
        <v>2.4853000000000001</v>
      </c>
    </row>
    <row r="495" spans="1:3" x14ac:dyDescent="0.25">
      <c r="A495" s="19" t="s">
        <v>714</v>
      </c>
      <c r="B495" s="19">
        <v>1.9157</v>
      </c>
      <c r="C495" s="24">
        <v>2.3075000000000001</v>
      </c>
    </row>
    <row r="496" spans="1:3" x14ac:dyDescent="0.25">
      <c r="A496" s="19" t="s">
        <v>715</v>
      </c>
      <c r="B496" s="19">
        <v>1.9217</v>
      </c>
      <c r="C496" s="24">
        <v>2.5457999999999998</v>
      </c>
    </row>
    <row r="497" spans="1:3" x14ac:dyDescent="0.25">
      <c r="A497" s="19" t="s">
        <v>716</v>
      </c>
      <c r="B497" s="19">
        <v>1.9258</v>
      </c>
      <c r="C497" s="24">
        <v>2.5712999999999999</v>
      </c>
    </row>
    <row r="498" spans="1:3" x14ac:dyDescent="0.25">
      <c r="A498" s="19" t="s">
        <v>717</v>
      </c>
      <c r="B498" s="19">
        <v>1.9971000000000001</v>
      </c>
      <c r="C498" s="24">
        <v>2.7675000000000001</v>
      </c>
    </row>
    <row r="499" spans="1:3" x14ac:dyDescent="0.25">
      <c r="A499" s="19" t="s">
        <v>718</v>
      </c>
      <c r="B499" s="19">
        <v>2.6274999999999999</v>
      </c>
      <c r="C499" s="24">
        <v>4.0587999999999997</v>
      </c>
    </row>
    <row r="500" spans="1:3" x14ac:dyDescent="0.25">
      <c r="A500" s="19" t="s">
        <v>719</v>
      </c>
      <c r="B500" s="19">
        <v>5.7083000000000004</v>
      </c>
      <c r="C500" s="24">
        <v>6.0766999999999998</v>
      </c>
    </row>
    <row r="501" spans="1:3" x14ac:dyDescent="0.25">
      <c r="A501" s="19" t="s">
        <v>720</v>
      </c>
      <c r="B501" s="19">
        <v>5.7241999999999997</v>
      </c>
      <c r="C501" s="24">
        <v>7.3208000000000002</v>
      </c>
    </row>
    <row r="502" spans="1:3" x14ac:dyDescent="0.25">
      <c r="A502" s="19" t="s">
        <v>721</v>
      </c>
      <c r="B502" s="19">
        <v>5.0407999999999999</v>
      </c>
      <c r="C502" s="24">
        <v>5.4241999999999999</v>
      </c>
    </row>
    <row r="503" spans="1:3" x14ac:dyDescent="0.25">
      <c r="A503" s="19" t="s">
        <v>722</v>
      </c>
      <c r="B503" s="19">
        <v>7.2042000000000002</v>
      </c>
      <c r="C503" s="24">
        <v>7.7032999999999996</v>
      </c>
    </row>
    <row r="504" spans="1:3" x14ac:dyDescent="0.25">
      <c r="A504" s="19" t="s">
        <v>723</v>
      </c>
      <c r="B504" s="19">
        <v>7.7607999999999997</v>
      </c>
      <c r="C504" s="24">
        <v>7.8724999999999996</v>
      </c>
    </row>
    <row r="505" spans="1:3" x14ac:dyDescent="0.25">
      <c r="A505" s="19" t="s">
        <v>724</v>
      </c>
      <c r="B505" s="19">
        <v>7.9996999999999998</v>
      </c>
      <c r="C505" s="24">
        <v>8.4057999999999993</v>
      </c>
    </row>
    <row r="506" spans="1:3" x14ac:dyDescent="0.25">
      <c r="A506" s="19" t="s">
        <v>725</v>
      </c>
      <c r="B506" s="19">
        <v>7.6992000000000003</v>
      </c>
      <c r="C506" s="24">
        <v>8.1882999999999999</v>
      </c>
    </row>
    <row r="507" spans="1:3" x14ac:dyDescent="0.25">
      <c r="A507" s="19" t="s">
        <v>727</v>
      </c>
      <c r="B507" s="19">
        <v>5.0141999999999998</v>
      </c>
      <c r="C507" s="24">
        <v>8.2192000000000007</v>
      </c>
    </row>
    <row r="508" spans="1:3" x14ac:dyDescent="0.25">
      <c r="A508" s="19" t="s">
        <v>728</v>
      </c>
      <c r="B508" s="19">
        <v>3.3458000000000001</v>
      </c>
      <c r="C508" s="24">
        <v>3.3692000000000002</v>
      </c>
    </row>
    <row r="509" spans="1:3" x14ac:dyDescent="0.25">
      <c r="A509" s="19" t="s">
        <v>729</v>
      </c>
      <c r="B509" s="19">
        <v>3.8475000000000001</v>
      </c>
      <c r="C509" s="24">
        <v>4.0903</v>
      </c>
    </row>
    <row r="510" spans="1:3" x14ac:dyDescent="0.25">
      <c r="A510" s="19" t="s">
        <v>730</v>
      </c>
      <c r="B510" s="19">
        <v>2.8757999999999999</v>
      </c>
      <c r="C510" s="24">
        <v>3.9716999999999998</v>
      </c>
    </row>
    <row r="511" spans="1:3" x14ac:dyDescent="0.25">
      <c r="A511" s="19" t="s">
        <v>731</v>
      </c>
      <c r="B511" s="19">
        <v>2.8849999999999998</v>
      </c>
      <c r="C511" s="24">
        <v>3.9710000000000001</v>
      </c>
    </row>
    <row r="512" spans="1:3" x14ac:dyDescent="0.25">
      <c r="A512" s="19" t="s">
        <v>733</v>
      </c>
      <c r="B512" s="19">
        <v>2.31</v>
      </c>
      <c r="C512" s="24">
        <v>2.7067000000000001</v>
      </c>
    </row>
    <row r="513" spans="1:3" x14ac:dyDescent="0.25">
      <c r="A513" s="19" t="s">
        <v>734</v>
      </c>
      <c r="B513" s="19">
        <v>2.31</v>
      </c>
      <c r="C513" s="24">
        <v>2.6244999999999998</v>
      </c>
    </row>
    <row r="514" spans="1:3" x14ac:dyDescent="0.25">
      <c r="A514" s="19" t="s">
        <v>735</v>
      </c>
      <c r="B514" s="19">
        <v>2.3008000000000002</v>
      </c>
      <c r="C514" s="24">
        <v>2.5882000000000001</v>
      </c>
    </row>
    <row r="515" spans="1:3" x14ac:dyDescent="0.25">
      <c r="A515" s="19" t="s">
        <v>736</v>
      </c>
      <c r="B515" s="19">
        <v>2.1867000000000001</v>
      </c>
      <c r="C515" s="24">
        <v>2.9249999999999998</v>
      </c>
    </row>
    <row r="516" spans="1:3" x14ac:dyDescent="0.25">
      <c r="A516" s="19" t="s">
        <v>737</v>
      </c>
      <c r="B516" s="19">
        <v>2.1074999999999999</v>
      </c>
      <c r="C516" s="24">
        <v>2.7949000000000002</v>
      </c>
    </row>
    <row r="517" spans="1:3" x14ac:dyDescent="0.25">
      <c r="A517" s="19" t="s">
        <v>738</v>
      </c>
      <c r="B517" s="19">
        <v>2.1783000000000001</v>
      </c>
      <c r="C517" s="24">
        <v>6.0941999999999998</v>
      </c>
    </row>
    <row r="518" spans="1:3" x14ac:dyDescent="0.25">
      <c r="A518" s="19" t="s">
        <v>739</v>
      </c>
      <c r="B518" s="19">
        <v>2.0167000000000002</v>
      </c>
      <c r="C518" s="24">
        <v>6.2533000000000003</v>
      </c>
    </row>
    <row r="519" spans="1:3" x14ac:dyDescent="0.25">
      <c r="A519" s="19" t="s">
        <v>740</v>
      </c>
      <c r="B519" s="19">
        <v>1.9950000000000001</v>
      </c>
      <c r="C519" s="24">
        <v>6.2032999999999996</v>
      </c>
    </row>
    <row r="520" spans="1:3" x14ac:dyDescent="0.25">
      <c r="A520" s="19" t="s">
        <v>741</v>
      </c>
      <c r="B520" s="19">
        <v>2.2892000000000001</v>
      </c>
      <c r="C520" s="24">
        <v>3.4462999999999999</v>
      </c>
    </row>
    <row r="521" spans="1:3" x14ac:dyDescent="0.25">
      <c r="A521" s="19" t="s">
        <v>742</v>
      </c>
      <c r="B521" s="19">
        <v>2.7027999999999999</v>
      </c>
      <c r="C521" s="24">
        <v>3.1492</v>
      </c>
    </row>
    <row r="522" spans="1:3" x14ac:dyDescent="0.25">
      <c r="A522" s="19" t="s">
        <v>743</v>
      </c>
      <c r="B522" s="19">
        <v>2.3782999999999999</v>
      </c>
      <c r="C522" s="24">
        <v>2.9967000000000001</v>
      </c>
    </row>
    <row r="523" spans="1:3" x14ac:dyDescent="0.25">
      <c r="A523" s="19" t="s">
        <v>744</v>
      </c>
      <c r="B523" s="19">
        <v>2.1875</v>
      </c>
      <c r="C523" s="24">
        <v>2.9958</v>
      </c>
    </row>
    <row r="524" spans="1:3" x14ac:dyDescent="0.25">
      <c r="A524" s="19" t="s">
        <v>745</v>
      </c>
      <c r="B524" s="19">
        <v>2.0183</v>
      </c>
      <c r="C524" s="24">
        <v>2.9942000000000002</v>
      </c>
    </row>
    <row r="525" spans="1:3" x14ac:dyDescent="0.25">
      <c r="A525" s="19" t="s">
        <v>746</v>
      </c>
      <c r="B525" s="19">
        <v>1.9419</v>
      </c>
      <c r="C525" s="24">
        <v>2.4392</v>
      </c>
    </row>
    <row r="526" spans="1:3" x14ac:dyDescent="0.25">
      <c r="A526" s="19" t="s">
        <v>747</v>
      </c>
      <c r="B526" s="19">
        <v>1.8933</v>
      </c>
      <c r="C526" s="24">
        <v>2.2092000000000001</v>
      </c>
    </row>
    <row r="527" spans="1:3" x14ac:dyDescent="0.25">
      <c r="A527" s="19" t="s">
        <v>748</v>
      </c>
      <c r="B527" s="19">
        <v>1.7858000000000001</v>
      </c>
      <c r="C527" s="24">
        <v>2.1629999999999998</v>
      </c>
    </row>
    <row r="528" spans="1:3" x14ac:dyDescent="0.25">
      <c r="A528" s="19" t="s">
        <v>749</v>
      </c>
      <c r="B528" s="19">
        <v>1.6917</v>
      </c>
      <c r="C528" s="24">
        <v>2.2033</v>
      </c>
    </row>
    <row r="529" spans="1:3" x14ac:dyDescent="0.25">
      <c r="A529" s="19" t="s">
        <v>750</v>
      </c>
      <c r="B529" s="19">
        <v>1.6875</v>
      </c>
      <c r="C529" s="24">
        <v>2.1513</v>
      </c>
    </row>
    <row r="530" spans="1:3" x14ac:dyDescent="0.25">
      <c r="A530" s="19" t="s">
        <v>751</v>
      </c>
      <c r="B530" s="19">
        <v>1.6792</v>
      </c>
      <c r="C530" s="24">
        <v>2.2574999999999998</v>
      </c>
    </row>
    <row r="531" spans="1:3" x14ac:dyDescent="0.25">
      <c r="A531" s="19" t="s">
        <v>752</v>
      </c>
      <c r="B531" s="19">
        <v>1.6858</v>
      </c>
      <c r="C531" s="24">
        <v>2.0508000000000002</v>
      </c>
    </row>
    <row r="532" spans="1:3" x14ac:dyDescent="0.25">
      <c r="A532" s="19" t="s">
        <v>753</v>
      </c>
      <c r="B532" s="19">
        <v>1.6875</v>
      </c>
      <c r="C532" s="24">
        <v>2.0467</v>
      </c>
    </row>
    <row r="533" spans="1:3" x14ac:dyDescent="0.25">
      <c r="A533" s="19" t="s">
        <v>754</v>
      </c>
      <c r="B533" s="19">
        <v>1.6803999999999999</v>
      </c>
      <c r="C533" s="24">
        <v>1.9917</v>
      </c>
    </row>
    <row r="534" spans="1:3" x14ac:dyDescent="0.25">
      <c r="A534" s="19" t="s">
        <v>755</v>
      </c>
      <c r="B534" s="19">
        <v>1.6782999999999999</v>
      </c>
      <c r="C534" s="24">
        <v>1.9933000000000001</v>
      </c>
    </row>
    <row r="535" spans="1:3" x14ac:dyDescent="0.25">
      <c r="A535" s="19" t="s">
        <v>756</v>
      </c>
      <c r="B535" s="19">
        <v>1.6733</v>
      </c>
      <c r="C535" s="24">
        <v>1.9983</v>
      </c>
    </row>
    <row r="536" spans="1:3" x14ac:dyDescent="0.25">
      <c r="A536" s="19" t="s">
        <v>757</v>
      </c>
      <c r="B536" s="19">
        <v>1.6692</v>
      </c>
      <c r="C536" s="24">
        <v>1.9966999999999999</v>
      </c>
    </row>
    <row r="537" spans="1:3" x14ac:dyDescent="0.25">
      <c r="A537" s="19" t="s">
        <v>758</v>
      </c>
      <c r="B537" s="19">
        <v>1.9241999999999999</v>
      </c>
      <c r="C537" s="24">
        <v>2.96</v>
      </c>
    </row>
    <row r="538" spans="1:3" x14ac:dyDescent="0.25">
      <c r="A538" s="19" t="s">
        <v>759</v>
      </c>
      <c r="B538" s="19">
        <v>1.9157999999999999</v>
      </c>
      <c r="C538" s="24">
        <v>2.8283</v>
      </c>
    </row>
    <row r="539" spans="1:3" x14ac:dyDescent="0.25">
      <c r="A539" s="19" t="s">
        <v>760</v>
      </c>
      <c r="B539" s="19">
        <v>1.8992</v>
      </c>
      <c r="C539" s="24">
        <v>2.7132999999999998</v>
      </c>
    </row>
    <row r="540" spans="1:3" x14ac:dyDescent="0.25">
      <c r="A540" s="19" t="s">
        <v>761</v>
      </c>
      <c r="B540" s="19">
        <v>1.879</v>
      </c>
      <c r="C540" s="24">
        <v>2.7</v>
      </c>
    </row>
    <row r="541" spans="1:3" x14ac:dyDescent="0.25">
      <c r="A541" s="19" t="s">
        <v>762</v>
      </c>
      <c r="B541" s="19">
        <v>1.8674999999999999</v>
      </c>
      <c r="C541" s="24">
        <v>2.2342</v>
      </c>
    </row>
    <row r="542" spans="1:3" x14ac:dyDescent="0.25">
      <c r="A542" s="19" t="s">
        <v>763</v>
      </c>
      <c r="B542" s="19">
        <v>1.7883</v>
      </c>
      <c r="C542" s="24">
        <v>2.3058000000000001</v>
      </c>
    </row>
    <row r="543" spans="1:3" x14ac:dyDescent="0.25">
      <c r="A543" s="19" t="s">
        <v>764</v>
      </c>
      <c r="B543" s="19">
        <v>1.7883</v>
      </c>
      <c r="C543" s="24">
        <v>2.0842000000000001</v>
      </c>
    </row>
    <row r="544" spans="1:3" x14ac:dyDescent="0.25">
      <c r="A544" s="19" t="s">
        <v>765</v>
      </c>
      <c r="B544" s="19">
        <v>1.7858000000000001</v>
      </c>
      <c r="C544" s="24">
        <v>2.6071</v>
      </c>
    </row>
    <row r="545" spans="1:3" x14ac:dyDescent="0.25">
      <c r="A545" s="19" t="s">
        <v>766</v>
      </c>
      <c r="B545" s="19">
        <v>1.7991999999999999</v>
      </c>
      <c r="C545" s="24">
        <v>2.8182999999999998</v>
      </c>
    </row>
    <row r="546" spans="1:3" x14ac:dyDescent="0.25">
      <c r="A546" s="19" t="s">
        <v>767</v>
      </c>
      <c r="B546" s="19">
        <v>1.7922</v>
      </c>
      <c r="C546" s="24">
        <v>2.7820999999999998</v>
      </c>
    </row>
    <row r="547" spans="1:3" x14ac:dyDescent="0.25">
      <c r="A547" s="19" t="s">
        <v>769</v>
      </c>
      <c r="B547" s="19">
        <v>1.7828999999999999</v>
      </c>
      <c r="C547" s="24">
        <v>2.3883000000000001</v>
      </c>
    </row>
    <row r="548" spans="1:3" x14ac:dyDescent="0.25">
      <c r="A548" s="19" t="s">
        <v>770</v>
      </c>
      <c r="B548" s="19">
        <v>1.7717000000000001</v>
      </c>
      <c r="C548" s="24">
        <v>2.0625</v>
      </c>
    </row>
    <row r="549" spans="1:3" x14ac:dyDescent="0.25">
      <c r="A549" s="19" t="s">
        <v>771</v>
      </c>
      <c r="B549" s="19">
        <v>1.7663</v>
      </c>
      <c r="C549" s="24">
        <v>2.4691999999999998</v>
      </c>
    </row>
    <row r="550" spans="1:3" x14ac:dyDescent="0.25">
      <c r="A550" s="19" t="s">
        <v>772</v>
      </c>
      <c r="B550" s="19">
        <v>1.7571000000000001</v>
      </c>
      <c r="C550" s="24">
        <v>1.9938</v>
      </c>
    </row>
    <row r="551" spans="1:3" x14ac:dyDescent="0.25">
      <c r="A551" s="19" t="s">
        <v>773</v>
      </c>
      <c r="B551" s="19">
        <v>1.7452000000000001</v>
      </c>
      <c r="C551" s="24">
        <v>1.9517</v>
      </c>
    </row>
    <row r="552" spans="1:3" x14ac:dyDescent="0.25">
      <c r="A552" s="19" t="s">
        <v>774</v>
      </c>
      <c r="B552" s="19">
        <v>1.7361</v>
      </c>
      <c r="C552" s="24">
        <v>1.9658</v>
      </c>
    </row>
    <row r="553" spans="1:3" x14ac:dyDescent="0.25">
      <c r="A553" s="19" t="s">
        <v>775</v>
      </c>
      <c r="B553" s="19">
        <v>1.7338</v>
      </c>
      <c r="C553" s="24">
        <v>2.3782000000000001</v>
      </c>
    </row>
    <row r="554" spans="1:3" x14ac:dyDescent="0.25">
      <c r="A554" s="19" t="s">
        <v>776</v>
      </c>
      <c r="B554" s="19">
        <v>1.7282</v>
      </c>
      <c r="C554" s="24">
        <v>2.3513000000000002</v>
      </c>
    </row>
    <row r="555" spans="1:3" x14ac:dyDescent="0.25">
      <c r="A555" s="19" t="s">
        <v>777</v>
      </c>
      <c r="B555" s="19">
        <v>1.7628999999999999</v>
      </c>
      <c r="C555" s="24">
        <v>2.6949999999999998</v>
      </c>
    </row>
    <row r="556" spans="1:3" x14ac:dyDescent="0.25">
      <c r="A556" s="19" t="s">
        <v>778</v>
      </c>
      <c r="B556" s="19">
        <v>1.7637</v>
      </c>
      <c r="C556" s="24">
        <v>2.9598</v>
      </c>
    </row>
    <row r="557" spans="1:3" x14ac:dyDescent="0.25">
      <c r="A557" s="19" t="s">
        <v>779</v>
      </c>
      <c r="B557" s="19">
        <v>1.7568999999999999</v>
      </c>
      <c r="C557" s="24">
        <v>2.9992000000000001</v>
      </c>
    </row>
    <row r="558" spans="1:3" x14ac:dyDescent="0.25">
      <c r="A558" s="19" t="s">
        <v>780</v>
      </c>
      <c r="B558" s="19">
        <v>3.5333000000000001</v>
      </c>
      <c r="C558" s="24">
        <v>3.9275000000000002</v>
      </c>
    </row>
    <row r="559" spans="1:3" x14ac:dyDescent="0.25">
      <c r="A559" s="19" t="s">
        <v>781</v>
      </c>
      <c r="B559" s="19">
        <v>3.0775000000000001</v>
      </c>
      <c r="C559" s="24">
        <v>3.5495999999999999</v>
      </c>
    </row>
    <row r="560" spans="1:3" x14ac:dyDescent="0.25">
      <c r="A560" s="19" t="s">
        <v>782</v>
      </c>
      <c r="B560" s="19">
        <v>2.6958000000000002</v>
      </c>
      <c r="C560" s="24">
        <v>4.0541999999999998</v>
      </c>
    </row>
    <row r="561" spans="1:3" x14ac:dyDescent="0.25">
      <c r="A561" s="19" t="s">
        <v>783</v>
      </c>
      <c r="B561" s="19">
        <v>2.6791999999999998</v>
      </c>
      <c r="C561" s="24">
        <v>4.4275000000000002</v>
      </c>
    </row>
    <row r="562" spans="1:3" x14ac:dyDescent="0.25">
      <c r="A562" s="19" t="s">
        <v>784</v>
      </c>
      <c r="B562" s="19">
        <v>2.0232999999999999</v>
      </c>
      <c r="C562" s="24">
        <v>3.7532999999999999</v>
      </c>
    </row>
    <row r="563" spans="1:3" x14ac:dyDescent="0.25">
      <c r="A563" s="19" t="s">
        <v>785</v>
      </c>
      <c r="B563" s="19">
        <v>2.0242</v>
      </c>
      <c r="C563" s="24">
        <v>3.0392000000000001</v>
      </c>
    </row>
    <row r="564" spans="1:3" x14ac:dyDescent="0.25">
      <c r="A564" s="19" t="s">
        <v>786</v>
      </c>
      <c r="B564" s="19">
        <v>2.4992000000000001</v>
      </c>
      <c r="C564" s="24">
        <v>2.94</v>
      </c>
    </row>
    <row r="565" spans="1:3" x14ac:dyDescent="0.25">
      <c r="A565" s="19" t="s">
        <v>787</v>
      </c>
      <c r="B565" s="19">
        <v>2.5525000000000002</v>
      </c>
      <c r="C565" s="24">
        <v>2.9491999999999998</v>
      </c>
    </row>
    <row r="566" spans="1:3" x14ac:dyDescent="0.25">
      <c r="A566" s="19" t="s">
        <v>788</v>
      </c>
      <c r="B566" s="19">
        <v>2.5167000000000002</v>
      </c>
      <c r="C566" s="24">
        <v>2.9983</v>
      </c>
    </row>
    <row r="567" spans="1:3" x14ac:dyDescent="0.25">
      <c r="A567" s="19" t="s">
        <v>789</v>
      </c>
      <c r="B567" s="19">
        <v>1.9942</v>
      </c>
      <c r="C567" s="24">
        <v>2.9649999999999999</v>
      </c>
    </row>
    <row r="568" spans="1:3" x14ac:dyDescent="0.25">
      <c r="A568" s="19" t="s">
        <v>790</v>
      </c>
      <c r="B568" s="19">
        <v>1.9938</v>
      </c>
      <c r="C568" s="24">
        <v>2.7816999999999998</v>
      </c>
    </row>
    <row r="569" spans="1:3" x14ac:dyDescent="0.25">
      <c r="A569" s="19" t="s">
        <v>791</v>
      </c>
      <c r="B569" s="19">
        <v>2.12</v>
      </c>
      <c r="C569" s="24">
        <v>2.7458</v>
      </c>
    </row>
    <row r="570" spans="1:3" x14ac:dyDescent="0.25">
      <c r="A570" s="19" t="s">
        <v>792</v>
      </c>
      <c r="B570" s="19">
        <v>2.11</v>
      </c>
      <c r="C570" s="24">
        <v>2.7783000000000002</v>
      </c>
    </row>
    <row r="571" spans="1:3" x14ac:dyDescent="0.25">
      <c r="A571" s="19" t="s">
        <v>793</v>
      </c>
      <c r="B571" s="19">
        <v>2.1006</v>
      </c>
      <c r="C571" s="24">
        <v>2.7883</v>
      </c>
    </row>
    <row r="572" spans="1:3" x14ac:dyDescent="0.25">
      <c r="A572" s="19" t="s">
        <v>794</v>
      </c>
      <c r="B572" s="19">
        <v>2.0857999999999999</v>
      </c>
      <c r="C572" s="24">
        <v>2.7728999999999999</v>
      </c>
    </row>
    <row r="573" spans="1:3" x14ac:dyDescent="0.25">
      <c r="A573" s="19" t="s">
        <v>795</v>
      </c>
      <c r="B573" s="19">
        <v>2.0891999999999999</v>
      </c>
      <c r="C573" s="24">
        <v>3.5541999999999998</v>
      </c>
    </row>
    <row r="574" spans="1:3" x14ac:dyDescent="0.25">
      <c r="A574" s="19" t="s">
        <v>796</v>
      </c>
      <c r="B574" s="19">
        <v>2.0908000000000002</v>
      </c>
      <c r="C574" s="24">
        <v>4.5983000000000001</v>
      </c>
    </row>
    <row r="575" spans="1:3" x14ac:dyDescent="0.25">
      <c r="A575" s="19" t="s">
        <v>797</v>
      </c>
      <c r="B575" s="19">
        <v>2.0992000000000002</v>
      </c>
      <c r="C575" s="24">
        <v>4.6375000000000002</v>
      </c>
    </row>
    <row r="576" spans="1:3" x14ac:dyDescent="0.25">
      <c r="A576" s="19" t="s">
        <v>798</v>
      </c>
      <c r="B576" s="19">
        <v>3.1492</v>
      </c>
      <c r="C576" s="24">
        <v>3.2690000000000001</v>
      </c>
    </row>
    <row r="577" spans="1:3" x14ac:dyDescent="0.25">
      <c r="A577" s="19" t="s">
        <v>799</v>
      </c>
      <c r="B577" s="19">
        <v>3.5467</v>
      </c>
      <c r="C577" s="24">
        <v>3.5283000000000002</v>
      </c>
    </row>
    <row r="578" spans="1:3" x14ac:dyDescent="0.25">
      <c r="A578" s="19" t="s">
        <v>800</v>
      </c>
      <c r="B578" s="19">
        <v>4.0049999999999999</v>
      </c>
      <c r="C578" s="24">
        <v>3.9891999999999999</v>
      </c>
    </row>
    <row r="579" spans="1:3" x14ac:dyDescent="0.25">
      <c r="A579" s="19" t="s">
        <v>801</v>
      </c>
      <c r="B579" s="19">
        <v>4.0007999999999999</v>
      </c>
      <c r="C579" s="24">
        <v>4.7107999999999999</v>
      </c>
    </row>
    <row r="580" spans="1:3" x14ac:dyDescent="0.25">
      <c r="A580" s="19" t="s">
        <v>802</v>
      </c>
      <c r="B580" s="19">
        <v>4.4767000000000001</v>
      </c>
      <c r="C580" s="24">
        <v>4.7300000000000004</v>
      </c>
    </row>
    <row r="581" spans="1:3" x14ac:dyDescent="0.25">
      <c r="A581" s="19" t="s">
        <v>803</v>
      </c>
      <c r="B581" s="19">
        <v>4.9992000000000001</v>
      </c>
      <c r="C581" s="24">
        <v>5.3049999999999997</v>
      </c>
    </row>
    <row r="582" spans="1:3" x14ac:dyDescent="0.25">
      <c r="A582" s="19" t="s">
        <v>804</v>
      </c>
      <c r="B582" s="19">
        <v>4.8532999999999999</v>
      </c>
      <c r="C582" s="24">
        <v>5.0883000000000003</v>
      </c>
    </row>
    <row r="583" spans="1:3" x14ac:dyDescent="0.25">
      <c r="A583" s="19" t="s">
        <v>805</v>
      </c>
      <c r="B583" s="19">
        <v>2.8361999999999998</v>
      </c>
      <c r="C583" s="24">
        <v>4.3958000000000004</v>
      </c>
    </row>
    <row r="584" spans="1:3" x14ac:dyDescent="0.25">
      <c r="A584" s="19" t="s">
        <v>806</v>
      </c>
      <c r="B584" s="19">
        <v>2.5499999999999998</v>
      </c>
      <c r="C584" s="24">
        <v>3.2008000000000001</v>
      </c>
    </row>
    <row r="585" spans="1:3" x14ac:dyDescent="0.25">
      <c r="A585" s="19" t="s">
        <v>807</v>
      </c>
      <c r="B585" s="19">
        <v>3.8433000000000002</v>
      </c>
      <c r="C585" s="24">
        <v>3.8466999999999998</v>
      </c>
    </row>
    <row r="586" spans="1:3" x14ac:dyDescent="0.25">
      <c r="A586" s="19" t="s">
        <v>808</v>
      </c>
      <c r="B586" s="19">
        <v>3.1454</v>
      </c>
      <c r="C586" s="24">
        <v>3.9167000000000001</v>
      </c>
    </row>
    <row r="587" spans="1:3" x14ac:dyDescent="0.25">
      <c r="A587" s="19" t="s">
        <v>809</v>
      </c>
      <c r="B587" s="19">
        <v>2.8435999999999999</v>
      </c>
      <c r="C587" s="24">
        <v>3.5032999999999999</v>
      </c>
    </row>
    <row r="588" spans="1:3" x14ac:dyDescent="0.25">
      <c r="A588" s="19" t="s">
        <v>810</v>
      </c>
      <c r="B588" s="19">
        <v>2.5049999999999999</v>
      </c>
      <c r="C588" s="24">
        <v>3.5074999999999998</v>
      </c>
    </row>
    <row r="589" spans="1:3" x14ac:dyDescent="0.25">
      <c r="A589" s="19" t="s">
        <v>811</v>
      </c>
      <c r="B589" s="19">
        <v>2.9967000000000001</v>
      </c>
      <c r="C589" s="24">
        <v>3.2292000000000001</v>
      </c>
    </row>
    <row r="590" spans="1:3" x14ac:dyDescent="0.25">
      <c r="A590" s="19" t="s">
        <v>812</v>
      </c>
      <c r="B590" s="19">
        <v>3.6663000000000001</v>
      </c>
      <c r="C590" s="24">
        <v>3.71</v>
      </c>
    </row>
    <row r="591" spans="1:3" x14ac:dyDescent="0.25">
      <c r="A591" s="19" t="s">
        <v>813</v>
      </c>
      <c r="B591" s="19">
        <v>3.7858000000000001</v>
      </c>
      <c r="C591" s="24">
        <v>4.1017000000000001</v>
      </c>
    </row>
    <row r="592" spans="1:3" x14ac:dyDescent="0.25">
      <c r="A592" s="19" t="s">
        <v>814</v>
      </c>
      <c r="B592" s="19">
        <v>3.8167</v>
      </c>
      <c r="C592" s="24">
        <v>4.6142000000000003</v>
      </c>
    </row>
    <row r="593" spans="1:3" x14ac:dyDescent="0.25">
      <c r="A593" s="19" t="s">
        <v>815</v>
      </c>
      <c r="B593" s="19">
        <v>3.8025000000000002</v>
      </c>
      <c r="C593" s="24">
        <v>4.5316999999999998</v>
      </c>
    </row>
    <row r="594" spans="1:3" x14ac:dyDescent="0.25">
      <c r="A594" s="19" t="s">
        <v>816</v>
      </c>
      <c r="B594" s="19">
        <v>3.4842</v>
      </c>
      <c r="C594" s="24">
        <v>4.1592000000000002</v>
      </c>
    </row>
    <row r="595" spans="1:3" x14ac:dyDescent="0.25">
      <c r="A595" s="19" t="s">
        <v>817</v>
      </c>
      <c r="B595" s="19">
        <v>3.9878</v>
      </c>
      <c r="C595" s="24">
        <v>6.1825000000000001</v>
      </c>
    </row>
    <row r="596" spans="1:3" x14ac:dyDescent="0.25">
      <c r="A596" s="19" t="s">
        <v>818</v>
      </c>
      <c r="B596" s="19">
        <v>3.9956999999999998</v>
      </c>
      <c r="C596" s="24">
        <v>6.6</v>
      </c>
    </row>
    <row r="597" spans="1:3" x14ac:dyDescent="0.25">
      <c r="A597" s="19" t="s">
        <v>819</v>
      </c>
      <c r="B597" s="19">
        <v>3.9849999999999999</v>
      </c>
      <c r="C597" s="24">
        <v>6.6841999999999997</v>
      </c>
    </row>
    <row r="598" spans="1:3" x14ac:dyDescent="0.25">
      <c r="A598" s="19" t="s">
        <v>820</v>
      </c>
      <c r="B598" s="19">
        <v>6.9550000000000001</v>
      </c>
      <c r="C598" s="24">
        <v>7.4958</v>
      </c>
    </row>
    <row r="599" spans="1:3" x14ac:dyDescent="0.25">
      <c r="A599" s="19" t="s">
        <v>821</v>
      </c>
      <c r="B599" s="19">
        <v>7.1375000000000002</v>
      </c>
      <c r="C599" s="24">
        <v>8.3267000000000007</v>
      </c>
    </row>
    <row r="600" spans="1:3" x14ac:dyDescent="0.25">
      <c r="A600" s="19" t="s">
        <v>822</v>
      </c>
      <c r="B600" s="19">
        <v>7.47</v>
      </c>
      <c r="C600" s="24">
        <v>8.8350000000000009</v>
      </c>
    </row>
    <row r="601" spans="1:3" x14ac:dyDescent="0.25">
      <c r="A601" s="19" t="s">
        <v>823</v>
      </c>
      <c r="B601" s="19">
        <v>7.3324999999999996</v>
      </c>
      <c r="C601" s="24">
        <v>9.0708000000000002</v>
      </c>
    </row>
    <row r="602" spans="1:3" x14ac:dyDescent="0.25">
      <c r="A602" s="19" t="s">
        <v>824</v>
      </c>
      <c r="B602" s="19">
        <v>7.0502000000000002</v>
      </c>
      <c r="C602" s="24">
        <v>8.67</v>
      </c>
    </row>
    <row r="603" spans="1:3" x14ac:dyDescent="0.25">
      <c r="A603" s="19" t="s">
        <v>825</v>
      </c>
      <c r="B603" s="19">
        <v>6.1116999999999999</v>
      </c>
      <c r="C603" s="24">
        <v>7.2617000000000003</v>
      </c>
    </row>
    <row r="604" spans="1:3" x14ac:dyDescent="0.25">
      <c r="A604" s="19" t="s">
        <v>826</v>
      </c>
      <c r="B604" s="19">
        <v>5.0553999999999997</v>
      </c>
      <c r="C604" s="24">
        <v>6.4924999999999997</v>
      </c>
    </row>
    <row r="605" spans="1:3" x14ac:dyDescent="0.25">
      <c r="A605" s="19" t="s">
        <v>827</v>
      </c>
      <c r="B605" s="19">
        <v>5.0350000000000001</v>
      </c>
      <c r="C605" s="24">
        <v>6.3282999999999996</v>
      </c>
    </row>
    <row r="606" spans="1:3" x14ac:dyDescent="0.25">
      <c r="A606" s="19" t="s">
        <v>828</v>
      </c>
      <c r="B606" s="19">
        <v>4.9983000000000004</v>
      </c>
      <c r="C606" s="24">
        <v>6.5986000000000002</v>
      </c>
    </row>
    <row r="607" spans="1:3" x14ac:dyDescent="0.25">
      <c r="A607" s="19" t="s">
        <v>829</v>
      </c>
      <c r="B607" s="19">
        <v>4.7297000000000002</v>
      </c>
      <c r="C607" s="24">
        <v>5.9482999999999997</v>
      </c>
    </row>
    <row r="608" spans="1:3" x14ac:dyDescent="0.25">
      <c r="A608" s="19" t="s">
        <v>830</v>
      </c>
      <c r="B608" s="19">
        <v>2.8504999999999998</v>
      </c>
      <c r="C608" s="24">
        <v>4.7617000000000003</v>
      </c>
    </row>
    <row r="609" spans="1:3" x14ac:dyDescent="0.25">
      <c r="A609" s="19" t="s">
        <v>831</v>
      </c>
      <c r="B609" s="19">
        <v>5.8391999999999999</v>
      </c>
      <c r="C609" s="24">
        <v>6.7991999999999999</v>
      </c>
    </row>
    <row r="610" spans="1:3" x14ac:dyDescent="0.25">
      <c r="A610" s="19" t="s">
        <v>832</v>
      </c>
      <c r="B610" s="19">
        <v>5.5816999999999997</v>
      </c>
      <c r="C610" s="24">
        <v>7.4367000000000001</v>
      </c>
    </row>
    <row r="611" spans="1:3" x14ac:dyDescent="0.25">
      <c r="A611" s="19" t="s">
        <v>833</v>
      </c>
      <c r="B611" s="19">
        <v>4.8292000000000002</v>
      </c>
      <c r="C611" s="24">
        <v>5.6132999999999997</v>
      </c>
    </row>
    <row r="612" spans="1:3" x14ac:dyDescent="0.25">
      <c r="A612" s="19" t="s">
        <v>834</v>
      </c>
      <c r="B612" s="19">
        <v>4.9983000000000004</v>
      </c>
      <c r="C612" s="24">
        <v>6.2542</v>
      </c>
    </row>
    <row r="613" spans="1:3" x14ac:dyDescent="0.25">
      <c r="A613" s="19" t="s">
        <v>835</v>
      </c>
      <c r="B613" s="19">
        <v>4.0149999999999997</v>
      </c>
      <c r="C613" s="24">
        <v>5.3282999999999996</v>
      </c>
    </row>
    <row r="614" spans="1:3" x14ac:dyDescent="0.25">
      <c r="A614" s="19" t="s">
        <v>836</v>
      </c>
      <c r="B614" s="19">
        <v>2.4325000000000001</v>
      </c>
      <c r="C614" s="24">
        <v>4.8682999999999996</v>
      </c>
    </row>
    <row r="615" spans="1:3" x14ac:dyDescent="0.25">
      <c r="A615" s="19" t="s">
        <v>837</v>
      </c>
      <c r="B615" s="19">
        <v>3.4525000000000001</v>
      </c>
      <c r="C615" s="24">
        <v>3.6974999999999998</v>
      </c>
    </row>
    <row r="616" spans="1:3" x14ac:dyDescent="0.25">
      <c r="A616" s="19" t="s">
        <v>838</v>
      </c>
      <c r="B616" s="19">
        <v>4.2217000000000002</v>
      </c>
      <c r="C616" s="24">
        <v>4.8041999999999998</v>
      </c>
    </row>
    <row r="617" spans="1:3" x14ac:dyDescent="0.25">
      <c r="A617" s="19" t="s">
        <v>839</v>
      </c>
      <c r="B617" s="19">
        <v>3.8683000000000001</v>
      </c>
      <c r="C617" s="24">
        <v>4.0925000000000002</v>
      </c>
    </row>
    <row r="618" spans="1:3" x14ac:dyDescent="0.25">
      <c r="A618" s="19" t="s">
        <v>840</v>
      </c>
      <c r="B618" s="19">
        <v>3.6366999999999998</v>
      </c>
      <c r="C618" s="24">
        <v>4.5217000000000001</v>
      </c>
    </row>
    <row r="619" spans="1:3" x14ac:dyDescent="0.25">
      <c r="A619" s="19" t="s">
        <v>841</v>
      </c>
      <c r="B619" s="19">
        <v>4.43</v>
      </c>
      <c r="C619" s="24">
        <v>4.5816999999999997</v>
      </c>
    </row>
    <row r="620" spans="1:3" x14ac:dyDescent="0.25">
      <c r="A620" s="19" t="s">
        <v>842</v>
      </c>
      <c r="B620" s="19">
        <v>4.7382999999999997</v>
      </c>
      <c r="C620" s="24">
        <v>5.3532999999999999</v>
      </c>
    </row>
    <row r="621" spans="1:3" x14ac:dyDescent="0.25">
      <c r="A621" s="19" t="s">
        <v>843</v>
      </c>
      <c r="B621" s="19">
        <v>5.4207999999999998</v>
      </c>
      <c r="C621" s="24">
        <v>5.7742000000000004</v>
      </c>
    </row>
    <row r="622" spans="1:3" x14ac:dyDescent="0.25">
      <c r="A622" s="19" t="s">
        <v>844</v>
      </c>
      <c r="B622" s="19">
        <v>5.2967000000000004</v>
      </c>
      <c r="C622" s="24">
        <v>5.42</v>
      </c>
    </row>
    <row r="623" spans="1:3" x14ac:dyDescent="0.25">
      <c r="A623" s="19" t="s">
        <v>845</v>
      </c>
      <c r="B623" s="19">
        <v>5.1407999999999996</v>
      </c>
      <c r="C623" s="24">
        <v>5.2591999999999999</v>
      </c>
    </row>
    <row r="624" spans="1:3" x14ac:dyDescent="0.25">
      <c r="A624" s="19" t="s">
        <v>846</v>
      </c>
      <c r="B624" s="19">
        <v>4.6150000000000002</v>
      </c>
      <c r="C624" s="24">
        <v>4.9908000000000001</v>
      </c>
    </row>
    <row r="625" spans="1:3" x14ac:dyDescent="0.25">
      <c r="A625" s="19" t="s">
        <v>847</v>
      </c>
      <c r="B625" s="19">
        <v>4.1482999999999999</v>
      </c>
      <c r="C625" s="24">
        <v>4.9583000000000004</v>
      </c>
    </row>
    <row r="626" spans="1:3" x14ac:dyDescent="0.25">
      <c r="A626" s="19" t="s">
        <v>848</v>
      </c>
      <c r="B626" s="19">
        <v>3.6366999999999998</v>
      </c>
      <c r="C626" s="24">
        <v>5.0467000000000004</v>
      </c>
    </row>
    <row r="627" spans="1:3" x14ac:dyDescent="0.25">
      <c r="A627" s="19" t="s">
        <v>849</v>
      </c>
      <c r="B627" s="19">
        <v>3.4817</v>
      </c>
      <c r="C627" s="24">
        <v>5.1142000000000003</v>
      </c>
    </row>
    <row r="628" spans="1:3" x14ac:dyDescent="0.25">
      <c r="A628" s="19" t="s">
        <v>850</v>
      </c>
      <c r="B628" s="19">
        <v>3.0263</v>
      </c>
      <c r="C628" s="24">
        <v>5.0121000000000002</v>
      </c>
    </row>
    <row r="629" spans="1:3" x14ac:dyDescent="0.25">
      <c r="A629" s="19" t="s">
        <v>851</v>
      </c>
      <c r="B629" s="19">
        <v>2.8121</v>
      </c>
      <c r="C629" s="24">
        <v>4.8731999999999998</v>
      </c>
    </row>
    <row r="630" spans="1:3" x14ac:dyDescent="0.25">
      <c r="A630" s="19" t="s">
        <v>852</v>
      </c>
      <c r="B630" s="19">
        <v>2.8132999999999999</v>
      </c>
      <c r="C630" s="24">
        <v>4.0991999999999997</v>
      </c>
    </row>
    <row r="631" spans="1:3" x14ac:dyDescent="0.25">
      <c r="A631" s="19" t="s">
        <v>853</v>
      </c>
      <c r="B631" s="19">
        <v>2.8441999999999998</v>
      </c>
      <c r="C631" s="24">
        <v>3.2665999999999999</v>
      </c>
    </row>
    <row r="632" spans="1:3" x14ac:dyDescent="0.25">
      <c r="A632" s="19" t="s">
        <v>854</v>
      </c>
      <c r="B632" s="19">
        <v>2.8174999999999999</v>
      </c>
      <c r="C632" s="24">
        <v>3.01</v>
      </c>
    </row>
    <row r="633" spans="1:3" x14ac:dyDescent="0.25">
      <c r="A633" s="19" t="s">
        <v>855</v>
      </c>
      <c r="B633" s="19">
        <v>2.7286000000000001</v>
      </c>
      <c r="C633" s="24">
        <v>3</v>
      </c>
    </row>
    <row r="634" spans="1:3" x14ac:dyDescent="0.25">
      <c r="A634" s="19" t="s">
        <v>856</v>
      </c>
      <c r="B634" s="19">
        <v>2.7368000000000001</v>
      </c>
      <c r="C634" s="24">
        <v>3.0933000000000002</v>
      </c>
    </row>
    <row r="635" spans="1:3" x14ac:dyDescent="0.25">
      <c r="A635" s="19" t="s">
        <v>857</v>
      </c>
      <c r="B635" s="19">
        <v>3.0425</v>
      </c>
      <c r="C635" s="24">
        <v>3.1057999999999999</v>
      </c>
    </row>
    <row r="636" spans="1:3" x14ac:dyDescent="0.25">
      <c r="A636" s="19" t="s">
        <v>858</v>
      </c>
      <c r="B636" s="19">
        <v>2.7437999999999998</v>
      </c>
      <c r="C636" s="24">
        <v>3.0966999999999998</v>
      </c>
    </row>
    <row r="637" spans="1:3" x14ac:dyDescent="0.25">
      <c r="A637" s="19" t="s">
        <v>859</v>
      </c>
      <c r="B637" s="19">
        <v>2.7942</v>
      </c>
      <c r="C637" s="24">
        <v>3.0825</v>
      </c>
    </row>
    <row r="638" spans="1:3" x14ac:dyDescent="0.25">
      <c r="A638" s="19" t="s">
        <v>860</v>
      </c>
      <c r="B638" s="19">
        <v>2.8492000000000002</v>
      </c>
      <c r="C638" s="24">
        <v>3.2374999999999998</v>
      </c>
    </row>
    <row r="639" spans="1:3" x14ac:dyDescent="0.25">
      <c r="A639" s="19" t="s">
        <v>861</v>
      </c>
      <c r="B639" s="19">
        <v>2.9870999999999999</v>
      </c>
      <c r="C639" s="24">
        <v>3.2128999999999999</v>
      </c>
    </row>
    <row r="640" spans="1:3" x14ac:dyDescent="0.25">
      <c r="A640" s="19" t="s">
        <v>862</v>
      </c>
      <c r="B640" s="19">
        <v>2.9992000000000001</v>
      </c>
      <c r="C640" s="24">
        <v>3.2166999999999999</v>
      </c>
    </row>
    <row r="641" spans="1:3" x14ac:dyDescent="0.25">
      <c r="A641" s="19" t="s">
        <v>863</v>
      </c>
      <c r="B641" s="19">
        <v>3.4424999999999999</v>
      </c>
      <c r="C641" s="24">
        <v>3.7658</v>
      </c>
    </row>
    <row r="642" spans="1:3" x14ac:dyDescent="0.25">
      <c r="A642" s="19" t="s">
        <v>864</v>
      </c>
      <c r="B642" s="19">
        <v>3.6892</v>
      </c>
      <c r="C642" s="24">
        <v>4.3033000000000001</v>
      </c>
    </row>
    <row r="643" spans="1:3" x14ac:dyDescent="0.25">
      <c r="A643" s="19" t="s">
        <v>865</v>
      </c>
      <c r="B643" s="19">
        <v>4.03</v>
      </c>
      <c r="C643" s="24">
        <v>4.9667000000000003</v>
      </c>
    </row>
    <row r="644" spans="1:3" x14ac:dyDescent="0.25">
      <c r="A644" s="19" t="s">
        <v>866</v>
      </c>
      <c r="B644" s="19">
        <v>4.2305999999999999</v>
      </c>
      <c r="C644" s="24">
        <v>5.19</v>
      </c>
    </row>
    <row r="645" spans="1:3" x14ac:dyDescent="0.25">
      <c r="A645" s="19" t="s">
        <v>867</v>
      </c>
      <c r="B645" s="19">
        <v>3.7683</v>
      </c>
      <c r="C645" s="24">
        <v>4.4382999999999999</v>
      </c>
    </row>
    <row r="646" spans="1:3" x14ac:dyDescent="0.25">
      <c r="A646" s="19" t="s">
        <v>868</v>
      </c>
      <c r="B646" s="19">
        <v>3.3376999999999999</v>
      </c>
      <c r="C646" s="24">
        <v>4.4824999999999999</v>
      </c>
    </row>
    <row r="647" spans="1:3" x14ac:dyDescent="0.25">
      <c r="A647" s="19" t="s">
        <v>869</v>
      </c>
      <c r="B647" s="19">
        <v>3.2235</v>
      </c>
      <c r="C647" s="24">
        <v>4.0557999999999996</v>
      </c>
    </row>
    <row r="648" spans="1:3" x14ac:dyDescent="0.25">
      <c r="A648" s="19" t="s">
        <v>870</v>
      </c>
      <c r="B648" s="19">
        <v>3.165</v>
      </c>
      <c r="C648" s="24">
        <v>4.3960999999999997</v>
      </c>
    </row>
    <row r="649" spans="1:3" x14ac:dyDescent="0.25">
      <c r="A649" s="19" t="s">
        <v>871</v>
      </c>
      <c r="B649" s="19">
        <v>3.4308000000000001</v>
      </c>
      <c r="C649" s="24">
        <v>4.9749999999999996</v>
      </c>
    </row>
    <row r="650" spans="1:3" x14ac:dyDescent="0.25">
      <c r="A650" s="19" t="s">
        <v>872</v>
      </c>
      <c r="B650" s="19">
        <v>3.3538000000000001</v>
      </c>
      <c r="C650" s="24">
        <v>4.9550000000000001</v>
      </c>
    </row>
    <row r="651" spans="1:3" x14ac:dyDescent="0.25">
      <c r="A651" s="19" t="s">
        <v>873</v>
      </c>
      <c r="B651" s="19">
        <v>3.4192</v>
      </c>
      <c r="C651" s="24">
        <v>4.7657999999999996</v>
      </c>
    </row>
    <row r="652" spans="1:3" x14ac:dyDescent="0.25">
      <c r="A652" s="19" t="s">
        <v>874</v>
      </c>
      <c r="B652" s="19">
        <v>3.4807999999999999</v>
      </c>
      <c r="C652" s="24">
        <v>4.2020999999999997</v>
      </c>
    </row>
    <row r="653" spans="1:3" x14ac:dyDescent="0.25">
      <c r="A653" s="19" t="s">
        <v>875</v>
      </c>
      <c r="B653" s="19">
        <v>3.8892000000000002</v>
      </c>
      <c r="C653" s="24">
        <v>4.8775000000000004</v>
      </c>
    </row>
    <row r="654" spans="1:3" x14ac:dyDescent="0.25">
      <c r="A654" s="19" t="s">
        <v>876</v>
      </c>
      <c r="B654" s="19">
        <v>2.9975000000000001</v>
      </c>
      <c r="C654" s="24">
        <v>4.4882999999999997</v>
      </c>
    </row>
    <row r="655" spans="1:3" x14ac:dyDescent="0.25">
      <c r="A655" s="19" t="s">
        <v>877</v>
      </c>
      <c r="B655" s="19">
        <v>3.0546000000000002</v>
      </c>
      <c r="C655" s="24">
        <v>4.3624999999999998</v>
      </c>
    </row>
    <row r="656" spans="1:3" x14ac:dyDescent="0.25">
      <c r="A656" s="19" t="s">
        <v>878</v>
      </c>
      <c r="B656" s="19">
        <v>3.1057999999999999</v>
      </c>
      <c r="C656" s="24">
        <v>4.01</v>
      </c>
    </row>
    <row r="657" spans="1:3" x14ac:dyDescent="0.25">
      <c r="A657" s="19" t="s">
        <v>879</v>
      </c>
      <c r="B657" s="19">
        <v>3.0407999999999999</v>
      </c>
      <c r="C657" s="24">
        <v>3.6233</v>
      </c>
    </row>
    <row r="658" spans="1:3" x14ac:dyDescent="0.25">
      <c r="A658" s="19" t="s">
        <v>880</v>
      </c>
      <c r="B658" s="19">
        <v>2.9525000000000001</v>
      </c>
      <c r="C658" s="24">
        <v>3.2816999999999998</v>
      </c>
    </row>
    <row r="659" spans="1:3" x14ac:dyDescent="0.25">
      <c r="A659" s="19" t="s">
        <v>881</v>
      </c>
      <c r="B659" s="19">
        <v>2.9575</v>
      </c>
      <c r="C659" s="24">
        <v>3.2883</v>
      </c>
    </row>
    <row r="660" spans="1:3" x14ac:dyDescent="0.25">
      <c r="A660" s="19" t="s">
        <v>882</v>
      </c>
      <c r="B660" s="19">
        <v>3.1932999999999998</v>
      </c>
      <c r="C660" s="24">
        <v>3.3433000000000002</v>
      </c>
    </row>
    <row r="661" spans="1:3" x14ac:dyDescent="0.25">
      <c r="A661" s="19" t="s">
        <v>883</v>
      </c>
      <c r="B661" s="19">
        <v>3.19</v>
      </c>
      <c r="C661" s="24">
        <v>3.3201999999999998</v>
      </c>
    </row>
    <row r="662" spans="1:3" x14ac:dyDescent="0.25">
      <c r="A662" s="19" t="s">
        <v>884</v>
      </c>
      <c r="B662" s="19">
        <v>3.4777</v>
      </c>
      <c r="C662" s="24">
        <v>3.55</v>
      </c>
    </row>
    <row r="663" spans="1:3" x14ac:dyDescent="0.25">
      <c r="A663" s="19" t="s">
        <v>885</v>
      </c>
      <c r="B663" s="19">
        <v>3.7974999999999999</v>
      </c>
      <c r="C663" s="24">
        <v>3.9933000000000001</v>
      </c>
    </row>
    <row r="664" spans="1:3" x14ac:dyDescent="0.25">
      <c r="A664" s="19" t="s">
        <v>886</v>
      </c>
      <c r="B664" s="19">
        <v>3.7345999999999999</v>
      </c>
      <c r="C664" s="24">
        <v>4.0789999999999997</v>
      </c>
    </row>
    <row r="665" spans="1:3" x14ac:dyDescent="0.25">
      <c r="A665" s="19" t="s">
        <v>887</v>
      </c>
      <c r="B665" s="19">
        <v>3.5042</v>
      </c>
      <c r="C665" s="24">
        <v>3.9024999999999999</v>
      </c>
    </row>
    <row r="666" spans="1:3" x14ac:dyDescent="0.25">
      <c r="A666" s="19" t="s">
        <v>888</v>
      </c>
      <c r="B666" s="19">
        <v>3.2942</v>
      </c>
      <c r="C666" s="24">
        <v>4.1632999999999996</v>
      </c>
    </row>
    <row r="667" spans="1:3" x14ac:dyDescent="0.25">
      <c r="A667" s="19" t="s">
        <v>889</v>
      </c>
      <c r="B667" s="19">
        <v>3.0958000000000001</v>
      </c>
      <c r="C667" s="24">
        <v>3.81</v>
      </c>
    </row>
    <row r="668" spans="1:3" x14ac:dyDescent="0.25">
      <c r="A668" s="19" t="s">
        <v>890</v>
      </c>
      <c r="B668" s="19">
        <v>4.0549999999999997</v>
      </c>
      <c r="C668" s="24">
        <v>4.6666999999999996</v>
      </c>
    </row>
    <row r="669" spans="1:3" x14ac:dyDescent="0.25">
      <c r="A669" s="19" t="s">
        <v>891</v>
      </c>
      <c r="B669" s="19">
        <v>3.9916999999999998</v>
      </c>
      <c r="C669" s="24">
        <v>4.8099999999999996</v>
      </c>
    </row>
    <row r="670" spans="1:3" x14ac:dyDescent="0.25">
      <c r="A670" s="19" t="s">
        <v>892</v>
      </c>
      <c r="B670" s="19">
        <v>3.8721000000000001</v>
      </c>
      <c r="C670" s="24">
        <v>5.0674999999999999</v>
      </c>
    </row>
    <row r="671" spans="1:3" x14ac:dyDescent="0.25">
      <c r="A671" s="19" t="s">
        <v>893</v>
      </c>
      <c r="B671" s="19">
        <v>4.8925000000000001</v>
      </c>
      <c r="C671" s="24">
        <v>5.0025000000000004</v>
      </c>
    </row>
    <row r="672" spans="1:3" x14ac:dyDescent="0.25">
      <c r="A672" s="19" t="s">
        <v>896</v>
      </c>
      <c r="B672" s="19">
        <v>3.8191999999999999</v>
      </c>
      <c r="C672" s="24">
        <v>4.4283000000000001</v>
      </c>
    </row>
    <row r="673" spans="1:3" x14ac:dyDescent="0.25">
      <c r="A673" s="19" t="s">
        <v>897</v>
      </c>
      <c r="B673" s="19">
        <v>3.4417</v>
      </c>
      <c r="C673" s="24">
        <v>4.1974999999999998</v>
      </c>
    </row>
    <row r="674" spans="1:3" x14ac:dyDescent="0.25">
      <c r="A674" s="19" t="s">
        <v>898</v>
      </c>
      <c r="B674" s="19">
        <v>2.9950000000000001</v>
      </c>
      <c r="C674" s="24">
        <v>3.3157999999999999</v>
      </c>
    </row>
    <row r="675" spans="1:3" x14ac:dyDescent="0.25">
      <c r="A675" s="19" t="s">
        <v>899</v>
      </c>
      <c r="B675" s="19">
        <v>2.9641999999999999</v>
      </c>
      <c r="C675" s="24">
        <v>3.1516999999999999</v>
      </c>
    </row>
    <row r="676" spans="1:3" x14ac:dyDescent="0.25">
      <c r="A676" s="19" t="s">
        <v>900</v>
      </c>
      <c r="B676" s="19">
        <v>2.88</v>
      </c>
      <c r="C676" s="24">
        <v>3.1475</v>
      </c>
    </row>
    <row r="677" spans="1:3" x14ac:dyDescent="0.25">
      <c r="A677" s="19" t="s">
        <v>901</v>
      </c>
      <c r="B677" s="19">
        <v>2.8075000000000001</v>
      </c>
      <c r="C677" s="24">
        <v>3.34</v>
      </c>
    </row>
    <row r="678" spans="1:3" x14ac:dyDescent="0.25">
      <c r="A678" s="19" t="s">
        <v>902</v>
      </c>
      <c r="B678" s="19">
        <v>2.8308</v>
      </c>
      <c r="C678" s="24">
        <v>3.4933000000000001</v>
      </c>
    </row>
    <row r="679" spans="1:3" x14ac:dyDescent="0.25">
      <c r="A679" s="19" t="s">
        <v>903</v>
      </c>
      <c r="B679" s="19">
        <v>2.8963000000000001</v>
      </c>
      <c r="C679" s="24">
        <v>3.3517000000000001</v>
      </c>
    </row>
    <row r="680" spans="1:3" x14ac:dyDescent="0.25">
      <c r="A680" s="19" t="s">
        <v>904</v>
      </c>
      <c r="B680" s="19">
        <v>3.01</v>
      </c>
      <c r="C680" s="24">
        <v>3.4575</v>
      </c>
    </row>
    <row r="681" spans="1:3" x14ac:dyDescent="0.25">
      <c r="A681" s="19" t="s">
        <v>905</v>
      </c>
      <c r="B681" s="19">
        <v>3.0737999999999999</v>
      </c>
      <c r="C681" s="24">
        <v>3.4342000000000001</v>
      </c>
    </row>
    <row r="682" spans="1:3" x14ac:dyDescent="0.25">
      <c r="A682" s="19" t="s">
        <v>906</v>
      </c>
      <c r="B682" s="19">
        <v>3.0649999999999999</v>
      </c>
      <c r="C682" s="24">
        <v>3.4033000000000002</v>
      </c>
    </row>
    <row r="683" spans="1:3" x14ac:dyDescent="0.25">
      <c r="A683" s="19" t="s">
        <v>907</v>
      </c>
      <c r="B683" s="19">
        <v>3.5983000000000001</v>
      </c>
      <c r="C683" s="24">
        <v>3.99</v>
      </c>
    </row>
    <row r="684" spans="1:3" x14ac:dyDescent="0.25">
      <c r="A684" s="19" t="s">
        <v>908</v>
      </c>
      <c r="B684" s="19">
        <v>3.9983</v>
      </c>
      <c r="C684" s="24">
        <v>4.0917000000000003</v>
      </c>
    </row>
    <row r="685" spans="1:3" x14ac:dyDescent="0.25">
      <c r="A685" s="19" t="s">
        <v>909</v>
      </c>
      <c r="B685" s="19">
        <v>4.1875</v>
      </c>
      <c r="C685" s="24">
        <v>4.5416999999999996</v>
      </c>
    </row>
    <row r="686" spans="1:3" x14ac:dyDescent="0.25">
      <c r="A686" s="19" t="s">
        <v>910</v>
      </c>
      <c r="B686" s="19">
        <v>4.8982999999999999</v>
      </c>
      <c r="C686" s="24">
        <v>4.9791999999999996</v>
      </c>
    </row>
    <row r="687" spans="1:3" x14ac:dyDescent="0.25">
      <c r="A687" s="19" t="s">
        <v>911</v>
      </c>
      <c r="B687" s="19">
        <v>4.6950000000000003</v>
      </c>
      <c r="C687" s="24">
        <v>4.9432999999999998</v>
      </c>
    </row>
    <row r="688" spans="1:3" x14ac:dyDescent="0.25">
      <c r="A688" s="19" t="s">
        <v>912</v>
      </c>
      <c r="B688" s="19">
        <v>3.3025000000000002</v>
      </c>
      <c r="C688" s="24">
        <v>4.3541999999999996</v>
      </c>
    </row>
    <row r="689" spans="1:3" x14ac:dyDescent="0.25">
      <c r="A689" s="19" t="s">
        <v>913</v>
      </c>
      <c r="B689" s="19">
        <v>3.0964</v>
      </c>
      <c r="C689" s="24">
        <v>3.6958000000000002</v>
      </c>
    </row>
    <row r="690" spans="1:3" x14ac:dyDescent="0.25">
      <c r="A690" s="19" t="s">
        <v>914</v>
      </c>
      <c r="B690" s="19">
        <v>3.09</v>
      </c>
      <c r="C690" s="24">
        <v>3.3975</v>
      </c>
    </row>
    <row r="691" spans="1:3" x14ac:dyDescent="0.25">
      <c r="A691" s="19" t="s">
        <v>915</v>
      </c>
      <c r="B691" s="19">
        <v>3.09</v>
      </c>
      <c r="C691" s="24">
        <v>3.4983</v>
      </c>
    </row>
    <row r="692" spans="1:3" x14ac:dyDescent="0.25">
      <c r="A692" s="19" t="s">
        <v>916</v>
      </c>
      <c r="B692" s="19">
        <v>3.0933000000000002</v>
      </c>
      <c r="C692" s="24">
        <v>3.5682999999999998</v>
      </c>
    </row>
    <row r="693" spans="1:3" x14ac:dyDescent="0.25">
      <c r="A693" s="19" t="s">
        <v>917</v>
      </c>
      <c r="B693" s="19">
        <v>3.1116999999999999</v>
      </c>
      <c r="C693" s="24">
        <v>3.5583</v>
      </c>
    </row>
    <row r="694" spans="1:3" x14ac:dyDescent="0.25">
      <c r="A694" s="19" t="s">
        <v>918</v>
      </c>
      <c r="B694" s="19">
        <v>3.1166999999999998</v>
      </c>
      <c r="C694" s="24">
        <v>3.5183</v>
      </c>
    </row>
    <row r="695" spans="1:3" x14ac:dyDescent="0.25">
      <c r="A695" s="19" t="s">
        <v>919</v>
      </c>
      <c r="B695" s="19">
        <v>3.1254</v>
      </c>
      <c r="C695" s="24">
        <v>3.4767000000000001</v>
      </c>
    </row>
    <row r="696" spans="1:3" x14ac:dyDescent="0.25">
      <c r="A696" s="19" t="s">
        <v>920</v>
      </c>
      <c r="B696" s="19">
        <v>2.8233000000000001</v>
      </c>
      <c r="C696" s="24">
        <v>3.5</v>
      </c>
    </row>
    <row r="697" spans="1:3" x14ac:dyDescent="0.25">
      <c r="A697" s="19" t="s">
        <v>921</v>
      </c>
      <c r="B697" s="19">
        <v>2.8988</v>
      </c>
      <c r="C697" s="24">
        <v>3.3067000000000002</v>
      </c>
    </row>
    <row r="698" spans="1:3" x14ac:dyDescent="0.25">
      <c r="A698" s="19" t="s">
        <v>922</v>
      </c>
      <c r="B698" s="19">
        <v>2.9125000000000001</v>
      </c>
      <c r="C698" s="24">
        <v>3.2974999999999999</v>
      </c>
    </row>
    <row r="699" spans="1:3" x14ac:dyDescent="0.25">
      <c r="A699" s="19" t="s">
        <v>923</v>
      </c>
      <c r="B699" s="19">
        <v>2.9249999999999998</v>
      </c>
      <c r="C699" s="24">
        <v>3.3450000000000002</v>
      </c>
    </row>
    <row r="700" spans="1:3" x14ac:dyDescent="0.25">
      <c r="A700" s="19" t="s">
        <v>924</v>
      </c>
      <c r="B700" s="19">
        <v>3.2292000000000001</v>
      </c>
      <c r="C700" s="24">
        <v>3.5525000000000002</v>
      </c>
    </row>
    <row r="701" spans="1:3" x14ac:dyDescent="0.25">
      <c r="A701" s="19" t="s">
        <v>925</v>
      </c>
      <c r="B701" s="19">
        <v>3.4224999999999999</v>
      </c>
      <c r="C701" s="24">
        <v>3.6993999999999998</v>
      </c>
    </row>
    <row r="702" spans="1:3" x14ac:dyDescent="0.25">
      <c r="A702" s="19" t="s">
        <v>926</v>
      </c>
      <c r="B702" s="19">
        <v>3.6032999999999999</v>
      </c>
      <c r="C702" s="24">
        <v>4.2092000000000001</v>
      </c>
    </row>
    <row r="703" spans="1:3" x14ac:dyDescent="0.25">
      <c r="A703" s="19" t="s">
        <v>927</v>
      </c>
      <c r="B703" s="19">
        <v>3.8342000000000001</v>
      </c>
      <c r="C703" s="24">
        <v>4.4116999999999997</v>
      </c>
    </row>
    <row r="704" spans="1:3" x14ac:dyDescent="0.25">
      <c r="A704" s="19" t="s">
        <v>928</v>
      </c>
      <c r="B704" s="19">
        <v>3.9567000000000001</v>
      </c>
      <c r="C704" s="24">
        <v>4.3324999999999996</v>
      </c>
    </row>
    <row r="705" spans="1:3" x14ac:dyDescent="0.25">
      <c r="A705" s="19" t="s">
        <v>929</v>
      </c>
      <c r="B705" s="19">
        <v>3.9466999999999999</v>
      </c>
      <c r="C705" s="24">
        <v>4.1050000000000004</v>
      </c>
    </row>
    <row r="706" spans="1:3" x14ac:dyDescent="0.25">
      <c r="A706" s="19" t="s">
        <v>930</v>
      </c>
      <c r="B706" s="19">
        <v>4.0191999999999997</v>
      </c>
      <c r="C706" s="24">
        <v>4.0358000000000001</v>
      </c>
    </row>
    <row r="707" spans="1:3" x14ac:dyDescent="0.25">
      <c r="A707" s="19" t="s">
        <v>931</v>
      </c>
      <c r="B707" s="19">
        <v>3.7075</v>
      </c>
      <c r="C707" s="24">
        <v>3.9832999999999998</v>
      </c>
    </row>
    <row r="708" spans="1:3" x14ac:dyDescent="0.25">
      <c r="A708" s="19" t="s">
        <v>932</v>
      </c>
      <c r="B708" s="19">
        <v>3.4085999999999999</v>
      </c>
      <c r="C708" s="24">
        <v>3.6375000000000002</v>
      </c>
    </row>
    <row r="709" spans="1:3" x14ac:dyDescent="0.25">
      <c r="A709" s="19" t="s">
        <v>933</v>
      </c>
      <c r="B709" s="19">
        <v>3.4249999999999998</v>
      </c>
      <c r="C709" s="24">
        <v>3.9641999999999999</v>
      </c>
    </row>
    <row r="710" spans="1:3" x14ac:dyDescent="0.25">
      <c r="A710" s="19" t="s">
        <v>934</v>
      </c>
      <c r="B710" s="19">
        <v>2.9775</v>
      </c>
      <c r="C710" s="24">
        <v>3.9716999999999998</v>
      </c>
    </row>
    <row r="711" spans="1:3" x14ac:dyDescent="0.25">
      <c r="A711" s="19" t="s">
        <v>935</v>
      </c>
      <c r="B711" s="19">
        <v>2.9723000000000002</v>
      </c>
      <c r="C711" s="24">
        <v>3.6446000000000001</v>
      </c>
    </row>
    <row r="712" spans="1:3" x14ac:dyDescent="0.25">
      <c r="A712" s="19" t="s">
        <v>936</v>
      </c>
      <c r="B712" s="19">
        <v>2.8567</v>
      </c>
      <c r="C712" s="24">
        <v>3.2932999999999999</v>
      </c>
    </row>
    <row r="713" spans="1:3" x14ac:dyDescent="0.25">
      <c r="A713" s="19" t="s">
        <v>937</v>
      </c>
      <c r="B713" s="19">
        <v>2.8504</v>
      </c>
      <c r="C713" s="24">
        <v>3.3942000000000001</v>
      </c>
    </row>
    <row r="714" spans="1:3" x14ac:dyDescent="0.25">
      <c r="A714" s="19" t="s">
        <v>938</v>
      </c>
      <c r="B714" s="19">
        <v>2.8696000000000002</v>
      </c>
      <c r="C714" s="24">
        <v>3.4308000000000001</v>
      </c>
    </row>
    <row r="715" spans="1:3" x14ac:dyDescent="0.25">
      <c r="A715" s="19" t="s">
        <v>939</v>
      </c>
      <c r="B715" s="19">
        <v>2.8595999999999999</v>
      </c>
      <c r="C715" s="24">
        <v>3.4691999999999998</v>
      </c>
    </row>
    <row r="716" spans="1:3" x14ac:dyDescent="0.25">
      <c r="A716" s="19" t="s">
        <v>940</v>
      </c>
      <c r="B716" s="19">
        <v>2.89</v>
      </c>
      <c r="C716" s="24">
        <v>3.5308000000000002</v>
      </c>
    </row>
    <row r="717" spans="1:3" x14ac:dyDescent="0.25">
      <c r="A717" s="19" t="s">
        <v>941</v>
      </c>
      <c r="B717" s="19">
        <v>2.9474999999999998</v>
      </c>
      <c r="C717" s="24">
        <v>3.5392000000000001</v>
      </c>
    </row>
    <row r="718" spans="1:3" x14ac:dyDescent="0.25">
      <c r="A718" s="19" t="s">
        <v>942</v>
      </c>
      <c r="B718" s="19">
        <v>2.9512999999999998</v>
      </c>
      <c r="C718" s="24">
        <v>3.4975000000000001</v>
      </c>
    </row>
    <row r="719" spans="1:3" x14ac:dyDescent="0.25">
      <c r="A719" s="19" t="s">
        <v>943</v>
      </c>
      <c r="B719" s="19">
        <v>2.9157999999999999</v>
      </c>
      <c r="C719" s="24">
        <v>3.21</v>
      </c>
    </row>
    <row r="720" spans="1:3" x14ac:dyDescent="0.25">
      <c r="A720" s="19" t="s">
        <v>944</v>
      </c>
      <c r="B720" s="19">
        <v>2.9483000000000001</v>
      </c>
      <c r="C720" s="24">
        <v>3.4491999999999998</v>
      </c>
    </row>
    <row r="721" spans="1:3" x14ac:dyDescent="0.25">
      <c r="A721" s="19" t="s">
        <v>945</v>
      </c>
      <c r="B721" s="19">
        <v>2.8757999999999999</v>
      </c>
      <c r="C721" s="24">
        <v>3.0583</v>
      </c>
    </row>
    <row r="722" spans="1:3" x14ac:dyDescent="0.25">
      <c r="A722" s="19" t="s">
        <v>946</v>
      </c>
      <c r="B722" s="19">
        <v>2.8763000000000001</v>
      </c>
      <c r="C722" s="24">
        <v>3.0074999999999998</v>
      </c>
    </row>
    <row r="723" spans="1:3" x14ac:dyDescent="0.25">
      <c r="A723" s="19" t="s">
        <v>947</v>
      </c>
      <c r="B723" s="19">
        <v>2.8774999999999999</v>
      </c>
      <c r="C723" s="24">
        <v>3.2208000000000001</v>
      </c>
    </row>
    <row r="724" spans="1:3" x14ac:dyDescent="0.25">
      <c r="A724" s="19" t="s">
        <v>948</v>
      </c>
      <c r="B724" s="19">
        <v>2.8982999999999999</v>
      </c>
      <c r="C724" s="24">
        <v>3.5983000000000001</v>
      </c>
    </row>
    <row r="725" spans="1:3" x14ac:dyDescent="0.25">
      <c r="A725" s="19" t="s">
        <v>949</v>
      </c>
      <c r="B725" s="19">
        <v>2.9350000000000001</v>
      </c>
      <c r="C725" s="24">
        <v>3.7732999999999999</v>
      </c>
    </row>
    <row r="726" spans="1:3" x14ac:dyDescent="0.25">
      <c r="A726" s="19" t="s">
        <v>950</v>
      </c>
      <c r="B726" s="19">
        <v>2.9392</v>
      </c>
      <c r="C726" s="24">
        <v>3.7391999999999999</v>
      </c>
    </row>
    <row r="727" spans="1:3" x14ac:dyDescent="0.25">
      <c r="A727" s="19" t="s">
        <v>951</v>
      </c>
      <c r="B727" s="19">
        <v>2.9992000000000001</v>
      </c>
      <c r="C727" s="24">
        <v>4.0957999999999997</v>
      </c>
    </row>
    <row r="728" spans="1:3" x14ac:dyDescent="0.25">
      <c r="A728" s="19" t="s">
        <v>952</v>
      </c>
      <c r="B728" s="19">
        <v>3.0775000000000001</v>
      </c>
      <c r="C728" s="24">
        <v>4.3841999999999999</v>
      </c>
    </row>
    <row r="729" spans="1:3" x14ac:dyDescent="0.25">
      <c r="A729" s="19" t="s">
        <v>953</v>
      </c>
      <c r="B729" s="19">
        <v>3.4201999999999999</v>
      </c>
      <c r="C729" s="24">
        <v>4.7291999999999996</v>
      </c>
    </row>
    <row r="730" spans="1:3" x14ac:dyDescent="0.25">
      <c r="A730" s="19" t="s">
        <v>954</v>
      </c>
      <c r="B730" s="19">
        <v>3.4175</v>
      </c>
      <c r="C730" s="24">
        <v>5.4192</v>
      </c>
    </row>
    <row r="731" spans="1:3" x14ac:dyDescent="0.25">
      <c r="A731" s="19" t="s">
        <v>955</v>
      </c>
      <c r="B731" s="19">
        <v>3.4066999999999998</v>
      </c>
      <c r="C731" s="24">
        <v>5.5808</v>
      </c>
    </row>
    <row r="732" spans="1:3" x14ac:dyDescent="0.25">
      <c r="A732" s="19" t="s">
        <v>957</v>
      </c>
      <c r="B732" s="19">
        <v>3.4975000000000001</v>
      </c>
      <c r="C732" s="24">
        <v>4.0208000000000004</v>
      </c>
    </row>
    <row r="733" spans="1:3" x14ac:dyDescent="0.25">
      <c r="A733" s="19" t="s">
        <v>958</v>
      </c>
      <c r="B733" s="19">
        <v>4</v>
      </c>
      <c r="C733" s="24">
        <v>4.5042</v>
      </c>
    </row>
    <row r="734" spans="1:3" x14ac:dyDescent="0.25">
      <c r="A734" s="19" t="s">
        <v>959</v>
      </c>
      <c r="B734" s="19">
        <v>3.9979</v>
      </c>
      <c r="C734" s="24">
        <v>4.3007999999999997</v>
      </c>
    </row>
    <row r="735" spans="1:3" x14ac:dyDescent="0.25">
      <c r="A735" s="19" t="s">
        <v>960</v>
      </c>
      <c r="B735" s="19">
        <v>4</v>
      </c>
      <c r="C735" s="24">
        <v>4.5083000000000002</v>
      </c>
    </row>
    <row r="736" spans="1:3" x14ac:dyDescent="0.25">
      <c r="A736" s="19" t="s">
        <v>961</v>
      </c>
      <c r="B736" s="19">
        <v>3.6932999999999998</v>
      </c>
      <c r="C736" s="24">
        <v>4.1017000000000001</v>
      </c>
    </row>
    <row r="737" spans="1:3" x14ac:dyDescent="0.25">
      <c r="A737" s="19" t="s">
        <v>962</v>
      </c>
      <c r="B737" s="19">
        <v>3.24</v>
      </c>
      <c r="C737" s="24">
        <v>3.9958</v>
      </c>
    </row>
    <row r="738" spans="1:3" x14ac:dyDescent="0.25">
      <c r="A738" s="19" t="s">
        <v>963</v>
      </c>
      <c r="B738" s="19">
        <v>3.4750000000000001</v>
      </c>
      <c r="C738" s="24">
        <v>4.1657999999999999</v>
      </c>
    </row>
    <row r="739" spans="1:3" x14ac:dyDescent="0.25">
      <c r="A739" s="19" t="s">
        <v>964</v>
      </c>
      <c r="B739" s="19">
        <v>4.6363000000000003</v>
      </c>
      <c r="C739" s="24">
        <v>4.8383000000000003</v>
      </c>
    </row>
    <row r="740" spans="1:3" x14ac:dyDescent="0.25">
      <c r="A740" s="19" t="s">
        <v>965</v>
      </c>
      <c r="B740" s="19">
        <v>5.4725000000000001</v>
      </c>
      <c r="C740" s="24">
        <v>5.585</v>
      </c>
    </row>
    <row r="741" spans="1:3" x14ac:dyDescent="0.25">
      <c r="A741" s="19" t="s">
        <v>966</v>
      </c>
      <c r="B741" s="19">
        <v>7.3666999999999998</v>
      </c>
      <c r="C741" s="24">
        <v>7.4116999999999997</v>
      </c>
    </row>
    <row r="742" spans="1:3" x14ac:dyDescent="0.25">
      <c r="A742" s="19" t="s">
        <v>967</v>
      </c>
      <c r="B742" s="19">
        <v>8.1667000000000005</v>
      </c>
      <c r="C742" s="24">
        <v>7.9</v>
      </c>
    </row>
    <row r="743" spans="1:3" x14ac:dyDescent="0.25">
      <c r="A743" s="19" t="s">
        <v>968</v>
      </c>
      <c r="B743" s="19">
        <v>6.4974999999999996</v>
      </c>
      <c r="C743" s="24">
        <v>6.0117000000000003</v>
      </c>
    </row>
    <row r="744" spans="1:3" x14ac:dyDescent="0.25">
      <c r="A744" s="19" t="s">
        <v>969</v>
      </c>
      <c r="B744" s="19">
        <v>3.4775</v>
      </c>
      <c r="C744" s="24">
        <v>4.9916999999999998</v>
      </c>
    </row>
    <row r="745" spans="1:3" x14ac:dyDescent="0.25">
      <c r="A745" s="19" t="s">
        <v>972</v>
      </c>
      <c r="B745" s="19">
        <v>2.8578000000000001</v>
      </c>
      <c r="C745" s="24">
        <v>4.3463000000000003</v>
      </c>
    </row>
    <row r="746" spans="1:3" x14ac:dyDescent="0.25">
      <c r="A746" s="19" t="s">
        <v>973</v>
      </c>
      <c r="B746" s="19">
        <v>2.9674999999999998</v>
      </c>
      <c r="C746" s="24">
        <v>4.3141999999999996</v>
      </c>
    </row>
    <row r="747" spans="1:3" x14ac:dyDescent="0.25">
      <c r="A747" s="19" t="s">
        <v>974</v>
      </c>
      <c r="B747" s="19">
        <v>2.9649999999999999</v>
      </c>
      <c r="C747" s="24">
        <v>4.3567</v>
      </c>
    </row>
    <row r="748" spans="1:3" x14ac:dyDescent="0.25">
      <c r="A748" s="19" t="s">
        <v>975</v>
      </c>
      <c r="B748" s="19">
        <v>2.9674999999999998</v>
      </c>
      <c r="C748" s="24">
        <v>4.3266999999999998</v>
      </c>
    </row>
    <row r="749" spans="1:3" x14ac:dyDescent="0.25">
      <c r="A749" s="19" t="s">
        <v>976</v>
      </c>
      <c r="B749" s="19">
        <v>2.9241999999999999</v>
      </c>
      <c r="C749" s="24">
        <v>3.3125</v>
      </c>
    </row>
    <row r="750" spans="1:3" x14ac:dyDescent="0.25">
      <c r="A750" s="19" t="s">
        <v>977</v>
      </c>
      <c r="B750" s="19">
        <v>2.7749999999999999</v>
      </c>
      <c r="C750" s="24">
        <v>3.4424999999999999</v>
      </c>
    </row>
    <row r="751" spans="1:3" x14ac:dyDescent="0.25">
      <c r="A751" s="19" t="s">
        <v>978</v>
      </c>
      <c r="B751" s="19">
        <v>2.7766999999999999</v>
      </c>
      <c r="C751" s="24">
        <v>3.5</v>
      </c>
    </row>
    <row r="752" spans="1:3" x14ac:dyDescent="0.25">
      <c r="A752" s="19" t="s">
        <v>979</v>
      </c>
      <c r="B752" s="19">
        <v>2.7667000000000002</v>
      </c>
      <c r="C752" s="24">
        <v>3.7107999999999999</v>
      </c>
    </row>
    <row r="753" spans="1:3" x14ac:dyDescent="0.25">
      <c r="A753" s="19" t="s">
        <v>980</v>
      </c>
      <c r="B753" s="19">
        <v>2.6566999999999998</v>
      </c>
      <c r="C753" s="24">
        <v>3.6707999999999998</v>
      </c>
    </row>
    <row r="754" spans="1:3" x14ac:dyDescent="0.25">
      <c r="A754" s="19" t="s">
        <v>981</v>
      </c>
      <c r="B754" s="19">
        <v>2.6867000000000001</v>
      </c>
      <c r="C754" s="24">
        <v>3.6408</v>
      </c>
    </row>
    <row r="755" spans="1:3" x14ac:dyDescent="0.25">
      <c r="A755" s="19" t="s">
        <v>982</v>
      </c>
      <c r="B755" s="19">
        <v>2.6882999999999999</v>
      </c>
      <c r="C755" s="24">
        <v>3.6515</v>
      </c>
    </row>
    <row r="756" spans="1:3" x14ac:dyDescent="0.25">
      <c r="A756" s="19" t="s">
        <v>983</v>
      </c>
      <c r="B756" s="19">
        <v>2.9973000000000001</v>
      </c>
      <c r="C756" s="24">
        <v>3.77</v>
      </c>
    </row>
    <row r="757" spans="1:3" x14ac:dyDescent="0.25">
      <c r="A757" s="19" t="s">
        <v>984</v>
      </c>
      <c r="B757" s="19">
        <v>3.0074999999999998</v>
      </c>
      <c r="C757" s="24">
        <v>3.8849999999999998</v>
      </c>
    </row>
    <row r="758" spans="1:3" x14ac:dyDescent="0.25">
      <c r="A758" s="19" t="s">
        <v>985</v>
      </c>
      <c r="B758" s="19">
        <v>3.5024999999999999</v>
      </c>
      <c r="C758" s="24">
        <v>4.3282999999999996</v>
      </c>
    </row>
    <row r="759" spans="1:3" x14ac:dyDescent="0.25">
      <c r="A759" s="19" t="s">
        <v>986</v>
      </c>
      <c r="B759" s="19">
        <v>4.4958</v>
      </c>
      <c r="C759" s="24">
        <v>5.1791999999999998</v>
      </c>
    </row>
    <row r="760" spans="1:3" x14ac:dyDescent="0.25">
      <c r="A760" s="19" t="s">
        <v>987</v>
      </c>
      <c r="B760" s="19">
        <v>4.7792000000000003</v>
      </c>
      <c r="C760" s="24">
        <v>5.3472</v>
      </c>
    </row>
    <row r="761" spans="1:3" x14ac:dyDescent="0.25">
      <c r="A761" s="19" t="s">
        <v>988</v>
      </c>
      <c r="B761" s="19">
        <v>4.8841999999999999</v>
      </c>
      <c r="C761" s="24">
        <v>5.1233000000000004</v>
      </c>
    </row>
    <row r="762" spans="1:3" x14ac:dyDescent="0.25">
      <c r="A762" s="19" t="s">
        <v>989</v>
      </c>
      <c r="B762" s="19">
        <v>5.0167000000000002</v>
      </c>
      <c r="C762" s="24">
        <v>5.0316999999999998</v>
      </c>
    </row>
    <row r="763" spans="1:3" x14ac:dyDescent="0.25">
      <c r="A763" s="19" t="s">
        <v>990</v>
      </c>
      <c r="B763" s="19">
        <v>5.2191999999999998</v>
      </c>
      <c r="C763" s="24">
        <v>5.4850000000000003</v>
      </c>
    </row>
    <row r="764" spans="1:3" x14ac:dyDescent="0.25">
      <c r="A764" s="19" t="s">
        <v>991</v>
      </c>
      <c r="B764" s="19">
        <v>4.6433</v>
      </c>
      <c r="C764" s="24">
        <v>4.4817</v>
      </c>
    </row>
    <row r="765" spans="1:3" x14ac:dyDescent="0.25">
      <c r="A765" s="19" t="s">
        <v>992</v>
      </c>
      <c r="B765" s="19">
        <v>3.0131000000000001</v>
      </c>
      <c r="C765" s="24">
        <v>3.645</v>
      </c>
    </row>
    <row r="766" spans="1:3" x14ac:dyDescent="0.25">
      <c r="A766" s="19" t="s">
        <v>993</v>
      </c>
      <c r="B766" s="19">
        <v>2.6817000000000002</v>
      </c>
      <c r="C766" s="24">
        <v>3.6533000000000002</v>
      </c>
    </row>
    <row r="767" spans="1:3" x14ac:dyDescent="0.25">
      <c r="A767" s="19" t="s">
        <v>994</v>
      </c>
      <c r="B767" s="19">
        <v>2.5933000000000002</v>
      </c>
      <c r="C767" s="24">
        <v>3.4716999999999998</v>
      </c>
    </row>
    <row r="768" spans="1:3" x14ac:dyDescent="0.25">
      <c r="A768" s="19" t="s">
        <v>995</v>
      </c>
      <c r="B768" s="19">
        <v>2.5066999999999999</v>
      </c>
      <c r="C768" s="24">
        <v>3.2642000000000002</v>
      </c>
    </row>
    <row r="769" spans="1:3" x14ac:dyDescent="0.25">
      <c r="A769" s="19" t="s">
        <v>996</v>
      </c>
      <c r="B769" s="19">
        <v>2.5291999999999999</v>
      </c>
      <c r="C769" s="24">
        <v>3.2683</v>
      </c>
    </row>
    <row r="770" spans="1:3" x14ac:dyDescent="0.25">
      <c r="A770" s="19" t="s">
        <v>997</v>
      </c>
      <c r="B770" s="19">
        <v>2.4464999999999999</v>
      </c>
      <c r="C770" s="24">
        <v>3.1392000000000002</v>
      </c>
    </row>
    <row r="771" spans="1:3" x14ac:dyDescent="0.25">
      <c r="A771" s="19" t="s">
        <v>998</v>
      </c>
      <c r="B771" s="19">
        <v>2.3153999999999999</v>
      </c>
      <c r="C771" s="24">
        <v>3.1297999999999999</v>
      </c>
    </row>
    <row r="772" spans="1:3" x14ac:dyDescent="0.25">
      <c r="A772" s="19" t="s">
        <v>999</v>
      </c>
      <c r="B772" s="19">
        <v>2.3153999999999999</v>
      </c>
      <c r="C772" s="24">
        <v>3.09</v>
      </c>
    </row>
    <row r="773" spans="1:3" x14ac:dyDescent="0.25">
      <c r="A773" s="19" t="s">
        <v>1000</v>
      </c>
      <c r="B773" s="19">
        <v>2.3146</v>
      </c>
      <c r="C773" s="24">
        <v>2.9325000000000001</v>
      </c>
    </row>
    <row r="774" spans="1:3" x14ac:dyDescent="0.25">
      <c r="A774" s="19" t="s">
        <v>1001</v>
      </c>
      <c r="B774" s="19">
        <v>2.3088000000000002</v>
      </c>
      <c r="C774" s="24">
        <v>2.9683000000000002</v>
      </c>
    </row>
    <row r="775" spans="1:3" x14ac:dyDescent="0.25">
      <c r="A775" s="19" t="s">
        <v>1002</v>
      </c>
      <c r="B775" s="19">
        <v>2.3058000000000001</v>
      </c>
      <c r="C775" s="24">
        <v>2.7957999999999998</v>
      </c>
    </row>
    <row r="776" spans="1:3" x14ac:dyDescent="0.25">
      <c r="A776" s="19" t="s">
        <v>1003</v>
      </c>
      <c r="B776" s="19">
        <v>2.3174999999999999</v>
      </c>
      <c r="C776" s="24">
        <v>2.9958</v>
      </c>
    </row>
    <row r="777" spans="1:3" x14ac:dyDescent="0.25">
      <c r="A777" s="19" t="s">
        <v>1004</v>
      </c>
      <c r="B777" s="19">
        <v>2.3138999999999998</v>
      </c>
      <c r="C777" s="24">
        <v>3</v>
      </c>
    </row>
    <row r="778" spans="1:3" x14ac:dyDescent="0.25">
      <c r="A778" s="19" t="s">
        <v>1005</v>
      </c>
      <c r="B778" s="19">
        <v>2.3477000000000001</v>
      </c>
      <c r="C778" s="24">
        <v>2.8807999999999998</v>
      </c>
    </row>
    <row r="779" spans="1:3" x14ac:dyDescent="0.25">
      <c r="A779" s="19" t="s">
        <v>1006</v>
      </c>
      <c r="B779" s="19">
        <v>2.3782999999999999</v>
      </c>
      <c r="C779" s="24">
        <v>2.8975</v>
      </c>
    </row>
    <row r="780" spans="1:3" x14ac:dyDescent="0.25">
      <c r="A780" s="19" t="s">
        <v>1007</v>
      </c>
      <c r="B780" s="19">
        <v>2.395</v>
      </c>
      <c r="C780" s="24">
        <v>2.8883000000000001</v>
      </c>
    </row>
    <row r="781" spans="1:3" x14ac:dyDescent="0.25">
      <c r="A781" s="19" t="s">
        <v>1008</v>
      </c>
      <c r="B781" s="19">
        <v>2.4992000000000001</v>
      </c>
      <c r="C781" s="24">
        <v>2.9983</v>
      </c>
    </row>
    <row r="782" spans="1:3" x14ac:dyDescent="0.25">
      <c r="A782" s="19" t="s">
        <v>1009</v>
      </c>
      <c r="B782" s="19">
        <v>2.5478000000000001</v>
      </c>
      <c r="C782" s="24">
        <v>3.0758000000000001</v>
      </c>
    </row>
    <row r="783" spans="1:3" x14ac:dyDescent="0.25">
      <c r="A783" s="19" t="s">
        <v>1010</v>
      </c>
      <c r="B783" s="19">
        <v>2.6983000000000001</v>
      </c>
      <c r="C783" s="24">
        <v>3.1682999999999999</v>
      </c>
    </row>
    <row r="784" spans="1:3" x14ac:dyDescent="0.25">
      <c r="A784" s="19" t="s">
        <v>1011</v>
      </c>
      <c r="B784" s="19">
        <v>2.7124999999999999</v>
      </c>
      <c r="C784" s="24">
        <v>2.9758</v>
      </c>
    </row>
    <row r="785" spans="1:3" x14ac:dyDescent="0.25">
      <c r="A785" s="19" t="s">
        <v>1012</v>
      </c>
      <c r="B785" s="19">
        <v>2.6842000000000001</v>
      </c>
      <c r="C785" s="24">
        <v>3.2982999999999998</v>
      </c>
    </row>
    <row r="786" spans="1:3" x14ac:dyDescent="0.25">
      <c r="A786" s="19" t="s">
        <v>1013</v>
      </c>
      <c r="B786" s="19">
        <v>2.5482999999999998</v>
      </c>
      <c r="C786" s="24">
        <v>3.2442000000000002</v>
      </c>
    </row>
    <row r="787" spans="1:3" x14ac:dyDescent="0.25">
      <c r="A787" s="19" t="s">
        <v>1014</v>
      </c>
      <c r="B787" s="19">
        <v>2.6349999999999998</v>
      </c>
      <c r="C787" s="24">
        <v>3.5249999999999999</v>
      </c>
    </row>
    <row r="788" spans="1:3" x14ac:dyDescent="0.25">
      <c r="A788" s="19" t="s">
        <v>1015</v>
      </c>
      <c r="B788" s="19">
        <v>2.6008</v>
      </c>
      <c r="C788" s="24">
        <v>3.4954000000000001</v>
      </c>
    </row>
    <row r="789" spans="1:3" x14ac:dyDescent="0.25">
      <c r="A789" s="19" t="s">
        <v>1016</v>
      </c>
      <c r="B789" s="19">
        <v>2.6766999999999999</v>
      </c>
      <c r="C789" s="24">
        <v>3.7067000000000001</v>
      </c>
    </row>
    <row r="790" spans="1:3" x14ac:dyDescent="0.25">
      <c r="A790" s="19" t="s">
        <v>1019</v>
      </c>
      <c r="B790" s="19">
        <v>3.0032999999999999</v>
      </c>
      <c r="C790" s="24">
        <v>3.9658000000000002</v>
      </c>
    </row>
    <row r="791" spans="1:3" x14ac:dyDescent="0.25">
      <c r="A791" s="19" t="s">
        <v>1020</v>
      </c>
      <c r="B791" s="19">
        <v>3.2288000000000001</v>
      </c>
      <c r="C791" s="24">
        <v>4.2257999999999996</v>
      </c>
    </row>
    <row r="792" spans="1:3" x14ac:dyDescent="0.25">
      <c r="A792" s="19" t="s">
        <v>1021</v>
      </c>
      <c r="B792" s="19">
        <v>2.9125000000000001</v>
      </c>
      <c r="C792" s="24">
        <v>3.7442000000000002</v>
      </c>
    </row>
    <row r="793" spans="1:3" x14ac:dyDescent="0.25">
      <c r="A793" s="19" t="s">
        <v>1022</v>
      </c>
      <c r="B793" s="19">
        <v>2.9946000000000002</v>
      </c>
      <c r="C793" s="24">
        <v>3.7008000000000001</v>
      </c>
    </row>
    <row r="794" spans="1:3" x14ac:dyDescent="0.25">
      <c r="A794" s="19" t="s">
        <v>1023</v>
      </c>
      <c r="B794" s="19">
        <v>2.9975000000000001</v>
      </c>
      <c r="C794" s="24">
        <v>3.7808000000000002</v>
      </c>
    </row>
    <row r="795" spans="1:3" x14ac:dyDescent="0.25">
      <c r="A795" s="19" t="s">
        <v>1024</v>
      </c>
      <c r="B795" s="19">
        <v>3.0474999999999999</v>
      </c>
      <c r="C795" s="24">
        <v>3.7991999999999999</v>
      </c>
    </row>
    <row r="796" spans="1:3" x14ac:dyDescent="0.25">
      <c r="A796" s="19" t="s">
        <v>1025</v>
      </c>
      <c r="B796" s="19">
        <v>3.4958</v>
      </c>
      <c r="C796" s="24">
        <v>3.7942</v>
      </c>
    </row>
    <row r="797" spans="1:3" x14ac:dyDescent="0.25">
      <c r="A797" s="19" t="s">
        <v>1026</v>
      </c>
      <c r="B797" s="19">
        <v>3.29</v>
      </c>
      <c r="C797" s="24">
        <v>3.8</v>
      </c>
    </row>
    <row r="798" spans="1:3" x14ac:dyDescent="0.25">
      <c r="A798" s="19" t="s">
        <v>1027</v>
      </c>
      <c r="B798" s="19">
        <v>3.0004</v>
      </c>
      <c r="C798" s="24">
        <v>3.7517</v>
      </c>
    </row>
    <row r="799" spans="1:3" x14ac:dyDescent="0.25">
      <c r="A799" s="19" t="s">
        <v>1028</v>
      </c>
      <c r="B799" s="19">
        <v>2.9983</v>
      </c>
      <c r="C799" s="24">
        <v>3.7488000000000001</v>
      </c>
    </row>
    <row r="800" spans="1:3" x14ac:dyDescent="0.25">
      <c r="A800" s="19" t="s">
        <v>1029</v>
      </c>
      <c r="B800" s="19">
        <v>3.1991999999999998</v>
      </c>
      <c r="C800" s="24">
        <v>3.8025000000000002</v>
      </c>
    </row>
    <row r="801" spans="1:3" x14ac:dyDescent="0.25">
      <c r="A801" s="19" t="s">
        <v>1030</v>
      </c>
      <c r="B801" s="19">
        <v>3.4</v>
      </c>
      <c r="C801" s="24">
        <v>3.9525000000000001</v>
      </c>
    </row>
    <row r="802" spans="1:3" x14ac:dyDescent="0.25">
      <c r="A802" s="19" t="s">
        <v>1031</v>
      </c>
      <c r="B802" s="19">
        <v>3.3267000000000002</v>
      </c>
      <c r="C802" s="24">
        <v>3.7642000000000002</v>
      </c>
    </row>
    <row r="803" spans="1:3" x14ac:dyDescent="0.25">
      <c r="A803" s="19" t="s">
        <v>1032</v>
      </c>
      <c r="B803" s="19">
        <v>3.2162999999999999</v>
      </c>
      <c r="C803" s="24">
        <v>3.7967</v>
      </c>
    </row>
    <row r="804" spans="1:3" x14ac:dyDescent="0.25">
      <c r="A804" s="19" t="s">
        <v>1033</v>
      </c>
      <c r="B804" s="19">
        <v>3.4658000000000002</v>
      </c>
      <c r="C804" s="24">
        <v>3.9133</v>
      </c>
    </row>
    <row r="805" spans="1:3" x14ac:dyDescent="0.25">
      <c r="A805" s="19" t="s">
        <v>1034</v>
      </c>
      <c r="B805" s="19">
        <v>3.4358</v>
      </c>
      <c r="C805" s="24">
        <v>3.9708000000000001</v>
      </c>
    </row>
    <row r="806" spans="1:3" x14ac:dyDescent="0.25">
      <c r="A806" s="19" t="s">
        <v>1035</v>
      </c>
      <c r="B806" s="19">
        <v>3.2850000000000001</v>
      </c>
      <c r="C806" s="24">
        <v>3.8725000000000001</v>
      </c>
    </row>
    <row r="807" spans="1:3" x14ac:dyDescent="0.25">
      <c r="A807" s="19" t="s">
        <v>1037</v>
      </c>
      <c r="B807" s="19">
        <v>2.8367</v>
      </c>
      <c r="C807" s="24">
        <v>3.8</v>
      </c>
    </row>
    <row r="808" spans="1:3" x14ac:dyDescent="0.25">
      <c r="A808" s="19" t="s">
        <v>1038</v>
      </c>
      <c r="B808" s="19">
        <v>2.9550000000000001</v>
      </c>
      <c r="C808" s="24">
        <v>3.8529</v>
      </c>
    </row>
    <row r="809" spans="1:3" x14ac:dyDescent="0.25">
      <c r="A809" s="19" t="s">
        <v>1039</v>
      </c>
      <c r="B809" s="19">
        <v>2.9575</v>
      </c>
      <c r="C809" s="24">
        <v>3.8292000000000002</v>
      </c>
    </row>
    <row r="810" spans="1:3" x14ac:dyDescent="0.25">
      <c r="A810" s="19" t="s">
        <v>1040</v>
      </c>
      <c r="B810" s="19">
        <v>2.9624999999999999</v>
      </c>
      <c r="C810" s="24">
        <v>3.7728999999999999</v>
      </c>
    </row>
    <row r="811" spans="1:3" x14ac:dyDescent="0.25">
      <c r="A811" s="19" t="s">
        <v>1041</v>
      </c>
      <c r="B811" s="19">
        <v>2.4683000000000002</v>
      </c>
      <c r="C811" s="24">
        <v>3.6917</v>
      </c>
    </row>
    <row r="812" spans="1:3" x14ac:dyDescent="0.25">
      <c r="A812" s="19" t="s">
        <v>1042</v>
      </c>
      <c r="B812" s="19">
        <v>2.395</v>
      </c>
      <c r="C812" s="24">
        <v>3.3108</v>
      </c>
    </row>
    <row r="813" spans="1:3" x14ac:dyDescent="0.25">
      <c r="A813" s="19" t="s">
        <v>1043</v>
      </c>
      <c r="B813" s="19">
        <v>2.3666999999999998</v>
      </c>
      <c r="C813" s="24">
        <v>3.2258</v>
      </c>
    </row>
    <row r="814" spans="1:3" x14ac:dyDescent="0.25">
      <c r="A814" s="19" t="s">
        <v>1044</v>
      </c>
      <c r="B814" s="19">
        <v>2.2749999999999999</v>
      </c>
      <c r="C814" s="24">
        <v>3.1867000000000001</v>
      </c>
    </row>
    <row r="815" spans="1:3" x14ac:dyDescent="0.25">
      <c r="A815" s="19" t="s">
        <v>1045</v>
      </c>
      <c r="B815" s="19">
        <v>1.9220999999999999</v>
      </c>
      <c r="C815" s="24">
        <v>3.1433</v>
      </c>
    </row>
    <row r="816" spans="1:3" x14ac:dyDescent="0.25">
      <c r="A816" s="19" t="s">
        <v>1046</v>
      </c>
      <c r="B816" s="19">
        <v>1.8725000000000001</v>
      </c>
      <c r="C816" s="24">
        <v>2.8292000000000002</v>
      </c>
    </row>
    <row r="817" spans="1:3" x14ac:dyDescent="0.25">
      <c r="A817" s="19" t="s">
        <v>1047</v>
      </c>
      <c r="B817" s="19">
        <v>1.8274999999999999</v>
      </c>
      <c r="C817" s="24">
        <v>2.7867000000000002</v>
      </c>
    </row>
    <row r="818" spans="1:3" x14ac:dyDescent="0.25">
      <c r="A818" s="19" t="s">
        <v>1048</v>
      </c>
      <c r="B818" s="19">
        <v>1.8113999999999999</v>
      </c>
      <c r="C818" s="24">
        <v>2.68</v>
      </c>
    </row>
    <row r="819" spans="1:3" x14ac:dyDescent="0.25">
      <c r="A819" s="19" t="s">
        <v>1049</v>
      </c>
      <c r="B819" s="19">
        <v>1.8274999999999999</v>
      </c>
      <c r="C819" s="24">
        <v>2.6858</v>
      </c>
    </row>
    <row r="820" spans="1:3" x14ac:dyDescent="0.25">
      <c r="A820" s="19" t="s">
        <v>1050</v>
      </c>
      <c r="B820" s="19">
        <v>1.8142</v>
      </c>
      <c r="C820" s="24">
        <v>2.6741999999999999</v>
      </c>
    </row>
    <row r="821" spans="1:3" x14ac:dyDescent="0.25">
      <c r="A821" s="19" t="s">
        <v>1051</v>
      </c>
      <c r="B821" s="19">
        <v>1.8208</v>
      </c>
      <c r="C821" s="24">
        <v>2.6924999999999999</v>
      </c>
    </row>
    <row r="822" spans="1:3" x14ac:dyDescent="0.25">
      <c r="A822" s="19" t="s">
        <v>1052</v>
      </c>
      <c r="B822" s="19">
        <v>1.845</v>
      </c>
      <c r="C822" s="24">
        <v>2.4196</v>
      </c>
    </row>
    <row r="823" spans="1:3" x14ac:dyDescent="0.25">
      <c r="A823" s="19" t="s">
        <v>1053</v>
      </c>
      <c r="B823" s="19">
        <v>1.8833</v>
      </c>
      <c r="C823" s="24">
        <v>2.2277</v>
      </c>
    </row>
    <row r="824" spans="1:3" x14ac:dyDescent="0.25">
      <c r="A824" s="19" t="s">
        <v>1054</v>
      </c>
      <c r="B824" s="19">
        <v>1.9016999999999999</v>
      </c>
      <c r="C824" s="24">
        <v>2.5024999999999999</v>
      </c>
    </row>
    <row r="825" spans="1:3" x14ac:dyDescent="0.25">
      <c r="A825" s="19" t="s">
        <v>1055</v>
      </c>
      <c r="B825" s="19">
        <v>1.9117</v>
      </c>
      <c r="C825" s="24">
        <v>2.4958</v>
      </c>
    </row>
    <row r="826" spans="1:3" x14ac:dyDescent="0.25">
      <c r="A826" s="19" t="s">
        <v>1056</v>
      </c>
      <c r="B826" s="19">
        <v>1.9041999999999999</v>
      </c>
      <c r="C826" s="24">
        <v>2.5733000000000001</v>
      </c>
    </row>
    <row r="827" spans="1:3" x14ac:dyDescent="0.25">
      <c r="A827" s="19" t="s">
        <v>1057</v>
      </c>
      <c r="B827" s="19">
        <v>1.9057999999999999</v>
      </c>
      <c r="C827" s="24">
        <v>2.3216999999999999</v>
      </c>
    </row>
    <row r="828" spans="1:3" x14ac:dyDescent="0.25">
      <c r="A828" s="19" t="s">
        <v>1058</v>
      </c>
      <c r="B828" s="19">
        <v>1.8788</v>
      </c>
      <c r="C828" s="24">
        <v>2.1375000000000002</v>
      </c>
    </row>
    <row r="829" spans="1:3" x14ac:dyDescent="0.25">
      <c r="A829" s="19" t="s">
        <v>1059</v>
      </c>
      <c r="B829" s="19">
        <v>1.895</v>
      </c>
      <c r="C829" s="24">
        <v>2.3441999999999998</v>
      </c>
    </row>
    <row r="830" spans="1:3" x14ac:dyDescent="0.25">
      <c r="A830" s="19" t="s">
        <v>1060</v>
      </c>
      <c r="B830" s="19">
        <v>1.9182999999999999</v>
      </c>
      <c r="C830" s="24">
        <v>2.5183</v>
      </c>
    </row>
    <row r="831" spans="1:3" x14ac:dyDescent="0.25">
      <c r="A831" s="19" t="s">
        <v>1061</v>
      </c>
      <c r="B831" s="19">
        <v>1.9983</v>
      </c>
      <c r="C831" s="24">
        <v>2.5966999999999998</v>
      </c>
    </row>
    <row r="832" spans="1:3" x14ac:dyDescent="0.25">
      <c r="A832" s="19" t="s">
        <v>1062</v>
      </c>
      <c r="B832" s="19">
        <v>2.2017000000000002</v>
      </c>
      <c r="C832" s="24">
        <v>2.5667</v>
      </c>
    </row>
    <row r="833" spans="1:3" x14ac:dyDescent="0.25">
      <c r="A833" s="19" t="s">
        <v>1063</v>
      </c>
      <c r="B833" s="19">
        <v>2.4007999999999998</v>
      </c>
      <c r="C833" s="24">
        <v>2.6749999999999998</v>
      </c>
    </row>
    <row r="834" spans="1:3" x14ac:dyDescent="0.25">
      <c r="A834" s="19" t="s">
        <v>1064</v>
      </c>
      <c r="B834" s="19">
        <v>2.4033000000000002</v>
      </c>
      <c r="C834" s="24">
        <v>2.4567000000000001</v>
      </c>
    </row>
    <row r="835" spans="1:3" x14ac:dyDescent="0.25">
      <c r="A835" s="19" t="s">
        <v>1065</v>
      </c>
      <c r="B835" s="19">
        <v>2.3195999999999999</v>
      </c>
      <c r="C835" s="24">
        <v>2.4154</v>
      </c>
    </row>
    <row r="836" spans="1:3" x14ac:dyDescent="0.25">
      <c r="A836" s="19" t="s">
        <v>1066</v>
      </c>
      <c r="B836" s="19">
        <v>2.3866999999999998</v>
      </c>
      <c r="C836" s="24">
        <v>2.5325000000000002</v>
      </c>
    </row>
    <row r="837" spans="1:3" x14ac:dyDescent="0.25">
      <c r="A837" s="19" t="s">
        <v>1067</v>
      </c>
      <c r="B837" s="19">
        <v>2.4937999999999998</v>
      </c>
      <c r="C837" s="24">
        <v>2.6882999999999999</v>
      </c>
    </row>
    <row r="838" spans="1:3" x14ac:dyDescent="0.25">
      <c r="A838" s="19" t="s">
        <v>1068</v>
      </c>
      <c r="B838" s="19">
        <v>2.5482999999999998</v>
      </c>
      <c r="C838" s="24">
        <v>2.6949999999999998</v>
      </c>
    </row>
    <row r="839" spans="1:3" x14ac:dyDescent="0.25">
      <c r="A839" s="19" t="s">
        <v>1069</v>
      </c>
      <c r="B839" s="19">
        <v>2.5592000000000001</v>
      </c>
      <c r="C839" s="24">
        <v>2.7195999999999998</v>
      </c>
    </row>
    <row r="840" spans="1:3" x14ac:dyDescent="0.25">
      <c r="A840" s="19" t="s">
        <v>1070</v>
      </c>
      <c r="B840" s="19">
        <v>2.5388000000000002</v>
      </c>
      <c r="C840" s="24">
        <v>2.5567000000000002</v>
      </c>
    </row>
    <row r="841" spans="1:3" x14ac:dyDescent="0.25">
      <c r="A841" s="19" t="s">
        <v>1071</v>
      </c>
      <c r="B841" s="19">
        <v>2.6907999999999999</v>
      </c>
      <c r="C841" s="24">
        <v>2.9241999999999999</v>
      </c>
    </row>
    <row r="842" spans="1:3" x14ac:dyDescent="0.25">
      <c r="A842" s="19" t="s">
        <v>1072</v>
      </c>
      <c r="B842" s="19">
        <v>3.2774999999999999</v>
      </c>
      <c r="C842" s="24">
        <v>3.4163000000000001</v>
      </c>
    </row>
    <row r="843" spans="1:3" x14ac:dyDescent="0.25">
      <c r="A843" s="19" t="s">
        <v>1073</v>
      </c>
      <c r="B843" s="19">
        <v>3.59</v>
      </c>
      <c r="C843" s="24">
        <v>4.3083</v>
      </c>
    </row>
    <row r="844" spans="1:3" x14ac:dyDescent="0.25">
      <c r="A844" s="19" t="s">
        <v>1074</v>
      </c>
      <c r="B844" s="19">
        <v>3.6507999999999998</v>
      </c>
      <c r="C844" s="24">
        <v>4.2175000000000002</v>
      </c>
    </row>
    <row r="845" spans="1:3" x14ac:dyDescent="0.25">
      <c r="A845" s="19" t="s">
        <v>1075</v>
      </c>
      <c r="B845" s="19">
        <v>3.8774999999999999</v>
      </c>
      <c r="C845" s="24">
        <v>4.28</v>
      </c>
    </row>
    <row r="846" spans="1:3" x14ac:dyDescent="0.25">
      <c r="A846" s="19" t="s">
        <v>1076</v>
      </c>
      <c r="B846" s="19">
        <v>3.4967000000000001</v>
      </c>
      <c r="C846" s="24">
        <v>4.1707999999999998</v>
      </c>
    </row>
    <row r="847" spans="1:3" x14ac:dyDescent="0.25">
      <c r="A847" s="19" t="s">
        <v>1077</v>
      </c>
      <c r="B847" s="19">
        <v>3.5482999999999998</v>
      </c>
      <c r="C847" s="24">
        <v>3.9249999999999998</v>
      </c>
    </row>
    <row r="848" spans="1:3" x14ac:dyDescent="0.25">
      <c r="A848" s="19" t="s">
        <v>1078</v>
      </c>
      <c r="B848" s="19">
        <v>3.6008</v>
      </c>
      <c r="C848" s="24">
        <v>4.1082999999999998</v>
      </c>
    </row>
    <row r="849" spans="1:3" x14ac:dyDescent="0.25">
      <c r="A849" s="19" t="s">
        <v>1079</v>
      </c>
      <c r="B849" s="19">
        <v>3.6092</v>
      </c>
      <c r="C849" s="24">
        <v>4.1566999999999998</v>
      </c>
    </row>
    <row r="850" spans="1:3" x14ac:dyDescent="0.25">
      <c r="A850" s="19" t="s">
        <v>1080</v>
      </c>
      <c r="B850" s="19">
        <v>3.2475000000000001</v>
      </c>
      <c r="C850" s="24">
        <v>4.165</v>
      </c>
    </row>
    <row r="851" spans="1:3" x14ac:dyDescent="0.25">
      <c r="A851" s="19" t="s">
        <v>1081</v>
      </c>
      <c r="B851" s="19">
        <v>2.6208</v>
      </c>
      <c r="C851" s="24">
        <v>3.8557999999999999</v>
      </c>
    </row>
    <row r="852" spans="1:3" x14ac:dyDescent="0.25">
      <c r="A852" s="19" t="s">
        <v>1082</v>
      </c>
      <c r="B852" s="19">
        <v>2.6025</v>
      </c>
      <c r="C852" s="24">
        <v>3.99</v>
      </c>
    </row>
    <row r="853" spans="1:3" x14ac:dyDescent="0.25">
      <c r="A853" s="19" t="s">
        <v>1083</v>
      </c>
      <c r="B853" s="19">
        <v>2.3500999999999999</v>
      </c>
      <c r="C853" s="24">
        <v>3.4308000000000001</v>
      </c>
    </row>
    <row r="854" spans="1:3" x14ac:dyDescent="0.25">
      <c r="A854" s="19" t="s">
        <v>1084</v>
      </c>
      <c r="B854" s="19">
        <v>2.3437000000000001</v>
      </c>
      <c r="C854" s="24">
        <v>3.3441999999999998</v>
      </c>
    </row>
    <row r="855" spans="1:3" x14ac:dyDescent="0.25">
      <c r="A855" s="19" t="s">
        <v>1085</v>
      </c>
      <c r="B855" s="19">
        <v>2.3277000000000001</v>
      </c>
      <c r="C855" s="24">
        <v>3.3142</v>
      </c>
    </row>
    <row r="856" spans="1:3" x14ac:dyDescent="0.25">
      <c r="A856" s="19" t="s">
        <v>1086</v>
      </c>
      <c r="B856" s="19">
        <v>2.3466999999999998</v>
      </c>
      <c r="C856" s="24">
        <v>3.2663000000000002</v>
      </c>
    </row>
    <row r="857" spans="1:3" x14ac:dyDescent="0.25">
      <c r="A857" s="19" t="s">
        <v>1087</v>
      </c>
      <c r="B857" s="19">
        <v>2.3889999999999998</v>
      </c>
      <c r="C857" s="24">
        <v>3.1907999999999999</v>
      </c>
    </row>
    <row r="858" spans="1:3" x14ac:dyDescent="0.25">
      <c r="A858" s="19" t="s">
        <v>1088</v>
      </c>
      <c r="B858" s="19">
        <v>2.4792000000000001</v>
      </c>
      <c r="C858" s="24">
        <v>3.3317000000000001</v>
      </c>
    </row>
    <row r="859" spans="1:3" x14ac:dyDescent="0.25">
      <c r="A859" s="19" t="s">
        <v>1089</v>
      </c>
      <c r="B859" s="19">
        <v>2.4573</v>
      </c>
      <c r="C859" s="24">
        <v>3.2746</v>
      </c>
    </row>
    <row r="860" spans="1:3" x14ac:dyDescent="0.25">
      <c r="A860" s="19" t="s">
        <v>1090</v>
      </c>
      <c r="B860" s="19">
        <v>2.6324999999999998</v>
      </c>
      <c r="C860" s="24">
        <v>3.2770999999999999</v>
      </c>
    </row>
    <row r="861" spans="1:3" x14ac:dyDescent="0.25">
      <c r="A861" s="19" t="s">
        <v>1091</v>
      </c>
      <c r="B861" s="19">
        <v>2.9342000000000001</v>
      </c>
      <c r="C861" s="24">
        <v>3.45</v>
      </c>
    </row>
    <row r="862" spans="1:3" x14ac:dyDescent="0.25">
      <c r="A862" s="19" t="s">
        <v>1092</v>
      </c>
      <c r="B862" s="19">
        <v>2.9857999999999998</v>
      </c>
      <c r="C862" s="24">
        <v>3.5225</v>
      </c>
    </row>
    <row r="863" spans="1:3" x14ac:dyDescent="0.25">
      <c r="A863" s="19" t="s">
        <v>1093</v>
      </c>
      <c r="B863" s="19">
        <v>3.1271</v>
      </c>
      <c r="C863" s="24">
        <v>3.5642</v>
      </c>
    </row>
    <row r="864" spans="1:3" x14ac:dyDescent="0.25">
      <c r="A864" s="19" t="s">
        <v>1094</v>
      </c>
      <c r="B864" s="19">
        <v>3.3275000000000001</v>
      </c>
      <c r="C864" s="24">
        <v>3.5533000000000001</v>
      </c>
    </row>
    <row r="865" spans="1:3" x14ac:dyDescent="0.25">
      <c r="A865" s="19" t="s">
        <v>1095</v>
      </c>
      <c r="B865" s="19">
        <v>2.9517000000000002</v>
      </c>
      <c r="C865" s="24">
        <v>3.3717000000000001</v>
      </c>
    </row>
    <row r="866" spans="1:3" x14ac:dyDescent="0.25">
      <c r="A866" s="19" t="s">
        <v>1096</v>
      </c>
      <c r="B866" s="19">
        <v>2.6812999999999998</v>
      </c>
      <c r="C866" s="24">
        <v>3.3374999999999999</v>
      </c>
    </row>
    <row r="867" spans="1:3" x14ac:dyDescent="0.25">
      <c r="A867" s="19" t="s">
        <v>1097</v>
      </c>
      <c r="B867" s="19">
        <v>2.66</v>
      </c>
      <c r="C867" s="24">
        <v>3.3767</v>
      </c>
    </row>
    <row r="868" spans="1:3" x14ac:dyDescent="0.25">
      <c r="A868" s="19" t="s">
        <v>1098</v>
      </c>
      <c r="B868" s="19">
        <v>2.6</v>
      </c>
      <c r="C868" s="24">
        <v>3.1092</v>
      </c>
    </row>
    <row r="869" spans="1:3" x14ac:dyDescent="0.25">
      <c r="A869" s="19" t="s">
        <v>1099</v>
      </c>
      <c r="B869" s="19">
        <v>2.5283000000000002</v>
      </c>
      <c r="C869" s="24">
        <v>3.1233</v>
      </c>
    </row>
    <row r="870" spans="1:3" x14ac:dyDescent="0.25">
      <c r="A870" s="19" t="s">
        <v>1100</v>
      </c>
      <c r="B870" s="19">
        <v>2.5983000000000001</v>
      </c>
      <c r="C870" s="24">
        <v>3.3508</v>
      </c>
    </row>
    <row r="871" spans="1:3" x14ac:dyDescent="0.25">
      <c r="A871" s="19" t="s">
        <v>1101</v>
      </c>
      <c r="B871" s="19">
        <v>2.6192000000000002</v>
      </c>
      <c r="C871" s="24">
        <v>3.4175</v>
      </c>
    </row>
    <row r="872" spans="1:3" x14ac:dyDescent="0.25">
      <c r="A872" s="19" t="s">
        <v>1102</v>
      </c>
      <c r="B872" s="19">
        <v>2.5375000000000001</v>
      </c>
      <c r="C872" s="24">
        <v>3.4992000000000001</v>
      </c>
    </row>
    <row r="873" spans="1:3" x14ac:dyDescent="0.25">
      <c r="A873" s="19" t="s">
        <v>1103</v>
      </c>
      <c r="B873" s="19">
        <v>2.5032999999999999</v>
      </c>
      <c r="C873" s="24">
        <v>3.3917000000000002</v>
      </c>
    </row>
    <row r="874" spans="1:3" x14ac:dyDescent="0.25">
      <c r="A874" s="19" t="s">
        <v>1104</v>
      </c>
      <c r="B874" s="19">
        <v>2.4782999999999999</v>
      </c>
      <c r="C874" s="24">
        <v>3.4</v>
      </c>
    </row>
    <row r="875" spans="1:3" x14ac:dyDescent="0.25">
      <c r="A875" s="19" t="s">
        <v>1105</v>
      </c>
      <c r="B875" s="19">
        <v>2.5344000000000002</v>
      </c>
      <c r="C875" s="24">
        <v>3.2574999999999998</v>
      </c>
    </row>
    <row r="876" spans="1:3" x14ac:dyDescent="0.25">
      <c r="A876" s="19" t="s">
        <v>1106</v>
      </c>
      <c r="B876" s="19">
        <v>2.5482999999999998</v>
      </c>
      <c r="C876" s="24">
        <v>3.2532999999999999</v>
      </c>
    </row>
    <row r="877" spans="1:3" x14ac:dyDescent="0.25">
      <c r="A877" s="19" t="s">
        <v>1107</v>
      </c>
      <c r="B877" s="19">
        <v>2.5992000000000002</v>
      </c>
      <c r="C877" s="24">
        <v>3.3117000000000001</v>
      </c>
    </row>
    <row r="878" spans="1:3" x14ac:dyDescent="0.25">
      <c r="A878" s="19" t="s">
        <v>1108</v>
      </c>
      <c r="B878" s="19">
        <v>2.6591999999999998</v>
      </c>
      <c r="C878" s="24">
        <v>3.3</v>
      </c>
    </row>
    <row r="879" spans="1:3" x14ac:dyDescent="0.25">
      <c r="A879" s="19" t="s">
        <v>1109</v>
      </c>
      <c r="B879" s="19">
        <v>2.4342000000000001</v>
      </c>
      <c r="C879" s="24">
        <v>3.3382999999999998</v>
      </c>
    </row>
    <row r="880" spans="1:3" x14ac:dyDescent="0.25">
      <c r="A880" s="19" t="s">
        <v>1110</v>
      </c>
      <c r="B880" s="19">
        <v>2.6749999999999998</v>
      </c>
      <c r="C880" s="24">
        <v>3.3416999999999999</v>
      </c>
    </row>
    <row r="881" spans="1:3" x14ac:dyDescent="0.25">
      <c r="A881" s="19" t="s">
        <v>1111</v>
      </c>
      <c r="B881" s="19">
        <v>3.1116999999999999</v>
      </c>
      <c r="C881" s="24">
        <v>3.4</v>
      </c>
    </row>
    <row r="882" spans="1:3" x14ac:dyDescent="0.25">
      <c r="A882" s="19" t="s">
        <v>1112</v>
      </c>
      <c r="B882" s="19">
        <v>3.0941999999999998</v>
      </c>
      <c r="C882" s="24">
        <v>3.5249999999999999</v>
      </c>
    </row>
    <row r="883" spans="1:3" x14ac:dyDescent="0.25">
      <c r="A883" s="19" t="s">
        <v>1113</v>
      </c>
      <c r="B883" s="19">
        <v>3.1749999999999998</v>
      </c>
      <c r="C883" s="24">
        <v>3.9024999999999999</v>
      </c>
    </row>
    <row r="884" spans="1:3" x14ac:dyDescent="0.25">
      <c r="A884" s="19" t="s">
        <v>1114</v>
      </c>
      <c r="B884" s="19">
        <v>3.3525</v>
      </c>
      <c r="C884" s="24">
        <v>3.585</v>
      </c>
    </row>
    <row r="885" spans="1:3" x14ac:dyDescent="0.25">
      <c r="A885" s="19" t="s">
        <v>1115</v>
      </c>
      <c r="B885" s="19">
        <v>3.49</v>
      </c>
      <c r="C885" s="24">
        <v>3.7458</v>
      </c>
    </row>
    <row r="886" spans="1:3" x14ac:dyDescent="0.25">
      <c r="A886" s="19" t="s">
        <v>1116</v>
      </c>
      <c r="B886" s="19">
        <v>3.08</v>
      </c>
      <c r="C886" s="24">
        <v>3.8</v>
      </c>
    </row>
    <row r="887" spans="1:3" x14ac:dyDescent="0.25">
      <c r="A887" s="19" t="s">
        <v>1117</v>
      </c>
      <c r="B887" s="19">
        <v>3.0550000000000002</v>
      </c>
      <c r="C887" s="24">
        <v>3.8</v>
      </c>
    </row>
    <row r="888" spans="1:3" x14ac:dyDescent="0.25">
      <c r="A888" s="19" t="s">
        <v>1118</v>
      </c>
      <c r="B888" s="19">
        <v>2.6983000000000001</v>
      </c>
      <c r="C888" s="24">
        <v>3.62</v>
      </c>
    </row>
    <row r="889" spans="1:3" x14ac:dyDescent="0.25">
      <c r="A889" s="19" t="s">
        <v>1119</v>
      </c>
      <c r="B889" s="19">
        <v>2.6974999999999998</v>
      </c>
      <c r="C889" s="24">
        <v>3.4508000000000001</v>
      </c>
    </row>
    <row r="890" spans="1:3" x14ac:dyDescent="0.25">
      <c r="A890" s="19" t="s">
        <v>1120</v>
      </c>
      <c r="B890" s="19">
        <v>2.7000999999999999</v>
      </c>
      <c r="C890" s="24">
        <v>3.0817000000000001</v>
      </c>
    </row>
    <row r="891" spans="1:3" x14ac:dyDescent="0.25">
      <c r="A891" s="19" t="s">
        <v>1121</v>
      </c>
      <c r="B891" s="19">
        <v>2.5992000000000002</v>
      </c>
      <c r="C891" s="24">
        <v>3.5278999999999998</v>
      </c>
    </row>
    <row r="892" spans="1:3" x14ac:dyDescent="0.25">
      <c r="A892" s="19" t="s">
        <v>1122</v>
      </c>
      <c r="B892" s="19">
        <v>2.3837999999999999</v>
      </c>
      <c r="C892" s="24">
        <v>3.5842000000000001</v>
      </c>
    </row>
    <row r="893" spans="1:3" x14ac:dyDescent="0.25">
      <c r="A893" s="19" t="s">
        <v>1123</v>
      </c>
      <c r="B893" s="19">
        <v>2.0657000000000001</v>
      </c>
      <c r="C893" s="24">
        <v>3.5108000000000001</v>
      </c>
    </row>
    <row r="894" spans="1:3" x14ac:dyDescent="0.25">
      <c r="A894" s="19" t="s">
        <v>1124</v>
      </c>
      <c r="B894" s="19">
        <v>2.0499999999999998</v>
      </c>
      <c r="C894" s="24">
        <v>3.3917000000000002</v>
      </c>
    </row>
    <row r="895" spans="1:3" x14ac:dyDescent="0.25">
      <c r="A895" s="19" t="s">
        <v>1125</v>
      </c>
      <c r="B895" s="19">
        <v>2.0074999999999998</v>
      </c>
      <c r="C895" s="24">
        <v>2.5024999999999999</v>
      </c>
    </row>
    <row r="896" spans="1:3" x14ac:dyDescent="0.25">
      <c r="A896" s="19" t="s">
        <v>1126</v>
      </c>
      <c r="B896" s="19">
        <v>2.1375000000000002</v>
      </c>
      <c r="C896" s="24">
        <v>3.4275000000000002</v>
      </c>
    </row>
    <row r="897" spans="1:3" x14ac:dyDescent="0.25">
      <c r="A897" s="19" t="s">
        <v>1127</v>
      </c>
      <c r="B897" s="19">
        <v>2.1236999999999999</v>
      </c>
      <c r="C897" s="24">
        <v>3.4016999999999999</v>
      </c>
    </row>
    <row r="898" spans="1:3" x14ac:dyDescent="0.25">
      <c r="A898" s="19" t="s">
        <v>1128</v>
      </c>
      <c r="B898" s="19">
        <v>2.1253000000000002</v>
      </c>
      <c r="C898" s="24">
        <v>3.3908</v>
      </c>
    </row>
    <row r="899" spans="1:3" x14ac:dyDescent="0.25">
      <c r="A899" s="19" t="s">
        <v>1129</v>
      </c>
      <c r="B899" s="19">
        <v>2.2991999999999999</v>
      </c>
      <c r="C899" s="24">
        <v>3.0024999999999999</v>
      </c>
    </row>
    <row r="900" spans="1:3" x14ac:dyDescent="0.25">
      <c r="A900" s="19" t="s">
        <v>1130</v>
      </c>
      <c r="B900" s="19">
        <v>2.4992000000000001</v>
      </c>
      <c r="C900" s="24">
        <v>2.9973000000000001</v>
      </c>
    </row>
    <row r="901" spans="1:3" x14ac:dyDescent="0.25">
      <c r="A901" s="19" t="s">
        <v>1131</v>
      </c>
      <c r="B901" s="19">
        <v>2.5983000000000001</v>
      </c>
      <c r="C901" s="24">
        <v>3.4346000000000001</v>
      </c>
    </row>
    <row r="902" spans="1:3" x14ac:dyDescent="0.25">
      <c r="A902" s="19" t="s">
        <v>1132</v>
      </c>
      <c r="B902" s="19">
        <v>2.6833</v>
      </c>
      <c r="C902" s="24">
        <v>3.4350000000000001</v>
      </c>
    </row>
    <row r="903" spans="1:3" x14ac:dyDescent="0.25">
      <c r="A903" s="19" t="s">
        <v>1133</v>
      </c>
      <c r="B903" s="19">
        <v>2.6732</v>
      </c>
      <c r="C903" s="24">
        <v>3.3633000000000002</v>
      </c>
    </row>
    <row r="904" spans="1:3" x14ac:dyDescent="0.25">
      <c r="A904" s="19" t="s">
        <v>1134</v>
      </c>
      <c r="B904" s="19">
        <v>2.7149999999999999</v>
      </c>
      <c r="C904" s="24">
        <v>3.2433000000000001</v>
      </c>
    </row>
    <row r="905" spans="1:3" x14ac:dyDescent="0.25">
      <c r="A905" s="19" t="s">
        <v>1135</v>
      </c>
      <c r="B905" s="19">
        <v>2.9217</v>
      </c>
      <c r="C905" s="24">
        <v>3.1408</v>
      </c>
    </row>
    <row r="906" spans="1:3" x14ac:dyDescent="0.25">
      <c r="A906" s="19" t="s">
        <v>1136</v>
      </c>
      <c r="B906" s="19">
        <v>3.5007999999999999</v>
      </c>
      <c r="C906" s="24">
        <v>3.3016999999999999</v>
      </c>
    </row>
    <row r="907" spans="1:3" x14ac:dyDescent="0.25">
      <c r="A907" s="19" t="s">
        <v>1137</v>
      </c>
      <c r="B907" s="19">
        <v>3.9992000000000001</v>
      </c>
      <c r="C907" s="24">
        <v>3.9075000000000002</v>
      </c>
    </row>
    <row r="908" spans="1:3" x14ac:dyDescent="0.25">
      <c r="A908" s="19" t="s">
        <v>1138</v>
      </c>
      <c r="B908" s="19">
        <v>4.2892000000000001</v>
      </c>
      <c r="C908" s="24">
        <v>4.4257999999999997</v>
      </c>
    </row>
    <row r="909" spans="1:3" x14ac:dyDescent="0.25">
      <c r="A909" s="19" t="s">
        <v>1139</v>
      </c>
      <c r="B909" s="19">
        <v>4.3891999999999998</v>
      </c>
      <c r="C909" s="24">
        <v>4.4974999999999996</v>
      </c>
    </row>
    <row r="910" spans="1:3" x14ac:dyDescent="0.25">
      <c r="A910" s="19" t="s">
        <v>1140</v>
      </c>
      <c r="B910" s="19">
        <v>4.5</v>
      </c>
      <c r="C910" s="24">
        <v>4.7408000000000001</v>
      </c>
    </row>
    <row r="911" spans="1:3" x14ac:dyDescent="0.25">
      <c r="A911" s="19" t="s">
        <v>1141</v>
      </c>
      <c r="B911" s="19">
        <v>2.9975000000000001</v>
      </c>
      <c r="C911" s="24">
        <v>3.7416999999999998</v>
      </c>
    </row>
    <row r="912" spans="1:3" x14ac:dyDescent="0.25">
      <c r="A912" s="19" t="s">
        <v>1142</v>
      </c>
      <c r="B912" s="19">
        <v>2.9992000000000001</v>
      </c>
      <c r="C912" s="24">
        <v>3.7692000000000001</v>
      </c>
    </row>
    <row r="913" spans="1:3" x14ac:dyDescent="0.25">
      <c r="A913" s="19" t="s">
        <v>1143</v>
      </c>
      <c r="B913" s="19">
        <v>2.4758</v>
      </c>
      <c r="C913" s="24">
        <v>2.8275000000000001</v>
      </c>
    </row>
    <row r="914" spans="1:3" x14ac:dyDescent="0.25">
      <c r="A914" s="19" t="s">
        <v>1145</v>
      </c>
      <c r="B914" s="19">
        <v>3.7191999999999998</v>
      </c>
      <c r="C914" s="24">
        <v>3.8125</v>
      </c>
    </row>
    <row r="915" spans="1:3" x14ac:dyDescent="0.25">
      <c r="A915" s="19" t="s">
        <v>1146</v>
      </c>
      <c r="B915" s="19">
        <v>3.3635000000000002</v>
      </c>
      <c r="C915" s="24">
        <v>3.7507999999999999</v>
      </c>
    </row>
    <row r="916" spans="1:3" x14ac:dyDescent="0.25">
      <c r="A916" s="19" t="s">
        <v>1147</v>
      </c>
      <c r="B916" s="19">
        <v>2.65</v>
      </c>
      <c r="C916" s="24">
        <v>3.16</v>
      </c>
    </row>
    <row r="917" spans="1:3" x14ac:dyDescent="0.25">
      <c r="A917" s="19" t="s">
        <v>1148</v>
      </c>
      <c r="B917" s="19">
        <v>2.4474999999999998</v>
      </c>
      <c r="C917" s="24">
        <v>3.1608000000000001</v>
      </c>
    </row>
    <row r="918" spans="1:3" x14ac:dyDescent="0.25">
      <c r="A918" s="19" t="s">
        <v>1149</v>
      </c>
      <c r="B918" s="19">
        <v>2.4228000000000001</v>
      </c>
      <c r="C918" s="24">
        <v>3.1724999999999999</v>
      </c>
    </row>
    <row r="919" spans="1:3" x14ac:dyDescent="0.25">
      <c r="A919" s="19" t="s">
        <v>1150</v>
      </c>
      <c r="B919" s="19">
        <v>2.0407999999999999</v>
      </c>
      <c r="C919" s="24">
        <v>2.7742</v>
      </c>
    </row>
    <row r="920" spans="1:3" x14ac:dyDescent="0.25">
      <c r="A920" s="19" t="s">
        <v>1151</v>
      </c>
      <c r="B920" s="19">
        <v>2.2058</v>
      </c>
      <c r="C920" s="24">
        <v>2.7932999999999999</v>
      </c>
    </row>
    <row r="921" spans="1:3" x14ac:dyDescent="0.25">
      <c r="A921" s="19" t="s">
        <v>1152</v>
      </c>
      <c r="B921" s="19">
        <v>2.2191999999999998</v>
      </c>
      <c r="C921" s="24">
        <v>2.8508</v>
      </c>
    </row>
    <row r="922" spans="1:3" x14ac:dyDescent="0.25">
      <c r="A922" s="19" t="s">
        <v>1153</v>
      </c>
      <c r="B922" s="19">
        <v>2.1943000000000001</v>
      </c>
      <c r="C922" s="24">
        <v>2.68</v>
      </c>
    </row>
    <row r="923" spans="1:3" x14ac:dyDescent="0.25">
      <c r="A923" s="19" t="s">
        <v>1154</v>
      </c>
      <c r="B923" s="19">
        <v>2.1958000000000002</v>
      </c>
      <c r="C923" s="24">
        <v>2.6867999999999999</v>
      </c>
    </row>
    <row r="924" spans="1:3" x14ac:dyDescent="0.25">
      <c r="A924" s="19" t="s">
        <v>1155</v>
      </c>
      <c r="B924" s="19">
        <v>2.2435</v>
      </c>
      <c r="C924" s="24">
        <v>2.7075</v>
      </c>
    </row>
    <row r="925" spans="1:3" x14ac:dyDescent="0.25">
      <c r="A925" s="19" t="s">
        <v>1156</v>
      </c>
      <c r="B925" s="19">
        <v>2.3445999999999998</v>
      </c>
      <c r="C925" s="24">
        <v>2.9049999999999998</v>
      </c>
    </row>
    <row r="926" spans="1:3" x14ac:dyDescent="0.25">
      <c r="A926" s="19" t="s">
        <v>1157</v>
      </c>
      <c r="B926" s="19">
        <v>2.7633000000000001</v>
      </c>
      <c r="C926" s="24">
        <v>3.1467000000000001</v>
      </c>
    </row>
    <row r="927" spans="1:3" x14ac:dyDescent="0.25">
      <c r="A927" s="19" t="s">
        <v>1158</v>
      </c>
      <c r="B927" s="19">
        <v>2.7092000000000001</v>
      </c>
      <c r="C927" s="24">
        <v>3.6175000000000002</v>
      </c>
    </row>
    <row r="928" spans="1:3" x14ac:dyDescent="0.25">
      <c r="A928" s="19" t="s">
        <v>1159</v>
      </c>
      <c r="B928" s="19">
        <v>3.3149999999999999</v>
      </c>
      <c r="C928" s="24">
        <v>3.5867</v>
      </c>
    </row>
    <row r="929" spans="1:3" x14ac:dyDescent="0.25">
      <c r="A929" s="19" t="s">
        <v>1160</v>
      </c>
      <c r="B929" s="19">
        <v>4.4291999999999998</v>
      </c>
      <c r="C929" s="24">
        <v>4.1958000000000002</v>
      </c>
    </row>
    <row r="930" spans="1:3" x14ac:dyDescent="0.25">
      <c r="A930" s="19" t="s">
        <v>1161</v>
      </c>
      <c r="B930" s="19">
        <v>3.0585</v>
      </c>
      <c r="C930" s="24">
        <v>3.2361</v>
      </c>
    </row>
    <row r="931" spans="1:3" x14ac:dyDescent="0.25">
      <c r="A931" s="19" t="s">
        <v>1162</v>
      </c>
      <c r="B931" s="19">
        <v>2.9550000000000001</v>
      </c>
      <c r="C931" s="24">
        <v>3.2183000000000002</v>
      </c>
    </row>
    <row r="932" spans="1:3" x14ac:dyDescent="0.25">
      <c r="A932" s="19" t="s">
        <v>1163</v>
      </c>
      <c r="B932" s="19">
        <v>3.0432999999999999</v>
      </c>
      <c r="C932" s="24">
        <v>3.4222999999999999</v>
      </c>
    </row>
    <row r="933" spans="1:3" x14ac:dyDescent="0.25">
      <c r="A933" s="19" t="s">
        <v>1164</v>
      </c>
      <c r="B933" s="19">
        <v>2.6758000000000002</v>
      </c>
      <c r="C933" s="24">
        <v>3.4266999999999999</v>
      </c>
    </row>
    <row r="934" spans="1:3" x14ac:dyDescent="0.25">
      <c r="A934" s="19" t="s">
        <v>1165</v>
      </c>
      <c r="B934" s="19">
        <v>2.6932999999999998</v>
      </c>
      <c r="C934" s="24">
        <v>3.3308</v>
      </c>
    </row>
    <row r="935" spans="1:3" x14ac:dyDescent="0.25">
      <c r="A935" s="19" t="s">
        <v>1166</v>
      </c>
      <c r="B935" s="19">
        <v>2.5266999999999999</v>
      </c>
      <c r="C935" s="24">
        <v>3.1951999999999998</v>
      </c>
    </row>
    <row r="936" spans="1:3" x14ac:dyDescent="0.25">
      <c r="A936" s="19" t="s">
        <v>1167</v>
      </c>
      <c r="B936" s="19">
        <v>2.5688</v>
      </c>
      <c r="C936" s="24">
        <v>3.1229</v>
      </c>
    </row>
    <row r="937" spans="1:3" x14ac:dyDescent="0.25">
      <c r="A937" s="19" t="s">
        <v>1168</v>
      </c>
      <c r="B937" s="19">
        <v>2.5748000000000002</v>
      </c>
      <c r="C937" s="24">
        <v>3.2791999999999999</v>
      </c>
    </row>
    <row r="938" spans="1:3" x14ac:dyDescent="0.25">
      <c r="A938" s="19" t="s">
        <v>1169</v>
      </c>
      <c r="B938" s="19">
        <v>2.6183000000000001</v>
      </c>
      <c r="C938" s="24">
        <v>3.1133000000000002</v>
      </c>
    </row>
    <row r="939" spans="1:3" x14ac:dyDescent="0.25">
      <c r="A939" s="19" t="s">
        <v>1170</v>
      </c>
      <c r="B939" s="19">
        <v>2.5221</v>
      </c>
      <c r="C939" s="24">
        <v>3.0825</v>
      </c>
    </row>
    <row r="940" spans="1:3" x14ac:dyDescent="0.25">
      <c r="A940" s="19" t="s">
        <v>1171</v>
      </c>
      <c r="B940" s="19">
        <v>2.3199999999999998</v>
      </c>
      <c r="C940" s="24">
        <v>3.1505000000000001</v>
      </c>
    </row>
    <row r="941" spans="1:3" x14ac:dyDescent="0.25">
      <c r="A941" s="19" t="s">
        <v>1172</v>
      </c>
      <c r="B941" s="19">
        <v>2.2974000000000001</v>
      </c>
      <c r="C941" s="24">
        <v>3.3483000000000001</v>
      </c>
    </row>
    <row r="942" spans="1:3" x14ac:dyDescent="0.25">
      <c r="A942" s="19" t="s">
        <v>1173</v>
      </c>
      <c r="B942" s="19">
        <v>2.2774999999999999</v>
      </c>
      <c r="C942" s="24">
        <v>3.3167</v>
      </c>
    </row>
    <row r="943" spans="1:3" x14ac:dyDescent="0.25">
      <c r="A943" s="19" t="s">
        <v>1174</v>
      </c>
      <c r="B943" s="19">
        <v>2.2774999999999999</v>
      </c>
      <c r="C943" s="24">
        <v>2.9075000000000002</v>
      </c>
    </row>
    <row r="944" spans="1:3" x14ac:dyDescent="0.25">
      <c r="A944" s="19" t="s">
        <v>1175</v>
      </c>
      <c r="B944" s="19">
        <v>2.1539999999999999</v>
      </c>
      <c r="C944" s="24">
        <v>3.2042000000000002</v>
      </c>
    </row>
    <row r="945" spans="1:3" x14ac:dyDescent="0.25">
      <c r="A945" s="19" t="s">
        <v>1176</v>
      </c>
      <c r="B945" s="19">
        <v>2.2422</v>
      </c>
      <c r="C945" s="24">
        <v>3.3424999999999998</v>
      </c>
    </row>
    <row r="946" spans="1:3" x14ac:dyDescent="0.25">
      <c r="A946" s="19" t="s">
        <v>1177</v>
      </c>
      <c r="B946" s="19">
        <v>2.3041999999999998</v>
      </c>
      <c r="C946" s="24">
        <v>3.1974999999999998</v>
      </c>
    </row>
    <row r="947" spans="1:3" x14ac:dyDescent="0.25">
      <c r="A947" s="19" t="s">
        <v>1178</v>
      </c>
      <c r="B947" s="19">
        <v>2.3149999999999999</v>
      </c>
      <c r="C947" s="24">
        <v>3.2183000000000002</v>
      </c>
    </row>
    <row r="948" spans="1:3" x14ac:dyDescent="0.25">
      <c r="A948" s="19" t="s">
        <v>1179</v>
      </c>
      <c r="B948" s="19">
        <v>2.2524999999999999</v>
      </c>
      <c r="C948" s="24">
        <v>2.8466999999999998</v>
      </c>
    </row>
    <row r="949" spans="1:3" x14ac:dyDescent="0.25">
      <c r="A949" s="19" t="s">
        <v>1180</v>
      </c>
      <c r="B949" s="19">
        <v>2.2991999999999999</v>
      </c>
      <c r="C949" s="24">
        <v>2.8458000000000001</v>
      </c>
    </row>
    <row r="950" spans="1:3" x14ac:dyDescent="0.25">
      <c r="A950" s="19" t="s">
        <v>1181</v>
      </c>
      <c r="B950" s="19">
        <v>2.3108</v>
      </c>
      <c r="C950" s="24">
        <v>2.8708</v>
      </c>
    </row>
    <row r="951" spans="1:3" x14ac:dyDescent="0.25">
      <c r="A951" s="19" t="s">
        <v>1182</v>
      </c>
      <c r="B951" s="19">
        <v>2.3149999999999999</v>
      </c>
      <c r="C951" s="24">
        <v>3.3616999999999999</v>
      </c>
    </row>
    <row r="952" spans="1:3" x14ac:dyDescent="0.25">
      <c r="A952" s="19" t="s">
        <v>1183</v>
      </c>
      <c r="B952" s="19">
        <v>2.3148</v>
      </c>
      <c r="C952" s="24">
        <v>3.3408000000000002</v>
      </c>
    </row>
    <row r="953" spans="1:3" x14ac:dyDescent="0.25">
      <c r="A953" s="19" t="s">
        <v>1184</v>
      </c>
      <c r="B953" s="19">
        <v>2.2532999999999999</v>
      </c>
      <c r="C953" s="24">
        <v>3.3866999999999998</v>
      </c>
    </row>
    <row r="954" spans="1:3" x14ac:dyDescent="0.25">
      <c r="A954" s="19" t="s">
        <v>1185</v>
      </c>
      <c r="B954" s="19">
        <v>2.258</v>
      </c>
      <c r="C954" s="24">
        <v>3.3572000000000002</v>
      </c>
    </row>
    <row r="955" spans="1:3" x14ac:dyDescent="0.25">
      <c r="A955" s="19" t="s">
        <v>1186</v>
      </c>
      <c r="B955" s="19">
        <v>2.25</v>
      </c>
      <c r="C955" s="24">
        <v>2.883</v>
      </c>
    </row>
    <row r="956" spans="1:3" x14ac:dyDescent="0.25">
      <c r="A956" s="19" t="s">
        <v>1187</v>
      </c>
      <c r="B956" s="19">
        <v>2.25</v>
      </c>
      <c r="C956" s="24">
        <v>2.8</v>
      </c>
    </row>
    <row r="957" spans="1:3" x14ac:dyDescent="0.25">
      <c r="A957" s="19" t="s">
        <v>1188</v>
      </c>
      <c r="B957" s="19">
        <v>2.2399</v>
      </c>
      <c r="C957" s="24">
        <v>2.883</v>
      </c>
    </row>
    <row r="958" spans="1:3" x14ac:dyDescent="0.25">
      <c r="A958" s="19" t="s">
        <v>1189</v>
      </c>
      <c r="B958" s="19">
        <v>2.2503000000000002</v>
      </c>
      <c r="C958" s="24">
        <v>3.0539999999999998</v>
      </c>
    </row>
    <row r="959" spans="1:3" x14ac:dyDescent="0.25">
      <c r="A959" s="19" t="s">
        <v>1190</v>
      </c>
      <c r="B959" s="19">
        <v>2.2490000000000001</v>
      </c>
      <c r="C959" s="24">
        <v>3.024</v>
      </c>
    </row>
    <row r="960" spans="1:3" x14ac:dyDescent="0.25">
      <c r="A960" s="19" t="s">
        <v>1191</v>
      </c>
      <c r="B960" s="19">
        <v>2.25</v>
      </c>
      <c r="C960" s="24">
        <v>3.008</v>
      </c>
    </row>
    <row r="961" spans="1:3" x14ac:dyDescent="0.25">
      <c r="A961" s="19" t="s">
        <v>1192</v>
      </c>
      <c r="B961" s="19">
        <v>2.2599999999999998</v>
      </c>
      <c r="C961" s="24">
        <v>3.016</v>
      </c>
    </row>
    <row r="962" spans="1:3" x14ac:dyDescent="0.25">
      <c r="A962" s="19" t="s">
        <v>1193</v>
      </c>
      <c r="B962" s="19">
        <v>2.2747000000000002</v>
      </c>
      <c r="C962" s="24">
        <v>2.66</v>
      </c>
    </row>
    <row r="963" spans="1:3" x14ac:dyDescent="0.25">
      <c r="A963" s="19" t="s">
        <v>1194</v>
      </c>
      <c r="B963" s="19">
        <v>2.2559</v>
      </c>
      <c r="C963" s="24">
        <v>3</v>
      </c>
    </row>
    <row r="964" spans="1:3" x14ac:dyDescent="0.25">
      <c r="A964" s="19" t="s">
        <v>1195</v>
      </c>
      <c r="B964" s="19">
        <v>2.2559999999999998</v>
      </c>
      <c r="C964" s="24">
        <v>3.0185</v>
      </c>
    </row>
    <row r="965" spans="1:3" x14ac:dyDescent="0.25">
      <c r="A965" s="19" t="s">
        <v>1196</v>
      </c>
      <c r="B965" s="19">
        <v>2.2799999999999998</v>
      </c>
      <c r="C965" s="24">
        <v>2.9990000000000001</v>
      </c>
    </row>
    <row r="966" spans="1:3" x14ac:dyDescent="0.25">
      <c r="A966" s="19" t="s">
        <v>1197</v>
      </c>
      <c r="B966" s="19">
        <v>2.2774999999999999</v>
      </c>
      <c r="C966" s="24">
        <v>3.0430000000000001</v>
      </c>
    </row>
    <row r="967" spans="1:3" x14ac:dyDescent="0.25">
      <c r="A967" s="19" t="s">
        <v>1198</v>
      </c>
      <c r="B967" s="19">
        <v>2.6379999999999999</v>
      </c>
      <c r="C967" s="24">
        <v>3.45</v>
      </c>
    </row>
    <row r="968" spans="1:3" x14ac:dyDescent="0.25">
      <c r="A968" s="19" t="s">
        <v>1199</v>
      </c>
      <c r="B968" s="19">
        <v>2.42</v>
      </c>
      <c r="C968" s="24">
        <v>3.3959999999999999</v>
      </c>
    </row>
    <row r="969" spans="1:3" x14ac:dyDescent="0.25">
      <c r="A969" s="19" t="s">
        <v>1200</v>
      </c>
      <c r="B969" s="19">
        <v>2.2999999999999998</v>
      </c>
      <c r="C969" s="24">
        <v>3.1789999999999998</v>
      </c>
    </row>
    <row r="970" spans="1:3" x14ac:dyDescent="0.25">
      <c r="A970" s="19" t="s">
        <v>1201</v>
      </c>
      <c r="B970" s="19">
        <v>2.2999999999999998</v>
      </c>
      <c r="C970" s="24">
        <v>3.8119999999999998</v>
      </c>
    </row>
    <row r="971" spans="1:3" x14ac:dyDescent="0.25">
      <c r="A971" s="19" t="s">
        <v>1202</v>
      </c>
      <c r="B971" s="19">
        <v>2.3029999999999999</v>
      </c>
      <c r="C971" s="24">
        <v>3.8940000000000001</v>
      </c>
    </row>
    <row r="972" spans="1:3" x14ac:dyDescent="0.25">
      <c r="A972" s="19" t="s">
        <v>1203</v>
      </c>
      <c r="B972" s="19">
        <v>2.2925</v>
      </c>
      <c r="C972" s="24">
        <v>3.9910000000000001</v>
      </c>
    </row>
    <row r="973" spans="1:3" x14ac:dyDescent="0.25">
      <c r="A973" s="19" t="s">
        <v>1204</v>
      </c>
      <c r="B973" s="19">
        <v>2.286</v>
      </c>
      <c r="C973" s="24">
        <v>4.0670000000000002</v>
      </c>
    </row>
    <row r="974" spans="1:3" x14ac:dyDescent="0.25">
      <c r="A974" s="19" t="s">
        <v>1205</v>
      </c>
      <c r="B974" s="19">
        <v>3.8660000000000001</v>
      </c>
      <c r="C974" s="24">
        <v>4.58</v>
      </c>
    </row>
    <row r="975" spans="1:3" x14ac:dyDescent="0.25">
      <c r="A975" s="19" t="s">
        <v>1206</v>
      </c>
      <c r="B975" s="19">
        <v>2.5569999999999999</v>
      </c>
      <c r="C975" s="24">
        <v>4.048</v>
      </c>
    </row>
    <row r="976" spans="1:3" x14ac:dyDescent="0.25">
      <c r="A976" s="19" t="s">
        <v>1209</v>
      </c>
      <c r="B976" s="19">
        <v>2.1528999999999998</v>
      </c>
      <c r="C976" s="24">
        <v>3.2</v>
      </c>
    </row>
    <row r="977" spans="1:3" x14ac:dyDescent="0.25">
      <c r="A977" s="19" t="s">
        <v>1210</v>
      </c>
      <c r="B977" s="19">
        <v>2.145</v>
      </c>
      <c r="C977" s="24">
        <v>3.15</v>
      </c>
    </row>
    <row r="978" spans="1:3" x14ac:dyDescent="0.25">
      <c r="A978" s="19" t="s">
        <v>1211</v>
      </c>
      <c r="B978" s="19">
        <v>2.1070000000000002</v>
      </c>
      <c r="C978" s="24">
        <v>3.0245000000000002</v>
      </c>
    </row>
    <row r="979" spans="1:3" x14ac:dyDescent="0.25">
      <c r="A979" s="19" t="s">
        <v>1212</v>
      </c>
      <c r="B979" s="19">
        <v>2.1080000000000001</v>
      </c>
      <c r="C979" s="24">
        <v>2.9990000000000001</v>
      </c>
    </row>
    <row r="980" spans="1:3" x14ac:dyDescent="0.25">
      <c r="A980" s="19" t="s">
        <v>1213</v>
      </c>
      <c r="B980" s="19">
        <v>2.1040000000000001</v>
      </c>
      <c r="C980" s="24">
        <v>2.746</v>
      </c>
    </row>
    <row r="981" spans="1:3" x14ac:dyDescent="0.25">
      <c r="A981" s="19" t="s">
        <v>1214</v>
      </c>
      <c r="B981" s="19">
        <v>2.0779999999999998</v>
      </c>
      <c r="C981" s="24">
        <v>2.794</v>
      </c>
    </row>
    <row r="982" spans="1:3" x14ac:dyDescent="0.25">
      <c r="A982" s="19" t="s">
        <v>1215</v>
      </c>
      <c r="B982" s="19">
        <v>2.105</v>
      </c>
      <c r="C982" s="24">
        <v>2.871</v>
      </c>
    </row>
    <row r="983" spans="1:3" x14ac:dyDescent="0.25">
      <c r="A983" s="19" t="s">
        <v>1216</v>
      </c>
      <c r="B983" s="19">
        <v>2.0710000000000002</v>
      </c>
      <c r="C983" s="24">
        <v>2.7879999999999998</v>
      </c>
    </row>
    <row r="984" spans="1:3" x14ac:dyDescent="0.25">
      <c r="A984" s="19" t="s">
        <v>1217</v>
      </c>
      <c r="B984" s="19">
        <v>2.0289999999999999</v>
      </c>
      <c r="C984" s="24">
        <v>2.8050000000000002</v>
      </c>
    </row>
    <row r="985" spans="1:3" x14ac:dyDescent="0.25">
      <c r="A985" s="19" t="s">
        <v>1218</v>
      </c>
      <c r="B985" s="19">
        <v>1.9790000000000001</v>
      </c>
      <c r="C985" s="24">
        <v>2.89</v>
      </c>
    </row>
    <row r="986" spans="1:3" x14ac:dyDescent="0.25">
      <c r="A986" s="19" t="s">
        <v>1219</v>
      </c>
      <c r="B986" s="19">
        <v>1.958</v>
      </c>
      <c r="C986" s="24">
        <v>2.9910000000000001</v>
      </c>
    </row>
    <row r="987" spans="1:3" x14ac:dyDescent="0.25">
      <c r="A987" s="19" t="s">
        <v>1220</v>
      </c>
      <c r="B987" s="19">
        <v>1.927</v>
      </c>
      <c r="C987" s="24">
        <v>2.9940000000000002</v>
      </c>
    </row>
    <row r="988" spans="1:3" x14ac:dyDescent="0.25">
      <c r="A988" s="19" t="s">
        <v>1221</v>
      </c>
      <c r="B988" s="19">
        <v>1.9409000000000001</v>
      </c>
      <c r="C988" s="24">
        <v>2.9847999999999999</v>
      </c>
    </row>
    <row r="989" spans="1:3" x14ac:dyDescent="0.25">
      <c r="A989" s="19" t="s">
        <v>1222</v>
      </c>
      <c r="B989" s="19">
        <v>2.0665</v>
      </c>
      <c r="C989" s="24">
        <v>2.8239999999999998</v>
      </c>
    </row>
    <row r="990" spans="1:3" x14ac:dyDescent="0.25">
      <c r="A990" s="19" t="s">
        <v>1223</v>
      </c>
      <c r="B990" s="19">
        <v>2.1030000000000002</v>
      </c>
      <c r="C990" s="24">
        <v>2.698</v>
      </c>
    </row>
    <row r="991" spans="1:3" x14ac:dyDescent="0.25">
      <c r="A991" s="19" t="s">
        <v>1224</v>
      </c>
      <c r="B991" s="19">
        <v>2.1</v>
      </c>
      <c r="C991" s="24">
        <v>2.992</v>
      </c>
    </row>
    <row r="992" spans="1:3" x14ac:dyDescent="0.25">
      <c r="A992" s="19" t="s">
        <v>1225</v>
      </c>
      <c r="B992" s="19">
        <v>2.1</v>
      </c>
      <c r="C992" s="24">
        <v>3.0994999999999999</v>
      </c>
    </row>
    <row r="993" spans="1:3" x14ac:dyDescent="0.25">
      <c r="A993" s="19" t="s">
        <v>1226</v>
      </c>
      <c r="B993" s="19">
        <v>2.1</v>
      </c>
      <c r="C993" s="24">
        <v>3.2360000000000002</v>
      </c>
    </row>
    <row r="994" spans="1:3" x14ac:dyDescent="0.25">
      <c r="A994" s="19" t="s">
        <v>1227</v>
      </c>
      <c r="B994" s="19">
        <v>2.31</v>
      </c>
      <c r="C994" s="24">
        <v>3.2330000000000001</v>
      </c>
    </row>
    <row r="995" spans="1:3" x14ac:dyDescent="0.25">
      <c r="A995" s="19" t="s">
        <v>1228</v>
      </c>
      <c r="B995" s="19">
        <v>2.6745000000000001</v>
      </c>
      <c r="C995" s="24">
        <v>3.34</v>
      </c>
    </row>
    <row r="996" spans="1:3" x14ac:dyDescent="0.25">
      <c r="A996" s="19" t="s">
        <v>1229</v>
      </c>
      <c r="B996" s="19">
        <v>2.8330000000000002</v>
      </c>
      <c r="C996" s="24">
        <v>3.4</v>
      </c>
    </row>
    <row r="997" spans="1:3" x14ac:dyDescent="0.25">
      <c r="A997" s="19" t="s">
        <v>1230</v>
      </c>
      <c r="B997" s="19">
        <v>3.25</v>
      </c>
      <c r="C997" s="24">
        <v>3.3380000000000001</v>
      </c>
    </row>
    <row r="998" spans="1:3" x14ac:dyDescent="0.25">
      <c r="A998" s="19" t="s">
        <v>1231</v>
      </c>
      <c r="B998" s="19">
        <v>3.5960000000000001</v>
      </c>
      <c r="C998" s="24">
        <v>3.6960000000000002</v>
      </c>
    </row>
    <row r="999" spans="1:3" x14ac:dyDescent="0.25">
      <c r="A999" s="19" t="s">
        <v>1232</v>
      </c>
      <c r="B999" s="19">
        <v>3.6463000000000001</v>
      </c>
      <c r="C999" s="24">
        <v>4.0999999999999996</v>
      </c>
    </row>
    <row r="1000" spans="1:3" x14ac:dyDescent="0.25">
      <c r="A1000" s="19" t="s">
        <v>1233</v>
      </c>
      <c r="B1000" s="19">
        <v>2.7149999999999999</v>
      </c>
      <c r="C1000" s="24">
        <v>3.5129999999999999</v>
      </c>
    </row>
    <row r="1001" spans="1:3" x14ac:dyDescent="0.25">
      <c r="A1001" s="19" t="s">
        <v>1236</v>
      </c>
      <c r="B1001" s="19">
        <v>1.8660000000000001</v>
      </c>
      <c r="C1001" s="24">
        <v>2.9285999999999999</v>
      </c>
    </row>
    <row r="1002" spans="1:3" x14ac:dyDescent="0.25">
      <c r="A1002" s="19" t="s">
        <v>1237</v>
      </c>
      <c r="B1002" s="19">
        <v>1.8693</v>
      </c>
      <c r="C1002" s="24">
        <v>2.9489999999999998</v>
      </c>
    </row>
    <row r="1003" spans="1:3" x14ac:dyDescent="0.25">
      <c r="A1003" s="19" t="s">
        <v>1238</v>
      </c>
      <c r="B1003" s="19">
        <v>1.8797999999999999</v>
      </c>
      <c r="C1003" s="24">
        <v>2.9489999999999998</v>
      </c>
    </row>
    <row r="1004" spans="1:3" x14ac:dyDescent="0.25">
      <c r="A1004" s="19" t="s">
        <v>1239</v>
      </c>
      <c r="B1004" s="19">
        <v>2.0179999999999998</v>
      </c>
      <c r="C1004" s="24">
        <v>2.9980000000000002</v>
      </c>
    </row>
    <row r="1005" spans="1:3" x14ac:dyDescent="0.25">
      <c r="A1005" s="19" t="s">
        <v>1240</v>
      </c>
      <c r="B1005" s="19">
        <v>2.2000000000000002</v>
      </c>
      <c r="C1005" s="24">
        <v>3.0910000000000002</v>
      </c>
    </row>
    <row r="1006" spans="1:3" x14ac:dyDescent="0.25">
      <c r="A1006" s="19" t="s">
        <v>1241</v>
      </c>
      <c r="B1006" s="19">
        <v>2.3860000000000001</v>
      </c>
      <c r="C1006" s="24">
        <v>3.31</v>
      </c>
    </row>
    <row r="1007" spans="1:3" x14ac:dyDescent="0.25">
      <c r="A1007" s="19" t="s">
        <v>1242</v>
      </c>
      <c r="B1007" s="19">
        <v>3.69</v>
      </c>
      <c r="C1007" s="24">
        <v>3.8109999999999999</v>
      </c>
    </row>
    <row r="1008" spans="1:3" x14ac:dyDescent="0.25">
      <c r="A1008" s="19" t="s">
        <v>1243</v>
      </c>
      <c r="B1008" s="19">
        <v>3.9319999999999999</v>
      </c>
      <c r="C1008" s="24">
        <v>4.2249999999999996</v>
      </c>
    </row>
    <row r="1009" spans="1:3" x14ac:dyDescent="0.25">
      <c r="A1009" s="19" t="s">
        <v>1244</v>
      </c>
      <c r="B1009" s="19">
        <v>4.0110000000000001</v>
      </c>
      <c r="C1009" s="24">
        <v>4.2670000000000003</v>
      </c>
    </row>
    <row r="1010" spans="1:3" x14ac:dyDescent="0.25">
      <c r="A1010" s="19" t="s">
        <v>1245</v>
      </c>
      <c r="B1010" s="19">
        <v>4.1360000000000001</v>
      </c>
      <c r="C1010" s="24">
        <v>4.476</v>
      </c>
    </row>
    <row r="1011" spans="1:3" x14ac:dyDescent="0.25">
      <c r="A1011" s="19" t="s">
        <v>1246</v>
      </c>
      <c r="B1011" s="19">
        <v>3.2934999999999999</v>
      </c>
      <c r="C1011" s="24">
        <v>4.3129999999999997</v>
      </c>
    </row>
    <row r="1012" spans="1:3" x14ac:dyDescent="0.25">
      <c r="A1012" s="19" t="s">
        <v>1247</v>
      </c>
      <c r="B1012" s="19">
        <v>3.0179999999999998</v>
      </c>
      <c r="C1012" s="24">
        <v>3.1890000000000001</v>
      </c>
    </row>
    <row r="1013" spans="1:3" x14ac:dyDescent="0.25">
      <c r="A1013" s="19" t="s">
        <v>1248</v>
      </c>
      <c r="B1013" s="19">
        <v>2.8580000000000001</v>
      </c>
      <c r="C1013" s="24">
        <v>2.9980000000000002</v>
      </c>
    </row>
    <row r="1014" spans="1:3" x14ac:dyDescent="0.25">
      <c r="A1014" s="19" t="s">
        <v>1249</v>
      </c>
      <c r="B1014" s="19">
        <v>2.4860000000000002</v>
      </c>
      <c r="C1014" s="24">
        <v>2.5190000000000001</v>
      </c>
    </row>
    <row r="1015" spans="1:3" x14ac:dyDescent="0.25">
      <c r="A1015" s="19" t="s">
        <v>1250</v>
      </c>
      <c r="B1015" s="19">
        <v>2.468</v>
      </c>
      <c r="C1015" s="24">
        <v>2.496</v>
      </c>
    </row>
    <row r="1016" spans="1:3" x14ac:dyDescent="0.25">
      <c r="A1016" s="19" t="s">
        <v>1251</v>
      </c>
      <c r="B1016" s="19">
        <v>2.2315</v>
      </c>
      <c r="C1016" s="24">
        <v>2.9980000000000002</v>
      </c>
    </row>
    <row r="1017" spans="1:3" x14ac:dyDescent="0.25">
      <c r="A1017" s="19" t="s">
        <v>1252</v>
      </c>
      <c r="B1017" s="19">
        <v>2.0950000000000002</v>
      </c>
      <c r="C1017" s="24">
        <v>3.07</v>
      </c>
    </row>
    <row r="1018" spans="1:3" x14ac:dyDescent="0.25">
      <c r="A1018" s="19" t="s">
        <v>1253</v>
      </c>
      <c r="B1018" s="19">
        <v>2.0720000000000001</v>
      </c>
      <c r="C1018" s="24">
        <v>3.0350000000000001</v>
      </c>
    </row>
    <row r="1019" spans="1:3" x14ac:dyDescent="0.25">
      <c r="A1019" s="19" t="s">
        <v>1254</v>
      </c>
      <c r="B1019" s="19">
        <v>2.0569999999999999</v>
      </c>
      <c r="C1019" s="24">
        <v>3.0840000000000001</v>
      </c>
    </row>
    <row r="1020" spans="1:3" x14ac:dyDescent="0.25">
      <c r="A1020" s="19" t="s">
        <v>1255</v>
      </c>
      <c r="B1020" s="19">
        <v>2.0640000000000001</v>
      </c>
      <c r="C1020" s="24">
        <v>3.3904999999999998</v>
      </c>
    </row>
    <row r="1021" spans="1:3" x14ac:dyDescent="0.25">
      <c r="A1021" s="19" t="s">
        <v>1256</v>
      </c>
      <c r="B1021" s="19">
        <v>2.524</v>
      </c>
      <c r="C1021" s="24">
        <v>3.0859999999999999</v>
      </c>
    </row>
    <row r="1022" spans="1:3" x14ac:dyDescent="0.25">
      <c r="A1022" s="19" t="s">
        <v>1257</v>
      </c>
      <c r="B1022" s="19">
        <v>2.2480000000000002</v>
      </c>
      <c r="C1022" s="24">
        <v>2.9729999999999999</v>
      </c>
    </row>
    <row r="1023" spans="1:3" x14ac:dyDescent="0.25">
      <c r="A1023" s="19" t="s">
        <v>1258</v>
      </c>
      <c r="B1023" s="19">
        <v>2.0510000000000002</v>
      </c>
      <c r="C1023" s="24">
        <v>3.278</v>
      </c>
    </row>
    <row r="1024" spans="1:3" x14ac:dyDescent="0.25">
      <c r="A1024" s="19" t="s">
        <v>1259</v>
      </c>
      <c r="B1024" s="19">
        <v>1.9379999999999999</v>
      </c>
      <c r="C1024" s="24">
        <v>3.04</v>
      </c>
    </row>
    <row r="1025" spans="1:3" x14ac:dyDescent="0.25">
      <c r="A1025" s="19" t="s">
        <v>1260</v>
      </c>
      <c r="B1025" s="19">
        <v>1.8069999999999999</v>
      </c>
      <c r="C1025" s="24">
        <v>2.9790000000000001</v>
      </c>
    </row>
    <row r="1026" spans="1:3" x14ac:dyDescent="0.25">
      <c r="A1026" s="19" t="s">
        <v>1261</v>
      </c>
      <c r="B1026" s="19">
        <v>1.6840999999999999</v>
      </c>
      <c r="C1026" s="24">
        <v>2.923</v>
      </c>
    </row>
    <row r="1027" spans="1:3" x14ac:dyDescent="0.25">
      <c r="A1027" s="19" t="s">
        <v>1262</v>
      </c>
      <c r="B1027" s="19">
        <v>1.6739999999999999</v>
      </c>
      <c r="C1027" s="24">
        <v>3.0249999999999999</v>
      </c>
    </row>
    <row r="1028" spans="1:3" x14ac:dyDescent="0.25">
      <c r="A1028" s="19" t="s">
        <v>1263</v>
      </c>
      <c r="B1028" s="19">
        <v>1.7410000000000001</v>
      </c>
      <c r="C1028" s="24">
        <v>2.8490000000000002</v>
      </c>
    </row>
    <row r="1029" spans="1:3" x14ac:dyDescent="0.25">
      <c r="A1029" s="19" t="s">
        <v>1264</v>
      </c>
      <c r="B1029" s="19">
        <v>1.75</v>
      </c>
      <c r="C1029" s="24">
        <v>3.177</v>
      </c>
    </row>
    <row r="1030" spans="1:3" x14ac:dyDescent="0.25">
      <c r="A1030" s="19" t="s">
        <v>1265</v>
      </c>
      <c r="B1030" s="19">
        <v>2.6840000000000002</v>
      </c>
      <c r="C1030" s="24">
        <v>3.3940000000000001</v>
      </c>
    </row>
    <row r="1031" spans="1:3" x14ac:dyDescent="0.25">
      <c r="A1031" s="19" t="s">
        <v>1266</v>
      </c>
      <c r="B1031" s="19">
        <v>1.9915</v>
      </c>
      <c r="C1031" s="24">
        <v>3.4039999999999999</v>
      </c>
    </row>
    <row r="1032" spans="1:3" x14ac:dyDescent="0.25">
      <c r="A1032" s="19" t="s">
        <v>1267</v>
      </c>
      <c r="B1032" s="19">
        <v>2.0190000000000001</v>
      </c>
      <c r="C1032" s="24">
        <v>3.407</v>
      </c>
    </row>
    <row r="1033" spans="1:3" x14ac:dyDescent="0.25">
      <c r="A1033" s="19" t="s">
        <v>1268</v>
      </c>
      <c r="B1033" s="19">
        <v>2.093</v>
      </c>
      <c r="C1033" s="24">
        <v>3.2970000000000002</v>
      </c>
    </row>
    <row r="1034" spans="1:3" x14ac:dyDescent="0.25">
      <c r="A1034" s="19" t="s">
        <v>1270</v>
      </c>
      <c r="B1034" s="19">
        <v>2.1808000000000001</v>
      </c>
      <c r="C1034" s="24">
        <v>3.2789999999999999</v>
      </c>
    </row>
    <row r="1035" spans="1:3" x14ac:dyDescent="0.25">
      <c r="A1035" s="19" t="s">
        <v>1271</v>
      </c>
      <c r="B1035" s="19">
        <v>2.14</v>
      </c>
      <c r="C1035" s="24">
        <v>3.2879999999999998</v>
      </c>
    </row>
    <row r="1036" spans="1:3" x14ac:dyDescent="0.25">
      <c r="A1036" s="19" t="s">
        <v>1272</v>
      </c>
      <c r="B1036" s="19">
        <v>2.1234999999999999</v>
      </c>
      <c r="C1036" s="24">
        <v>3.2170000000000001</v>
      </c>
    </row>
    <row r="1037" spans="1:3" x14ac:dyDescent="0.25">
      <c r="A1037" s="19" t="s">
        <v>1273</v>
      </c>
      <c r="B1037" s="19">
        <v>2.0669</v>
      </c>
      <c r="C1037" s="24">
        <v>3.0350000000000001</v>
      </c>
    </row>
    <row r="1038" spans="1:3" x14ac:dyDescent="0.25">
      <c r="A1038" s="19" t="s">
        <v>1274</v>
      </c>
      <c r="B1038" s="19">
        <v>2.0238</v>
      </c>
      <c r="C1038" s="24">
        <v>2.97</v>
      </c>
    </row>
    <row r="1039" spans="1:3" x14ac:dyDescent="0.25">
      <c r="A1039" s="19" t="s">
        <v>1275</v>
      </c>
      <c r="B1039" s="19">
        <v>2.0533000000000001</v>
      </c>
      <c r="C1039" s="24">
        <v>2.9809999999999999</v>
      </c>
    </row>
    <row r="1040" spans="1:3" x14ac:dyDescent="0.25">
      <c r="A1040" s="19" t="s">
        <v>1276</v>
      </c>
      <c r="B1040" s="19">
        <v>2.0169999999999999</v>
      </c>
      <c r="C1040" s="24">
        <v>3.044</v>
      </c>
    </row>
    <row r="1041" spans="1:3" x14ac:dyDescent="0.25">
      <c r="A1041" s="19" t="s">
        <v>1277</v>
      </c>
      <c r="B1041" s="19">
        <v>2.0137999999999998</v>
      </c>
      <c r="C1041" s="24">
        <v>3.0129999999999999</v>
      </c>
    </row>
    <row r="1042" spans="1:3" x14ac:dyDescent="0.25">
      <c r="A1042" s="19" t="s">
        <v>1278</v>
      </c>
      <c r="B1042" s="19">
        <v>2.2080000000000002</v>
      </c>
      <c r="C1042" s="24">
        <v>2.895</v>
      </c>
    </row>
    <row r="1043" spans="1:3" x14ac:dyDescent="0.25">
      <c r="A1043" s="19" t="s">
        <v>1279</v>
      </c>
      <c r="B1043" s="19">
        <v>2.5030000000000001</v>
      </c>
      <c r="C1043" s="24">
        <v>3.085</v>
      </c>
    </row>
    <row r="1044" spans="1:3" x14ac:dyDescent="0.25">
      <c r="A1044" s="19" t="s">
        <v>1280</v>
      </c>
      <c r="B1044" s="19">
        <v>2.637</v>
      </c>
      <c r="C1044" s="24">
        <v>3.1230000000000002</v>
      </c>
    </row>
    <row r="1045" spans="1:3" x14ac:dyDescent="0.25">
      <c r="A1045" s="19" t="s">
        <v>1281</v>
      </c>
      <c r="B1045" s="19">
        <v>2.97</v>
      </c>
      <c r="C1045" s="24">
        <v>3.57</v>
      </c>
    </row>
    <row r="1046" spans="1:3" x14ac:dyDescent="0.25">
      <c r="A1046" s="19" t="s">
        <v>1282</v>
      </c>
      <c r="B1046" s="19">
        <v>4.0609999999999999</v>
      </c>
      <c r="C1046" s="24">
        <v>4.7539999999999996</v>
      </c>
    </row>
    <row r="1047" spans="1:3" x14ac:dyDescent="0.25">
      <c r="A1047" s="19" t="s">
        <v>1283</v>
      </c>
      <c r="B1047" s="19">
        <v>4.2910000000000004</v>
      </c>
      <c r="C1047" s="24">
        <v>5.0209999999999999</v>
      </c>
    </row>
    <row r="1048" spans="1:3" x14ac:dyDescent="0.25">
      <c r="A1048" s="19" t="s">
        <v>1284</v>
      </c>
      <c r="B1048" s="19">
        <v>3</v>
      </c>
      <c r="C1048" s="24">
        <v>3.5270000000000001</v>
      </c>
    </row>
    <row r="1049" spans="1:3" x14ac:dyDescent="0.25">
      <c r="A1049" s="19" t="s">
        <v>1287</v>
      </c>
      <c r="B1049" s="19">
        <v>2.8</v>
      </c>
      <c r="C1049" s="24">
        <v>2.919</v>
      </c>
    </row>
    <row r="1050" spans="1:3" x14ac:dyDescent="0.25">
      <c r="A1050" s="19" t="s">
        <v>1288</v>
      </c>
      <c r="B1050" s="19">
        <v>3</v>
      </c>
      <c r="C1050" s="24">
        <v>3.2370000000000001</v>
      </c>
    </row>
    <row r="1051" spans="1:3" x14ac:dyDescent="0.25">
      <c r="A1051" s="19" t="s">
        <v>1289</v>
      </c>
      <c r="B1051" s="19">
        <v>2.78</v>
      </c>
      <c r="C1051" s="24">
        <v>3.2210000000000001</v>
      </c>
    </row>
    <row r="1052" spans="1:3" x14ac:dyDescent="0.25">
      <c r="A1052" s="19" t="s">
        <v>1290</v>
      </c>
      <c r="B1052" s="19">
        <v>2.36</v>
      </c>
      <c r="C1052" s="24">
        <v>3.1760000000000002</v>
      </c>
    </row>
    <row r="1053" spans="1:3" x14ac:dyDescent="0.25">
      <c r="A1053" s="19" t="s">
        <v>1291</v>
      </c>
      <c r="B1053" s="19">
        <v>2.11</v>
      </c>
      <c r="C1053" s="24">
        <v>2.984</v>
      </c>
    </row>
    <row r="1054" spans="1:3" x14ac:dyDescent="0.25">
      <c r="A1054" s="19" t="s">
        <v>1292</v>
      </c>
      <c r="B1054" s="19">
        <v>2.11</v>
      </c>
      <c r="C1054" s="24">
        <v>3.1059999999999999</v>
      </c>
    </row>
    <row r="1055" spans="1:3" x14ac:dyDescent="0.25">
      <c r="A1055" s="19" t="s">
        <v>1293</v>
      </c>
      <c r="B1055" s="19">
        <v>2.14</v>
      </c>
      <c r="C1055" s="24">
        <v>2.9710000000000001</v>
      </c>
    </row>
    <row r="1056" spans="1:3" x14ac:dyDescent="0.25">
      <c r="A1056" s="19" t="s">
        <v>1294</v>
      </c>
      <c r="B1056" s="19">
        <v>2.1573000000000002</v>
      </c>
      <c r="C1056" s="24">
        <v>2.9009999999999998</v>
      </c>
    </row>
    <row r="1057" spans="1:3" x14ac:dyDescent="0.25">
      <c r="A1057" s="19" t="s">
        <v>1295</v>
      </c>
      <c r="B1057" s="19">
        <v>2.2400000000000002</v>
      </c>
      <c r="C1057" s="24">
        <v>2.774</v>
      </c>
    </row>
    <row r="1058" spans="1:3" x14ac:dyDescent="0.25">
      <c r="A1058" s="19" t="s">
        <v>1296</v>
      </c>
      <c r="B1058" s="19">
        <v>2.2444999999999999</v>
      </c>
      <c r="C1058" s="24">
        <v>2.7669999999999999</v>
      </c>
    </row>
    <row r="1059" spans="1:3" x14ac:dyDescent="0.25">
      <c r="A1059" s="19" t="s">
        <v>1297</v>
      </c>
      <c r="B1059" s="19">
        <v>2.702</v>
      </c>
      <c r="C1059" s="24">
        <v>3.1920000000000002</v>
      </c>
    </row>
    <row r="1060" spans="1:3" x14ac:dyDescent="0.25">
      <c r="A1060" s="19" t="s">
        <v>1298</v>
      </c>
      <c r="B1060" s="19">
        <v>2.8439000000000001</v>
      </c>
      <c r="C1060" s="24">
        <v>3.5857999999999999</v>
      </c>
    </row>
    <row r="1061" spans="1:3" x14ac:dyDescent="0.25">
      <c r="A1061" s="19" t="s">
        <v>1299</v>
      </c>
      <c r="B1061" s="19">
        <v>2.9569999999999999</v>
      </c>
      <c r="C1061" s="24">
        <v>4.2300000000000004</v>
      </c>
    </row>
    <row r="1062" spans="1:3" x14ac:dyDescent="0.25">
      <c r="A1062" s="19" t="s">
        <v>1300</v>
      </c>
      <c r="B1062" s="19">
        <v>3.36</v>
      </c>
      <c r="C1062" s="24">
        <v>4.375</v>
      </c>
    </row>
    <row r="1063" spans="1:3" x14ac:dyDescent="0.25">
      <c r="A1063" s="19" t="s">
        <v>1301</v>
      </c>
      <c r="B1063" s="19">
        <v>3.4239999999999999</v>
      </c>
      <c r="C1063" s="24">
        <v>3.952</v>
      </c>
    </row>
    <row r="1064" spans="1:3" x14ac:dyDescent="0.25">
      <c r="A1064" s="19" t="s">
        <v>1302</v>
      </c>
      <c r="B1064" s="19">
        <v>3.681</v>
      </c>
      <c r="C1064" s="24">
        <v>4.1920000000000002</v>
      </c>
    </row>
    <row r="1065" spans="1:3" x14ac:dyDescent="0.25">
      <c r="A1065" s="19" t="s">
        <v>1303</v>
      </c>
      <c r="B1065" s="19">
        <v>3.504</v>
      </c>
      <c r="C1065" s="24">
        <v>4.1509999999999998</v>
      </c>
    </row>
    <row r="1066" spans="1:3" x14ac:dyDescent="0.25">
      <c r="A1066" s="19" t="s">
        <v>1304</v>
      </c>
      <c r="B1066" s="19">
        <v>3.56</v>
      </c>
      <c r="C1066" s="24">
        <v>4.08</v>
      </c>
    </row>
    <row r="1067" spans="1:3" x14ac:dyDescent="0.25">
      <c r="A1067" s="19" t="s">
        <v>1305</v>
      </c>
      <c r="B1067" s="19">
        <v>3.35</v>
      </c>
      <c r="C1067" s="24">
        <v>3.5030000000000001</v>
      </c>
    </row>
    <row r="1068" spans="1:3" x14ac:dyDescent="0.25">
      <c r="A1068" s="19" t="s">
        <v>1306</v>
      </c>
      <c r="B1068" s="19">
        <v>3.05</v>
      </c>
      <c r="C1068" s="24">
        <v>3.67</v>
      </c>
    </row>
    <row r="1069" spans="1:3" x14ac:dyDescent="0.25">
      <c r="A1069" s="19" t="s">
        <v>1307</v>
      </c>
      <c r="B1069" s="19">
        <v>3.39</v>
      </c>
      <c r="C1069" s="24">
        <v>4.1440000000000001</v>
      </c>
    </row>
    <row r="1070" spans="1:3" x14ac:dyDescent="0.25">
      <c r="A1070" s="19" t="s">
        <v>1308</v>
      </c>
      <c r="B1070" s="19">
        <v>4.5010000000000003</v>
      </c>
      <c r="C1070" s="24">
        <v>4.7809999999999997</v>
      </c>
    </row>
    <row r="1071" spans="1:3" x14ac:dyDescent="0.25">
      <c r="A1071" s="19" t="s">
        <v>1309</v>
      </c>
      <c r="B1071" s="19">
        <v>4.5990000000000002</v>
      </c>
      <c r="C1071" s="24">
        <v>4.6280000000000001</v>
      </c>
    </row>
    <row r="1072" spans="1:3" x14ac:dyDescent="0.25">
      <c r="A1072" s="19" t="s">
        <v>1310</v>
      </c>
      <c r="B1072" s="19">
        <v>4.5170000000000003</v>
      </c>
      <c r="C1072" s="24">
        <v>4.7160000000000002</v>
      </c>
    </row>
    <row r="1073" spans="1:3" x14ac:dyDescent="0.25">
      <c r="A1073" s="19" t="s">
        <v>1311</v>
      </c>
      <c r="B1073" s="19">
        <v>4.6230000000000002</v>
      </c>
      <c r="C1073" s="24">
        <v>4.7389999999999999</v>
      </c>
    </row>
    <row r="1074" spans="1:3" x14ac:dyDescent="0.25">
      <c r="A1074" s="19" t="s">
        <v>1312</v>
      </c>
      <c r="B1074" s="19">
        <v>5.9820000000000002</v>
      </c>
      <c r="C1074" s="24">
        <v>5.1369999999999996</v>
      </c>
    </row>
    <row r="1075" spans="1:3" x14ac:dyDescent="0.25">
      <c r="A1075" s="19" t="s">
        <v>1313</v>
      </c>
      <c r="B1075" s="19">
        <v>8.2940000000000005</v>
      </c>
      <c r="C1075" s="24">
        <v>6.657</v>
      </c>
    </row>
    <row r="1076" spans="1:3" x14ac:dyDescent="0.25">
      <c r="A1076" s="19" t="s">
        <v>1316</v>
      </c>
      <c r="B1076" s="19">
        <v>6.6909999999999998</v>
      </c>
      <c r="C1076" s="24">
        <v>6.08</v>
      </c>
    </row>
    <row r="1077" spans="1:3" x14ac:dyDescent="0.25">
      <c r="A1077" s="19" t="s">
        <v>1317</v>
      </c>
      <c r="B1077" s="19">
        <v>6.968</v>
      </c>
      <c r="C1077" s="24">
        <v>6.8109999999999999</v>
      </c>
    </row>
    <row r="1078" spans="1:3" x14ac:dyDescent="0.25">
      <c r="A1078" s="19" t="s">
        <v>1318</v>
      </c>
      <c r="B1078" s="19">
        <v>4.8129999999999997</v>
      </c>
      <c r="C1078" s="24">
        <v>6.8479999999999999</v>
      </c>
    </row>
    <row r="1079" spans="1:3" x14ac:dyDescent="0.25">
      <c r="A1079" s="19" t="s">
        <v>1319</v>
      </c>
      <c r="B1079" s="19">
        <v>5.5960000000000001</v>
      </c>
      <c r="C1079" s="24">
        <v>6.7030000000000003</v>
      </c>
    </row>
    <row r="1080" spans="1:3" x14ac:dyDescent="0.25">
      <c r="A1080" s="19" t="s">
        <v>1320</v>
      </c>
      <c r="B1080" s="19">
        <v>7.66</v>
      </c>
      <c r="C1080" s="24">
        <v>8.0749999999999993</v>
      </c>
    </row>
    <row r="1081" spans="1:3" x14ac:dyDescent="0.25">
      <c r="A1081" s="19" t="s">
        <v>1321</v>
      </c>
      <c r="B1081" s="19">
        <v>13.444000000000001</v>
      </c>
      <c r="C1081" s="24">
        <v>11.004</v>
      </c>
    </row>
    <row r="1082" spans="1:3" x14ac:dyDescent="0.25">
      <c r="A1082" s="19" t="s">
        <v>1322</v>
      </c>
      <c r="B1082" s="19">
        <v>8.4920000000000009</v>
      </c>
      <c r="C1082" s="24">
        <v>8.5429999999999993</v>
      </c>
    </row>
    <row r="1083" spans="1:3" x14ac:dyDescent="0.25">
      <c r="A1083" s="19" t="s">
        <v>1323</v>
      </c>
      <c r="B1083" s="19">
        <v>6.4889999999999999</v>
      </c>
      <c r="C1083" s="24">
        <v>7.3109999999999999</v>
      </c>
    </row>
    <row r="1084" spans="1:3" x14ac:dyDescent="0.25">
      <c r="A1084" s="19" t="s">
        <v>1324</v>
      </c>
      <c r="B1084" s="19">
        <v>5.7359999999999998</v>
      </c>
      <c r="C1084" s="24">
        <v>7.6440000000000001</v>
      </c>
    </row>
    <row r="1085" spans="1:3" x14ac:dyDescent="0.25">
      <c r="A1085" s="19" t="s">
        <v>1325</v>
      </c>
      <c r="B1085" s="19">
        <v>5.5529999999999999</v>
      </c>
      <c r="C1085" s="24">
        <v>7.2009999999999996</v>
      </c>
    </row>
    <row r="1086" spans="1:3" x14ac:dyDescent="0.25">
      <c r="A1086" s="19" t="s">
        <v>1326</v>
      </c>
      <c r="B1086" s="19">
        <v>5.5609999999999999</v>
      </c>
      <c r="C1086" s="24">
        <v>6.6840000000000002</v>
      </c>
    </row>
    <row r="1087" spans="1:3" x14ac:dyDescent="0.25">
      <c r="A1087" s="19" t="s">
        <v>1327</v>
      </c>
      <c r="B1087" s="19">
        <v>4.9409999999999998</v>
      </c>
      <c r="C1087" s="24">
        <v>6.1630000000000003</v>
      </c>
    </row>
    <row r="1088" spans="1:3" x14ac:dyDescent="0.25">
      <c r="A1088" s="19" t="s">
        <v>1328</v>
      </c>
      <c r="B1088" s="19">
        <v>4.4560000000000004</v>
      </c>
      <c r="C1088" s="24">
        <v>5.423</v>
      </c>
    </row>
    <row r="1089" spans="1:3" x14ac:dyDescent="0.25">
      <c r="A1089" s="19" t="s">
        <v>1329</v>
      </c>
      <c r="B1089" s="19">
        <v>3.786</v>
      </c>
      <c r="C1089" s="24">
        <v>4.75</v>
      </c>
    </row>
    <row r="1090" spans="1:3" x14ac:dyDescent="0.25">
      <c r="A1090" s="19" t="s">
        <v>1330</v>
      </c>
      <c r="B1090" s="19">
        <v>3.4</v>
      </c>
      <c r="C1090" s="24">
        <v>4.242</v>
      </c>
    </row>
    <row r="1091" spans="1:3" x14ac:dyDescent="0.25">
      <c r="A1091" s="19" t="s">
        <v>1331</v>
      </c>
      <c r="B1091" s="19">
        <v>3.3479999999999999</v>
      </c>
      <c r="C1091" s="24">
        <v>3.9380000000000002</v>
      </c>
    </row>
    <row r="1092" spans="1:3" x14ac:dyDescent="0.25">
      <c r="A1092" s="19" t="s">
        <v>1332</v>
      </c>
      <c r="B1092" s="19">
        <v>3.38</v>
      </c>
      <c r="C1092" s="24">
        <v>3.8159999999999998</v>
      </c>
    </row>
    <row r="1093" spans="1:3" x14ac:dyDescent="0.25">
      <c r="A1093" s="19" t="s">
        <v>1333</v>
      </c>
      <c r="B1093" s="19">
        <v>3.2559999999999998</v>
      </c>
      <c r="C1093" s="24">
        <v>3.6560000000000001</v>
      </c>
    </row>
    <row r="1094" spans="1:3" x14ac:dyDescent="0.25">
      <c r="A1094" s="19" t="s">
        <v>1334</v>
      </c>
      <c r="B1094" s="19">
        <v>3.2490000000000001</v>
      </c>
      <c r="C1094" s="24">
        <v>3.5960000000000001</v>
      </c>
    </row>
    <row r="1095" spans="1:3" x14ac:dyDescent="0.25">
      <c r="A1095" s="19" t="s">
        <v>1335</v>
      </c>
      <c r="B1095" s="19">
        <v>3.2509999999999999</v>
      </c>
      <c r="C1095" s="24">
        <v>3.59</v>
      </c>
    </row>
    <row r="1096" spans="1:3" x14ac:dyDescent="0.25">
      <c r="A1096" s="19" t="s">
        <v>1336</v>
      </c>
      <c r="B1096" s="19">
        <v>3.3546999999999998</v>
      </c>
      <c r="C1096" s="24">
        <v>3.81</v>
      </c>
    </row>
    <row r="1097" spans="1:3" x14ac:dyDescent="0.25">
      <c r="A1097" s="19" t="s">
        <v>1337</v>
      </c>
      <c r="B1097" s="19">
        <v>3.3</v>
      </c>
      <c r="C1097" s="24">
        <v>3.8</v>
      </c>
    </row>
    <row r="1098" spans="1:3" x14ac:dyDescent="0.25">
      <c r="A1098" s="19" t="s">
        <v>1338</v>
      </c>
      <c r="B1098" s="19">
        <v>3.2997999999999998</v>
      </c>
      <c r="C1098" s="24">
        <v>3.8090000000000002</v>
      </c>
    </row>
    <row r="1099" spans="1:3" x14ac:dyDescent="0.25">
      <c r="A1099" s="19" t="s">
        <v>1339</v>
      </c>
      <c r="B1099" s="19">
        <v>3.0129999999999999</v>
      </c>
      <c r="C1099" s="24">
        <v>3.706</v>
      </c>
    </row>
    <row r="1100" spans="1:3" x14ac:dyDescent="0.25">
      <c r="A1100" s="19" t="s">
        <v>1340</v>
      </c>
      <c r="B1100" s="19">
        <v>2.968</v>
      </c>
      <c r="C1100" s="24">
        <v>3.5960000000000001</v>
      </c>
    </row>
    <row r="1101" spans="1:3" x14ac:dyDescent="0.25">
      <c r="A1101" s="19" t="s">
        <v>1341</v>
      </c>
      <c r="B1101" s="19">
        <v>2.9980000000000002</v>
      </c>
      <c r="C1101" s="24">
        <v>3.6339999999999999</v>
      </c>
    </row>
    <row r="1102" spans="1:3" x14ac:dyDescent="0.25">
      <c r="A1102" s="19" t="s">
        <v>1342</v>
      </c>
      <c r="B1102" s="19">
        <v>3.04</v>
      </c>
      <c r="C1102" s="24">
        <v>3.7450000000000001</v>
      </c>
    </row>
    <row r="1103" spans="1:3" x14ac:dyDescent="0.25">
      <c r="A1103" s="19" t="s">
        <v>1343</v>
      </c>
      <c r="B1103" s="19">
        <v>3.1034999999999999</v>
      </c>
      <c r="C1103" s="24">
        <v>3.9249999999999998</v>
      </c>
    </row>
    <row r="1104" spans="1:3" x14ac:dyDescent="0.25">
      <c r="A1104" s="19" t="s">
        <v>1344</v>
      </c>
      <c r="B1104" s="19">
        <v>3.1355</v>
      </c>
      <c r="C1104" s="24">
        <v>3.9590000000000001</v>
      </c>
    </row>
    <row r="1105" spans="1:3" x14ac:dyDescent="0.25">
      <c r="A1105" s="19" t="s">
        <v>1345</v>
      </c>
      <c r="B1105" s="19">
        <v>3.23</v>
      </c>
      <c r="C1105" s="24">
        <v>4.0110000000000001</v>
      </c>
    </row>
    <row r="1106" spans="1:3" x14ac:dyDescent="0.25">
      <c r="A1106" s="19" t="s">
        <v>1346</v>
      </c>
      <c r="B1106" s="19">
        <v>3.3494999999999999</v>
      </c>
      <c r="C1106" s="24">
        <v>4.1319999999999997</v>
      </c>
    </row>
    <row r="1107" spans="1:3" x14ac:dyDescent="0.25">
      <c r="A1107" s="19" t="s">
        <v>1347</v>
      </c>
      <c r="B1107" s="19">
        <v>3.55</v>
      </c>
      <c r="C1107" s="24">
        <v>4.351</v>
      </c>
    </row>
    <row r="1108" spans="1:3" x14ac:dyDescent="0.25">
      <c r="A1108" s="19" t="s">
        <v>1348</v>
      </c>
      <c r="B1108" s="19">
        <v>3.7029999999999998</v>
      </c>
      <c r="C1108" s="24">
        <v>5.0570000000000004</v>
      </c>
    </row>
    <row r="1109" spans="1:3" x14ac:dyDescent="0.25">
      <c r="A1109" s="19" t="s">
        <v>1349</v>
      </c>
      <c r="B1109" s="19">
        <v>3.641</v>
      </c>
      <c r="C1109" s="24">
        <v>4.9720000000000004</v>
      </c>
    </row>
    <row r="1110" spans="1:3" x14ac:dyDescent="0.25">
      <c r="A1110" s="19" t="s">
        <v>1350</v>
      </c>
      <c r="B1110" s="19">
        <v>3.6989999999999998</v>
      </c>
      <c r="C1110" s="24">
        <v>4.9710000000000001</v>
      </c>
    </row>
    <row r="1111" spans="1:3" x14ac:dyDescent="0.25">
      <c r="A1111" s="19" t="s">
        <v>1351</v>
      </c>
      <c r="B1111" s="19">
        <v>3.5489999999999999</v>
      </c>
      <c r="C1111" s="24">
        <v>4.5449999999999999</v>
      </c>
    </row>
    <row r="1112" spans="1:3" x14ac:dyDescent="0.25">
      <c r="A1112" s="19" t="s">
        <v>1352</v>
      </c>
      <c r="B1112" s="19">
        <v>3.2538999999999998</v>
      </c>
      <c r="C1112" s="24">
        <v>4.3140000000000001</v>
      </c>
    </row>
    <row r="1113" spans="1:3" x14ac:dyDescent="0.25">
      <c r="A1113" s="19" t="s">
        <v>1353</v>
      </c>
      <c r="B1113" s="19">
        <v>3.1</v>
      </c>
      <c r="C1113" s="24">
        <v>4.3559999999999999</v>
      </c>
    </row>
    <row r="1114" spans="1:3" x14ac:dyDescent="0.25">
      <c r="A1114" s="19" t="s">
        <v>1354</v>
      </c>
      <c r="B1114" s="19">
        <v>3.1</v>
      </c>
      <c r="C1114" s="24">
        <v>4.0659999999999998</v>
      </c>
    </row>
    <row r="1115" spans="1:3" x14ac:dyDescent="0.25">
      <c r="A1115" s="19" t="s">
        <v>1355</v>
      </c>
      <c r="B1115" s="19">
        <v>3.1004999999999998</v>
      </c>
      <c r="C1115" s="24">
        <v>3.8730000000000002</v>
      </c>
    </row>
    <row r="1116" spans="1:3" x14ac:dyDescent="0.25">
      <c r="A1116" s="19" t="s">
        <v>1356</v>
      </c>
      <c r="B1116" s="19">
        <v>3.1640999999999999</v>
      </c>
      <c r="C1116" s="24">
        <v>3.7585000000000002</v>
      </c>
    </row>
    <row r="1117" spans="1:3" x14ac:dyDescent="0.25">
      <c r="A1117" s="19" t="s">
        <v>1357</v>
      </c>
      <c r="B1117" s="19">
        <v>2.9140000000000001</v>
      </c>
      <c r="C1117" s="24">
        <v>3.64</v>
      </c>
    </row>
    <row r="1118" spans="1:3" x14ac:dyDescent="0.25">
      <c r="A1118" s="19" t="s">
        <v>1358</v>
      </c>
      <c r="B1118" s="19">
        <v>2.9645000000000001</v>
      </c>
      <c r="C1118" s="24">
        <v>3.6480000000000001</v>
      </c>
    </row>
    <row r="1119" spans="1:3" x14ac:dyDescent="0.25">
      <c r="A1119" s="19" t="s">
        <v>1359</v>
      </c>
      <c r="B1119" s="19">
        <v>3.2252999999999998</v>
      </c>
      <c r="C1119" s="24">
        <v>3.702</v>
      </c>
    </row>
    <row r="1120" spans="1:3" x14ac:dyDescent="0.25">
      <c r="A1120" s="19" t="s">
        <v>1360</v>
      </c>
      <c r="B1120" s="19">
        <v>3.4350000000000001</v>
      </c>
      <c r="C1120" s="24">
        <v>3.855</v>
      </c>
    </row>
    <row r="1121" spans="1:3" x14ac:dyDescent="0.25">
      <c r="A1121" s="19" t="s">
        <v>1361</v>
      </c>
      <c r="B1121" s="19">
        <v>3.2829999999999999</v>
      </c>
      <c r="C1121" s="24">
        <v>3.9940000000000002</v>
      </c>
    </row>
    <row r="1122" spans="1:3" x14ac:dyDescent="0.25">
      <c r="A1122" s="19" t="s">
        <v>1362</v>
      </c>
      <c r="B1122" s="19">
        <v>3.2090000000000001</v>
      </c>
      <c r="C1122" s="24">
        <v>3.7719999999999998</v>
      </c>
    </row>
    <row r="1123" spans="1:3" x14ac:dyDescent="0.25">
      <c r="A1123" s="19" t="s">
        <v>1363</v>
      </c>
      <c r="B1123" s="19">
        <v>3.403</v>
      </c>
      <c r="C1123" s="24">
        <v>4.0919999999999996</v>
      </c>
    </row>
    <row r="1124" spans="1:3" x14ac:dyDescent="0.25">
      <c r="A1124" s="19" t="s">
        <v>1364</v>
      </c>
      <c r="B1124" s="19">
        <v>3.8540000000000001</v>
      </c>
      <c r="C1124" s="24">
        <v>4.4279999999999999</v>
      </c>
    </row>
    <row r="1125" spans="1:3" x14ac:dyDescent="0.25">
      <c r="A1125" s="19" t="s">
        <v>1365</v>
      </c>
      <c r="B1125" s="19">
        <v>3.5169999999999999</v>
      </c>
      <c r="C1125" s="24">
        <v>4.2190000000000003</v>
      </c>
    </row>
    <row r="1126" spans="1:3" x14ac:dyDescent="0.25">
      <c r="A1126" s="19" t="s">
        <v>1366</v>
      </c>
      <c r="B1126" s="19">
        <v>3.3570000000000002</v>
      </c>
      <c r="C1126" s="24">
        <v>4.1150000000000002</v>
      </c>
    </row>
    <row r="1127" spans="1:3" x14ac:dyDescent="0.25">
      <c r="A1127" s="19" t="s">
        <v>1367</v>
      </c>
      <c r="B1127" s="19">
        <v>3.2650000000000001</v>
      </c>
      <c r="C1127" s="24">
        <v>4.149</v>
      </c>
    </row>
    <row r="1128" spans="1:3" x14ac:dyDescent="0.25">
      <c r="A1128" s="19" t="s">
        <v>1368</v>
      </c>
      <c r="B1128" s="19">
        <v>3.0369999999999999</v>
      </c>
      <c r="C1128" s="24">
        <v>4.0229999999999997</v>
      </c>
    </row>
    <row r="1129" spans="1:3" x14ac:dyDescent="0.25">
      <c r="A1129" s="19" t="s">
        <v>1369</v>
      </c>
      <c r="B1129" s="19">
        <v>3.0059999999999998</v>
      </c>
      <c r="C1129" s="24">
        <v>4.2089999999999996</v>
      </c>
    </row>
    <row r="1130" spans="1:3" x14ac:dyDescent="0.25">
      <c r="A1130" s="19" t="s">
        <v>1370</v>
      </c>
      <c r="B1130" s="19">
        <v>3.0979999999999999</v>
      </c>
      <c r="C1130" s="24">
        <v>4.2590000000000003</v>
      </c>
    </row>
    <row r="1131" spans="1:3" x14ac:dyDescent="0.25">
      <c r="A1131" s="19" t="s">
        <v>1371</v>
      </c>
      <c r="B1131" s="19">
        <v>2.9569999999999999</v>
      </c>
      <c r="C1131" s="24">
        <v>4.3179999999999996</v>
      </c>
    </row>
    <row r="1132" spans="1:3" x14ac:dyDescent="0.25">
      <c r="A1132" s="19" t="s">
        <v>1372</v>
      </c>
      <c r="B1132" s="19">
        <v>3.0339999999999998</v>
      </c>
      <c r="C1132" s="24">
        <v>3.7355</v>
      </c>
    </row>
    <row r="1133" spans="1:3" x14ac:dyDescent="0.25">
      <c r="A1133" s="19" t="s">
        <v>1373</v>
      </c>
      <c r="B1133" s="19">
        <v>3.0188000000000001</v>
      </c>
      <c r="C1133" s="24">
        <v>3.742</v>
      </c>
    </row>
    <row r="1134" spans="1:3" x14ac:dyDescent="0.25">
      <c r="A1134" s="19" t="s">
        <v>1374</v>
      </c>
      <c r="B1134" s="19">
        <v>3.0005999999999999</v>
      </c>
      <c r="C1134" s="24">
        <v>3.75</v>
      </c>
    </row>
    <row r="1135" spans="1:3" x14ac:dyDescent="0.25">
      <c r="A1135" s="19" t="s">
        <v>1375</v>
      </c>
      <c r="B1135" s="19">
        <v>3.0049999999999999</v>
      </c>
      <c r="C1135" s="24">
        <v>3.4980000000000002</v>
      </c>
    </row>
    <row r="1136" spans="1:3" x14ac:dyDescent="0.25">
      <c r="A1136" s="19" t="s">
        <v>1376</v>
      </c>
      <c r="B1136" s="19">
        <v>2.89</v>
      </c>
      <c r="C1136" s="24">
        <v>3.456</v>
      </c>
    </row>
    <row r="1137" spans="1:3" x14ac:dyDescent="0.25">
      <c r="A1137" s="19" t="s">
        <v>1377</v>
      </c>
      <c r="B1137" s="19">
        <v>2.95</v>
      </c>
      <c r="C1137" s="24">
        <v>3.4689999999999999</v>
      </c>
    </row>
    <row r="1138" spans="1:3" x14ac:dyDescent="0.25">
      <c r="A1138" s="19" t="s">
        <v>1378</v>
      </c>
      <c r="B1138" s="19">
        <v>2.92</v>
      </c>
      <c r="C1138" s="24">
        <v>3.5539999999999998</v>
      </c>
    </row>
    <row r="1139" spans="1:3" x14ac:dyDescent="0.25">
      <c r="A1139" s="19" t="s">
        <v>1379</v>
      </c>
      <c r="B1139" s="19">
        <v>2.8955000000000002</v>
      </c>
      <c r="C1139" s="24">
        <v>3.625</v>
      </c>
    </row>
    <row r="1140" spans="1:3" x14ac:dyDescent="0.25">
      <c r="A1140" s="19" t="s">
        <v>1380</v>
      </c>
      <c r="B1140" s="19">
        <v>3.0139999999999998</v>
      </c>
      <c r="C1140" s="24">
        <v>3.4820000000000002</v>
      </c>
    </row>
    <row r="1141" spans="1:3" x14ac:dyDescent="0.25">
      <c r="A1141" s="19" t="s">
        <v>1381</v>
      </c>
      <c r="B1141" s="19">
        <v>2.9670000000000001</v>
      </c>
      <c r="C1141" s="24">
        <v>3.4940000000000002</v>
      </c>
    </row>
    <row r="1142" spans="1:3" x14ac:dyDescent="0.25">
      <c r="A1142" s="19" t="s">
        <v>1382</v>
      </c>
      <c r="B1142" s="19">
        <v>2.9790000000000001</v>
      </c>
      <c r="C1142" s="24">
        <v>3.57</v>
      </c>
    </row>
    <row r="1143" spans="1:3" x14ac:dyDescent="0.25">
      <c r="A1143" s="19" t="s">
        <v>1383</v>
      </c>
      <c r="B1143" s="19">
        <v>3.008</v>
      </c>
      <c r="C1143" s="24">
        <v>3.4689999999999999</v>
      </c>
    </row>
    <row r="1144" spans="1:3" x14ac:dyDescent="0.25">
      <c r="A1144" s="19" t="s">
        <v>1384</v>
      </c>
      <c r="B1144" s="19">
        <v>3.4929999999999999</v>
      </c>
      <c r="C1144" s="24">
        <v>3.5830000000000002</v>
      </c>
    </row>
    <row r="1145" spans="1:3" x14ac:dyDescent="0.25">
      <c r="A1145" s="19" t="s">
        <v>1385</v>
      </c>
      <c r="B1145" s="19">
        <v>3.5569999999999999</v>
      </c>
      <c r="C1145" s="24">
        <v>3.7490000000000001</v>
      </c>
    </row>
    <row r="1146" spans="1:3" x14ac:dyDescent="0.25">
      <c r="A1146" s="19" t="s">
        <v>1387</v>
      </c>
      <c r="B1146" s="19">
        <v>3.8149999999999999</v>
      </c>
      <c r="C1146" s="24">
        <v>4.2320000000000002</v>
      </c>
    </row>
    <row r="1147" spans="1:3" x14ac:dyDescent="0.25">
      <c r="A1147" s="19" t="s">
        <v>1388</v>
      </c>
      <c r="B1147" s="19">
        <v>3.6143999999999998</v>
      </c>
      <c r="C1147" s="24">
        <v>4.4400000000000004</v>
      </c>
    </row>
    <row r="1148" spans="1:3" x14ac:dyDescent="0.25">
      <c r="A1148" s="19" t="s">
        <v>1389</v>
      </c>
      <c r="B1148" s="19">
        <v>3.347</v>
      </c>
      <c r="C1148" s="24">
        <v>3.9159999999999999</v>
      </c>
    </row>
    <row r="1149" spans="1:3" x14ac:dyDescent="0.25">
      <c r="A1149" s="19" t="s">
        <v>1390</v>
      </c>
      <c r="B1149" s="19">
        <v>3.1120000000000001</v>
      </c>
      <c r="C1149" s="24">
        <v>4.0549999999999997</v>
      </c>
    </row>
    <row r="1150" spans="1:3" x14ac:dyDescent="0.25">
      <c r="A1150" s="19" t="s">
        <v>1391</v>
      </c>
      <c r="B1150" s="19">
        <v>3.1476999999999999</v>
      </c>
      <c r="C1150" s="24">
        <v>3.6459999999999999</v>
      </c>
    </row>
    <row r="1151" spans="1:3" x14ac:dyDescent="0.25">
      <c r="A1151" s="19" t="s">
        <v>1393</v>
      </c>
      <c r="B1151" s="19">
        <v>3.1259999999999999</v>
      </c>
      <c r="C1151" s="24">
        <v>4.2030000000000003</v>
      </c>
    </row>
    <row r="1152" spans="1:3" x14ac:dyDescent="0.25">
      <c r="A1152" s="19" t="s">
        <v>1394</v>
      </c>
      <c r="B1152" s="19">
        <v>3.052</v>
      </c>
      <c r="C1152" s="24">
        <v>4.3929999999999998</v>
      </c>
    </row>
    <row r="1153" spans="1:3" x14ac:dyDescent="0.25">
      <c r="A1153" s="19" t="s">
        <v>1395</v>
      </c>
      <c r="B1153" s="19">
        <v>3.2320000000000002</v>
      </c>
      <c r="C1153" s="24">
        <v>4.5019999999999998</v>
      </c>
    </row>
    <row r="1154" spans="1:3" x14ac:dyDescent="0.25">
      <c r="A1154" s="19" t="s">
        <v>1396</v>
      </c>
      <c r="B1154" s="19">
        <v>3.3279999999999998</v>
      </c>
      <c r="C1154" s="24">
        <v>4.4800000000000004</v>
      </c>
    </row>
    <row r="1155" spans="1:3" x14ac:dyDescent="0.25">
      <c r="A1155" s="19" t="s">
        <v>1397</v>
      </c>
      <c r="B1155" s="19">
        <v>3.1</v>
      </c>
      <c r="C1155" s="24">
        <v>4.26</v>
      </c>
    </row>
    <row r="1156" spans="1:3" x14ac:dyDescent="0.25">
      <c r="A1156" s="19" t="s">
        <v>1399</v>
      </c>
      <c r="B1156" s="19">
        <v>3.113</v>
      </c>
      <c r="C1156" s="24">
        <v>3.855</v>
      </c>
    </row>
    <row r="1157" spans="1:3" x14ac:dyDescent="0.25">
      <c r="A1157" s="19" t="s">
        <v>1400</v>
      </c>
      <c r="B1157" s="19">
        <v>3.117</v>
      </c>
      <c r="C1157" s="24">
        <v>3.8450000000000002</v>
      </c>
    </row>
    <row r="1158" spans="1:3" x14ac:dyDescent="0.25">
      <c r="A1158" s="19" t="s">
        <v>1401</v>
      </c>
      <c r="B1158" s="19">
        <v>3.0550000000000002</v>
      </c>
      <c r="C1158" s="24">
        <v>3.3140000000000001</v>
      </c>
    </row>
    <row r="1159" spans="1:3" x14ac:dyDescent="0.25">
      <c r="A1159" s="19" t="s">
        <v>1402</v>
      </c>
      <c r="B1159" s="19">
        <v>3.0379999999999998</v>
      </c>
      <c r="C1159" s="24">
        <v>3.35</v>
      </c>
    </row>
    <row r="1160" spans="1:3" x14ac:dyDescent="0.25">
      <c r="A1160" s="19" t="s">
        <v>1403</v>
      </c>
      <c r="B1160" s="19">
        <v>3.0009999999999999</v>
      </c>
      <c r="C1160" s="24">
        <v>3.4849999999999999</v>
      </c>
    </row>
    <row r="1161" spans="1:3" x14ac:dyDescent="0.25">
      <c r="A1161" s="19" t="s">
        <v>1404</v>
      </c>
      <c r="B1161" s="19">
        <v>3.06</v>
      </c>
      <c r="C1161" s="24">
        <v>3.548</v>
      </c>
    </row>
    <row r="1162" spans="1:3" x14ac:dyDescent="0.25">
      <c r="A1162" s="19" t="s">
        <v>1405</v>
      </c>
      <c r="B1162" s="19">
        <v>3.052</v>
      </c>
      <c r="C1162" s="24">
        <v>3.5579999999999998</v>
      </c>
    </row>
    <row r="1163" spans="1:3" x14ac:dyDescent="0.25">
      <c r="A1163" s="19" t="s">
        <v>1406</v>
      </c>
      <c r="B1163" s="19">
        <v>3.78</v>
      </c>
      <c r="C1163" s="24">
        <v>3.992</v>
      </c>
    </row>
    <row r="1164" spans="1:3" x14ac:dyDescent="0.25">
      <c r="A1164" s="19" t="s">
        <v>1407</v>
      </c>
      <c r="B1164" s="19">
        <v>4.0880000000000001</v>
      </c>
      <c r="C1164" s="24">
        <v>4.68</v>
      </c>
    </row>
    <row r="1165" spans="1:3" x14ac:dyDescent="0.25">
      <c r="A1165" s="19" t="s">
        <v>1408</v>
      </c>
      <c r="B1165" s="19">
        <v>4.367</v>
      </c>
      <c r="C1165" s="24">
        <v>4.891</v>
      </c>
    </row>
    <row r="1166" spans="1:3" x14ac:dyDescent="0.25">
      <c r="A1166" s="19" t="s">
        <v>1409</v>
      </c>
      <c r="B1166" s="19">
        <v>4.4340000000000002</v>
      </c>
      <c r="C1166" s="24">
        <v>4.8940000000000001</v>
      </c>
    </row>
    <row r="1167" spans="1:3" x14ac:dyDescent="0.25">
      <c r="A1167" s="19" t="s">
        <v>1410</v>
      </c>
      <c r="B1167" s="19">
        <v>4.4459999999999997</v>
      </c>
      <c r="C1167" s="24">
        <v>4.9470000000000001</v>
      </c>
    </row>
    <row r="1168" spans="1:3" x14ac:dyDescent="0.25">
      <c r="A1168" s="19" t="s">
        <v>1411</v>
      </c>
      <c r="B1168" s="19">
        <v>5.23</v>
      </c>
      <c r="C1168" s="24">
        <v>5.593</v>
      </c>
    </row>
    <row r="1169" spans="1:3" x14ac:dyDescent="0.25">
      <c r="A1169" s="19" t="s">
        <v>1412</v>
      </c>
      <c r="B1169" s="19">
        <v>4.59</v>
      </c>
      <c r="C1169" s="24">
        <v>4.9930000000000003</v>
      </c>
    </row>
    <row r="1170" spans="1:3" x14ac:dyDescent="0.25">
      <c r="A1170" s="19" t="s">
        <v>1413</v>
      </c>
      <c r="B1170" s="19">
        <v>4.2882999999999996</v>
      </c>
      <c r="C1170" s="24">
        <v>4.6100000000000003</v>
      </c>
    </row>
    <row r="1171" spans="1:3" x14ac:dyDescent="0.25">
      <c r="A1171" s="19" t="s">
        <v>1414</v>
      </c>
      <c r="B1171" s="19">
        <v>4.0971000000000002</v>
      </c>
      <c r="C1171" s="24">
        <v>4.423</v>
      </c>
    </row>
    <row r="1172" spans="1:3" x14ac:dyDescent="0.25">
      <c r="A1172" s="19" t="s">
        <v>1415</v>
      </c>
      <c r="B1172" s="19">
        <v>3.9146999999999998</v>
      </c>
      <c r="C1172" s="24">
        <v>4.2320000000000002</v>
      </c>
    </row>
    <row r="1173" spans="1:3" x14ac:dyDescent="0.25">
      <c r="A1173" s="19" t="s">
        <v>1416</v>
      </c>
      <c r="B1173" s="19">
        <v>3.66</v>
      </c>
      <c r="C1173" s="24">
        <v>3.8660000000000001</v>
      </c>
    </row>
    <row r="1174" spans="1:3" x14ac:dyDescent="0.25">
      <c r="A1174" s="19" t="s">
        <v>1417</v>
      </c>
      <c r="B1174" s="19">
        <v>3.73</v>
      </c>
      <c r="C1174" s="24">
        <v>3.891</v>
      </c>
    </row>
    <row r="1175" spans="1:3" x14ac:dyDescent="0.25">
      <c r="A1175" s="19" t="s">
        <v>1418</v>
      </c>
      <c r="B1175" s="19">
        <v>3.7610000000000001</v>
      </c>
      <c r="C1175" s="24">
        <v>3.9390000000000001</v>
      </c>
    </row>
    <row r="1176" spans="1:3" x14ac:dyDescent="0.25">
      <c r="A1176" s="19" t="s">
        <v>1419</v>
      </c>
      <c r="B1176" s="19">
        <v>3.6</v>
      </c>
      <c r="C1176" s="24">
        <v>3.78</v>
      </c>
    </row>
    <row r="1177" spans="1:3" x14ac:dyDescent="0.25">
      <c r="A1177" s="19" t="s">
        <v>1420</v>
      </c>
      <c r="B1177" s="19">
        <v>3.3290000000000002</v>
      </c>
      <c r="C1177" s="24">
        <v>3.5449999999999999</v>
      </c>
    </row>
    <row r="1178" spans="1:3" x14ac:dyDescent="0.25">
      <c r="A1178" s="19" t="s">
        <v>1421</v>
      </c>
      <c r="B1178" s="19">
        <v>3.3359999999999999</v>
      </c>
      <c r="C1178" s="24">
        <v>3.6349999999999998</v>
      </c>
    </row>
    <row r="1179" spans="1:3" x14ac:dyDescent="0.25">
      <c r="A1179" s="19" t="s">
        <v>1422</v>
      </c>
      <c r="B1179" s="19">
        <v>4.1879999999999997</v>
      </c>
      <c r="C1179" s="24">
        <v>4.1929999999999996</v>
      </c>
    </row>
    <row r="1180" spans="1:3" x14ac:dyDescent="0.25">
      <c r="A1180" s="19" t="s">
        <v>1423</v>
      </c>
      <c r="B1180" s="19">
        <v>4.4539999999999997</v>
      </c>
      <c r="C1180" s="24">
        <v>5.3109999999999999</v>
      </c>
    </row>
    <row r="1181" spans="1:3" x14ac:dyDescent="0.25">
      <c r="A1181" s="19" t="s">
        <v>1424</v>
      </c>
      <c r="B1181" s="19">
        <v>4.5129999999999999</v>
      </c>
      <c r="C1181" s="24">
        <v>5.3570000000000002</v>
      </c>
    </row>
    <row r="1182" spans="1:3" x14ac:dyDescent="0.25">
      <c r="A1182" s="19" t="s">
        <v>1425</v>
      </c>
      <c r="B1182" s="19">
        <v>4.0750000000000002</v>
      </c>
      <c r="C1182" s="24">
        <v>4.83</v>
      </c>
    </row>
    <row r="1183" spans="1:3" x14ac:dyDescent="0.25">
      <c r="A1183" s="19" t="s">
        <v>1426</v>
      </c>
      <c r="B1183" s="19">
        <v>4.0570000000000004</v>
      </c>
      <c r="C1183" s="24">
        <v>4.7510000000000003</v>
      </c>
    </row>
    <row r="1184" spans="1:3" x14ac:dyDescent="0.25">
      <c r="A1184" s="19" t="s">
        <v>1427</v>
      </c>
      <c r="B1184" s="19">
        <v>3.8889999999999998</v>
      </c>
      <c r="C1184" s="24">
        <v>4.7080000000000002</v>
      </c>
    </row>
    <row r="1185" spans="1:3" x14ac:dyDescent="0.25">
      <c r="A1185" s="19" t="s">
        <v>1428</v>
      </c>
      <c r="B1185" s="19">
        <v>3.899</v>
      </c>
      <c r="C1185" s="24">
        <v>4.7629999999999999</v>
      </c>
    </row>
    <row r="1186" spans="1:3" x14ac:dyDescent="0.25">
      <c r="A1186" s="19" t="s">
        <v>1429</v>
      </c>
      <c r="B1186" s="19">
        <v>3.847</v>
      </c>
      <c r="C1186" s="24">
        <v>4.74</v>
      </c>
    </row>
    <row r="1187" spans="1:3" x14ac:dyDescent="0.25">
      <c r="A1187" s="19" t="s">
        <v>1430</v>
      </c>
      <c r="B1187" s="19">
        <v>3.746</v>
      </c>
      <c r="C1187" s="24">
        <v>4.6775000000000002</v>
      </c>
    </row>
    <row r="1188" spans="1:3" x14ac:dyDescent="0.25">
      <c r="A1188" s="19" t="s">
        <v>1431</v>
      </c>
      <c r="B1188" s="19">
        <v>3.7639999999999998</v>
      </c>
      <c r="C1188" s="24">
        <v>4.6630000000000003</v>
      </c>
    </row>
    <row r="1189" spans="1:3" x14ac:dyDescent="0.25">
      <c r="A1189" s="19" t="s">
        <v>1432</v>
      </c>
      <c r="B1189" s="19">
        <v>3.746</v>
      </c>
      <c r="C1189" s="24">
        <v>4.8230000000000004</v>
      </c>
    </row>
    <row r="1190" spans="1:3" x14ac:dyDescent="0.25">
      <c r="A1190" s="19" t="s">
        <v>1433</v>
      </c>
      <c r="B1190" s="19">
        <v>3.726</v>
      </c>
      <c r="C1190" s="24">
        <v>4.6660000000000004</v>
      </c>
    </row>
    <row r="1191" spans="1:3" x14ac:dyDescent="0.25">
      <c r="A1191" s="19" t="s">
        <v>1434</v>
      </c>
      <c r="B1191" s="19">
        <v>3.7480000000000002</v>
      </c>
      <c r="C1191" s="24">
        <v>4.5709999999999997</v>
      </c>
    </row>
    <row r="1192" spans="1:3" x14ac:dyDescent="0.25">
      <c r="A1192" s="19" t="s">
        <v>1435</v>
      </c>
      <c r="B1192" s="19">
        <v>3.7250000000000001</v>
      </c>
      <c r="C1192" s="24">
        <v>4.5999999999999996</v>
      </c>
    </row>
    <row r="1193" spans="1:3" x14ac:dyDescent="0.25">
      <c r="A1193" s="19" t="s">
        <v>1436</v>
      </c>
      <c r="B1193" s="19">
        <v>3.7235</v>
      </c>
      <c r="C1193" s="24">
        <v>4.577</v>
      </c>
    </row>
    <row r="1194" spans="1:3" x14ac:dyDescent="0.25">
      <c r="A1194" s="19" t="s">
        <v>1437</v>
      </c>
      <c r="B1194" s="19">
        <v>3.7029999999999998</v>
      </c>
      <c r="C1194" s="24">
        <v>4.5579999999999998</v>
      </c>
    </row>
    <row r="1195" spans="1:3" x14ac:dyDescent="0.25">
      <c r="A1195" s="19" t="s">
        <v>1438</v>
      </c>
      <c r="B1195" s="19">
        <v>3.7</v>
      </c>
      <c r="C1195" s="24">
        <v>4.55</v>
      </c>
    </row>
    <row r="1196" spans="1:3" x14ac:dyDescent="0.25">
      <c r="A1196" s="19" t="s">
        <v>1439</v>
      </c>
      <c r="B1196" s="19">
        <v>3.62</v>
      </c>
      <c r="C1196" s="24">
        <v>4.4850000000000003</v>
      </c>
    </row>
    <row r="1197" spans="1:3" x14ac:dyDescent="0.25">
      <c r="A1197" s="19" t="s">
        <v>1440</v>
      </c>
      <c r="B1197" s="19">
        <v>3.5579999999999998</v>
      </c>
      <c r="C1197" s="24">
        <v>4.444</v>
      </c>
    </row>
    <row r="1198" spans="1:3" x14ac:dyDescent="0.25">
      <c r="A1198" s="19" t="s">
        <v>1441</v>
      </c>
      <c r="B1198" s="19">
        <v>3.51</v>
      </c>
      <c r="C1198" s="24">
        <v>4.3289999999999997</v>
      </c>
    </row>
    <row r="1199" spans="1:3" x14ac:dyDescent="0.25">
      <c r="A1199" s="19" t="s">
        <v>1442</v>
      </c>
      <c r="B1199" s="19">
        <v>3.46</v>
      </c>
      <c r="C1199" s="24">
        <v>4.3049999999999997</v>
      </c>
    </row>
    <row r="1200" spans="1:3" x14ac:dyDescent="0.25">
      <c r="A1200" s="19" t="s">
        <v>1443</v>
      </c>
      <c r="B1200" s="19">
        <v>3.4321000000000002</v>
      </c>
      <c r="C1200" s="24">
        <v>4.3</v>
      </c>
    </row>
    <row r="1201" spans="1:3" x14ac:dyDescent="0.25">
      <c r="A1201" s="19" t="s">
        <v>1444</v>
      </c>
      <c r="B1201" s="19">
        <v>3.4470000000000001</v>
      </c>
      <c r="C1201" s="24">
        <v>4.3579999999999997</v>
      </c>
    </row>
    <row r="1202" spans="1:3" x14ac:dyDescent="0.25">
      <c r="A1202" s="19" t="s">
        <v>1445</v>
      </c>
      <c r="B1202" s="19">
        <v>3.47</v>
      </c>
      <c r="C1202" s="24">
        <v>4.4589999999999996</v>
      </c>
    </row>
    <row r="1203" spans="1:3" x14ac:dyDescent="0.25">
      <c r="A1203" s="19" t="s">
        <v>1446</v>
      </c>
      <c r="B1203" s="19">
        <v>3.5880000000000001</v>
      </c>
      <c r="C1203" s="24">
        <v>5.9020000000000001</v>
      </c>
    </row>
    <row r="1204" spans="1:3" x14ac:dyDescent="0.25">
      <c r="A1204" s="19" t="s">
        <v>1447</v>
      </c>
      <c r="B1204" s="19">
        <v>3.8460000000000001</v>
      </c>
      <c r="C1204" s="24">
        <v>6.4720000000000004</v>
      </c>
    </row>
    <row r="1205" spans="1:3" x14ac:dyDescent="0.25">
      <c r="A1205" s="19" t="s">
        <v>1448</v>
      </c>
      <c r="B1205" s="19">
        <v>3.927</v>
      </c>
      <c r="C1205" s="24">
        <v>7.6539999999999999</v>
      </c>
    </row>
    <row r="1206" spans="1:3" x14ac:dyDescent="0.25">
      <c r="A1206" s="19" t="s">
        <v>1449</v>
      </c>
      <c r="B1206" s="19">
        <v>4.5149999999999997</v>
      </c>
      <c r="C1206" s="24">
        <v>8.843</v>
      </c>
    </row>
    <row r="1207" spans="1:3" x14ac:dyDescent="0.25">
      <c r="A1207" s="19" t="s">
        <v>1450</v>
      </c>
      <c r="B1207" s="19">
        <v>4.1449999999999996</v>
      </c>
      <c r="C1207" s="24">
        <v>6.1970000000000001</v>
      </c>
    </row>
    <row r="1208" spans="1:3" x14ac:dyDescent="0.25">
      <c r="A1208" s="19" t="s">
        <v>1451</v>
      </c>
      <c r="B1208" s="19">
        <v>4.05</v>
      </c>
      <c r="C1208" s="24">
        <v>5.6159999999999997</v>
      </c>
    </row>
    <row r="1209" spans="1:3" x14ac:dyDescent="0.25">
      <c r="A1209" s="19" t="s">
        <v>1452</v>
      </c>
      <c r="B1209" s="19">
        <v>4.0010000000000003</v>
      </c>
      <c r="C1209" s="24">
        <v>5.3289999999999997</v>
      </c>
    </row>
    <row r="1210" spans="1:3" x14ac:dyDescent="0.25">
      <c r="A1210" s="19" t="s">
        <v>1453</v>
      </c>
      <c r="B1210" s="19">
        <v>3.5129999999999999</v>
      </c>
      <c r="C1210" s="24">
        <v>5.0670000000000002</v>
      </c>
    </row>
    <row r="1211" spans="1:3" x14ac:dyDescent="0.25">
      <c r="A1211" s="19" t="s">
        <v>1454</v>
      </c>
      <c r="B1211" s="19">
        <v>3.2050000000000001</v>
      </c>
      <c r="C1211" s="24">
        <v>4.8410000000000002</v>
      </c>
    </row>
    <row r="1212" spans="1:3" x14ac:dyDescent="0.25">
      <c r="A1212" s="19" t="s">
        <v>1455</v>
      </c>
      <c r="B1212" s="19">
        <v>3.1480000000000001</v>
      </c>
      <c r="C1212" s="24">
        <v>5.25</v>
      </c>
    </row>
    <row r="1213" spans="1:3" x14ac:dyDescent="0.25">
      <c r="A1213" s="19" t="s">
        <v>1456</v>
      </c>
      <c r="B1213" s="19">
        <v>3.1309999999999998</v>
      </c>
      <c r="C1213" s="24">
        <v>4.9809999999999999</v>
      </c>
    </row>
    <row r="1214" spans="1:3" x14ac:dyDescent="0.25">
      <c r="A1214" s="19" t="s">
        <v>1457</v>
      </c>
      <c r="B1214" s="19">
        <v>3.0059999999999998</v>
      </c>
      <c r="C1214" s="24">
        <v>4.7110000000000003</v>
      </c>
    </row>
    <row r="1215" spans="1:3" x14ac:dyDescent="0.25">
      <c r="A1215" s="19" t="s">
        <v>1458</v>
      </c>
      <c r="B1215" s="19">
        <v>2.92</v>
      </c>
      <c r="C1215" s="24">
        <v>4.633</v>
      </c>
    </row>
    <row r="1216" spans="1:3" x14ac:dyDescent="0.25">
      <c r="A1216" s="19" t="s">
        <v>1459</v>
      </c>
      <c r="B1216" s="19">
        <v>2.875</v>
      </c>
      <c r="C1216" s="24">
        <v>4.2590000000000003</v>
      </c>
    </row>
    <row r="1217" spans="1:3" x14ac:dyDescent="0.25">
      <c r="A1217" s="19" t="s">
        <v>1460</v>
      </c>
      <c r="B1217" s="19">
        <v>2.83</v>
      </c>
      <c r="C1217" s="24">
        <v>4.1260000000000003</v>
      </c>
    </row>
    <row r="1218" spans="1:3" x14ac:dyDescent="0.25">
      <c r="A1218" s="19" t="s">
        <v>1461</v>
      </c>
      <c r="B1218" s="19">
        <v>2.794</v>
      </c>
      <c r="C1218" s="24">
        <v>4.0199999999999996</v>
      </c>
    </row>
    <row r="1219" spans="1:3" x14ac:dyDescent="0.25">
      <c r="A1219" s="19" t="s">
        <v>1462</v>
      </c>
      <c r="B1219" s="19">
        <v>2.766</v>
      </c>
      <c r="C1219" s="24">
        <v>4.0410000000000004</v>
      </c>
    </row>
    <row r="1220" spans="1:3" x14ac:dyDescent="0.25">
      <c r="A1220" s="19" t="s">
        <v>1463</v>
      </c>
      <c r="B1220" s="19">
        <v>2.738</v>
      </c>
      <c r="C1220" s="24">
        <v>4.0129999999999999</v>
      </c>
    </row>
    <row r="1221" spans="1:3" x14ac:dyDescent="0.25">
      <c r="A1221" s="19" t="s">
        <v>1464</v>
      </c>
      <c r="B1221" s="19">
        <v>2.7395</v>
      </c>
      <c r="C1221" s="24">
        <v>4.0035999999999996</v>
      </c>
    </row>
    <row r="1222" spans="1:3" x14ac:dyDescent="0.25">
      <c r="A1222" s="19" t="s">
        <v>1465</v>
      </c>
      <c r="B1222" s="19">
        <v>2.7513000000000001</v>
      </c>
      <c r="C1222" s="24">
        <v>3.9649999999999999</v>
      </c>
    </row>
    <row r="1223" spans="1:3" x14ac:dyDescent="0.25">
      <c r="A1223" s="19" t="s">
        <v>1466</v>
      </c>
      <c r="B1223" s="19">
        <v>2.7723</v>
      </c>
      <c r="C1223" s="24">
        <v>4.2560000000000002</v>
      </c>
    </row>
    <row r="1224" spans="1:3" x14ac:dyDescent="0.25">
      <c r="A1224" s="19" t="s">
        <v>1467</v>
      </c>
      <c r="B1224" s="19">
        <v>2.8170000000000002</v>
      </c>
      <c r="C1224" s="24">
        <v>4.7759999999999998</v>
      </c>
    </row>
    <row r="1225" spans="1:3" x14ac:dyDescent="0.25">
      <c r="A1225" s="19" t="s">
        <v>1468</v>
      </c>
      <c r="B1225" s="19">
        <v>3.8879999999999999</v>
      </c>
      <c r="C1225" s="24">
        <v>6.3289999999999997</v>
      </c>
    </row>
    <row r="1226" spans="1:3" x14ac:dyDescent="0.25">
      <c r="A1226" s="19" t="s">
        <v>1469</v>
      </c>
      <c r="B1226" s="19">
        <v>3.641</v>
      </c>
      <c r="C1226" s="24">
        <v>5.5350000000000001</v>
      </c>
    </row>
    <row r="1227" spans="1:3" x14ac:dyDescent="0.25">
      <c r="A1227" s="19" t="s">
        <v>1470</v>
      </c>
      <c r="B1227" s="19">
        <v>3.6760000000000002</v>
      </c>
      <c r="C1227" s="24">
        <v>5.2240000000000002</v>
      </c>
    </row>
    <row r="1228" spans="1:3" x14ac:dyDescent="0.25">
      <c r="A1228" s="19" t="s">
        <v>1471</v>
      </c>
      <c r="B1228" s="19">
        <v>3.7</v>
      </c>
      <c r="C1228" s="24">
        <v>5.2930000000000001</v>
      </c>
    </row>
    <row r="1229" spans="1:3" x14ac:dyDescent="0.25">
      <c r="A1229" s="19" t="s">
        <v>1472</v>
      </c>
      <c r="B1229" s="19">
        <v>3.7193000000000001</v>
      </c>
      <c r="C1229" s="24">
        <v>4.4489999999999998</v>
      </c>
    </row>
    <row r="1230" spans="1:3" x14ac:dyDescent="0.25">
      <c r="A1230" s="19" t="s">
        <v>1474</v>
      </c>
      <c r="B1230" s="19">
        <v>4.5339999999999998</v>
      </c>
      <c r="C1230" s="24">
        <v>4.6890000000000001</v>
      </c>
    </row>
    <row r="1231" spans="1:3" x14ac:dyDescent="0.25">
      <c r="A1231" s="19" t="s">
        <v>1475</v>
      </c>
      <c r="B1231" s="19">
        <v>4.8476999999999997</v>
      </c>
      <c r="C1231" s="24">
        <v>4.9657</v>
      </c>
    </row>
    <row r="1232" spans="1:3" x14ac:dyDescent="0.25">
      <c r="A1232" s="19" t="s">
        <v>1476</v>
      </c>
      <c r="B1232" s="19">
        <v>4.8</v>
      </c>
      <c r="C1232" s="24">
        <v>5.1079999999999997</v>
      </c>
    </row>
    <row r="1233" spans="1:3" x14ac:dyDescent="0.25">
      <c r="A1233" s="19" t="s">
        <v>1477</v>
      </c>
      <c r="B1233" s="19">
        <v>4.4349999999999996</v>
      </c>
      <c r="C1233" s="24">
        <v>4.9829999999999997</v>
      </c>
    </row>
    <row r="1234" spans="1:3" x14ac:dyDescent="0.25">
      <c r="A1234" s="19" t="s">
        <v>1478</v>
      </c>
      <c r="B1234" s="19">
        <v>4.2699999999999996</v>
      </c>
      <c r="C1234" s="24">
        <v>5.4089999999999998</v>
      </c>
    </row>
    <row r="1235" spans="1:3" x14ac:dyDescent="0.25">
      <c r="A1235" s="19" t="s">
        <v>1480</v>
      </c>
      <c r="B1235" s="19">
        <v>4.3034999999999997</v>
      </c>
      <c r="C1235" s="24">
        <v>5.2990000000000004</v>
      </c>
    </row>
    <row r="1236" spans="1:3" x14ac:dyDescent="0.25">
      <c r="A1236" s="19" t="s">
        <v>1481</v>
      </c>
      <c r="B1236" s="19">
        <v>4.1369999999999996</v>
      </c>
      <c r="C1236" s="24">
        <v>5.2009999999999996</v>
      </c>
    </row>
    <row r="1237" spans="1:3" x14ac:dyDescent="0.25">
      <c r="A1237" s="19" t="s">
        <v>1482</v>
      </c>
      <c r="B1237" s="19">
        <v>4.0750000000000002</v>
      </c>
      <c r="C1237" s="24">
        <v>5.1779999999999999</v>
      </c>
    </row>
    <row r="1238" spans="1:3" x14ac:dyDescent="0.25">
      <c r="A1238" s="19" t="s">
        <v>1483</v>
      </c>
      <c r="B1238" s="19">
        <v>3.669</v>
      </c>
      <c r="C1238" s="24">
        <v>5.0209999999999999</v>
      </c>
    </row>
    <row r="1239" spans="1:3" x14ac:dyDescent="0.25">
      <c r="A1239" s="19" t="s">
        <v>1484</v>
      </c>
      <c r="B1239" s="19">
        <v>3.278</v>
      </c>
      <c r="C1239" s="24">
        <v>4.4359999999999999</v>
      </c>
    </row>
    <row r="1240" spans="1:3" x14ac:dyDescent="0.25">
      <c r="A1240" s="19" t="s">
        <v>1485</v>
      </c>
      <c r="B1240" s="19">
        <v>2.9510000000000001</v>
      </c>
      <c r="C1240" s="24">
        <v>3.879</v>
      </c>
    </row>
    <row r="1241" spans="1:3" x14ac:dyDescent="0.25">
      <c r="A1241" s="19" t="s">
        <v>1486</v>
      </c>
      <c r="B1241" s="19">
        <v>2.68</v>
      </c>
      <c r="C1241" s="24">
        <v>3.7429999999999999</v>
      </c>
    </row>
    <row r="1242" spans="1:3" x14ac:dyDescent="0.25">
      <c r="A1242" s="19" t="s">
        <v>1487</v>
      </c>
      <c r="B1242" s="19">
        <v>2.403</v>
      </c>
      <c r="C1242" s="24">
        <v>3.762</v>
      </c>
    </row>
    <row r="1243" spans="1:3" x14ac:dyDescent="0.25">
      <c r="A1243" s="19" t="s">
        <v>1488</v>
      </c>
      <c r="B1243" s="19">
        <v>1.9810000000000001</v>
      </c>
      <c r="C1243" s="24">
        <v>3.7029999999999998</v>
      </c>
    </row>
    <row r="1244" spans="1:3" x14ac:dyDescent="0.25">
      <c r="A1244" s="19" t="s">
        <v>1489</v>
      </c>
      <c r="B1244" s="19">
        <v>1.764</v>
      </c>
      <c r="C1244" s="24">
        <v>3.5950000000000002</v>
      </c>
    </row>
    <row r="1245" spans="1:3" x14ac:dyDescent="0.25">
      <c r="A1245" s="19" t="s">
        <v>1490</v>
      </c>
      <c r="B1245" s="19">
        <v>1.7</v>
      </c>
      <c r="C1245" s="24">
        <v>3.339</v>
      </c>
    </row>
    <row r="1246" spans="1:3" x14ac:dyDescent="0.25">
      <c r="A1246" s="19" t="s">
        <v>1491</v>
      </c>
      <c r="B1246" s="19">
        <v>1.72</v>
      </c>
      <c r="C1246" s="24">
        <v>3.278</v>
      </c>
    </row>
    <row r="1247" spans="1:3" x14ac:dyDescent="0.25">
      <c r="A1247" s="19" t="s">
        <v>1492</v>
      </c>
      <c r="B1247" s="19">
        <v>1.75</v>
      </c>
      <c r="C1247" s="24">
        <v>3.0720000000000001</v>
      </c>
    </row>
    <row r="1248" spans="1:3" x14ac:dyDescent="0.25">
      <c r="A1248" s="19" t="s">
        <v>1493</v>
      </c>
      <c r="B1248" s="19">
        <v>1.75</v>
      </c>
      <c r="C1248" s="24">
        <v>3.43</v>
      </c>
    </row>
    <row r="1249" spans="1:3" x14ac:dyDescent="0.25">
      <c r="A1249" s="19" t="s">
        <v>1494</v>
      </c>
      <c r="B1249" s="19">
        <v>1.8458000000000001</v>
      </c>
      <c r="C1249" s="24">
        <v>3.5289999999999999</v>
      </c>
    </row>
    <row r="1250" spans="1:3" x14ac:dyDescent="0.25">
      <c r="A1250" s="19" t="s">
        <v>1495</v>
      </c>
      <c r="B1250" s="19">
        <v>2.085</v>
      </c>
      <c r="C1250" s="24">
        <v>2.8210000000000002</v>
      </c>
    </row>
    <row r="1251" spans="1:3" x14ac:dyDescent="0.25">
      <c r="A1251" s="19" t="s">
        <v>1496</v>
      </c>
      <c r="B1251" s="19">
        <v>2.0830000000000002</v>
      </c>
      <c r="C1251" s="24">
        <v>3.5135000000000001</v>
      </c>
    </row>
    <row r="1252" spans="1:3" x14ac:dyDescent="0.25">
      <c r="A1252" s="19" t="s">
        <v>1497</v>
      </c>
      <c r="B1252" s="19">
        <v>2.09</v>
      </c>
      <c r="C1252" s="24">
        <v>3.798</v>
      </c>
    </row>
    <row r="1253" spans="1:3" x14ac:dyDescent="0.25">
      <c r="A1253" s="19" t="s">
        <v>1498</v>
      </c>
      <c r="B1253" s="19">
        <v>2.0547</v>
      </c>
      <c r="C1253" s="24">
        <v>2.4860000000000002</v>
      </c>
    </row>
    <row r="1254" spans="1:3" x14ac:dyDescent="0.25">
      <c r="A1254" s="19" t="s">
        <v>1499</v>
      </c>
      <c r="B1254" s="19">
        <v>1.9947999999999999</v>
      </c>
      <c r="C1254" s="24">
        <v>2.403</v>
      </c>
    </row>
    <row r="1255" spans="1:3" x14ac:dyDescent="0.25">
      <c r="A1255" s="19" t="s">
        <v>1500</v>
      </c>
      <c r="B1255" s="19">
        <v>1.919</v>
      </c>
      <c r="C1255" s="24">
        <v>2.3580000000000001</v>
      </c>
    </row>
    <row r="1256" spans="1:3" x14ac:dyDescent="0.25">
      <c r="A1256" s="19" t="s">
        <v>1501</v>
      </c>
      <c r="B1256" s="19">
        <v>1.873</v>
      </c>
      <c r="C1256" s="24">
        <v>2.258</v>
      </c>
    </row>
    <row r="1257" spans="1:3" x14ac:dyDescent="0.25">
      <c r="A1257" s="19" t="s">
        <v>1502</v>
      </c>
      <c r="B1257" s="19">
        <v>1.9</v>
      </c>
      <c r="C1257" s="24">
        <v>2.2109999999999999</v>
      </c>
    </row>
    <row r="1258" spans="1:3" x14ac:dyDescent="0.25">
      <c r="A1258" s="19" t="s">
        <v>1503</v>
      </c>
      <c r="B1258" s="19">
        <v>1.96</v>
      </c>
      <c r="C1258" s="24">
        <v>2.5</v>
      </c>
    </row>
    <row r="1259" spans="1:3" x14ac:dyDescent="0.25">
      <c r="A1259" s="19" t="s">
        <v>1504</v>
      </c>
      <c r="B1259" s="19">
        <v>1.8765000000000001</v>
      </c>
      <c r="C1259" s="24">
        <v>2.5270000000000001</v>
      </c>
    </row>
    <row r="1260" spans="1:3" x14ac:dyDescent="0.25">
      <c r="A1260" s="19" t="s">
        <v>1505</v>
      </c>
      <c r="B1260" s="19">
        <v>1.869</v>
      </c>
      <c r="C1260" s="24">
        <v>2.6709999999999998</v>
      </c>
    </row>
    <row r="1261" spans="1:3" x14ac:dyDescent="0.25">
      <c r="A1261" s="19" t="s">
        <v>1506</v>
      </c>
      <c r="B1261" s="19">
        <v>2.0499999999999998</v>
      </c>
      <c r="C1261" s="24">
        <v>2.88</v>
      </c>
    </row>
    <row r="1262" spans="1:3" x14ac:dyDescent="0.25">
      <c r="A1262" s="19" t="s">
        <v>1507</v>
      </c>
      <c r="B1262" s="19">
        <v>2.8025000000000002</v>
      </c>
      <c r="C1262" s="24">
        <v>3.4220000000000002</v>
      </c>
    </row>
    <row r="1263" spans="1:3" x14ac:dyDescent="0.25">
      <c r="A1263" s="19" t="s">
        <v>1508</v>
      </c>
      <c r="B1263" s="19">
        <v>3.0110000000000001</v>
      </c>
      <c r="C1263" s="24">
        <v>3.4740000000000002</v>
      </c>
    </row>
    <row r="1264" spans="1:3" x14ac:dyDescent="0.25">
      <c r="A1264" s="19" t="s">
        <v>1509</v>
      </c>
      <c r="B1264" s="19">
        <v>2.5</v>
      </c>
      <c r="C1264" s="24">
        <v>3.6</v>
      </c>
    </row>
    <row r="1265" spans="1:3" x14ac:dyDescent="0.25">
      <c r="A1265" s="19" t="s">
        <v>1510</v>
      </c>
      <c r="B1265" s="19">
        <v>2.5</v>
      </c>
      <c r="C1265" s="24">
        <v>3.5779999999999998</v>
      </c>
    </row>
    <row r="1266" spans="1:3" x14ac:dyDescent="0.25">
      <c r="A1266" s="19" t="s">
        <v>1511</v>
      </c>
      <c r="B1266" s="19">
        <v>2.5</v>
      </c>
      <c r="C1266" s="24">
        <v>3.6295000000000002</v>
      </c>
    </row>
    <row r="1267" spans="1:3" x14ac:dyDescent="0.25">
      <c r="A1267" s="19" t="s">
        <v>1512</v>
      </c>
      <c r="B1267" s="19">
        <v>2.52</v>
      </c>
      <c r="C1267" s="24">
        <v>3.8679999999999999</v>
      </c>
    </row>
    <row r="1268" spans="1:3" x14ac:dyDescent="0.25">
      <c r="A1268" s="19" t="s">
        <v>1513</v>
      </c>
      <c r="B1268" s="19">
        <v>2.6579999999999999</v>
      </c>
      <c r="C1268" s="24">
        <v>4.8120000000000003</v>
      </c>
    </row>
    <row r="1269" spans="1:3" x14ac:dyDescent="0.25">
      <c r="A1269" s="19" t="s">
        <v>1514</v>
      </c>
      <c r="B1269" s="19">
        <v>2.75</v>
      </c>
      <c r="C1269" s="24">
        <v>4.1680000000000001</v>
      </c>
    </row>
    <row r="1270" spans="1:3" x14ac:dyDescent="0.25">
      <c r="A1270" s="19" t="s">
        <v>1515</v>
      </c>
      <c r="B1270" s="19">
        <v>2.8</v>
      </c>
      <c r="C1270" s="24">
        <v>4.1840000000000002</v>
      </c>
    </row>
    <row r="1271" spans="1:3" x14ac:dyDescent="0.25">
      <c r="A1271" s="19" t="s">
        <v>1516</v>
      </c>
      <c r="B1271" s="19">
        <v>2.8660000000000001</v>
      </c>
      <c r="C1271" s="24">
        <v>4.2050000000000001</v>
      </c>
    </row>
    <row r="1272" spans="1:3" x14ac:dyDescent="0.25">
      <c r="A1272" s="19" t="s">
        <v>1517</v>
      </c>
      <c r="B1272" s="19">
        <v>2.95</v>
      </c>
      <c r="C1272" s="24">
        <v>4.2249999999999996</v>
      </c>
    </row>
    <row r="1273" spans="1:3" x14ac:dyDescent="0.25">
      <c r="A1273" s="19" t="s">
        <v>1518</v>
      </c>
      <c r="B1273" s="19">
        <v>2.95</v>
      </c>
      <c r="C1273" s="24">
        <v>4.1029999999999998</v>
      </c>
    </row>
    <row r="1274" spans="1:3" x14ac:dyDescent="0.25">
      <c r="A1274" s="19" t="s">
        <v>1519</v>
      </c>
      <c r="B1274" s="19">
        <v>2.7629999999999999</v>
      </c>
      <c r="C1274" s="24">
        <v>2.9969999999999999</v>
      </c>
    </row>
    <row r="1275" spans="1:3" x14ac:dyDescent="0.25">
      <c r="A1275" s="19" t="s">
        <v>1520</v>
      </c>
      <c r="B1275" s="19">
        <v>2.7130000000000001</v>
      </c>
      <c r="C1275" s="24">
        <v>3.5910000000000002</v>
      </c>
    </row>
    <row r="1276" spans="1:3" x14ac:dyDescent="0.25">
      <c r="A1276" s="19" t="s">
        <v>1521</v>
      </c>
      <c r="B1276" s="19">
        <v>2.74</v>
      </c>
      <c r="C1276" s="24">
        <v>3.67</v>
      </c>
    </row>
    <row r="1277" spans="1:3" x14ac:dyDescent="0.25">
      <c r="A1277" s="19" t="s">
        <v>1522</v>
      </c>
      <c r="B1277" s="19">
        <v>2.74</v>
      </c>
      <c r="C1277" s="24">
        <v>3.7080000000000002</v>
      </c>
    </row>
    <row r="1278" spans="1:3" x14ac:dyDescent="0.25">
      <c r="A1278" s="19" t="s">
        <v>1523</v>
      </c>
      <c r="B1278" s="19">
        <v>2.75</v>
      </c>
      <c r="C1278" s="24">
        <v>3.7010000000000001</v>
      </c>
    </row>
    <row r="1279" spans="1:3" x14ac:dyDescent="0.25">
      <c r="A1279" s="19" t="s">
        <v>1524</v>
      </c>
      <c r="B1279" s="19">
        <v>2.6389999999999998</v>
      </c>
      <c r="C1279" s="24">
        <v>3.57</v>
      </c>
    </row>
    <row r="1280" spans="1:3" x14ac:dyDescent="0.25">
      <c r="A1280" s="19" t="s">
        <v>1525</v>
      </c>
      <c r="B1280" s="19">
        <v>2.4489999999999998</v>
      </c>
      <c r="C1280" s="24">
        <v>3.444</v>
      </c>
    </row>
    <row r="1281" spans="1:3" x14ac:dyDescent="0.25">
      <c r="A1281" s="19" t="s">
        <v>1526</v>
      </c>
      <c r="B1281" s="19">
        <v>2.298</v>
      </c>
      <c r="C1281" s="24">
        <v>2.726</v>
      </c>
    </row>
    <row r="1282" spans="1:3" x14ac:dyDescent="0.25">
      <c r="A1282" s="19" t="s">
        <v>1527</v>
      </c>
      <c r="B1282" s="19">
        <v>2.181</v>
      </c>
      <c r="C1282" s="24">
        <v>2.7210000000000001</v>
      </c>
    </row>
    <row r="1283" spans="1:3" x14ac:dyDescent="0.25">
      <c r="A1283" s="19" t="s">
        <v>1528</v>
      </c>
      <c r="B1283" s="19">
        <v>2</v>
      </c>
      <c r="C1283" s="24">
        <v>2.7610000000000001</v>
      </c>
    </row>
    <row r="1284" spans="1:3" x14ac:dyDescent="0.25">
      <c r="A1284" s="19" t="s">
        <v>1529</v>
      </c>
      <c r="B1284" s="19">
        <v>1.98</v>
      </c>
      <c r="C1284" s="24">
        <v>2.7130000000000001</v>
      </c>
    </row>
    <row r="1285" spans="1:3" x14ac:dyDescent="0.25">
      <c r="A1285" s="19" t="s">
        <v>1530</v>
      </c>
      <c r="B1285" s="19">
        <v>1.9261999999999999</v>
      </c>
      <c r="C1285" s="24">
        <v>3.0289999999999999</v>
      </c>
    </row>
    <row r="1286" spans="1:3" x14ac:dyDescent="0.25">
      <c r="A1286" s="19" t="s">
        <v>1531</v>
      </c>
      <c r="B1286" s="19">
        <v>1.9630000000000001</v>
      </c>
      <c r="C1286" s="24">
        <v>3.08</v>
      </c>
    </row>
    <row r="1287" spans="1:3" x14ac:dyDescent="0.25">
      <c r="A1287" s="19" t="s">
        <v>1532</v>
      </c>
      <c r="B1287" s="19">
        <v>2.3029999999999999</v>
      </c>
      <c r="C1287" s="24">
        <v>3.5209999999999999</v>
      </c>
    </row>
    <row r="1288" spans="1:3" x14ac:dyDescent="0.25">
      <c r="A1288" s="19" t="s">
        <v>1533</v>
      </c>
      <c r="B1288" s="19">
        <v>2.31</v>
      </c>
      <c r="C1288" s="24">
        <v>3.5030000000000001</v>
      </c>
    </row>
    <row r="1289" spans="1:3" x14ac:dyDescent="0.25">
      <c r="A1289" s="19" t="s">
        <v>1534</v>
      </c>
      <c r="B1289" s="19">
        <v>2.4060000000000001</v>
      </c>
      <c r="C1289" s="24">
        <v>4.0250000000000004</v>
      </c>
    </row>
    <row r="1290" spans="1:3" x14ac:dyDescent="0.25">
      <c r="A1290" s="19" t="s">
        <v>1535</v>
      </c>
      <c r="B1290" s="19">
        <v>2.6040000000000001</v>
      </c>
      <c r="C1290" s="24">
        <v>4.0738000000000003</v>
      </c>
    </row>
    <row r="1291" spans="1:3" x14ac:dyDescent="0.25">
      <c r="A1291" s="19" t="s">
        <v>1536</v>
      </c>
      <c r="B1291" s="19">
        <v>2.5</v>
      </c>
      <c r="C1291" s="24">
        <v>4.1340000000000003</v>
      </c>
    </row>
    <row r="1292" spans="1:3" x14ac:dyDescent="0.25">
      <c r="A1292" s="19" t="s">
        <v>1538</v>
      </c>
      <c r="B1292" s="19">
        <v>2.37</v>
      </c>
      <c r="C1292" s="24">
        <v>3.14</v>
      </c>
    </row>
    <row r="1293" spans="1:3" x14ac:dyDescent="0.25">
      <c r="A1293" s="19" t="s">
        <v>1539</v>
      </c>
      <c r="B1293" s="19">
        <v>2.37</v>
      </c>
      <c r="C1293" s="24">
        <v>3.0920000000000001</v>
      </c>
    </row>
    <row r="1294" spans="1:3" x14ac:dyDescent="0.25">
      <c r="A1294" s="19" t="s">
        <v>1540</v>
      </c>
      <c r="B1294" s="19">
        <v>2.37</v>
      </c>
      <c r="C1294" s="24">
        <v>3.1124999999999998</v>
      </c>
    </row>
    <row r="1295" spans="1:3" x14ac:dyDescent="0.25">
      <c r="A1295" s="19" t="s">
        <v>1541</v>
      </c>
      <c r="B1295" s="19">
        <v>2.23</v>
      </c>
      <c r="C1295" s="24">
        <v>3.2040000000000002</v>
      </c>
    </row>
    <row r="1296" spans="1:3" x14ac:dyDescent="0.25">
      <c r="A1296" s="19" t="s">
        <v>1542</v>
      </c>
      <c r="B1296" s="19">
        <v>2.2204999999999999</v>
      </c>
      <c r="C1296" s="24">
        <v>3.194</v>
      </c>
    </row>
    <row r="1297" spans="1:3" x14ac:dyDescent="0.25">
      <c r="A1297" s="19" t="s">
        <v>1543</v>
      </c>
      <c r="B1297" s="19">
        <v>2.2134999999999998</v>
      </c>
      <c r="C1297" s="24">
        <v>3.18</v>
      </c>
    </row>
    <row r="1298" spans="1:3" x14ac:dyDescent="0.25">
      <c r="A1298" s="19" t="s">
        <v>1544</v>
      </c>
      <c r="B1298" s="19">
        <v>2.35</v>
      </c>
      <c r="C1298" s="24">
        <v>3.181</v>
      </c>
    </row>
    <row r="1299" spans="1:3" x14ac:dyDescent="0.25">
      <c r="A1299" s="19" t="s">
        <v>1545</v>
      </c>
      <c r="B1299" s="19">
        <v>2.3666</v>
      </c>
      <c r="C1299" s="24">
        <v>3.2360000000000002</v>
      </c>
    </row>
    <row r="1300" spans="1:3" x14ac:dyDescent="0.25">
      <c r="A1300" s="19" t="s">
        <v>1546</v>
      </c>
      <c r="B1300" s="19">
        <v>2.35</v>
      </c>
      <c r="C1300" s="24">
        <v>3.1355</v>
      </c>
    </row>
    <row r="1301" spans="1:3" x14ac:dyDescent="0.25">
      <c r="A1301" s="19" t="s">
        <v>1547</v>
      </c>
      <c r="B1301" s="19">
        <v>2.37</v>
      </c>
      <c r="C1301" s="24">
        <v>3.129</v>
      </c>
    </row>
    <row r="1302" spans="1:3" x14ac:dyDescent="0.25">
      <c r="A1302" s="19" t="s">
        <v>1548</v>
      </c>
      <c r="B1302" s="19">
        <v>2.3959999999999999</v>
      </c>
      <c r="C1302" s="24">
        <v>3.1</v>
      </c>
    </row>
    <row r="1303" spans="1:3" x14ac:dyDescent="0.25">
      <c r="A1303" s="19" t="s">
        <v>1549</v>
      </c>
      <c r="B1303" s="19">
        <v>2.427</v>
      </c>
      <c r="C1303" s="24">
        <v>3.3610000000000002</v>
      </c>
    </row>
    <row r="1304" spans="1:3" x14ac:dyDescent="0.25">
      <c r="A1304" s="19" t="s">
        <v>1550</v>
      </c>
      <c r="B1304" s="19">
        <v>2.528</v>
      </c>
      <c r="C1304" s="24">
        <v>3.3530000000000002</v>
      </c>
    </row>
    <row r="1305" spans="1:3" x14ac:dyDescent="0.25">
      <c r="A1305" s="19" t="s">
        <v>1551</v>
      </c>
      <c r="B1305" s="19">
        <v>2.5099999999999998</v>
      </c>
      <c r="C1305" s="24">
        <v>3.419</v>
      </c>
    </row>
    <row r="1306" spans="1:3" x14ac:dyDescent="0.25">
      <c r="A1306" s="19" t="s">
        <v>1552</v>
      </c>
      <c r="B1306" s="19">
        <v>2.5299999999999998</v>
      </c>
      <c r="C1306" s="24">
        <v>3.4049999999999998</v>
      </c>
    </row>
    <row r="1307" spans="1:3" x14ac:dyDescent="0.25">
      <c r="A1307" s="19" t="s">
        <v>1553</v>
      </c>
      <c r="B1307" s="19">
        <v>2.5024999999999999</v>
      </c>
      <c r="C1307" s="24">
        <v>3.1949999999999998</v>
      </c>
    </row>
    <row r="1308" spans="1:3" x14ac:dyDescent="0.25">
      <c r="A1308" s="19" t="s">
        <v>1554</v>
      </c>
      <c r="B1308" s="19">
        <v>2.5409999999999999</v>
      </c>
      <c r="C1308" s="24">
        <v>3.2469999999999999</v>
      </c>
    </row>
    <row r="1309" spans="1:3" x14ac:dyDescent="0.25">
      <c r="A1309" s="19" t="s">
        <v>1555</v>
      </c>
      <c r="B1309" s="19">
        <v>2.5099999999999998</v>
      </c>
      <c r="C1309" s="24">
        <v>3.2</v>
      </c>
    </row>
    <row r="1310" spans="1:3" x14ac:dyDescent="0.25">
      <c r="A1310" s="19" t="s">
        <v>1556</v>
      </c>
      <c r="B1310" s="19">
        <v>2.5099999999999998</v>
      </c>
      <c r="C1310" s="24">
        <v>3.2149999999999999</v>
      </c>
    </row>
    <row r="1311" spans="1:3" x14ac:dyDescent="0.25">
      <c r="A1311" s="19" t="s">
        <v>1557</v>
      </c>
      <c r="B1311" s="19">
        <v>2.57</v>
      </c>
      <c r="C1311" s="24">
        <v>3.23</v>
      </c>
    </row>
    <row r="1312" spans="1:3" x14ac:dyDescent="0.25">
      <c r="A1312" s="19" t="s">
        <v>1558</v>
      </c>
      <c r="B1312" s="19">
        <v>2.5209999999999999</v>
      </c>
      <c r="C1312" s="24">
        <v>3.18</v>
      </c>
    </row>
    <row r="1313" spans="1:3" x14ac:dyDescent="0.25">
      <c r="A1313" s="19" t="s">
        <v>1559</v>
      </c>
      <c r="B1313" s="19">
        <v>2.5609999999999999</v>
      </c>
      <c r="C1313" s="24">
        <v>3.1520000000000001</v>
      </c>
    </row>
    <row r="1314" spans="1:3" x14ac:dyDescent="0.25">
      <c r="A1314" s="19" t="s">
        <v>1560</v>
      </c>
      <c r="B1314" s="19">
        <v>2.5760000000000001</v>
      </c>
      <c r="C1314" s="24">
        <v>3.07</v>
      </c>
    </row>
    <row r="1315" spans="1:3" x14ac:dyDescent="0.25">
      <c r="A1315" s="19" t="s">
        <v>1561</v>
      </c>
      <c r="B1315" s="19">
        <v>2.5808</v>
      </c>
      <c r="C1315" s="24">
        <v>3.15</v>
      </c>
    </row>
    <row r="1316" spans="1:3" x14ac:dyDescent="0.25">
      <c r="A1316" s="19" t="s">
        <v>1562</v>
      </c>
      <c r="B1316" s="19">
        <v>2.58</v>
      </c>
      <c r="C1316" s="24">
        <v>3.13</v>
      </c>
    </row>
    <row r="1317" spans="1:3" x14ac:dyDescent="0.25">
      <c r="A1317" s="19" t="s">
        <v>1563</v>
      </c>
      <c r="B1317" s="19">
        <v>2.57</v>
      </c>
      <c r="C1317" s="24">
        <v>3.13</v>
      </c>
    </row>
    <row r="1318" spans="1:3" x14ac:dyDescent="0.25">
      <c r="A1318" s="19" t="s">
        <v>1564</v>
      </c>
      <c r="B1318" s="19">
        <v>2.5920000000000001</v>
      </c>
      <c r="C1318" s="24">
        <v>3.15</v>
      </c>
    </row>
    <row r="1319" spans="1:3" x14ac:dyDescent="0.25">
      <c r="A1319" s="19" t="s">
        <v>1565</v>
      </c>
      <c r="B1319" s="19">
        <v>2.597</v>
      </c>
      <c r="C1319" s="24">
        <v>3.1539999999999999</v>
      </c>
    </row>
    <row r="1320" spans="1:3" x14ac:dyDescent="0.25">
      <c r="A1320" s="19" t="s">
        <v>1566</v>
      </c>
      <c r="B1320" s="19">
        <v>2.6</v>
      </c>
      <c r="C1320" s="24">
        <v>3.04</v>
      </c>
    </row>
    <row r="1321" spans="1:3" x14ac:dyDescent="0.25">
      <c r="A1321" s="19" t="s">
        <v>1567</v>
      </c>
      <c r="B1321" s="19">
        <v>2.6</v>
      </c>
      <c r="C1321" s="24">
        <v>3.0059999999999998</v>
      </c>
    </row>
    <row r="1322" spans="1:3" x14ac:dyDescent="0.25">
      <c r="A1322" s="19" t="s">
        <v>1568</v>
      </c>
      <c r="B1322" s="19">
        <v>2.6</v>
      </c>
      <c r="C1322" s="24">
        <v>3.0310000000000001</v>
      </c>
    </row>
    <row r="1323" spans="1:3" x14ac:dyDescent="0.25">
      <c r="A1323" s="19" t="s">
        <v>1569</v>
      </c>
      <c r="B1323" s="19">
        <v>2.6389999999999998</v>
      </c>
      <c r="C1323" s="24">
        <v>3.0739999999999998</v>
      </c>
    </row>
    <row r="1324" spans="1:3" x14ac:dyDescent="0.25">
      <c r="A1324" s="19" t="s">
        <v>1570</v>
      </c>
      <c r="B1324" s="19">
        <v>2.698</v>
      </c>
      <c r="C1324" s="24">
        <v>3.093</v>
      </c>
    </row>
    <row r="1325" spans="1:3" x14ac:dyDescent="0.25">
      <c r="A1325" s="19" t="s">
        <v>1571</v>
      </c>
      <c r="B1325" s="19">
        <v>2.7589999999999999</v>
      </c>
      <c r="C1325" s="24">
        <v>3.4020000000000001</v>
      </c>
    </row>
    <row r="1326" spans="1:3" x14ac:dyDescent="0.25">
      <c r="A1326" s="19" t="s">
        <v>1572</v>
      </c>
      <c r="B1326" s="19">
        <v>2.7549999999999999</v>
      </c>
      <c r="C1326" s="24">
        <v>3.448</v>
      </c>
    </row>
    <row r="1327" spans="1:3" x14ac:dyDescent="0.25">
      <c r="A1327" s="19" t="s">
        <v>1573</v>
      </c>
      <c r="B1327" s="19">
        <v>2.9710000000000001</v>
      </c>
      <c r="C1327" s="24">
        <v>3.4830000000000001</v>
      </c>
    </row>
    <row r="1328" spans="1:3" x14ac:dyDescent="0.25">
      <c r="A1328" s="19" t="s">
        <v>1574</v>
      </c>
      <c r="B1328" s="19">
        <v>2.9950000000000001</v>
      </c>
      <c r="C1328" s="24">
        <v>3.464</v>
      </c>
    </row>
    <row r="1329" spans="1:3" x14ac:dyDescent="0.25">
      <c r="A1329" s="19" t="s">
        <v>1575</v>
      </c>
      <c r="B1329" s="19">
        <v>2.9740000000000002</v>
      </c>
      <c r="C1329" s="24">
        <v>3.552</v>
      </c>
    </row>
    <row r="1330" spans="1:3" x14ac:dyDescent="0.25">
      <c r="A1330" s="19" t="s">
        <v>1576</v>
      </c>
      <c r="B1330" s="19">
        <v>2.8849999999999998</v>
      </c>
      <c r="C1330" s="24">
        <v>3.7810000000000001</v>
      </c>
    </row>
    <row r="1331" spans="1:3" x14ac:dyDescent="0.25">
      <c r="A1331" s="19" t="s">
        <v>1577</v>
      </c>
      <c r="B1331" s="19">
        <v>2.9129999999999998</v>
      </c>
      <c r="C1331" s="24">
        <v>3.867</v>
      </c>
    </row>
    <row r="1332" spans="1:3" x14ac:dyDescent="0.25">
      <c r="A1332" s="19" t="s">
        <v>1578</v>
      </c>
      <c r="B1332" s="19">
        <v>3.0169999999999999</v>
      </c>
      <c r="C1332" s="24">
        <v>4.4210000000000003</v>
      </c>
    </row>
    <row r="1333" spans="1:3" x14ac:dyDescent="0.25">
      <c r="A1333" s="19" t="s">
        <v>1579</v>
      </c>
      <c r="B1333" s="19">
        <v>3.02</v>
      </c>
      <c r="C1333" s="24">
        <v>3.927</v>
      </c>
    </row>
    <row r="1334" spans="1:3" x14ac:dyDescent="0.25">
      <c r="A1334" s="19" t="s">
        <v>1580</v>
      </c>
      <c r="B1334" s="19">
        <v>2.96</v>
      </c>
      <c r="C1334" s="24">
        <v>3.3929999999999998</v>
      </c>
    </row>
    <row r="1335" spans="1:3" x14ac:dyDescent="0.25">
      <c r="A1335" s="19" t="s">
        <v>1581</v>
      </c>
      <c r="B1335" s="19">
        <v>2.94</v>
      </c>
      <c r="C1335" s="24">
        <v>3.42</v>
      </c>
    </row>
    <row r="1336" spans="1:3" x14ac:dyDescent="0.25">
      <c r="A1336" s="19" t="s">
        <v>1582</v>
      </c>
      <c r="B1336" s="19">
        <v>2.952</v>
      </c>
      <c r="C1336" s="24">
        <v>3.4209999999999998</v>
      </c>
    </row>
    <row r="1337" spans="1:3" x14ac:dyDescent="0.25">
      <c r="A1337" s="19" t="s">
        <v>1583</v>
      </c>
      <c r="B1337" s="19">
        <v>3.2530000000000001</v>
      </c>
      <c r="C1337" s="24">
        <v>3.52</v>
      </c>
    </row>
    <row r="1338" spans="1:3" x14ac:dyDescent="0.25">
      <c r="A1338" s="19" t="s">
        <v>1584</v>
      </c>
      <c r="B1338" s="19">
        <v>3.351</v>
      </c>
      <c r="C1338" s="24">
        <v>3.7360000000000002</v>
      </c>
    </row>
    <row r="1339" spans="1:3" x14ac:dyDescent="0.25">
      <c r="A1339" s="19" t="s">
        <v>1585</v>
      </c>
      <c r="B1339" s="19">
        <v>3.3</v>
      </c>
      <c r="C1339" s="24">
        <v>3.7109999999999999</v>
      </c>
    </row>
    <row r="1340" spans="1:3" x14ac:dyDescent="0.25">
      <c r="A1340" s="19" t="s">
        <v>1586</v>
      </c>
      <c r="B1340" s="19">
        <v>3.2850000000000001</v>
      </c>
      <c r="C1340" s="24">
        <v>3.7229999999999999</v>
      </c>
    </row>
    <row r="1341" spans="1:3" x14ac:dyDescent="0.25">
      <c r="A1341" s="19" t="s">
        <v>1587</v>
      </c>
      <c r="B1341" s="19">
        <v>3.2549999999999999</v>
      </c>
      <c r="C1341" s="24">
        <v>3.7035</v>
      </c>
    </row>
    <row r="1342" spans="1:3" x14ac:dyDescent="0.25">
      <c r="A1342" s="19" t="s">
        <v>1588</v>
      </c>
      <c r="B1342" s="19">
        <v>3.218</v>
      </c>
      <c r="C1342" s="24">
        <v>3.6459999999999999</v>
      </c>
    </row>
    <row r="1343" spans="1:3" x14ac:dyDescent="0.25">
      <c r="A1343" s="19" t="s">
        <v>1589</v>
      </c>
      <c r="B1343" s="19">
        <v>3.2471999999999999</v>
      </c>
      <c r="C1343" s="24">
        <v>3.65</v>
      </c>
    </row>
    <row r="1344" spans="1:3" x14ac:dyDescent="0.25">
      <c r="A1344" s="19" t="s">
        <v>1590</v>
      </c>
      <c r="B1344" s="19">
        <v>3.2465000000000002</v>
      </c>
      <c r="C1344" s="24">
        <v>3.641</v>
      </c>
    </row>
    <row r="1345" spans="1:3" x14ac:dyDescent="0.25">
      <c r="A1345" s="19" t="s">
        <v>1591</v>
      </c>
      <c r="B1345" s="19">
        <v>3.2450000000000001</v>
      </c>
      <c r="C1345" s="24">
        <v>3.6509999999999998</v>
      </c>
    </row>
    <row r="1346" spans="1:3" x14ac:dyDescent="0.25">
      <c r="A1346" s="19" t="s">
        <v>1592</v>
      </c>
      <c r="B1346" s="19">
        <v>3.3180000000000001</v>
      </c>
      <c r="C1346" s="24">
        <v>3.694</v>
      </c>
    </row>
    <row r="1347" spans="1:3" x14ac:dyDescent="0.25">
      <c r="A1347" s="19" t="s">
        <v>1593</v>
      </c>
      <c r="B1347" s="19">
        <v>3.2530000000000001</v>
      </c>
      <c r="C1347" s="24">
        <v>3.8479999999999999</v>
      </c>
    </row>
    <row r="1348" spans="1:3" x14ac:dyDescent="0.25">
      <c r="A1348" s="19" t="s">
        <v>1594</v>
      </c>
      <c r="B1348" s="19">
        <v>3.2949999999999999</v>
      </c>
      <c r="C1348" s="24">
        <v>4.202</v>
      </c>
    </row>
    <row r="1349" spans="1:3" x14ac:dyDescent="0.25">
      <c r="A1349" s="19" t="s">
        <v>1595</v>
      </c>
      <c r="B1349" s="19">
        <v>3.3130000000000002</v>
      </c>
      <c r="C1349" s="24">
        <v>4.101</v>
      </c>
    </row>
    <row r="1350" spans="1:3" x14ac:dyDescent="0.25">
      <c r="A1350" s="19" t="s">
        <v>1596</v>
      </c>
      <c r="B1350" s="19">
        <v>3.3479999999999999</v>
      </c>
      <c r="C1350" s="24">
        <v>4.0810000000000004</v>
      </c>
    </row>
    <row r="1351" spans="1:3" x14ac:dyDescent="0.25">
      <c r="A1351" s="19" t="s">
        <v>1597</v>
      </c>
      <c r="B1351" s="19">
        <v>3.3039999999999998</v>
      </c>
      <c r="C1351" s="24">
        <v>4.0129999999999999</v>
      </c>
    </row>
    <row r="1352" spans="1:3" x14ac:dyDescent="0.25">
      <c r="A1352" s="19" t="s">
        <v>1598</v>
      </c>
      <c r="B1352" s="19">
        <v>3.2503000000000002</v>
      </c>
      <c r="C1352" s="24">
        <v>3.907</v>
      </c>
    </row>
    <row r="1353" spans="1:3" x14ac:dyDescent="0.25">
      <c r="A1353" s="19" t="s">
        <v>1599</v>
      </c>
      <c r="B1353" s="19">
        <v>3.2502</v>
      </c>
      <c r="C1353" s="24">
        <v>3.9140000000000001</v>
      </c>
    </row>
    <row r="1354" spans="1:3" x14ac:dyDescent="0.25">
      <c r="A1354" s="19" t="s">
        <v>1600</v>
      </c>
      <c r="B1354" s="19">
        <v>3.2040000000000002</v>
      </c>
      <c r="C1354" s="24">
        <v>3.98</v>
      </c>
    </row>
    <row r="1355" spans="1:3" x14ac:dyDescent="0.25">
      <c r="A1355" s="19" t="s">
        <v>1601</v>
      </c>
      <c r="B1355" s="19">
        <v>3.1960000000000002</v>
      </c>
      <c r="C1355" s="24">
        <v>3.907</v>
      </c>
    </row>
    <row r="1356" spans="1:3" x14ac:dyDescent="0.25">
      <c r="A1356" s="19" t="s">
        <v>1602</v>
      </c>
      <c r="B1356" s="19">
        <v>3.1819999999999999</v>
      </c>
      <c r="C1356" s="24">
        <v>3.8420000000000001</v>
      </c>
    </row>
    <row r="1357" spans="1:3" x14ac:dyDescent="0.25">
      <c r="A1357" s="19" t="s">
        <v>1603</v>
      </c>
      <c r="B1357" s="19">
        <v>3.145</v>
      </c>
      <c r="C1357" s="24">
        <v>3.738</v>
      </c>
    </row>
    <row r="1358" spans="1:3" x14ac:dyDescent="0.25">
      <c r="A1358" s="19" t="s">
        <v>1604</v>
      </c>
      <c r="B1358" s="19">
        <v>3.0510000000000002</v>
      </c>
      <c r="C1358" s="24">
        <v>3.5590000000000002</v>
      </c>
    </row>
    <row r="1359" spans="1:3" x14ac:dyDescent="0.25">
      <c r="A1359" s="19" t="s">
        <v>1605</v>
      </c>
      <c r="B1359" s="19">
        <v>3.04</v>
      </c>
      <c r="C1359" s="24">
        <v>3.5110000000000001</v>
      </c>
    </row>
    <row r="1360" spans="1:3" x14ac:dyDescent="0.25">
      <c r="A1360" s="19" t="s">
        <v>1606</v>
      </c>
      <c r="B1360" s="19">
        <v>3.0009999999999999</v>
      </c>
      <c r="C1360" s="24">
        <v>3.4569999999999999</v>
      </c>
    </row>
    <row r="1361" spans="1:3" x14ac:dyDescent="0.25">
      <c r="A1361" s="19" t="s">
        <v>1607</v>
      </c>
      <c r="B1361" s="19">
        <v>2.9550000000000001</v>
      </c>
      <c r="C1361" s="24">
        <v>3.42</v>
      </c>
    </row>
    <row r="1362" spans="1:3" x14ac:dyDescent="0.25">
      <c r="A1362" s="19" t="s">
        <v>1608</v>
      </c>
      <c r="B1362" s="19">
        <v>2.9159999999999999</v>
      </c>
      <c r="C1362" s="24">
        <v>3.39</v>
      </c>
    </row>
    <row r="1363" spans="1:3" x14ac:dyDescent="0.25">
      <c r="A1363" s="19" t="s">
        <v>1609</v>
      </c>
      <c r="B1363" s="19">
        <v>2.8919999999999999</v>
      </c>
      <c r="C1363" s="24">
        <v>3.36</v>
      </c>
    </row>
    <row r="1364" spans="1:3" x14ac:dyDescent="0.25">
      <c r="A1364" s="19" t="s">
        <v>1610</v>
      </c>
      <c r="B1364" s="19">
        <v>2.8879999999999999</v>
      </c>
      <c r="C1364" s="24">
        <v>3.3530000000000002</v>
      </c>
    </row>
    <row r="1365" spans="1:3" x14ac:dyDescent="0.25">
      <c r="A1365" s="19" t="s">
        <v>1611</v>
      </c>
      <c r="B1365" s="19">
        <v>2.8889999999999998</v>
      </c>
      <c r="C1365" s="24">
        <v>3.3460000000000001</v>
      </c>
    </row>
    <row r="1366" spans="1:3" x14ac:dyDescent="0.25">
      <c r="A1366" s="19" t="s">
        <v>1612</v>
      </c>
      <c r="B1366" s="19">
        <v>2.8580000000000001</v>
      </c>
      <c r="C1366" s="24">
        <v>3.2759999999999998</v>
      </c>
    </row>
    <row r="1367" spans="1:3" x14ac:dyDescent="0.25">
      <c r="A1367" s="19" t="s">
        <v>1613</v>
      </c>
      <c r="B1367" s="19">
        <v>2.835</v>
      </c>
      <c r="C1367" s="24">
        <v>3.2370000000000001</v>
      </c>
    </row>
    <row r="1368" spans="1:3" x14ac:dyDescent="0.25">
      <c r="A1368" s="19" t="s">
        <v>1614</v>
      </c>
      <c r="B1368" s="19">
        <v>2.8330000000000002</v>
      </c>
      <c r="C1368" s="24">
        <v>3.246</v>
      </c>
    </row>
    <row r="1369" spans="1:3" x14ac:dyDescent="0.25">
      <c r="A1369" s="19" t="s">
        <v>1615</v>
      </c>
      <c r="B1369" s="19">
        <v>2.8479999999999999</v>
      </c>
      <c r="C1369" s="24">
        <v>3.3119999999999998</v>
      </c>
    </row>
    <row r="1370" spans="1:3" x14ac:dyDescent="0.25">
      <c r="A1370" s="19" t="s">
        <v>1616</v>
      </c>
      <c r="B1370" s="19">
        <v>2.843</v>
      </c>
      <c r="C1370" s="24">
        <v>3.3690000000000002</v>
      </c>
    </row>
    <row r="1371" spans="1:3" x14ac:dyDescent="0.25">
      <c r="A1371" s="19" t="s">
        <v>1617</v>
      </c>
      <c r="B1371" s="19">
        <v>2.8410000000000002</v>
      </c>
      <c r="C1371" s="24">
        <v>3.363</v>
      </c>
    </row>
    <row r="1372" spans="1:3" x14ac:dyDescent="0.25">
      <c r="A1372" s="19" t="s">
        <v>1618</v>
      </c>
      <c r="B1372" s="19">
        <v>2.823</v>
      </c>
      <c r="C1372" s="24">
        <v>3.3180000000000001</v>
      </c>
    </row>
    <row r="1373" spans="1:3" x14ac:dyDescent="0.25">
      <c r="A1373" s="19" t="s">
        <v>1619</v>
      </c>
      <c r="B1373" s="19">
        <v>2.8610000000000002</v>
      </c>
      <c r="C1373" s="24">
        <v>3.3490000000000002</v>
      </c>
    </row>
    <row r="1374" spans="1:3" x14ac:dyDescent="0.25">
      <c r="A1374" s="19" t="s">
        <v>1620</v>
      </c>
      <c r="B1374" s="19">
        <v>2.8759999999999999</v>
      </c>
      <c r="C1374" s="24">
        <v>3.5379999999999998</v>
      </c>
    </row>
    <row r="1375" spans="1:3" x14ac:dyDescent="0.25">
      <c r="A1375" s="19" t="s">
        <v>1621</v>
      </c>
      <c r="B1375" s="19">
        <v>2.9079999999999999</v>
      </c>
      <c r="C1375" s="24">
        <v>3.6720000000000002</v>
      </c>
    </row>
    <row r="1376" spans="1:3" x14ac:dyDescent="0.25">
      <c r="A1376" s="19" t="s">
        <v>1622</v>
      </c>
      <c r="B1376" s="19">
        <v>2.9060000000000001</v>
      </c>
      <c r="C1376" s="24">
        <v>3.5840000000000001</v>
      </c>
    </row>
    <row r="1377" spans="1:3" x14ac:dyDescent="0.25">
      <c r="A1377" s="19" t="s">
        <v>1623</v>
      </c>
      <c r="B1377" s="19">
        <v>2.847</v>
      </c>
      <c r="C1377" s="24">
        <v>3.51</v>
      </c>
    </row>
    <row r="1378" spans="1:3" x14ac:dyDescent="0.25">
      <c r="A1378" s="19" t="s">
        <v>1624</v>
      </c>
      <c r="B1378" s="19">
        <v>2.8239999999999998</v>
      </c>
      <c r="C1378" s="24">
        <v>3.391</v>
      </c>
    </row>
    <row r="1379" spans="1:3" x14ac:dyDescent="0.25">
      <c r="A1379" s="19" t="s">
        <v>1625</v>
      </c>
      <c r="B1379" s="19">
        <v>2.8149999999999999</v>
      </c>
      <c r="C1379" s="24">
        <v>3.2749999999999999</v>
      </c>
    </row>
    <row r="1380" spans="1:3" x14ac:dyDescent="0.25">
      <c r="A1380" s="19" t="s">
        <v>1626</v>
      </c>
      <c r="B1380" s="19">
        <v>2.8069999999999999</v>
      </c>
      <c r="C1380" s="24">
        <v>3.1880000000000002</v>
      </c>
    </row>
    <row r="1381" spans="1:3" x14ac:dyDescent="0.25">
      <c r="A1381" s="19" t="s">
        <v>1627</v>
      </c>
      <c r="B1381" s="19">
        <v>2.8159999999999998</v>
      </c>
      <c r="C1381" s="24">
        <v>3.1520000000000001</v>
      </c>
    </row>
    <row r="1382" spans="1:3" x14ac:dyDescent="0.25">
      <c r="A1382" s="19" t="s">
        <v>1628</v>
      </c>
      <c r="B1382" s="19">
        <v>2.839</v>
      </c>
      <c r="C1382" s="24">
        <v>3.161</v>
      </c>
    </row>
    <row r="1383" spans="1:3" x14ac:dyDescent="0.25">
      <c r="A1383" s="19" t="s">
        <v>1629</v>
      </c>
      <c r="B1383" s="19">
        <v>2.859</v>
      </c>
      <c r="C1383" s="24">
        <v>3.2029999999999998</v>
      </c>
    </row>
    <row r="1384" spans="1:3" x14ac:dyDescent="0.25">
      <c r="A1384" s="19" t="s">
        <v>1630</v>
      </c>
      <c r="B1384" s="19">
        <v>2.8530000000000002</v>
      </c>
      <c r="C1384" s="24">
        <v>3.2349999999999999</v>
      </c>
    </row>
    <row r="1385" spans="1:3" x14ac:dyDescent="0.25">
      <c r="A1385" s="19" t="s">
        <v>1631</v>
      </c>
      <c r="B1385" s="19">
        <v>2.851</v>
      </c>
      <c r="C1385" s="24">
        <v>3.2440000000000002</v>
      </c>
    </row>
    <row r="1386" spans="1:3" x14ac:dyDescent="0.25">
      <c r="A1386" s="19" t="s">
        <v>1632</v>
      </c>
      <c r="B1386" s="19">
        <v>2.8530000000000002</v>
      </c>
      <c r="C1386" s="24">
        <v>3.25</v>
      </c>
    </row>
    <row r="1387" spans="1:3" x14ac:dyDescent="0.25">
      <c r="A1387" s="19" t="s">
        <v>1633</v>
      </c>
      <c r="B1387" s="19">
        <v>2.847</v>
      </c>
      <c r="C1387" s="24">
        <v>3.2869999999999999</v>
      </c>
    </row>
    <row r="1388" spans="1:3" x14ac:dyDescent="0.25">
      <c r="A1388" s="19" t="s">
        <v>1634</v>
      </c>
      <c r="B1388" s="19">
        <v>2.8410000000000002</v>
      </c>
      <c r="C1388" s="24">
        <v>3.3</v>
      </c>
    </row>
    <row r="1389" spans="1:3" x14ac:dyDescent="0.25">
      <c r="A1389" s="19" t="s">
        <v>1635</v>
      </c>
      <c r="B1389" s="19">
        <v>2.84</v>
      </c>
      <c r="C1389" s="24">
        <v>3.3</v>
      </c>
    </row>
    <row r="1390" spans="1:3" x14ac:dyDescent="0.25">
      <c r="A1390" s="19" t="s">
        <v>1636</v>
      </c>
      <c r="B1390" s="19">
        <v>2.7970000000000002</v>
      </c>
      <c r="C1390" s="24">
        <v>3.198</v>
      </c>
    </row>
    <row r="1391" spans="1:3" x14ac:dyDescent="0.25">
      <c r="A1391" s="19" t="s">
        <v>1637</v>
      </c>
      <c r="B1391" s="19">
        <v>2.7160000000000002</v>
      </c>
      <c r="C1391" s="24">
        <v>3.1110000000000002</v>
      </c>
    </row>
    <row r="1392" spans="1:3" x14ac:dyDescent="0.25">
      <c r="A1392" s="19" t="s">
        <v>1638</v>
      </c>
      <c r="B1392" s="19">
        <v>2.6909999999999998</v>
      </c>
      <c r="C1392" s="24">
        <v>3.1419999999999999</v>
      </c>
    </row>
    <row r="1393" spans="1:3" x14ac:dyDescent="0.25">
      <c r="A1393" s="19" t="s">
        <v>1639</v>
      </c>
      <c r="B1393" s="19">
        <v>2.677</v>
      </c>
      <c r="C1393" s="24">
        <v>3.2549999999999999</v>
      </c>
    </row>
    <row r="1394" spans="1:3" x14ac:dyDescent="0.25">
      <c r="A1394" s="19" t="s">
        <v>1640</v>
      </c>
      <c r="B1394" s="19">
        <v>2.6779999999999999</v>
      </c>
      <c r="C1394" s="24">
        <v>3.3010000000000002</v>
      </c>
    </row>
    <row r="1395" spans="1:3" x14ac:dyDescent="0.25">
      <c r="A1395" s="19" t="s">
        <v>1642</v>
      </c>
      <c r="B1395" s="19">
        <v>2.5430000000000001</v>
      </c>
      <c r="C1395" s="24">
        <v>2.9049999999999998</v>
      </c>
    </row>
    <row r="1396" spans="1:3" x14ac:dyDescent="0.25">
      <c r="A1396" s="19" t="s">
        <v>1643</v>
      </c>
      <c r="B1396" s="19">
        <v>2.5325000000000002</v>
      </c>
      <c r="C1396" s="24">
        <v>2.8740000000000001</v>
      </c>
    </row>
    <row r="1397" spans="1:3" x14ac:dyDescent="0.25">
      <c r="A1397" s="19" t="s">
        <v>1644</v>
      </c>
      <c r="B1397" s="19">
        <v>2.54</v>
      </c>
      <c r="C1397" s="24">
        <v>2.903</v>
      </c>
    </row>
    <row r="1398" spans="1:3" x14ac:dyDescent="0.25">
      <c r="A1398" s="19" t="s">
        <v>1645</v>
      </c>
      <c r="B1398" s="19">
        <v>2.5623</v>
      </c>
      <c r="C1398" s="24">
        <v>2.9860000000000002</v>
      </c>
    </row>
    <row r="1399" spans="1:3" x14ac:dyDescent="0.25">
      <c r="A1399" s="19" t="s">
        <v>1646</v>
      </c>
      <c r="B1399" s="19">
        <v>2.5665</v>
      </c>
      <c r="C1399" s="24">
        <v>2.99</v>
      </c>
    </row>
    <row r="1400" spans="1:3" x14ac:dyDescent="0.25">
      <c r="A1400" s="19" t="s">
        <v>1648</v>
      </c>
      <c r="B1400" s="19">
        <v>2.536</v>
      </c>
      <c r="C1400" s="24">
        <v>3.004</v>
      </c>
    </row>
    <row r="1401" spans="1:3" x14ac:dyDescent="0.25">
      <c r="A1401" s="19" t="s">
        <v>1649</v>
      </c>
      <c r="B1401" s="19">
        <v>2.5379999999999998</v>
      </c>
      <c r="C1401" s="24">
        <v>3.0049999999999999</v>
      </c>
    </row>
    <row r="1402" spans="1:3" x14ac:dyDescent="0.25">
      <c r="A1402" s="19" t="s">
        <v>1650</v>
      </c>
      <c r="B1402" s="19">
        <v>2.4980000000000002</v>
      </c>
      <c r="C1402" s="24">
        <v>2.98</v>
      </c>
    </row>
    <row r="1403" spans="1:3" x14ac:dyDescent="0.25">
      <c r="A1403" s="19" t="s">
        <v>1651</v>
      </c>
      <c r="B1403" s="19">
        <v>2.4740000000000002</v>
      </c>
      <c r="C1403" s="24">
        <v>2.9689999999999999</v>
      </c>
    </row>
    <row r="1404" spans="1:3" x14ac:dyDescent="0.25">
      <c r="A1404" s="19" t="s">
        <v>1652</v>
      </c>
      <c r="B1404" s="19">
        <v>2.4609999999999999</v>
      </c>
      <c r="C1404" s="24">
        <v>2.95</v>
      </c>
    </row>
    <row r="1405" spans="1:3" x14ac:dyDescent="0.25">
      <c r="A1405" s="19" t="s">
        <v>1653</v>
      </c>
      <c r="B1405" s="19">
        <v>2.4279999999999999</v>
      </c>
      <c r="C1405" s="24">
        <v>2.9359999999999999</v>
      </c>
    </row>
    <row r="1406" spans="1:3" x14ac:dyDescent="0.25">
      <c r="A1406" s="19" t="s">
        <v>1654</v>
      </c>
      <c r="B1406" s="19">
        <v>2.415</v>
      </c>
      <c r="C1406" s="24">
        <v>2.9209999999999998</v>
      </c>
    </row>
    <row r="1407" spans="1:3" x14ac:dyDescent="0.25">
      <c r="A1407" s="19" t="s">
        <v>1655</v>
      </c>
      <c r="B1407" s="19">
        <v>2.419</v>
      </c>
      <c r="C1407" s="24">
        <v>2.9319999999999999</v>
      </c>
    </row>
    <row r="1408" spans="1:3" x14ac:dyDescent="0.25">
      <c r="A1408" s="19" t="s">
        <v>1656</v>
      </c>
      <c r="B1408" s="19">
        <v>2.423</v>
      </c>
      <c r="C1408" s="24">
        <v>2.9449999999999998</v>
      </c>
    </row>
    <row r="1409" spans="1:3" x14ac:dyDescent="0.25">
      <c r="A1409" s="19" t="s">
        <v>1657</v>
      </c>
      <c r="B1409" s="19">
        <v>2.4451999999999998</v>
      </c>
      <c r="C1409" s="24">
        <v>3.0249999999999999</v>
      </c>
    </row>
    <row r="1410" spans="1:3" x14ac:dyDescent="0.25">
      <c r="A1410" s="19" t="s">
        <v>1658</v>
      </c>
      <c r="B1410" s="19">
        <v>2.4822000000000002</v>
      </c>
      <c r="C1410" s="24">
        <v>3.0522</v>
      </c>
    </row>
    <row r="1411" spans="1:3" x14ac:dyDescent="0.25">
      <c r="A1411" s="19" t="s">
        <v>1659</v>
      </c>
      <c r="B1411" s="19">
        <v>2.4910000000000001</v>
      </c>
      <c r="C1411" s="24">
        <v>3.0590000000000002</v>
      </c>
    </row>
    <row r="1412" spans="1:3" x14ac:dyDescent="0.25">
      <c r="A1412" s="19" t="s">
        <v>1660</v>
      </c>
      <c r="B1412" s="19">
        <v>2.5179999999999998</v>
      </c>
      <c r="C1412" s="24">
        <v>3.14</v>
      </c>
    </row>
    <row r="1413" spans="1:3" x14ac:dyDescent="0.25">
      <c r="A1413" s="19" t="s">
        <v>1661</v>
      </c>
      <c r="B1413" s="19">
        <v>2.5539999999999998</v>
      </c>
      <c r="C1413" s="24">
        <v>3.1915</v>
      </c>
    </row>
    <row r="1414" spans="1:3" x14ac:dyDescent="0.25">
      <c r="A1414" s="19" t="s">
        <v>1662</v>
      </c>
      <c r="B1414" s="19">
        <v>2.5590000000000002</v>
      </c>
      <c r="C1414" s="24">
        <v>3.2</v>
      </c>
    </row>
    <row r="1415" spans="1:3" x14ac:dyDescent="0.25">
      <c r="A1415" s="19" t="s">
        <v>1663</v>
      </c>
      <c r="B1415" s="19">
        <v>2.548</v>
      </c>
      <c r="C1415" s="24">
        <v>3.1859999999999999</v>
      </c>
    </row>
    <row r="1416" spans="1:3" x14ac:dyDescent="0.25">
      <c r="A1416" s="19" t="s">
        <v>1664</v>
      </c>
      <c r="B1416" s="19">
        <v>2.5419999999999998</v>
      </c>
      <c r="C1416" s="24">
        <v>3.198</v>
      </c>
    </row>
    <row r="1417" spans="1:3" x14ac:dyDescent="0.25">
      <c r="A1417" s="19" t="s">
        <v>1665</v>
      </c>
      <c r="B1417" s="19">
        <v>2.5419999999999998</v>
      </c>
      <c r="C1417" s="24">
        <v>3.1709999999999998</v>
      </c>
    </row>
    <row r="1418" spans="1:3" x14ac:dyDescent="0.25">
      <c r="A1418" s="19" t="s">
        <v>1666</v>
      </c>
      <c r="B1418" s="19">
        <v>2.5579999999999998</v>
      </c>
      <c r="C1418" s="24">
        <v>3.1179999999999999</v>
      </c>
    </row>
    <row r="1419" spans="1:3" x14ac:dyDescent="0.25">
      <c r="A1419" s="19" t="s">
        <v>1667</v>
      </c>
      <c r="B1419" s="19">
        <v>2.569</v>
      </c>
      <c r="C1419" s="24">
        <v>3.101</v>
      </c>
    </row>
    <row r="1420" spans="1:3" x14ac:dyDescent="0.25">
      <c r="A1420" s="19" t="s">
        <v>1668</v>
      </c>
      <c r="B1420" s="19">
        <v>2.5390000000000001</v>
      </c>
      <c r="C1420" s="24">
        <v>3.0990000000000002</v>
      </c>
    </row>
    <row r="1421" spans="1:3" x14ac:dyDescent="0.25">
      <c r="A1421" s="19" t="s">
        <v>1669</v>
      </c>
      <c r="B1421" s="19">
        <v>2.4929999999999999</v>
      </c>
      <c r="C1421" s="24">
        <v>3.0739999999999998</v>
      </c>
    </row>
    <row r="1422" spans="1:3" x14ac:dyDescent="0.25">
      <c r="A1422" s="19" t="s">
        <v>1670</v>
      </c>
      <c r="B1422" s="19">
        <v>2.4830000000000001</v>
      </c>
      <c r="C1422" s="24">
        <v>3.0693000000000001</v>
      </c>
    </row>
    <row r="1423" spans="1:3" x14ac:dyDescent="0.25">
      <c r="A1423" s="19" t="s">
        <v>1671</v>
      </c>
      <c r="B1423" s="19">
        <v>2.4729999999999999</v>
      </c>
      <c r="C1423" s="24">
        <v>3.073</v>
      </c>
    </row>
    <row r="1424" spans="1:3" x14ac:dyDescent="0.25">
      <c r="A1424" s="19" t="s">
        <v>1672</v>
      </c>
      <c r="B1424" s="19">
        <v>2.4860000000000002</v>
      </c>
      <c r="C1424" s="24">
        <v>3.0779999999999998</v>
      </c>
    </row>
    <row r="1425" spans="1:3" x14ac:dyDescent="0.25">
      <c r="A1425" s="19" t="s">
        <v>1673</v>
      </c>
      <c r="B1425" s="19">
        <v>2.5089999999999999</v>
      </c>
      <c r="C1425" s="24">
        <v>3.0790000000000002</v>
      </c>
    </row>
    <row r="1426" spans="1:3" x14ac:dyDescent="0.25">
      <c r="A1426" s="19" t="s">
        <v>1674</v>
      </c>
      <c r="B1426" s="19">
        <v>2.5030000000000001</v>
      </c>
      <c r="C1426" s="24">
        <v>3.07</v>
      </c>
    </row>
    <row r="1427" spans="1:3" x14ac:dyDescent="0.25">
      <c r="A1427" s="19" t="s">
        <v>1675</v>
      </c>
      <c r="B1427" s="19">
        <v>2.504</v>
      </c>
      <c r="C1427" s="24">
        <v>3.0739999999999998</v>
      </c>
    </row>
    <row r="1428" spans="1:3" x14ac:dyDescent="0.25">
      <c r="A1428" s="19" t="s">
        <v>1676</v>
      </c>
      <c r="B1428" s="19">
        <v>2.5390000000000001</v>
      </c>
      <c r="C1428" s="24">
        <v>3.117</v>
      </c>
    </row>
    <row r="1429" spans="1:3" x14ac:dyDescent="0.25">
      <c r="A1429" s="19" t="s">
        <v>1677</v>
      </c>
      <c r="B1429" s="19">
        <v>2.5859999999999999</v>
      </c>
      <c r="C1429" s="24">
        <v>3.218</v>
      </c>
    </row>
    <row r="1430" spans="1:3" x14ac:dyDescent="0.25">
      <c r="A1430" s="19" t="s">
        <v>1678</v>
      </c>
      <c r="B1430" s="19">
        <v>2.5539999999999998</v>
      </c>
      <c r="C1430" s="24">
        <v>3.2229999999999999</v>
      </c>
    </row>
    <row r="1431" spans="1:3" x14ac:dyDescent="0.25">
      <c r="A1431" s="19" t="s">
        <v>1679</v>
      </c>
      <c r="B1431" s="19">
        <v>2.5590000000000002</v>
      </c>
      <c r="C1431" s="24">
        <v>3.2759999999999998</v>
      </c>
    </row>
    <row r="1432" spans="1:3" x14ac:dyDescent="0.25">
      <c r="A1432" s="19" t="s">
        <v>1680</v>
      </c>
      <c r="B1432" s="19">
        <v>2.573</v>
      </c>
      <c r="C1432" s="24">
        <v>3.274</v>
      </c>
    </row>
    <row r="1433" spans="1:3" x14ac:dyDescent="0.25">
      <c r="A1433" s="19" t="s">
        <v>1681</v>
      </c>
      <c r="B1433" s="19">
        <v>2.5840000000000001</v>
      </c>
      <c r="C1433" s="24">
        <v>3.29</v>
      </c>
    </row>
    <row r="1434" spans="1:3" x14ac:dyDescent="0.25">
      <c r="A1434" s="19" t="s">
        <v>1682</v>
      </c>
      <c r="B1434" s="19">
        <v>2.6080000000000001</v>
      </c>
      <c r="C1434" s="24">
        <v>3.3220000000000001</v>
      </c>
    </row>
    <row r="1435" spans="1:3" x14ac:dyDescent="0.25">
      <c r="A1435" s="19" t="s">
        <v>1683</v>
      </c>
      <c r="B1435" s="19">
        <v>2.6459999999999999</v>
      </c>
      <c r="C1435" s="24">
        <v>3.3540000000000001</v>
      </c>
    </row>
    <row r="1436" spans="1:3" x14ac:dyDescent="0.25">
      <c r="A1436" s="19" t="s">
        <v>1684</v>
      </c>
      <c r="B1436" s="19">
        <v>2.6429999999999998</v>
      </c>
      <c r="C1436" s="24">
        <v>3.3889999999999998</v>
      </c>
    </row>
    <row r="1437" spans="1:3" x14ac:dyDescent="0.25">
      <c r="A1437" s="19" t="s">
        <v>1685</v>
      </c>
      <c r="B1437" s="19">
        <v>2.6339999999999999</v>
      </c>
      <c r="C1437" s="24">
        <v>3.4129999999999998</v>
      </c>
    </row>
    <row r="1438" spans="1:3" x14ac:dyDescent="0.25">
      <c r="A1438" s="19" t="s">
        <v>1686</v>
      </c>
      <c r="B1438" s="19">
        <v>2.6320000000000001</v>
      </c>
      <c r="C1438" s="24">
        <v>3.4020000000000001</v>
      </c>
    </row>
    <row r="1439" spans="1:3" x14ac:dyDescent="0.25">
      <c r="A1439" s="19" t="s">
        <v>1687</v>
      </c>
      <c r="B1439" s="19">
        <v>2.6280000000000001</v>
      </c>
      <c r="C1439" s="24">
        <v>3.39</v>
      </c>
    </row>
    <row r="1440" spans="1:3" x14ac:dyDescent="0.25">
      <c r="A1440" s="19" t="s">
        <v>1688</v>
      </c>
      <c r="B1440" s="19">
        <v>2.641</v>
      </c>
      <c r="C1440" s="24">
        <v>3.42</v>
      </c>
    </row>
    <row r="1441" spans="1:3" x14ac:dyDescent="0.25">
      <c r="A1441" s="19" t="s">
        <v>1689</v>
      </c>
      <c r="B1441" s="19">
        <v>2.64</v>
      </c>
      <c r="C1441" s="24">
        <v>3.43</v>
      </c>
    </row>
    <row r="1442" spans="1:3" x14ac:dyDescent="0.25">
      <c r="A1442" s="19" t="s">
        <v>1690</v>
      </c>
      <c r="B1442" s="19">
        <v>2.6429999999999998</v>
      </c>
      <c r="C1442" s="24">
        <v>3.456</v>
      </c>
    </row>
    <row r="1443" spans="1:3" x14ac:dyDescent="0.25">
      <c r="A1443" s="19" t="s">
        <v>1691</v>
      </c>
      <c r="B1443" s="19">
        <v>2.6459999999999999</v>
      </c>
      <c r="C1443" s="24">
        <v>3.5059999999999998</v>
      </c>
    </row>
    <row r="1444" spans="1:3" x14ac:dyDescent="0.25">
      <c r="A1444" s="19" t="s">
        <v>1692</v>
      </c>
      <c r="B1444" s="19">
        <v>2.6509999999999998</v>
      </c>
      <c r="C1444" s="24">
        <v>3.5870000000000002</v>
      </c>
    </row>
    <row r="1445" spans="1:3" x14ac:dyDescent="0.25">
      <c r="A1445" s="19" t="s">
        <v>1693</v>
      </c>
      <c r="B1445" s="19">
        <v>2.6539999999999999</v>
      </c>
      <c r="C1445" s="24">
        <v>3.605</v>
      </c>
    </row>
    <row r="1446" spans="1:3" x14ac:dyDescent="0.25">
      <c r="A1446" s="19" t="s">
        <v>1694</v>
      </c>
      <c r="B1446" s="19">
        <v>2.6680000000000001</v>
      </c>
      <c r="C1446" s="24">
        <v>3.6360000000000001</v>
      </c>
    </row>
    <row r="1447" spans="1:3" x14ac:dyDescent="0.25">
      <c r="A1447" s="19" t="s">
        <v>1695</v>
      </c>
      <c r="B1447" s="19">
        <v>2.766</v>
      </c>
      <c r="C1447" s="24">
        <v>3.6920000000000002</v>
      </c>
    </row>
    <row r="1448" spans="1:3" x14ac:dyDescent="0.25">
      <c r="A1448" s="19" t="s">
        <v>1696</v>
      </c>
      <c r="B1448" s="19">
        <v>3.13</v>
      </c>
      <c r="C1448" s="24">
        <v>4.0250000000000004</v>
      </c>
    </row>
    <row r="1449" spans="1:3" x14ac:dyDescent="0.25">
      <c r="A1449" s="19" t="s">
        <v>1697</v>
      </c>
      <c r="B1449" s="19">
        <v>3.6059999999999999</v>
      </c>
      <c r="C1449" s="24">
        <v>5.367</v>
      </c>
    </row>
    <row r="1450" spans="1:3" x14ac:dyDescent="0.25">
      <c r="A1450" s="19" t="s">
        <v>1698</v>
      </c>
      <c r="B1450" s="19">
        <v>3.702</v>
      </c>
      <c r="C1450" s="24">
        <v>5.782</v>
      </c>
    </row>
    <row r="1451" spans="1:3" x14ac:dyDescent="0.25">
      <c r="A1451" s="19" t="s">
        <v>1699</v>
      </c>
      <c r="B1451" s="19">
        <v>3.6669999999999998</v>
      </c>
      <c r="C1451" s="24">
        <v>5.6529999999999996</v>
      </c>
    </row>
    <row r="1452" spans="1:3" x14ac:dyDescent="0.25">
      <c r="A1452" s="19" t="s">
        <v>1700</v>
      </c>
      <c r="B1452" s="19">
        <v>3.6059999999999999</v>
      </c>
      <c r="C1452" s="24">
        <v>5.1849999999999996</v>
      </c>
    </row>
    <row r="1453" spans="1:3" x14ac:dyDescent="0.25">
      <c r="A1453" s="19" t="s">
        <v>1701</v>
      </c>
      <c r="B1453" s="19">
        <v>3.5489999999999999</v>
      </c>
      <c r="C1453" s="24">
        <v>5.0049999999999999</v>
      </c>
    </row>
    <row r="1454" spans="1:3" x14ac:dyDescent="0.25">
      <c r="A1454" s="19" t="s">
        <v>1702</v>
      </c>
      <c r="B1454" s="19">
        <v>3.4860000000000002</v>
      </c>
      <c r="C1454" s="24">
        <v>4.8150000000000004</v>
      </c>
    </row>
    <row r="1455" spans="1:3" x14ac:dyDescent="0.25">
      <c r="A1455" s="19" t="s">
        <v>1703</v>
      </c>
      <c r="B1455" s="19">
        <v>3.415</v>
      </c>
      <c r="C1455" s="24">
        <v>4.7140000000000004</v>
      </c>
    </row>
    <row r="1456" spans="1:3" x14ac:dyDescent="0.25">
      <c r="A1456" s="19" t="s">
        <v>1704</v>
      </c>
      <c r="B1456" s="19">
        <v>3.38</v>
      </c>
      <c r="C1456" s="24">
        <v>4.6390000000000002</v>
      </c>
    </row>
    <row r="1457" spans="1:3" x14ac:dyDescent="0.25">
      <c r="A1457" s="19" t="s">
        <v>1705</v>
      </c>
      <c r="B1457" s="19">
        <v>3.528</v>
      </c>
      <c r="C1457" s="24">
        <v>4.6390000000000002</v>
      </c>
    </row>
    <row r="1458" spans="1:3" x14ac:dyDescent="0.25">
      <c r="A1458" s="19" t="s">
        <v>1707</v>
      </c>
      <c r="B1458" s="19">
        <v>3.4209999999999998</v>
      </c>
      <c r="C1458" s="24">
        <v>4.7249999999999996</v>
      </c>
    </row>
    <row r="1459" spans="1:3" x14ac:dyDescent="0.25">
      <c r="A1459" s="19" t="s">
        <v>1708</v>
      </c>
      <c r="B1459" s="19">
        <v>3.032</v>
      </c>
      <c r="C1459" s="24">
        <v>4.2409999999999997</v>
      </c>
    </row>
    <row r="1460" spans="1:3" x14ac:dyDescent="0.25">
      <c r="A1460" s="19" t="s">
        <v>1709</v>
      </c>
      <c r="B1460" s="19">
        <v>2.8809999999999998</v>
      </c>
      <c r="C1460" s="24">
        <v>3.8730000000000002</v>
      </c>
    </row>
    <row r="1461" spans="1:3" x14ac:dyDescent="0.25">
      <c r="A1461" s="19" t="s">
        <v>1710</v>
      </c>
      <c r="B1461" s="19">
        <v>2.83</v>
      </c>
      <c r="C1461" s="24">
        <v>3.7450000000000001</v>
      </c>
    </row>
    <row r="1462" spans="1:3" x14ac:dyDescent="0.25">
      <c r="A1462" s="19" t="s">
        <v>1711</v>
      </c>
      <c r="B1462" s="19">
        <v>2.8050000000000002</v>
      </c>
      <c r="C1462" s="24">
        <v>3.738</v>
      </c>
    </row>
    <row r="1463" spans="1:3" x14ac:dyDescent="0.25">
      <c r="A1463" s="19" t="s">
        <v>1712</v>
      </c>
      <c r="B1463" s="19">
        <v>2.7530000000000001</v>
      </c>
      <c r="C1463" s="24">
        <v>3.762</v>
      </c>
    </row>
    <row r="1464" spans="1:3" x14ac:dyDescent="0.25">
      <c r="A1464" s="19" t="s">
        <v>1713</v>
      </c>
      <c r="B1464" s="19">
        <v>2.6669999999999998</v>
      </c>
      <c r="C1464" s="24">
        <v>3.73</v>
      </c>
    </row>
    <row r="1465" spans="1:3" x14ac:dyDescent="0.25">
      <c r="A1465" s="19" t="s">
        <v>1714</v>
      </c>
      <c r="B1465" s="19">
        <v>2.6360000000000001</v>
      </c>
      <c r="C1465" s="24">
        <v>3.8370000000000002</v>
      </c>
    </row>
    <row r="1466" spans="1:3" x14ac:dyDescent="0.25">
      <c r="A1466" s="19" t="s">
        <v>1715</v>
      </c>
      <c r="B1466" s="19">
        <v>2.6309999999999998</v>
      </c>
      <c r="C1466" s="24">
        <v>3.843</v>
      </c>
    </row>
    <row r="1467" spans="1:3" x14ac:dyDescent="0.25">
      <c r="A1467" s="19" t="s">
        <v>1716</v>
      </c>
      <c r="B1467" s="19">
        <v>2.633</v>
      </c>
      <c r="C1467" s="24">
        <v>3.8479999999999999</v>
      </c>
    </row>
    <row r="1468" spans="1:3" x14ac:dyDescent="0.25">
      <c r="A1468" s="19" t="s">
        <v>1717</v>
      </c>
      <c r="B1468" s="19">
        <v>2.66</v>
      </c>
      <c r="C1468" s="24">
        <v>3.831</v>
      </c>
    </row>
    <row r="1469" spans="1:3" x14ac:dyDescent="0.25">
      <c r="A1469" s="19" t="s">
        <v>1718</v>
      </c>
      <c r="B1469" s="19">
        <v>2.7069999999999999</v>
      </c>
      <c r="C1469" s="24">
        <v>3.782</v>
      </c>
    </row>
    <row r="1470" spans="1:3" x14ac:dyDescent="0.25">
      <c r="A1470" s="19" t="s">
        <v>1719</v>
      </c>
      <c r="B1470" s="19">
        <v>2.7879999999999998</v>
      </c>
      <c r="C1470" s="24">
        <v>3.823</v>
      </c>
    </row>
    <row r="1471" spans="1:3" x14ac:dyDescent="0.25">
      <c r="A1471" s="19" t="s">
        <v>1720</v>
      </c>
      <c r="B1471" s="19">
        <v>2.7709999999999999</v>
      </c>
      <c r="C1471" s="24">
        <v>3.875</v>
      </c>
    </row>
    <row r="1472" spans="1:3" x14ac:dyDescent="0.25">
      <c r="A1472" s="19" t="s">
        <v>1721</v>
      </c>
      <c r="B1472" s="19">
        <v>2.7280000000000002</v>
      </c>
      <c r="C1472" s="24">
        <v>4.0279999999999996</v>
      </c>
    </row>
    <row r="1473" spans="1:3" x14ac:dyDescent="0.25">
      <c r="A1473" s="19" t="s">
        <v>1722</v>
      </c>
      <c r="B1473" s="19">
        <v>2.6880000000000002</v>
      </c>
      <c r="C1473" s="24">
        <v>3.92</v>
      </c>
    </row>
    <row r="1474" spans="1:3" x14ac:dyDescent="0.25">
      <c r="A1474" s="19" t="s">
        <v>1723</v>
      </c>
      <c r="B1474" s="19">
        <v>2.6739999999999999</v>
      </c>
      <c r="C1474" s="24">
        <v>3.89</v>
      </c>
    </row>
    <row r="1475" spans="1:3" x14ac:dyDescent="0.25">
      <c r="A1475" s="19" t="s">
        <v>1724</v>
      </c>
      <c r="B1475" s="19">
        <v>2.69</v>
      </c>
      <c r="C1475" s="24">
        <v>3.8980000000000001</v>
      </c>
    </row>
    <row r="1476" spans="1:3" x14ac:dyDescent="0.25">
      <c r="A1476" s="19" t="s">
        <v>1725</v>
      </c>
      <c r="B1476" s="19">
        <v>2.7650000000000001</v>
      </c>
      <c r="C1476" s="24">
        <v>3.9289999999999998</v>
      </c>
    </row>
    <row r="1477" spans="1:3" x14ac:dyDescent="0.25">
      <c r="A1477" s="19" t="s">
        <v>1726</v>
      </c>
      <c r="B1477" s="19">
        <v>2.8130000000000002</v>
      </c>
      <c r="C1477" s="24">
        <v>4.0259999999999998</v>
      </c>
    </row>
    <row r="1478" spans="1:3" x14ac:dyDescent="0.25">
      <c r="A1478" s="19" t="s">
        <v>1727</v>
      </c>
      <c r="B1478" s="19">
        <v>2.8889999999999998</v>
      </c>
      <c r="C1478" s="24">
        <v>4.2569999999999997</v>
      </c>
    </row>
    <row r="1479" spans="1:3" x14ac:dyDescent="0.25">
      <c r="A1479" s="19" t="s">
        <v>1728</v>
      </c>
      <c r="B1479" s="19">
        <v>2.9544000000000001</v>
      </c>
      <c r="C1479" s="24">
        <v>4.3933</v>
      </c>
    </row>
    <row r="1480" spans="1:3" x14ac:dyDescent="0.25">
      <c r="A1480" s="19" t="s">
        <v>1729</v>
      </c>
      <c r="B1480" s="19">
        <v>2.9729999999999999</v>
      </c>
      <c r="C1480" s="24">
        <v>4.4269999999999996</v>
      </c>
    </row>
    <row r="1481" spans="1:3" x14ac:dyDescent="0.25">
      <c r="A1481" s="19" t="s">
        <v>1730</v>
      </c>
      <c r="B1481" s="19">
        <v>2.8660000000000001</v>
      </c>
      <c r="C1481" s="24">
        <v>4.4119999999999999</v>
      </c>
    </row>
    <row r="1482" spans="1:3" x14ac:dyDescent="0.25">
      <c r="A1482" s="19" t="s">
        <v>1731</v>
      </c>
      <c r="B1482" s="19">
        <v>2.8559999999999999</v>
      </c>
      <c r="C1482" s="24">
        <v>4.359</v>
      </c>
    </row>
    <row r="1483" spans="1:3" x14ac:dyDescent="0.25">
      <c r="A1483" s="19" t="s">
        <v>1732</v>
      </c>
      <c r="B1483" s="19">
        <v>2.8119999999999998</v>
      </c>
      <c r="C1483" s="24">
        <v>4.335</v>
      </c>
    </row>
    <row r="1484" spans="1:3" x14ac:dyDescent="0.25">
      <c r="A1484" s="19" t="s">
        <v>1733</v>
      </c>
      <c r="B1484" s="19">
        <v>2.8519999999999999</v>
      </c>
      <c r="C1484" s="24">
        <v>4.3209999999999997</v>
      </c>
    </row>
    <row r="1485" spans="1:3" x14ac:dyDescent="0.25">
      <c r="A1485" s="19" t="s">
        <v>1734</v>
      </c>
      <c r="B1485" s="19">
        <v>2.9319999999999999</v>
      </c>
      <c r="C1485" s="24">
        <v>4.42</v>
      </c>
    </row>
    <row r="1486" spans="1:3" x14ac:dyDescent="0.25">
      <c r="A1486" s="19" t="s">
        <v>1735</v>
      </c>
      <c r="B1486" s="19">
        <v>3.0579999999999998</v>
      </c>
      <c r="C1486" s="24">
        <v>4.6020000000000003</v>
      </c>
    </row>
    <row r="1487" spans="1:3" x14ac:dyDescent="0.25">
      <c r="A1487" s="19" t="s">
        <v>1736</v>
      </c>
      <c r="B1487" s="19">
        <v>3.0910000000000002</v>
      </c>
      <c r="C1487" s="24">
        <v>4.6630000000000003</v>
      </c>
    </row>
    <row r="1488" spans="1:3" x14ac:dyDescent="0.25">
      <c r="A1488" s="19" t="s">
        <v>1738</v>
      </c>
      <c r="B1488" s="19">
        <v>3.1819999999999999</v>
      </c>
      <c r="C1488" s="24">
        <v>4.7</v>
      </c>
    </row>
    <row r="1489" spans="1:3" x14ac:dyDescent="0.25">
      <c r="A1489" s="19" t="s">
        <v>1739</v>
      </c>
      <c r="B1489" s="19">
        <v>3.4</v>
      </c>
      <c r="C1489" s="24">
        <v>4.7489999999999997</v>
      </c>
    </row>
    <row r="1490" spans="1:3" x14ac:dyDescent="0.25">
      <c r="A1490" s="19" t="s">
        <v>1740</v>
      </c>
      <c r="B1490" s="19">
        <v>3.3279999999999998</v>
      </c>
      <c r="C1490" s="24">
        <v>4.7679999999999998</v>
      </c>
    </row>
    <row r="1491" spans="1:3" x14ac:dyDescent="0.25">
      <c r="A1491" s="19" t="s">
        <v>1741</v>
      </c>
      <c r="B1491" s="19">
        <v>3.298</v>
      </c>
      <c r="C1491" s="24">
        <v>4.7169999999999996</v>
      </c>
    </row>
    <row r="1492" spans="1:3" x14ac:dyDescent="0.25">
      <c r="A1492" s="19" t="s">
        <v>1742</v>
      </c>
      <c r="B1492" s="19">
        <v>3.3180000000000001</v>
      </c>
      <c r="C1492" s="24">
        <v>4.7149999999999999</v>
      </c>
    </row>
    <row r="1493" spans="1:3" x14ac:dyDescent="0.25">
      <c r="A1493" s="19" t="s">
        <v>1744</v>
      </c>
      <c r="B1493" s="19">
        <v>3.4529999999999998</v>
      </c>
      <c r="C1493" s="24">
        <v>4.7480000000000002</v>
      </c>
    </row>
    <row r="1494" spans="1:3" x14ac:dyDescent="0.25">
      <c r="A1494" s="19" t="s">
        <v>1745</v>
      </c>
      <c r="B1494" s="19">
        <v>3.45</v>
      </c>
      <c r="C1494" s="24">
        <v>4.7469999999999999</v>
      </c>
    </row>
    <row r="1495" spans="1:3" x14ac:dyDescent="0.25">
      <c r="A1495" s="19" t="s">
        <v>1746</v>
      </c>
      <c r="B1495" s="19">
        <v>3.4460000000000002</v>
      </c>
      <c r="C1495" s="24">
        <v>4.7169999999999996</v>
      </c>
    </row>
    <row r="1496" spans="1:3" x14ac:dyDescent="0.25">
      <c r="A1496" s="19" t="s">
        <v>1747</v>
      </c>
      <c r="B1496" s="19">
        <v>3.4329999999999998</v>
      </c>
      <c r="C1496" s="24">
        <v>4.7290000000000001</v>
      </c>
    </row>
    <row r="1497" spans="1:3" x14ac:dyDescent="0.25">
      <c r="A1497" s="19" t="s">
        <v>1748</v>
      </c>
      <c r="B1497" s="19">
        <v>3.4159999999999999</v>
      </c>
      <c r="C1497" s="24">
        <v>4.7389999999999999</v>
      </c>
    </row>
    <row r="1498" spans="1:3" x14ac:dyDescent="0.25">
      <c r="A1498" s="19" t="s">
        <v>1749</v>
      </c>
      <c r="B1498" s="19">
        <v>3.3809999999999998</v>
      </c>
      <c r="C1498" s="24">
        <v>4.7729999999999997</v>
      </c>
    </row>
    <row r="1499" spans="1:3" x14ac:dyDescent="0.25">
      <c r="A1499" s="19" t="s">
        <v>1750</v>
      </c>
      <c r="B1499" s="19">
        <v>3.35</v>
      </c>
      <c r="C1499" s="24">
        <v>4.7629999999999999</v>
      </c>
    </row>
    <row r="1500" spans="1:3" x14ac:dyDescent="0.25">
      <c r="A1500" s="19" t="s">
        <v>1751</v>
      </c>
      <c r="B1500" s="19">
        <v>3.347</v>
      </c>
      <c r="C1500" s="24">
        <v>4.7729999999999997</v>
      </c>
    </row>
    <row r="1501" spans="1:3" x14ac:dyDescent="0.25">
      <c r="A1501" s="19" t="s">
        <v>1752</v>
      </c>
      <c r="B1501" s="19">
        <v>3.4643999999999999</v>
      </c>
      <c r="C1501" s="24">
        <v>4.7511000000000001</v>
      </c>
    </row>
    <row r="1502" spans="1:3" x14ac:dyDescent="0.25">
      <c r="A1502" s="19" t="s">
        <v>1753</v>
      </c>
      <c r="B1502" s="19">
        <v>3.4359999999999999</v>
      </c>
      <c r="C1502" s="24">
        <v>4.7380000000000004</v>
      </c>
    </row>
    <row r="1503" spans="1:3" x14ac:dyDescent="0.25">
      <c r="A1503" s="19" t="s">
        <v>1754</v>
      </c>
      <c r="B1503" s="19">
        <v>3.403</v>
      </c>
      <c r="C1503" s="24">
        <v>4.7080000000000002</v>
      </c>
    </row>
    <row r="1504" spans="1:3" x14ac:dyDescent="0.25">
      <c r="A1504" s="19" t="s">
        <v>1755</v>
      </c>
      <c r="B1504" s="19">
        <v>3.3759999999999999</v>
      </c>
      <c r="C1504" s="24">
        <v>4.62</v>
      </c>
    </row>
    <row r="1505" spans="1:3" x14ac:dyDescent="0.25">
      <c r="A1505" s="19" t="s">
        <v>1756</v>
      </c>
      <c r="B1505" s="19">
        <v>3.3690000000000002</v>
      </c>
      <c r="C1505" s="24">
        <v>4.6020000000000003</v>
      </c>
    </row>
    <row r="1506" spans="1:3" x14ac:dyDescent="0.25">
      <c r="A1506" s="19" t="s">
        <v>1757</v>
      </c>
      <c r="B1506" s="19">
        <v>3.3319999999999999</v>
      </c>
      <c r="C1506" s="24">
        <v>4.4960000000000004</v>
      </c>
    </row>
    <row r="1507" spans="1:3" x14ac:dyDescent="0.25">
      <c r="A1507" s="19" t="s">
        <v>1758</v>
      </c>
      <c r="B1507" s="19">
        <v>3.294</v>
      </c>
      <c r="C1507" s="24">
        <v>4.3310000000000004</v>
      </c>
    </row>
    <row r="1508" spans="1:3" x14ac:dyDescent="0.25">
      <c r="A1508" s="19" t="s">
        <v>1759</v>
      </c>
      <c r="B1508" s="19">
        <v>3.2170000000000001</v>
      </c>
      <c r="C1508" s="24">
        <v>4.1429999999999998</v>
      </c>
    </row>
    <row r="1509" spans="1:3" x14ac:dyDescent="0.25">
      <c r="A1509" s="19" t="s">
        <v>1760</v>
      </c>
      <c r="B1509" s="19">
        <v>3.218</v>
      </c>
      <c r="C1509" s="24">
        <v>4.0330000000000004</v>
      </c>
    </row>
    <row r="1510" spans="1:3" x14ac:dyDescent="0.25">
      <c r="A1510" s="19" t="s">
        <v>1761</v>
      </c>
      <c r="B1510" s="19">
        <v>3.21</v>
      </c>
      <c r="C1510" s="24">
        <v>3.9550000000000001</v>
      </c>
    </row>
    <row r="1511" spans="1:3" x14ac:dyDescent="0.25">
      <c r="A1511" s="19" t="s">
        <v>1762</v>
      </c>
      <c r="B1511" s="19">
        <v>3.2160000000000002</v>
      </c>
      <c r="C1511" s="24">
        <v>3.8969999999999998</v>
      </c>
    </row>
    <row r="1512" spans="1:3" x14ac:dyDescent="0.25">
      <c r="A1512" s="19" t="s">
        <v>1763</v>
      </c>
      <c r="B1512" s="19">
        <v>3.206</v>
      </c>
      <c r="C1512" s="24">
        <v>3.8929999999999998</v>
      </c>
    </row>
    <row r="1513" spans="1:3" x14ac:dyDescent="0.25">
      <c r="A1513" s="19" t="s">
        <v>1764</v>
      </c>
      <c r="B1513" s="19">
        <v>3.2029999999999998</v>
      </c>
      <c r="C1513" s="24">
        <v>3.919</v>
      </c>
    </row>
    <row r="1514" spans="1:3" x14ac:dyDescent="0.25">
      <c r="A1514" s="19" t="s">
        <v>1765</v>
      </c>
      <c r="B1514" s="19">
        <v>3.1829999999999998</v>
      </c>
      <c r="C1514" s="24">
        <v>3.8860000000000001</v>
      </c>
    </row>
    <row r="1515" spans="1:3" x14ac:dyDescent="0.25">
      <c r="A1515" s="19" t="s">
        <v>1766</v>
      </c>
      <c r="B1515" s="19">
        <v>3.0870000000000002</v>
      </c>
      <c r="C1515" s="24">
        <v>3.754</v>
      </c>
    </row>
    <row r="1516" spans="1:3" x14ac:dyDescent="0.25">
      <c r="A1516" s="19" t="s">
        <v>1767</v>
      </c>
      <c r="B1516" s="19">
        <v>2.9950000000000001</v>
      </c>
      <c r="C1516" s="24">
        <v>3.6349999999999998</v>
      </c>
    </row>
    <row r="1517" spans="1:3" x14ac:dyDescent="0.25">
      <c r="A1517" s="19" t="s">
        <v>1768</v>
      </c>
      <c r="B1517" s="19">
        <v>2.887</v>
      </c>
      <c r="C1517" s="24">
        <v>3.5059999999999998</v>
      </c>
    </row>
    <row r="1518" spans="1:3" x14ac:dyDescent="0.25">
      <c r="A1518" s="19" t="s">
        <v>1769</v>
      </c>
      <c r="B1518" s="19">
        <v>2.766</v>
      </c>
      <c r="C1518" s="24">
        <v>3.319</v>
      </c>
    </row>
    <row r="1519" spans="1:3" x14ac:dyDescent="0.25">
      <c r="A1519" s="19" t="s">
        <v>1770</v>
      </c>
      <c r="B1519" s="19">
        <v>2.6829999999999998</v>
      </c>
      <c r="C1519" s="24">
        <v>3.1629999999999998</v>
      </c>
    </row>
    <row r="1520" spans="1:3" x14ac:dyDescent="0.25">
      <c r="A1520" s="19" t="s">
        <v>1771</v>
      </c>
      <c r="B1520" s="19">
        <v>2.5990000000000002</v>
      </c>
      <c r="C1520" s="24">
        <v>3.073</v>
      </c>
    </row>
    <row r="1521" spans="1:3" x14ac:dyDescent="0.25">
      <c r="A1521" s="19" t="s">
        <v>1772</v>
      </c>
      <c r="B1521" s="19">
        <v>2.4889999999999999</v>
      </c>
      <c r="C1521" s="24">
        <v>2.97</v>
      </c>
    </row>
    <row r="1522" spans="1:3" x14ac:dyDescent="0.25">
      <c r="A1522" s="19" t="s">
        <v>1773</v>
      </c>
      <c r="B1522" s="19">
        <v>2.4049999999999998</v>
      </c>
      <c r="C1522" s="24">
        <v>2.9489999999999998</v>
      </c>
    </row>
    <row r="1523" spans="1:3" x14ac:dyDescent="0.25">
      <c r="A1523" s="19" t="s">
        <v>1774</v>
      </c>
      <c r="B1523" s="19">
        <v>2.3719999999999999</v>
      </c>
      <c r="C1523" s="24">
        <v>2.92</v>
      </c>
    </row>
    <row r="1524" spans="1:3" x14ac:dyDescent="0.25">
      <c r="A1524" s="19" t="s">
        <v>1775</v>
      </c>
      <c r="B1524" s="19">
        <v>2.3069999999999999</v>
      </c>
      <c r="C1524" s="24">
        <v>2.88</v>
      </c>
    </row>
    <row r="1525" spans="1:3" x14ac:dyDescent="0.25">
      <c r="A1525" s="19" t="s">
        <v>1776</v>
      </c>
      <c r="B1525" s="19">
        <v>2.298</v>
      </c>
      <c r="C1525" s="24">
        <v>2.8839999999999999</v>
      </c>
    </row>
    <row r="1526" spans="1:3" x14ac:dyDescent="0.25">
      <c r="A1526" s="19" t="s">
        <v>1777</v>
      </c>
      <c r="B1526" s="19">
        <v>2.2679999999999998</v>
      </c>
      <c r="C1526" s="24">
        <v>2.8730000000000002</v>
      </c>
    </row>
    <row r="1527" spans="1:3" x14ac:dyDescent="0.25">
      <c r="A1527" s="19" t="s">
        <v>1778</v>
      </c>
      <c r="B1527" s="19">
        <v>2.0870000000000002</v>
      </c>
      <c r="C1527" s="24">
        <v>2.7320000000000002</v>
      </c>
    </row>
    <row r="1528" spans="1:3" x14ac:dyDescent="0.25">
      <c r="A1528" s="19" t="s">
        <v>1779</v>
      </c>
      <c r="B1528" s="19">
        <v>2.0019999999999998</v>
      </c>
      <c r="C1528" s="24">
        <v>2.62</v>
      </c>
    </row>
    <row r="1529" spans="1:3" x14ac:dyDescent="0.25">
      <c r="A1529" s="19" t="s">
        <v>1780</v>
      </c>
      <c r="B1529" s="19">
        <v>1.9490000000000001</v>
      </c>
      <c r="C1529" s="24">
        <v>2.5670000000000002</v>
      </c>
    </row>
    <row r="1530" spans="1:3" x14ac:dyDescent="0.25">
      <c r="A1530" s="19" t="s">
        <v>1781</v>
      </c>
      <c r="B1530" s="19">
        <v>1.9079999999999999</v>
      </c>
      <c r="C1530" s="24">
        <v>2.5270000000000001</v>
      </c>
    </row>
    <row r="1531" spans="1:3" x14ac:dyDescent="0.25">
      <c r="A1531" s="19" t="s">
        <v>1782</v>
      </c>
      <c r="B1531" s="19">
        <v>1.851</v>
      </c>
      <c r="C1531" s="24">
        <v>2.488</v>
      </c>
    </row>
    <row r="1532" spans="1:3" x14ac:dyDescent="0.25">
      <c r="A1532" s="19" t="s">
        <v>1783</v>
      </c>
      <c r="B1532" s="19">
        <v>1.806</v>
      </c>
      <c r="C1532" s="24">
        <v>2.4510000000000001</v>
      </c>
    </row>
    <row r="1533" spans="1:3" x14ac:dyDescent="0.25">
      <c r="A1533" s="19" t="s">
        <v>1784</v>
      </c>
      <c r="B1533" s="19">
        <v>1.7589999999999999</v>
      </c>
      <c r="C1533" s="24">
        <v>2.4380000000000002</v>
      </c>
    </row>
    <row r="1534" spans="1:3" x14ac:dyDescent="0.25">
      <c r="A1534" s="19" t="s">
        <v>1785</v>
      </c>
      <c r="B1534" s="19">
        <v>1.7390000000000001</v>
      </c>
      <c r="C1534" s="24">
        <v>2.4390000000000001</v>
      </c>
    </row>
    <row r="1535" spans="1:3" x14ac:dyDescent="0.25">
      <c r="A1535" s="19" t="s">
        <v>1786</v>
      </c>
      <c r="B1535" s="19">
        <v>1.69</v>
      </c>
      <c r="C1535" s="24">
        <v>2.4300000000000002</v>
      </c>
    </row>
    <row r="1536" spans="1:3" x14ac:dyDescent="0.25">
      <c r="A1536" s="19" t="s">
        <v>1787</v>
      </c>
      <c r="B1536" s="19">
        <v>1.619</v>
      </c>
      <c r="C1536" s="24">
        <v>2.39</v>
      </c>
    </row>
    <row r="1537" spans="1:3" x14ac:dyDescent="0.25">
      <c r="A1537" s="19" t="s">
        <v>1788</v>
      </c>
      <c r="B1537" s="19">
        <v>1.5640000000000001</v>
      </c>
      <c r="C1537" s="24">
        <v>2.3679999999999999</v>
      </c>
    </row>
    <row r="1538" spans="1:3" x14ac:dyDescent="0.25">
      <c r="A1538" s="19" t="s">
        <v>1789</v>
      </c>
      <c r="B1538" s="19">
        <v>1.5229999999999999</v>
      </c>
      <c r="C1538" s="24">
        <v>2.3690000000000002</v>
      </c>
    </row>
    <row r="1539" spans="1:3" x14ac:dyDescent="0.25">
      <c r="A1539" s="19" t="s">
        <v>1790</v>
      </c>
      <c r="B1539" s="19">
        <v>1.4890000000000001</v>
      </c>
      <c r="C1539" s="24">
        <v>2.355</v>
      </c>
    </row>
    <row r="1540" spans="1:3" x14ac:dyDescent="0.25">
      <c r="A1540" s="19" t="s">
        <v>1791</v>
      </c>
      <c r="B1540" s="19">
        <v>1.4430000000000001</v>
      </c>
      <c r="C1540" s="24">
        <v>2.3340000000000001</v>
      </c>
    </row>
    <row r="1541" spans="1:3" x14ac:dyDescent="0.25">
      <c r="A1541" s="19" t="s">
        <v>1792</v>
      </c>
      <c r="B1541" s="19">
        <v>1.345</v>
      </c>
      <c r="C1541" s="24">
        <v>2.2450000000000001</v>
      </c>
    </row>
    <row r="1542" spans="1:3" x14ac:dyDescent="0.25">
      <c r="A1542" s="19" t="s">
        <v>1793</v>
      </c>
      <c r="B1542" s="19">
        <v>1.29</v>
      </c>
      <c r="C1542" s="24">
        <v>2.1970000000000001</v>
      </c>
    </row>
    <row r="1543" spans="1:3" x14ac:dyDescent="0.25">
      <c r="A1543" s="19" t="s">
        <v>1794</v>
      </c>
      <c r="B1543" s="19">
        <v>1.2470000000000001</v>
      </c>
      <c r="C1543" s="24">
        <v>2.149</v>
      </c>
    </row>
    <row r="1544" spans="1:3" x14ac:dyDescent="0.25">
      <c r="A1544" s="19" t="s">
        <v>1795</v>
      </c>
      <c r="B1544" s="19">
        <v>1.1819999999999999</v>
      </c>
      <c r="C1544" s="24">
        <v>2.056</v>
      </c>
    </row>
    <row r="1545" spans="1:3" x14ac:dyDescent="0.25">
      <c r="A1545" s="19" t="s">
        <v>1796</v>
      </c>
      <c r="B1545" s="19">
        <v>1.0780000000000001</v>
      </c>
      <c r="C1545" s="24">
        <v>1.962</v>
      </c>
    </row>
    <row r="1546" spans="1:3" x14ac:dyDescent="0.25">
      <c r="A1546" s="19" t="s">
        <v>1797</v>
      </c>
      <c r="B1546" s="19">
        <v>1.052</v>
      </c>
      <c r="C1546" s="24">
        <v>1.92</v>
      </c>
    </row>
    <row r="1547" spans="1:3" x14ac:dyDescent="0.25">
      <c r="A1547" s="19" t="s">
        <v>1798</v>
      </c>
      <c r="B1547" s="19">
        <v>1.0329999999999999</v>
      </c>
      <c r="C1547" s="24">
        <v>1.925</v>
      </c>
    </row>
    <row r="1548" spans="1:3" x14ac:dyDescent="0.25">
      <c r="A1548" s="19" t="s">
        <v>1799</v>
      </c>
      <c r="B1548" s="19">
        <v>1.032</v>
      </c>
      <c r="C1548" s="24">
        <v>1.9319999999999999</v>
      </c>
    </row>
    <row r="1549" spans="1:3" x14ac:dyDescent="0.25">
      <c r="A1549" s="19" t="s">
        <v>1800</v>
      </c>
      <c r="B1549" s="19">
        <v>1.0329999999999999</v>
      </c>
      <c r="C1549" s="24">
        <v>1.944</v>
      </c>
    </row>
    <row r="1550" spans="1:3" x14ac:dyDescent="0.25">
      <c r="A1550" s="19" t="s">
        <v>1801</v>
      </c>
      <c r="B1550" s="19">
        <v>1.0369999999999999</v>
      </c>
      <c r="C1550" s="24">
        <v>1.966</v>
      </c>
    </row>
    <row r="1551" spans="1:3" x14ac:dyDescent="0.25">
      <c r="A1551" s="19" t="s">
        <v>1802</v>
      </c>
      <c r="B1551" s="19">
        <v>1.0389999999999999</v>
      </c>
      <c r="C1551" s="24">
        <v>1.968</v>
      </c>
    </row>
    <row r="1552" spans="1:3" x14ac:dyDescent="0.25">
      <c r="A1552" s="19" t="s">
        <v>1803</v>
      </c>
      <c r="B1552" s="19">
        <v>1.04</v>
      </c>
      <c r="C1552" s="24">
        <v>1.9688000000000001</v>
      </c>
    </row>
    <row r="1553" spans="1:3" x14ac:dyDescent="0.25">
      <c r="A1553" s="19" t="s">
        <v>1804</v>
      </c>
      <c r="B1553" s="19">
        <v>1.04</v>
      </c>
      <c r="C1553" s="24">
        <v>1.9670000000000001</v>
      </c>
    </row>
    <row r="1554" spans="1:3" x14ac:dyDescent="0.25">
      <c r="A1554" s="19" t="s">
        <v>1805</v>
      </c>
      <c r="B1554" s="19">
        <v>1.0429999999999999</v>
      </c>
      <c r="C1554" s="24">
        <v>1.952</v>
      </c>
    </row>
    <row r="1555" spans="1:3" x14ac:dyDescent="0.25">
      <c r="A1555" s="19" t="s">
        <v>1806</v>
      </c>
      <c r="B1555" s="19">
        <v>1.0389999999999999</v>
      </c>
      <c r="C1555" s="24">
        <v>1.972</v>
      </c>
    </row>
    <row r="1556" spans="1:3" x14ac:dyDescent="0.25">
      <c r="A1556" s="19" t="s">
        <v>1807</v>
      </c>
      <c r="B1556" s="19">
        <v>1.0269999999999999</v>
      </c>
      <c r="C1556" s="24">
        <v>1.9630000000000001</v>
      </c>
    </row>
    <row r="1557" spans="1:3" x14ac:dyDescent="0.25">
      <c r="A1557" s="19" t="s">
        <v>1808</v>
      </c>
      <c r="B1557" s="19">
        <v>1.034</v>
      </c>
      <c r="C1557" s="24">
        <v>1.9770000000000001</v>
      </c>
    </row>
    <row r="1558" spans="1:3" x14ac:dyDescent="0.25">
      <c r="A1558" s="19" t="s">
        <v>1809</v>
      </c>
      <c r="B1558" s="19">
        <v>1.0389999999999999</v>
      </c>
      <c r="C1558" s="24">
        <v>2.0569999999999999</v>
      </c>
    </row>
    <row r="1559" spans="1:3" x14ac:dyDescent="0.25">
      <c r="A1559" s="19" t="s">
        <v>1810</v>
      </c>
      <c r="B1559" s="19">
        <v>1.0469999999999999</v>
      </c>
      <c r="C1559" s="24">
        <v>2.1219999999999999</v>
      </c>
    </row>
    <row r="1560" spans="1:3" x14ac:dyDescent="0.25">
      <c r="A1560" s="19" t="s">
        <v>1811</v>
      </c>
      <c r="B1560" s="19">
        <v>1.0509999999999999</v>
      </c>
      <c r="C1560" s="24">
        <v>2.0699999999999998</v>
      </c>
    </row>
    <row r="1561" spans="1:3" x14ac:dyDescent="0.25">
      <c r="A1561" s="19" t="s">
        <v>1812</v>
      </c>
      <c r="B1561" s="19">
        <v>1.0609999999999999</v>
      </c>
      <c r="C1561" s="24">
        <v>2.0430000000000001</v>
      </c>
    </row>
    <row r="1562" spans="1:3" x14ac:dyDescent="0.25">
      <c r="A1562" s="19" t="s">
        <v>1813</v>
      </c>
      <c r="B1562" s="19">
        <v>1.071</v>
      </c>
      <c r="C1562" s="24">
        <v>2.0489999999999999</v>
      </c>
    </row>
    <row r="1563" spans="1:3" x14ac:dyDescent="0.25">
      <c r="A1563" s="19" t="s">
        <v>1814</v>
      </c>
      <c r="B1563" s="19">
        <v>1.083</v>
      </c>
      <c r="C1563" s="24">
        <v>2.052</v>
      </c>
    </row>
    <row r="1564" spans="1:3" x14ac:dyDescent="0.25">
      <c r="A1564" s="19" t="s">
        <v>1815</v>
      </c>
      <c r="B1564" s="19">
        <v>1.0900000000000001</v>
      </c>
      <c r="C1564" s="24">
        <v>2.0630000000000002</v>
      </c>
    </row>
    <row r="1565" spans="1:3" x14ac:dyDescent="0.25">
      <c r="A1565" s="19" t="s">
        <v>1816</v>
      </c>
      <c r="B1565" s="19">
        <v>1.1040000000000001</v>
      </c>
      <c r="C1565" s="24">
        <v>2.085</v>
      </c>
    </row>
    <row r="1566" spans="1:3" x14ac:dyDescent="0.25">
      <c r="A1566" s="19" t="s">
        <v>1817</v>
      </c>
      <c r="B1566" s="19">
        <v>1.121</v>
      </c>
      <c r="C1566" s="24">
        <v>2.11</v>
      </c>
    </row>
    <row r="1567" spans="1:3" x14ac:dyDescent="0.25">
      <c r="A1567" s="19" t="s">
        <v>1818</v>
      </c>
      <c r="B1567" s="19">
        <v>1.131</v>
      </c>
      <c r="C1567" s="24">
        <v>2.1429999999999998</v>
      </c>
    </row>
    <row r="1568" spans="1:3" x14ac:dyDescent="0.25">
      <c r="A1568" s="19" t="s">
        <v>1819</v>
      </c>
      <c r="B1568" s="19">
        <v>1.151</v>
      </c>
      <c r="C1568" s="24">
        <v>2.238</v>
      </c>
    </row>
    <row r="1569" spans="1:3" x14ac:dyDescent="0.25">
      <c r="A1569" s="19" t="s">
        <v>1820</v>
      </c>
      <c r="B1569" s="19">
        <v>1.202</v>
      </c>
      <c r="C1569" s="24">
        <v>2.4780000000000002</v>
      </c>
    </row>
    <row r="1570" spans="1:3" x14ac:dyDescent="0.25">
      <c r="A1570" s="19" t="s">
        <v>1821</v>
      </c>
      <c r="B1570" s="19">
        <v>1.2669999999999999</v>
      </c>
      <c r="C1570" s="24">
        <v>2.6739999999999999</v>
      </c>
    </row>
    <row r="1571" spans="1:3" x14ac:dyDescent="0.25">
      <c r="A1571" s="19" t="s">
        <v>1822</v>
      </c>
      <c r="B1571" s="19">
        <v>1.2949999999999999</v>
      </c>
      <c r="C1571" s="24">
        <v>2.6749999999999998</v>
      </c>
    </row>
    <row r="1572" spans="1:3" x14ac:dyDescent="0.25">
      <c r="A1572" s="19" t="s">
        <v>1823</v>
      </c>
      <c r="B1572" s="19">
        <v>1.3380000000000001</v>
      </c>
      <c r="C1572" s="24">
        <v>2.8079999999999998</v>
      </c>
    </row>
    <row r="1573" spans="1:3" x14ac:dyDescent="0.25">
      <c r="A1573" s="19" t="s">
        <v>1824</v>
      </c>
      <c r="B1573" s="19">
        <v>1.357</v>
      </c>
      <c r="C1573" s="24">
        <v>2.8839999999999999</v>
      </c>
    </row>
    <row r="1574" spans="1:3" x14ac:dyDescent="0.25">
      <c r="A1574" s="19" t="s">
        <v>1825</v>
      </c>
      <c r="B1574" s="19">
        <v>1.357</v>
      </c>
      <c r="C1574" s="24">
        <v>2.9209999999999998</v>
      </c>
    </row>
    <row r="1575" spans="1:3" x14ac:dyDescent="0.25">
      <c r="A1575" s="19" t="s">
        <v>1826</v>
      </c>
      <c r="B1575" s="19">
        <v>1.34</v>
      </c>
      <c r="C1575" s="24">
        <v>2.84</v>
      </c>
    </row>
    <row r="1576" spans="1:3" x14ac:dyDescent="0.25">
      <c r="A1576" s="19" t="s">
        <v>1827</v>
      </c>
      <c r="B1576" s="19">
        <v>1.2569999999999999</v>
      </c>
      <c r="C1576" s="24">
        <v>2.6520000000000001</v>
      </c>
    </row>
    <row r="1577" spans="1:3" x14ac:dyDescent="0.25">
      <c r="A1577" s="19" t="s">
        <v>1828</v>
      </c>
      <c r="B1577" s="19">
        <v>1.163</v>
      </c>
      <c r="C1577" s="24">
        <v>2.6019999999999999</v>
      </c>
    </row>
    <row r="1578" spans="1:3" x14ac:dyDescent="0.25">
      <c r="A1578" s="19" t="s">
        <v>1829</v>
      </c>
      <c r="B1578" s="19">
        <v>1.1608000000000001</v>
      </c>
      <c r="C1578" s="24">
        <v>2.7120000000000002</v>
      </c>
    </row>
    <row r="1579" spans="1:3" x14ac:dyDescent="0.25">
      <c r="A1579" s="19" t="s">
        <v>1830</v>
      </c>
      <c r="B1579" s="19">
        <v>1.159</v>
      </c>
      <c r="C1579" s="24">
        <v>2.802</v>
      </c>
    </row>
    <row r="1580" spans="1:3" x14ac:dyDescent="0.25">
      <c r="A1580" s="19" t="s">
        <v>1831</v>
      </c>
      <c r="B1580" s="19">
        <v>1.167</v>
      </c>
      <c r="C1580" s="24">
        <v>2.661</v>
      </c>
    </row>
    <row r="1581" spans="1:3" x14ac:dyDescent="0.25">
      <c r="A1581" s="19" t="s">
        <v>1832</v>
      </c>
      <c r="B1581" s="19">
        <v>1.1759999999999999</v>
      </c>
      <c r="C1581" s="24">
        <v>2.61</v>
      </c>
    </row>
    <row r="1582" spans="1:3" x14ac:dyDescent="0.25">
      <c r="A1582" s="19" t="s">
        <v>1833</v>
      </c>
      <c r="B1582" s="19">
        <v>1.1870000000000001</v>
      </c>
      <c r="C1582" s="24">
        <v>2.589</v>
      </c>
    </row>
    <row r="1583" spans="1:3" x14ac:dyDescent="0.25">
      <c r="A1583" s="19" t="s">
        <v>1834</v>
      </c>
      <c r="B1583" s="19">
        <v>1.198</v>
      </c>
      <c r="C1583" s="24">
        <v>2.5779999999999998</v>
      </c>
    </row>
    <row r="1584" spans="1:3" x14ac:dyDescent="0.25">
      <c r="A1584" s="19" t="s">
        <v>1835</v>
      </c>
      <c r="B1584" s="19">
        <v>1.21</v>
      </c>
      <c r="C1584" s="24">
        <v>2.5750000000000002</v>
      </c>
    </row>
    <row r="1585" spans="1:3" x14ac:dyDescent="0.25">
      <c r="A1585" s="19" t="s">
        <v>1836</v>
      </c>
      <c r="B1585" s="19">
        <v>1.224</v>
      </c>
      <c r="C1585" s="24">
        <v>2.5529999999999999</v>
      </c>
    </row>
    <row r="1586" spans="1:3" x14ac:dyDescent="0.25">
      <c r="A1586" s="19" t="s">
        <v>1837</v>
      </c>
      <c r="B1586" s="19">
        <v>1.238</v>
      </c>
      <c r="C1586" s="24">
        <v>2.556</v>
      </c>
    </row>
    <row r="1587" spans="1:3" x14ac:dyDescent="0.25">
      <c r="A1587" s="19" t="s">
        <v>1838</v>
      </c>
      <c r="B1587" s="19">
        <v>1.2450000000000001</v>
      </c>
      <c r="C1587" s="24">
        <v>2.5499999999999998</v>
      </c>
    </row>
    <row r="1588" spans="1:3" x14ac:dyDescent="0.25">
      <c r="A1588" s="19" t="s">
        <v>1839</v>
      </c>
      <c r="B1588" s="19">
        <v>1.2629999999999999</v>
      </c>
      <c r="C1588" s="24">
        <v>2.4809999999999999</v>
      </c>
    </row>
    <row r="1589" spans="1:3" x14ac:dyDescent="0.25">
      <c r="A1589" s="19" t="s">
        <v>1840</v>
      </c>
      <c r="B1589" s="19">
        <v>1.282</v>
      </c>
      <c r="C1589" s="24">
        <v>2.464</v>
      </c>
    </row>
    <row r="1590" spans="1:3" x14ac:dyDescent="0.25">
      <c r="A1590" s="19" t="s">
        <v>1841</v>
      </c>
      <c r="B1590" s="19">
        <v>1.29</v>
      </c>
      <c r="C1590" s="24">
        <v>2.4489999999999998</v>
      </c>
    </row>
    <row r="1591" spans="1:3" x14ac:dyDescent="0.25">
      <c r="A1591" s="19" t="s">
        <v>1842</v>
      </c>
      <c r="B1591" s="19">
        <v>1.304</v>
      </c>
      <c r="C1591" s="24">
        <v>2.4580000000000002</v>
      </c>
    </row>
    <row r="1592" spans="1:3" x14ac:dyDescent="0.25">
      <c r="A1592" s="19" t="s">
        <v>1843</v>
      </c>
      <c r="B1592" s="19">
        <v>1.323</v>
      </c>
      <c r="C1592" s="24">
        <v>2.4780000000000002</v>
      </c>
    </row>
    <row r="1593" spans="1:3" x14ac:dyDescent="0.25">
      <c r="A1593" s="19" t="s">
        <v>1844</v>
      </c>
      <c r="B1593" s="19">
        <v>1.3320000000000001</v>
      </c>
      <c r="C1593" s="24">
        <v>2.54</v>
      </c>
    </row>
    <row r="1594" spans="1:3" x14ac:dyDescent="0.25">
      <c r="A1594" s="19" t="s">
        <v>1845</v>
      </c>
      <c r="B1594" s="19">
        <v>1.337</v>
      </c>
      <c r="C1594" s="24">
        <v>2.5590000000000002</v>
      </c>
    </row>
    <row r="1595" spans="1:3" x14ac:dyDescent="0.25">
      <c r="A1595" s="19" t="s">
        <v>1846</v>
      </c>
      <c r="B1595" s="19">
        <v>1.3740000000000001</v>
      </c>
      <c r="C1595" s="24">
        <v>2.5590000000000002</v>
      </c>
    </row>
    <row r="1596" spans="1:3" x14ac:dyDescent="0.25">
      <c r="A1596" s="19" t="s">
        <v>1847</v>
      </c>
      <c r="B1596" s="19">
        <v>1.3879999999999999</v>
      </c>
      <c r="C1596" s="24">
        <v>2.552</v>
      </c>
    </row>
    <row r="1597" spans="1:3" x14ac:dyDescent="0.25">
      <c r="A1597" s="19" t="s">
        <v>1848</v>
      </c>
      <c r="B1597" s="19">
        <v>1.427</v>
      </c>
      <c r="C1597" s="24">
        <v>2.5139999999999998</v>
      </c>
    </row>
    <row r="1598" spans="1:3" x14ac:dyDescent="0.25">
      <c r="A1598" s="19" t="s">
        <v>1849</v>
      </c>
      <c r="B1598" s="19">
        <v>1.448</v>
      </c>
      <c r="C1598" s="24">
        <v>2.5019999999999998</v>
      </c>
    </row>
    <row r="1599" spans="1:3" x14ac:dyDescent="0.25">
      <c r="A1599" s="19" t="s">
        <v>1850</v>
      </c>
      <c r="B1599" s="19">
        <v>1.47</v>
      </c>
      <c r="C1599" s="24">
        <v>2.5089999999999999</v>
      </c>
    </row>
    <row r="1600" spans="1:3" x14ac:dyDescent="0.25">
      <c r="A1600" s="19" t="s">
        <v>1851</v>
      </c>
      <c r="B1600" s="19">
        <v>1.488</v>
      </c>
      <c r="C1600" s="24">
        <v>2.4950000000000001</v>
      </c>
    </row>
    <row r="1601" spans="1:3" x14ac:dyDescent="0.25">
      <c r="A1601" s="19" t="s">
        <v>1852</v>
      </c>
      <c r="B1601" s="19">
        <v>1.4970000000000001</v>
      </c>
      <c r="C1601" s="24">
        <v>2.4830000000000001</v>
      </c>
    </row>
    <row r="1602" spans="1:3" x14ac:dyDescent="0.25">
      <c r="A1602" s="19" t="s">
        <v>1853</v>
      </c>
      <c r="B1602" s="19">
        <v>1.508</v>
      </c>
      <c r="C1602" s="24">
        <v>2.4710000000000001</v>
      </c>
    </row>
    <row r="1603" spans="1:3" x14ac:dyDescent="0.25">
      <c r="A1603" s="19" t="s">
        <v>1854</v>
      </c>
      <c r="B1603" s="19">
        <v>1.5169999999999999</v>
      </c>
      <c r="C1603" s="24">
        <v>2.4489999999999998</v>
      </c>
    </row>
    <row r="1604" spans="1:3" x14ac:dyDescent="0.25">
      <c r="A1604" s="19" t="s">
        <v>1855</v>
      </c>
      <c r="B1604" s="19">
        <v>1.5289999999999999</v>
      </c>
      <c r="C1604" s="24">
        <v>2.4529999999999998</v>
      </c>
    </row>
    <row r="1605" spans="1:3" x14ac:dyDescent="0.25">
      <c r="A1605" s="19" t="s">
        <v>1856</v>
      </c>
      <c r="B1605" s="19">
        <v>1.5569999999999999</v>
      </c>
      <c r="C1605" s="24">
        <v>2.4550000000000001</v>
      </c>
    </row>
    <row r="1606" spans="1:3" x14ac:dyDescent="0.25">
      <c r="A1606" s="19" t="s">
        <v>1857</v>
      </c>
      <c r="B1606" s="19">
        <v>1.5860000000000001</v>
      </c>
      <c r="C1606" s="24">
        <v>2.4630000000000001</v>
      </c>
    </row>
    <row r="1607" spans="1:3" x14ac:dyDescent="0.25">
      <c r="A1607" s="19" t="s">
        <v>1858</v>
      </c>
      <c r="B1607" s="19">
        <v>1.6140000000000001</v>
      </c>
      <c r="C1607" s="24">
        <v>2.472</v>
      </c>
    </row>
    <row r="1608" spans="1:3" x14ac:dyDescent="0.25">
      <c r="A1608" s="19" t="s">
        <v>1859</v>
      </c>
      <c r="B1608" s="19">
        <v>1.641</v>
      </c>
      <c r="C1608" s="24">
        <v>2.4809999999999999</v>
      </c>
    </row>
    <row r="1609" spans="1:3" x14ac:dyDescent="0.25">
      <c r="A1609" s="19" t="s">
        <v>1860</v>
      </c>
      <c r="B1609" s="19">
        <v>1.667</v>
      </c>
      <c r="C1609" s="24">
        <v>2.4950000000000001</v>
      </c>
    </row>
    <row r="1610" spans="1:3" x14ac:dyDescent="0.25">
      <c r="A1610" s="19" t="s">
        <v>1861</v>
      </c>
      <c r="B1610" s="19">
        <v>1.7010000000000001</v>
      </c>
      <c r="C1610" s="24">
        <v>2.5169999999999999</v>
      </c>
    </row>
    <row r="1611" spans="1:3" x14ac:dyDescent="0.25">
      <c r="A1611" s="19" t="s">
        <v>1862</v>
      </c>
      <c r="B1611" s="19">
        <v>1.7450000000000001</v>
      </c>
      <c r="C1611" s="24">
        <v>2.5310000000000001</v>
      </c>
    </row>
    <row r="1612" spans="1:3" x14ac:dyDescent="0.25">
      <c r="A1612" s="19" t="s">
        <v>1863</v>
      </c>
      <c r="B1612" s="19">
        <v>1.788</v>
      </c>
      <c r="C1612" s="24">
        <v>2.5459999999999998</v>
      </c>
    </row>
    <row r="1613" spans="1:3" x14ac:dyDescent="0.25">
      <c r="A1613" s="19" t="s">
        <v>1864</v>
      </c>
      <c r="B1613" s="19">
        <v>1.83</v>
      </c>
      <c r="C1613" s="24">
        <v>2.5859999999999999</v>
      </c>
    </row>
    <row r="1614" spans="1:3" x14ac:dyDescent="0.25">
      <c r="A1614" s="19" t="s">
        <v>1865</v>
      </c>
      <c r="B1614" s="19">
        <v>1.847</v>
      </c>
      <c r="C1614" s="24">
        <v>2.5990000000000002</v>
      </c>
    </row>
    <row r="1615" spans="1:3" x14ac:dyDescent="0.25">
      <c r="A1615" s="19" t="s">
        <v>1866</v>
      </c>
      <c r="B1615" s="19">
        <v>1.8660000000000001</v>
      </c>
      <c r="C1615" s="24">
        <v>2.597</v>
      </c>
    </row>
    <row r="1616" spans="1:3" x14ac:dyDescent="0.25">
      <c r="A1616" s="19" t="s">
        <v>1867</v>
      </c>
      <c r="B1616" s="19">
        <v>1.879</v>
      </c>
      <c r="C1616" s="24">
        <v>2.593</v>
      </c>
    </row>
    <row r="1617" spans="1:3" x14ac:dyDescent="0.25">
      <c r="A1617" s="19" t="s">
        <v>1868</v>
      </c>
      <c r="B1617" s="19">
        <v>1.786</v>
      </c>
      <c r="C1617" s="24">
        <v>2.4289999999999998</v>
      </c>
    </row>
    <row r="1618" spans="1:3" x14ac:dyDescent="0.25">
      <c r="A1618" s="19" t="s">
        <v>1869</v>
      </c>
      <c r="B1618" s="19">
        <v>1.7589999999999999</v>
      </c>
      <c r="C1618" s="24">
        <v>2.3980000000000001</v>
      </c>
    </row>
    <row r="1619" spans="1:3" x14ac:dyDescent="0.25">
      <c r="A1619" s="19" t="s">
        <v>1870</v>
      </c>
      <c r="B1619" s="19">
        <v>1.774</v>
      </c>
      <c r="C1619" s="24">
        <v>2.3919999999999999</v>
      </c>
    </row>
    <row r="1620" spans="1:3" x14ac:dyDescent="0.25">
      <c r="A1620" s="19" t="s">
        <v>1871</v>
      </c>
      <c r="B1620" s="19">
        <v>1.8009999999999999</v>
      </c>
      <c r="C1620" s="24">
        <v>2.3980000000000001</v>
      </c>
    </row>
    <row r="1621" spans="1:3" x14ac:dyDescent="0.25">
      <c r="A1621" s="19" t="s">
        <v>1872</v>
      </c>
      <c r="B1621" s="19">
        <v>1.821</v>
      </c>
      <c r="C1621" s="24">
        <v>2.41</v>
      </c>
    </row>
    <row r="1622" spans="1:3" x14ac:dyDescent="0.25">
      <c r="A1622" s="19" t="s">
        <v>1873</v>
      </c>
      <c r="B1622" s="19">
        <v>2.0310000000000001</v>
      </c>
      <c r="C1622" s="24">
        <v>2.4209999999999998</v>
      </c>
    </row>
    <row r="1623" spans="1:3" x14ac:dyDescent="0.25">
      <c r="A1623" s="19" t="s">
        <v>1875</v>
      </c>
      <c r="B1623" s="19">
        <v>1.9039999999999999</v>
      </c>
      <c r="C1623" s="24">
        <v>2.41</v>
      </c>
    </row>
    <row r="1624" spans="1:3" x14ac:dyDescent="0.25">
      <c r="A1624" s="19" t="s">
        <v>1876</v>
      </c>
      <c r="B1624" s="19">
        <v>1.897</v>
      </c>
      <c r="C1624" s="24">
        <v>2.4020000000000001</v>
      </c>
    </row>
    <row r="1625" spans="1:3" x14ac:dyDescent="0.25">
      <c r="A1625" s="19" t="s">
        <v>1877</v>
      </c>
      <c r="B1625" s="19">
        <v>1.8959999999999999</v>
      </c>
      <c r="C1625" s="24">
        <v>2.3980000000000001</v>
      </c>
    </row>
    <row r="1626" spans="1:3" x14ac:dyDescent="0.25">
      <c r="A1626" s="19" t="s">
        <v>1878</v>
      </c>
      <c r="B1626" s="19">
        <v>1.899</v>
      </c>
      <c r="C1626" s="24">
        <v>2.4</v>
      </c>
    </row>
    <row r="1627" spans="1:3" x14ac:dyDescent="0.25">
      <c r="A1627" s="19" t="s">
        <v>1879</v>
      </c>
      <c r="B1627" s="19">
        <v>1.9000999999999999</v>
      </c>
      <c r="C1627" s="24">
        <v>2.403</v>
      </c>
    </row>
    <row r="1628" spans="1:3" x14ac:dyDescent="0.25">
      <c r="A1628" s="19" t="s">
        <v>1880</v>
      </c>
      <c r="B1628" s="19">
        <v>1.899</v>
      </c>
      <c r="C1628" s="24">
        <v>2.3940000000000001</v>
      </c>
    </row>
    <row r="1629" spans="1:3" x14ac:dyDescent="0.25">
      <c r="A1629" s="19" t="s">
        <v>1881</v>
      </c>
      <c r="B1629" s="19">
        <v>1.899</v>
      </c>
      <c r="C1629" s="24">
        <v>2.3919999999999999</v>
      </c>
    </row>
    <row r="1630" spans="1:3" x14ac:dyDescent="0.25">
      <c r="A1630" s="19" t="s">
        <v>1882</v>
      </c>
      <c r="B1630" s="19">
        <v>1.9</v>
      </c>
      <c r="C1630" s="24">
        <v>2.391</v>
      </c>
    </row>
    <row r="1631" spans="1:3" x14ac:dyDescent="0.25">
      <c r="A1631" s="19" t="s">
        <v>1883</v>
      </c>
      <c r="B1631" s="19">
        <v>1.899</v>
      </c>
      <c r="C1631" s="24">
        <v>2.391</v>
      </c>
    </row>
    <row r="1632" spans="1:3" x14ac:dyDescent="0.25">
      <c r="A1632" s="19" t="s">
        <v>1884</v>
      </c>
      <c r="B1632" s="19">
        <v>1.9</v>
      </c>
      <c r="C1632" s="24">
        <v>2.39</v>
      </c>
    </row>
    <row r="1633" spans="1:3" x14ac:dyDescent="0.25">
      <c r="A1633" s="19" t="s">
        <v>1885</v>
      </c>
      <c r="B1633" s="19">
        <v>1.901</v>
      </c>
      <c r="C1633" s="24">
        <v>2.391</v>
      </c>
    </row>
    <row r="1634" spans="1:3" x14ac:dyDescent="0.25">
      <c r="A1634" s="19" t="s">
        <v>1886</v>
      </c>
      <c r="B1634" s="19">
        <v>1.9079999999999999</v>
      </c>
      <c r="C1634" s="24">
        <v>2.3969999999999998</v>
      </c>
    </row>
    <row r="1635" spans="1:3" x14ac:dyDescent="0.25">
      <c r="A1635" s="19" t="s">
        <v>1887</v>
      </c>
      <c r="B1635" s="19">
        <v>1.9079999999999999</v>
      </c>
      <c r="C1635" s="24">
        <v>2.4009999999999998</v>
      </c>
    </row>
    <row r="1636" spans="1:3" x14ac:dyDescent="0.25">
      <c r="A1636" s="19" t="s">
        <v>1888</v>
      </c>
      <c r="B1636" s="19">
        <v>1.909</v>
      </c>
      <c r="C1636" s="24">
        <v>2.48</v>
      </c>
    </row>
    <row r="1637" spans="1:3" x14ac:dyDescent="0.25">
      <c r="A1637" s="19" t="s">
        <v>1889</v>
      </c>
      <c r="B1637" s="19">
        <v>1.907</v>
      </c>
      <c r="C1637" s="24">
        <v>2.4470000000000001</v>
      </c>
    </row>
    <row r="1638" spans="1:3" x14ac:dyDescent="0.25">
      <c r="A1638" s="19" t="s">
        <v>1890</v>
      </c>
      <c r="B1638" s="19">
        <v>1.91</v>
      </c>
      <c r="C1638" s="24">
        <v>2.431</v>
      </c>
    </row>
    <row r="1639" spans="1:3" x14ac:dyDescent="0.25">
      <c r="A1639" s="19" t="s">
        <v>1891</v>
      </c>
      <c r="B1639" s="19">
        <v>1.907</v>
      </c>
      <c r="C1639" s="24">
        <v>2.419</v>
      </c>
    </row>
    <row r="1640" spans="1:3" x14ac:dyDescent="0.25">
      <c r="A1640" s="19" t="s">
        <v>1892</v>
      </c>
      <c r="B1640" s="19">
        <v>1.9890000000000001</v>
      </c>
      <c r="C1640" s="24">
        <v>2.4079999999999999</v>
      </c>
    </row>
    <row r="1641" spans="1:3" x14ac:dyDescent="0.25">
      <c r="A1641" s="19" t="s">
        <v>1893</v>
      </c>
      <c r="B1641" s="19">
        <v>1.909</v>
      </c>
      <c r="C1641" s="24">
        <v>2.4</v>
      </c>
    </row>
    <row r="1642" spans="1:3" x14ac:dyDescent="0.25">
      <c r="A1642" s="19" t="s">
        <v>1894</v>
      </c>
      <c r="B1642" s="19">
        <v>1.9059999999999999</v>
      </c>
      <c r="C1642" s="24">
        <v>2.4</v>
      </c>
    </row>
    <row r="1643" spans="1:3" x14ac:dyDescent="0.25">
      <c r="A1643" s="19" t="s">
        <v>1896</v>
      </c>
      <c r="B1643" s="19">
        <v>1.9019999999999999</v>
      </c>
      <c r="C1643" s="24">
        <v>2.3969999999999998</v>
      </c>
    </row>
    <row r="1644" spans="1:3" x14ac:dyDescent="0.25">
      <c r="A1644" s="19" t="s">
        <v>1897</v>
      </c>
      <c r="B1644" s="19">
        <v>1.9</v>
      </c>
      <c r="C1644" s="24">
        <v>2.3969999999999998</v>
      </c>
    </row>
    <row r="1645" spans="1:3" x14ac:dyDescent="0.25">
      <c r="A1645" s="19" t="s">
        <v>1898</v>
      </c>
      <c r="B1645" s="19">
        <v>1.9</v>
      </c>
      <c r="C1645" s="24">
        <v>2.3969999999999998</v>
      </c>
    </row>
    <row r="1646" spans="1:3" x14ac:dyDescent="0.25">
      <c r="A1646" s="19" t="s">
        <v>1899</v>
      </c>
      <c r="B1646" s="19">
        <v>1.901</v>
      </c>
      <c r="C1646" s="24">
        <v>2.3969999999999998</v>
      </c>
    </row>
    <row r="1647" spans="1:3" x14ac:dyDescent="0.25">
      <c r="A1647" s="19" t="s">
        <v>1900</v>
      </c>
      <c r="B1647" s="19">
        <v>1.899</v>
      </c>
      <c r="C1647" s="24">
        <v>2.3940000000000001</v>
      </c>
    </row>
    <row r="1648" spans="1:3" x14ac:dyDescent="0.25">
      <c r="A1648" s="19" t="s">
        <v>1901</v>
      </c>
      <c r="B1648" s="19">
        <v>1.9019999999999999</v>
      </c>
      <c r="C1648" s="24">
        <v>2.395</v>
      </c>
    </row>
    <row r="1649" spans="1:3" x14ac:dyDescent="0.25">
      <c r="A1649" s="19" t="s">
        <v>1902</v>
      </c>
      <c r="B1649" s="19">
        <v>1.903</v>
      </c>
      <c r="C1649" s="24">
        <v>2.3940000000000001</v>
      </c>
    </row>
    <row r="1650" spans="1:3" x14ac:dyDescent="0.25">
      <c r="A1650" s="19" t="s">
        <v>1903</v>
      </c>
      <c r="B1650" s="19">
        <v>1.905</v>
      </c>
      <c r="C1650" s="24">
        <v>2.3940000000000001</v>
      </c>
    </row>
    <row r="1651" spans="1:3" x14ac:dyDescent="0.25">
      <c r="A1651" s="19" t="s">
        <v>1904</v>
      </c>
      <c r="B1651" s="19">
        <v>1.9039999999999999</v>
      </c>
      <c r="C1651" s="24">
        <v>2.3959999999999999</v>
      </c>
    </row>
    <row r="1652" spans="1:3" x14ac:dyDescent="0.25">
      <c r="A1652" s="19" t="s">
        <v>1905</v>
      </c>
      <c r="B1652" s="19">
        <v>1.909</v>
      </c>
      <c r="C1652" s="24">
        <v>2.4009999999999998</v>
      </c>
    </row>
    <row r="1653" spans="1:3" x14ac:dyDescent="0.25">
      <c r="A1653" s="19" t="s">
        <v>1906</v>
      </c>
      <c r="B1653" s="19">
        <v>1.84</v>
      </c>
      <c r="C1653" s="24">
        <v>2.3380000000000001</v>
      </c>
    </row>
    <row r="1654" spans="1:3" x14ac:dyDescent="0.25">
      <c r="A1654" s="19" t="s">
        <v>1907</v>
      </c>
      <c r="B1654" s="19">
        <v>1.8</v>
      </c>
      <c r="C1654" s="24">
        <v>2.2970000000000002</v>
      </c>
    </row>
    <row r="1655" spans="1:3" x14ac:dyDescent="0.25">
      <c r="A1655" s="19" t="s">
        <v>1908</v>
      </c>
      <c r="B1655" s="19">
        <v>1.796</v>
      </c>
      <c r="C1655" s="24">
        <v>2.2919999999999998</v>
      </c>
    </row>
    <row r="1656" spans="1:3" x14ac:dyDescent="0.25">
      <c r="A1656" s="19" t="s">
        <v>1909</v>
      </c>
      <c r="B1656" s="19">
        <v>1.798</v>
      </c>
      <c r="C1656" s="24">
        <v>2.2909999999999999</v>
      </c>
    </row>
    <row r="1657" spans="1:3" x14ac:dyDescent="0.25">
      <c r="A1657" s="19" t="s">
        <v>1910</v>
      </c>
      <c r="B1657" s="19">
        <v>1.798</v>
      </c>
      <c r="C1657" s="24">
        <v>2.2909999999999999</v>
      </c>
    </row>
    <row r="1658" spans="1:3" x14ac:dyDescent="0.25">
      <c r="A1658" s="19" t="s">
        <v>1911</v>
      </c>
      <c r="B1658" s="19">
        <v>1.7929999999999999</v>
      </c>
      <c r="C1658" s="24">
        <v>2.2909999999999999</v>
      </c>
    </row>
    <row r="1659" spans="1:3" x14ac:dyDescent="0.25">
      <c r="A1659" s="19" t="s">
        <v>1912</v>
      </c>
      <c r="B1659" s="19">
        <v>1.792</v>
      </c>
      <c r="C1659" s="24">
        <v>2.29</v>
      </c>
    </row>
    <row r="1660" spans="1:3" x14ac:dyDescent="0.25">
      <c r="A1660" s="19" t="s">
        <v>1913</v>
      </c>
      <c r="B1660" s="19">
        <v>1.79</v>
      </c>
      <c r="C1660" s="24">
        <v>2.2930000000000001</v>
      </c>
    </row>
    <row r="1661" spans="1:3" x14ac:dyDescent="0.25">
      <c r="A1661" s="19" t="s">
        <v>1914</v>
      </c>
      <c r="B1661" s="19">
        <v>1.7869999999999999</v>
      </c>
      <c r="C1661" s="24">
        <v>2.2879999999999998</v>
      </c>
    </row>
    <row r="1662" spans="1:3" x14ac:dyDescent="0.25">
      <c r="A1662" s="19" t="s">
        <v>1915</v>
      </c>
      <c r="B1662" s="19">
        <v>1.7869999999999999</v>
      </c>
      <c r="C1662" s="24">
        <v>2.2850000000000001</v>
      </c>
    </row>
    <row r="1663" spans="1:3" x14ac:dyDescent="0.25">
      <c r="A1663" s="19" t="s">
        <v>1916</v>
      </c>
      <c r="B1663" s="19">
        <v>1.786</v>
      </c>
      <c r="C1663" s="24">
        <v>2.2850000000000001</v>
      </c>
    </row>
    <row r="1664" spans="1:3" x14ac:dyDescent="0.25">
      <c r="A1664" s="19" t="s">
        <v>1917</v>
      </c>
      <c r="B1664" s="19">
        <v>1.7829999999999999</v>
      </c>
      <c r="C1664" s="24">
        <v>2.2799999999999998</v>
      </c>
    </row>
    <row r="1665" spans="1:3" x14ac:dyDescent="0.25">
      <c r="A1665" s="19" t="s">
        <v>1918</v>
      </c>
      <c r="B1665" s="19">
        <v>1.782</v>
      </c>
      <c r="C1665" s="24">
        <v>2.2789999999999999</v>
      </c>
    </row>
    <row r="1666" spans="1:3" x14ac:dyDescent="0.25">
      <c r="A1666" s="19" t="s">
        <v>1919</v>
      </c>
      <c r="B1666" s="19">
        <v>1.784</v>
      </c>
      <c r="C1666" s="24">
        <v>2.2789999999999999</v>
      </c>
    </row>
    <row r="1667" spans="1:3" x14ac:dyDescent="0.25">
      <c r="A1667" s="19" t="s">
        <v>1920</v>
      </c>
      <c r="B1667" s="19">
        <v>1.786</v>
      </c>
      <c r="C1667" s="24">
        <v>2.278</v>
      </c>
    </row>
    <row r="1668" spans="1:3" x14ac:dyDescent="0.25">
      <c r="A1668" s="19" t="s">
        <v>1921</v>
      </c>
      <c r="B1668" s="19">
        <v>1.784</v>
      </c>
      <c r="C1668" s="24">
        <v>2.2789999999999999</v>
      </c>
    </row>
    <row r="1669" spans="1:3" x14ac:dyDescent="0.25">
      <c r="A1669" s="19" t="s">
        <v>1922</v>
      </c>
      <c r="B1669" s="19">
        <v>1.782</v>
      </c>
      <c r="C1669" s="24">
        <v>2.278</v>
      </c>
    </row>
    <row r="1670" spans="1:3" x14ac:dyDescent="0.25">
      <c r="A1670" s="19" t="s">
        <v>1923</v>
      </c>
      <c r="B1670" s="19">
        <v>1.7809999999999999</v>
      </c>
      <c r="C1670" s="24">
        <v>2.2789999999999999</v>
      </c>
    </row>
    <row r="1671" spans="1:3" x14ac:dyDescent="0.25">
      <c r="A1671" s="19" t="s">
        <v>1924</v>
      </c>
      <c r="B1671" s="19">
        <v>1.7849999999999999</v>
      </c>
      <c r="C1671" s="24">
        <v>2.2799999999999998</v>
      </c>
    </row>
    <row r="1672" spans="1:3" x14ac:dyDescent="0.25">
      <c r="A1672" s="19" t="s">
        <v>1925</v>
      </c>
      <c r="B1672" s="19">
        <v>1.784</v>
      </c>
      <c r="C1672" s="24">
        <v>2.282</v>
      </c>
    </row>
    <row r="1673" spans="1:3" x14ac:dyDescent="0.25">
      <c r="A1673" s="19" t="s">
        <v>1926</v>
      </c>
      <c r="B1673" s="19">
        <v>1.7849999999999999</v>
      </c>
      <c r="C1673" s="24">
        <v>2.2829999999999999</v>
      </c>
    </row>
    <row r="1674" spans="1:3" x14ac:dyDescent="0.25">
      <c r="A1674" s="19" t="s">
        <v>1927</v>
      </c>
      <c r="B1674" s="19">
        <v>1.7849999999999999</v>
      </c>
      <c r="C1674" s="24">
        <v>2.2850000000000001</v>
      </c>
    </row>
    <row r="1675" spans="1:3" x14ac:dyDescent="0.25">
      <c r="A1675" s="19" t="s">
        <v>1928</v>
      </c>
      <c r="B1675" s="19">
        <v>1.7849999999999999</v>
      </c>
      <c r="C1675" s="24">
        <v>2.286</v>
      </c>
    </row>
    <row r="1676" spans="1:3" x14ac:dyDescent="0.25">
      <c r="A1676" s="19" t="s">
        <v>1929</v>
      </c>
      <c r="B1676" s="19">
        <v>1.7849999999999999</v>
      </c>
      <c r="C1676" s="24">
        <v>2.2890000000000001</v>
      </c>
    </row>
    <row r="1677" spans="1:3" x14ac:dyDescent="0.25">
      <c r="A1677" s="19" t="s">
        <v>1930</v>
      </c>
      <c r="B1677" s="19">
        <v>1.786</v>
      </c>
      <c r="C1677" s="24">
        <v>2.2930000000000001</v>
      </c>
    </row>
    <row r="1678" spans="1:3" x14ac:dyDescent="0.25">
      <c r="A1678" s="19" t="s">
        <v>1931</v>
      </c>
      <c r="B1678" s="19">
        <v>1.788</v>
      </c>
      <c r="C1678" s="24">
        <v>2.2989999999999999</v>
      </c>
    </row>
    <row r="1679" spans="1:3" x14ac:dyDescent="0.25">
      <c r="A1679" s="19" t="s">
        <v>1932</v>
      </c>
      <c r="B1679" s="19">
        <v>1.788</v>
      </c>
      <c r="C1679" s="24">
        <v>2.294</v>
      </c>
    </row>
    <row r="1680" spans="1:3" x14ac:dyDescent="0.25">
      <c r="A1680" s="19" t="s">
        <v>1933</v>
      </c>
      <c r="B1680" s="19">
        <v>1.786</v>
      </c>
      <c r="C1680" s="24">
        <v>2.2930000000000001</v>
      </c>
    </row>
    <row r="1681" spans="1:3" x14ac:dyDescent="0.25">
      <c r="A1681" s="19" t="s">
        <v>1934</v>
      </c>
      <c r="B1681" s="19">
        <v>1.7869999999999999</v>
      </c>
      <c r="C1681" s="24">
        <v>2.2919999999999998</v>
      </c>
    </row>
    <row r="1682" spans="1:3" x14ac:dyDescent="0.25">
      <c r="A1682" s="19" t="s">
        <v>1935</v>
      </c>
      <c r="B1682" s="19">
        <v>1.7869999999999999</v>
      </c>
      <c r="C1682" s="24">
        <v>2.2930000000000001</v>
      </c>
    </row>
    <row r="1683" spans="1:3" x14ac:dyDescent="0.25">
      <c r="A1683" s="19" t="s">
        <v>1936</v>
      </c>
      <c r="B1683" s="19">
        <v>1.784</v>
      </c>
      <c r="C1683" s="24">
        <v>2.2909999999999999</v>
      </c>
    </row>
    <row r="1684" spans="1:3" x14ac:dyDescent="0.25">
      <c r="A1684" s="19" t="s">
        <v>1937</v>
      </c>
      <c r="B1684" s="19">
        <v>1.786</v>
      </c>
      <c r="C1684" s="24">
        <v>2.2919999999999998</v>
      </c>
    </row>
    <row r="1685" spans="1:3" x14ac:dyDescent="0.25">
      <c r="A1685" s="19" t="s">
        <v>1938</v>
      </c>
      <c r="B1685" s="19">
        <v>1.7889999999999999</v>
      </c>
      <c r="C1685" s="24">
        <v>2.294</v>
      </c>
    </row>
    <row r="1686" spans="1:3" x14ac:dyDescent="0.25">
      <c r="A1686" s="19" t="s">
        <v>1939</v>
      </c>
      <c r="B1686" s="19">
        <v>1.7889999999999999</v>
      </c>
      <c r="C1686" s="24">
        <v>2.2970000000000002</v>
      </c>
    </row>
    <row r="1687" spans="1:3" x14ac:dyDescent="0.25">
      <c r="A1687" s="19" t="s">
        <v>1940</v>
      </c>
      <c r="B1687" s="19">
        <v>1.788</v>
      </c>
      <c r="C1687" s="24">
        <v>2.302</v>
      </c>
    </row>
    <row r="1688" spans="1:3" x14ac:dyDescent="0.25">
      <c r="A1688" s="19" t="s">
        <v>1941</v>
      </c>
      <c r="B1688" s="19">
        <v>1.788</v>
      </c>
      <c r="C1688" s="24">
        <v>2.3029999999999999</v>
      </c>
    </row>
    <row r="1689" spans="1:3" x14ac:dyDescent="0.25">
      <c r="A1689" s="19" t="s">
        <v>1942</v>
      </c>
      <c r="B1689" s="19">
        <v>1.788</v>
      </c>
      <c r="C1689" s="24">
        <v>2.2989999999999999</v>
      </c>
    </row>
    <row r="1690" spans="1:3" x14ac:dyDescent="0.25">
      <c r="A1690" s="19" t="s">
        <v>1943</v>
      </c>
      <c r="B1690" s="19">
        <v>1.79</v>
      </c>
      <c r="C1690" s="24">
        <v>2.3010000000000002</v>
      </c>
    </row>
    <row r="1691" spans="1:3" x14ac:dyDescent="0.25">
      <c r="A1691" s="19" t="s">
        <v>1944</v>
      </c>
      <c r="B1691" s="19">
        <v>1.7929999999999999</v>
      </c>
      <c r="C1691" s="24">
        <v>2.2989999999999999</v>
      </c>
    </row>
    <row r="1692" spans="1:3" x14ac:dyDescent="0.25">
      <c r="A1692" s="19" t="s">
        <v>1945</v>
      </c>
      <c r="B1692" s="19">
        <v>1.8160000000000001</v>
      </c>
      <c r="C1692" s="24">
        <v>2.3180000000000001</v>
      </c>
    </row>
    <row r="1693" spans="1:3" x14ac:dyDescent="0.25">
      <c r="A1693" s="19" t="s">
        <v>1946</v>
      </c>
      <c r="B1693" s="19">
        <v>1.843</v>
      </c>
      <c r="C1693" s="24">
        <v>2.3340000000000001</v>
      </c>
    </row>
    <row r="1694" spans="1:3" x14ac:dyDescent="0.25">
      <c r="A1694" s="19" t="s">
        <v>1947</v>
      </c>
      <c r="B1694" s="19">
        <v>1.875</v>
      </c>
      <c r="C1694" s="24">
        <v>2.3420000000000001</v>
      </c>
    </row>
    <row r="1695" spans="1:3" x14ac:dyDescent="0.25">
      <c r="A1695" s="19" t="s">
        <v>1948</v>
      </c>
      <c r="B1695" s="19">
        <v>1.903</v>
      </c>
      <c r="C1695" s="24">
        <v>2.3479999999999999</v>
      </c>
    </row>
    <row r="1696" spans="1:3" x14ac:dyDescent="0.25">
      <c r="A1696" s="19" t="s">
        <v>1949</v>
      </c>
      <c r="B1696" s="19">
        <v>1.9239999999999999</v>
      </c>
      <c r="C1696" s="24">
        <v>2.3479999999999999</v>
      </c>
    </row>
    <row r="1697" spans="1:3" x14ac:dyDescent="0.25">
      <c r="A1697" s="19" t="s">
        <v>1950</v>
      </c>
      <c r="B1697" s="19">
        <v>1.9339999999999999</v>
      </c>
      <c r="C1697" s="24">
        <v>2.355</v>
      </c>
    </row>
    <row r="1698" spans="1:3" x14ac:dyDescent="0.25">
      <c r="A1698" s="19" t="s">
        <v>1951</v>
      </c>
      <c r="B1698" s="19">
        <v>1.9390000000000001</v>
      </c>
      <c r="C1698" s="24">
        <v>2.3540000000000001</v>
      </c>
    </row>
    <row r="1699" spans="1:3" x14ac:dyDescent="0.25">
      <c r="A1699" s="19" t="s">
        <v>1952</v>
      </c>
      <c r="B1699" s="19">
        <v>1.9350000000000001</v>
      </c>
      <c r="C1699" s="24">
        <v>2.3519999999999999</v>
      </c>
    </row>
    <row r="1700" spans="1:3" x14ac:dyDescent="0.25">
      <c r="A1700" s="19" t="s">
        <v>1953</v>
      </c>
      <c r="B1700" s="19">
        <v>1.9350000000000001</v>
      </c>
      <c r="C1700" s="24">
        <v>2.3519999999999999</v>
      </c>
    </row>
    <row r="1701" spans="1:3" x14ac:dyDescent="0.25">
      <c r="A1701" s="19" t="s">
        <v>1954</v>
      </c>
      <c r="B1701" s="19">
        <v>1.9910000000000001</v>
      </c>
      <c r="C1701" s="24">
        <v>2.355</v>
      </c>
    </row>
    <row r="1702" spans="1:3" x14ac:dyDescent="0.25">
      <c r="A1702" s="19" t="s">
        <v>1955</v>
      </c>
      <c r="B1702" s="19">
        <v>1.9950000000000001</v>
      </c>
      <c r="C1702" s="24">
        <v>2.335</v>
      </c>
    </row>
    <row r="1703" spans="1:3" x14ac:dyDescent="0.25">
      <c r="A1703" s="19" t="s">
        <v>1956</v>
      </c>
      <c r="B1703" s="19">
        <v>1.998</v>
      </c>
      <c r="C1703" s="24">
        <v>2.33</v>
      </c>
    </row>
    <row r="1704" spans="1:3" x14ac:dyDescent="0.25">
      <c r="A1704" s="19" t="s">
        <v>1957</v>
      </c>
      <c r="B1704" s="19">
        <v>1.98</v>
      </c>
      <c r="C1704" s="24">
        <v>2.3220000000000001</v>
      </c>
    </row>
    <row r="1705" spans="1:3" x14ac:dyDescent="0.25">
      <c r="A1705" s="19" t="s">
        <v>1958</v>
      </c>
      <c r="B1705" s="19">
        <v>1.966</v>
      </c>
      <c r="C1705" s="24">
        <v>2.3130000000000002</v>
      </c>
    </row>
    <row r="1706" spans="1:3" x14ac:dyDescent="0.25">
      <c r="A1706" s="19" t="s">
        <v>1959</v>
      </c>
      <c r="B1706" s="19">
        <v>1.958</v>
      </c>
      <c r="C1706" s="24">
        <v>2.3079999999999998</v>
      </c>
    </row>
    <row r="1707" spans="1:3" x14ac:dyDescent="0.25">
      <c r="A1707" s="19" t="s">
        <v>1960</v>
      </c>
      <c r="B1707" s="19">
        <v>1.9510000000000001</v>
      </c>
      <c r="C1707" s="24">
        <v>2.3029999999999999</v>
      </c>
    </row>
    <row r="1708" spans="1:3" x14ac:dyDescent="0.25">
      <c r="A1708" s="19" t="s">
        <v>1961</v>
      </c>
      <c r="B1708" s="19">
        <v>1.9510000000000001</v>
      </c>
      <c r="C1708" s="24">
        <v>2.2999999999999998</v>
      </c>
    </row>
    <row r="1709" spans="1:3" x14ac:dyDescent="0.25">
      <c r="A1709" s="19" t="s">
        <v>1962</v>
      </c>
      <c r="B1709" s="19">
        <v>1.95</v>
      </c>
      <c r="C1709" s="24">
        <v>2.2999999999999998</v>
      </c>
    </row>
    <row r="1710" spans="1:3" x14ac:dyDescent="0.25">
      <c r="A1710" s="19" t="s">
        <v>1963</v>
      </c>
      <c r="B1710" s="19">
        <v>1.95</v>
      </c>
      <c r="C1710" s="24">
        <v>2.2999999999999998</v>
      </c>
    </row>
    <row r="1711" spans="1:3" x14ac:dyDescent="0.25">
      <c r="A1711" s="19" t="s">
        <v>1964</v>
      </c>
      <c r="B1711" s="19">
        <v>1.956</v>
      </c>
      <c r="C1711" s="24">
        <v>2.3029999999999999</v>
      </c>
    </row>
    <row r="1712" spans="1:3" x14ac:dyDescent="0.25">
      <c r="A1712" s="19" t="s">
        <v>1965</v>
      </c>
      <c r="B1712" s="19">
        <v>1.954</v>
      </c>
      <c r="C1712" s="24">
        <v>2.3079999999999998</v>
      </c>
    </row>
    <row r="1713" spans="1:3" x14ac:dyDescent="0.25">
      <c r="A1713" s="19" t="s">
        <v>1966</v>
      </c>
      <c r="B1713" s="19">
        <v>1.9590000000000001</v>
      </c>
      <c r="C1713" s="24">
        <v>2.3159999999999998</v>
      </c>
    </row>
    <row r="1714" spans="1:3" x14ac:dyDescent="0.25">
      <c r="A1714" s="19" t="s">
        <v>1967</v>
      </c>
      <c r="B1714" s="19">
        <v>1.9830000000000001</v>
      </c>
      <c r="C1714" s="24">
        <v>2.3410000000000002</v>
      </c>
    </row>
    <row r="1715" spans="1:3" x14ac:dyDescent="0.25">
      <c r="A1715" s="19" t="s">
        <v>1968</v>
      </c>
      <c r="B1715" s="19">
        <v>2.0139999999999998</v>
      </c>
      <c r="C1715" s="24">
        <v>2.4049999999999998</v>
      </c>
    </row>
    <row r="1716" spans="1:3" x14ac:dyDescent="0.25">
      <c r="A1716" s="19" t="s">
        <v>1969</v>
      </c>
      <c r="B1716" s="19">
        <v>2.028</v>
      </c>
      <c r="C1716" s="24">
        <v>2.4</v>
      </c>
    </row>
    <row r="1717" spans="1:3" x14ac:dyDescent="0.25">
      <c r="A1717" s="19" t="s">
        <v>1970</v>
      </c>
      <c r="B1717" s="19">
        <v>2.0089999999999999</v>
      </c>
      <c r="C1717" s="24">
        <v>2.3759999999999999</v>
      </c>
    </row>
    <row r="1718" spans="1:3" x14ac:dyDescent="0.25">
      <c r="A1718" s="19" t="s">
        <v>1971</v>
      </c>
      <c r="B1718" s="19">
        <v>1.9970000000000001</v>
      </c>
      <c r="C1718" s="24">
        <v>2.363</v>
      </c>
    </row>
    <row r="1719" spans="1:3" x14ac:dyDescent="0.25">
      <c r="A1719" s="19" t="s">
        <v>1972</v>
      </c>
      <c r="B1719" s="19">
        <v>1.9950000000000001</v>
      </c>
      <c r="C1719" s="24">
        <v>2.359</v>
      </c>
    </row>
    <row r="1720" spans="1:3" x14ac:dyDescent="0.25">
      <c r="A1720" s="19" t="s">
        <v>1973</v>
      </c>
      <c r="B1720" s="19">
        <v>1.992</v>
      </c>
      <c r="C1720" s="24">
        <v>2.3620000000000001</v>
      </c>
    </row>
    <row r="1721" spans="1:3" x14ac:dyDescent="0.25">
      <c r="A1721" s="19" t="s">
        <v>1974</v>
      </c>
      <c r="B1721" s="19">
        <v>1.9890000000000001</v>
      </c>
      <c r="C1721" s="24">
        <v>2.33</v>
      </c>
    </row>
    <row r="1722" spans="1:3" x14ac:dyDescent="0.25">
      <c r="A1722" s="19" t="s">
        <v>1975</v>
      </c>
      <c r="B1722" s="19">
        <v>1.9870000000000001</v>
      </c>
      <c r="C1722" s="24">
        <v>2.444</v>
      </c>
    </row>
    <row r="1723" spans="1:3" x14ac:dyDescent="0.25">
      <c r="A1723" s="19" t="s">
        <v>1976</v>
      </c>
      <c r="B1723" s="19">
        <v>1.984</v>
      </c>
      <c r="C1723" s="24">
        <v>2.4550000000000001</v>
      </c>
    </row>
    <row r="1724" spans="1:3" x14ac:dyDescent="0.25">
      <c r="A1724" s="19" t="s">
        <v>1977</v>
      </c>
      <c r="B1724" s="19">
        <v>1.9830000000000001</v>
      </c>
      <c r="C1724" s="24">
        <v>2.4529999999999998</v>
      </c>
    </row>
    <row r="1725" spans="1:3" x14ac:dyDescent="0.25">
      <c r="A1725" s="19" t="s">
        <v>1978</v>
      </c>
      <c r="B1725" s="19">
        <v>1.9830000000000001</v>
      </c>
      <c r="C1725" s="24">
        <v>2.4550000000000001</v>
      </c>
    </row>
    <row r="1726" spans="1:3" x14ac:dyDescent="0.25">
      <c r="A1726" s="19" t="s">
        <v>1979</v>
      </c>
      <c r="B1726" s="19">
        <v>1.984</v>
      </c>
      <c r="C1726" s="24">
        <v>2.448</v>
      </c>
    </row>
    <row r="1727" spans="1:3" x14ac:dyDescent="0.25">
      <c r="A1727" s="19" t="s">
        <v>1982</v>
      </c>
      <c r="B1727" s="19">
        <v>1.9770000000000001</v>
      </c>
      <c r="C1727" s="24">
        <v>2.2999999999999998</v>
      </c>
    </row>
    <row r="1728" spans="1:3" x14ac:dyDescent="0.25">
      <c r="A1728" s="19" t="s">
        <v>1983</v>
      </c>
      <c r="B1728" s="19">
        <v>1.974</v>
      </c>
      <c r="C1728" s="24">
        <v>2.2970000000000002</v>
      </c>
    </row>
    <row r="1729" spans="1:3" x14ac:dyDescent="0.25">
      <c r="A1729" s="19" t="s">
        <v>1984</v>
      </c>
      <c r="B1729" s="19">
        <v>1.968</v>
      </c>
      <c r="C1729" s="24">
        <v>2.2970000000000002</v>
      </c>
    </row>
    <row r="1730" spans="1:3" x14ac:dyDescent="0.25">
      <c r="A1730" s="19" t="s">
        <v>1985</v>
      </c>
      <c r="B1730" s="19">
        <v>1.9510000000000001</v>
      </c>
      <c r="C1730" s="24">
        <v>2.2850000000000001</v>
      </c>
    </row>
    <row r="1731" spans="1:3" x14ac:dyDescent="0.25">
      <c r="A1731" s="19" t="s">
        <v>1986</v>
      </c>
      <c r="B1731" s="19">
        <v>1.9379999999999999</v>
      </c>
      <c r="C1731" s="24">
        <v>2.286</v>
      </c>
    </row>
    <row r="1732" spans="1:3" x14ac:dyDescent="0.25">
      <c r="A1732" s="19" t="s">
        <v>1987</v>
      </c>
      <c r="B1732" s="19">
        <v>1.9339999999999999</v>
      </c>
      <c r="C1732" s="24">
        <v>2.286</v>
      </c>
    </row>
    <row r="1733" spans="1:3" x14ac:dyDescent="0.25">
      <c r="A1733" s="19" t="s">
        <v>1988</v>
      </c>
      <c r="B1733" s="19">
        <v>1.9330000000000001</v>
      </c>
      <c r="C1733" s="24">
        <v>2.2829999999999999</v>
      </c>
    </row>
    <row r="1734" spans="1:3" x14ac:dyDescent="0.25">
      <c r="A1734" s="19" t="s">
        <v>1989</v>
      </c>
      <c r="B1734" s="19">
        <v>1.956</v>
      </c>
      <c r="C1734" s="24">
        <v>2.2949999999999999</v>
      </c>
    </row>
    <row r="1735" spans="1:3" x14ac:dyDescent="0.25">
      <c r="A1735" s="19" t="s">
        <v>1990</v>
      </c>
      <c r="B1735" s="19">
        <v>2.004</v>
      </c>
      <c r="C1735" s="24">
        <v>2.3210000000000002</v>
      </c>
    </row>
    <row r="1736" spans="1:3" x14ac:dyDescent="0.25">
      <c r="A1736" s="19" t="s">
        <v>1991</v>
      </c>
      <c r="B1736" s="19">
        <v>2.048</v>
      </c>
      <c r="C1736" s="24">
        <v>2.3450000000000002</v>
      </c>
    </row>
    <row r="1737" spans="1:3" x14ac:dyDescent="0.25">
      <c r="A1737" s="19" t="s">
        <v>1992</v>
      </c>
      <c r="B1737" s="19">
        <v>2.0070000000000001</v>
      </c>
      <c r="C1737" s="24">
        <v>2.335</v>
      </c>
    </row>
    <row r="1738" spans="1:3" x14ac:dyDescent="0.25">
      <c r="A1738" s="19" t="s">
        <v>1993</v>
      </c>
      <c r="B1738" s="19">
        <v>1.968</v>
      </c>
      <c r="C1738" s="24">
        <v>2.3079999999999998</v>
      </c>
    </row>
    <row r="1739" spans="1:3" x14ac:dyDescent="0.25">
      <c r="A1739" s="19" t="s">
        <v>1994</v>
      </c>
      <c r="B1739" s="19">
        <v>1.962</v>
      </c>
      <c r="C1739" s="24">
        <v>2.2999999999999998</v>
      </c>
    </row>
    <row r="1740" spans="1:3" x14ac:dyDescent="0.25">
      <c r="A1740" s="19" t="s">
        <v>1995</v>
      </c>
      <c r="B1740" s="19">
        <v>1.9570000000000001</v>
      </c>
      <c r="C1740" s="24">
        <v>2.2970000000000002</v>
      </c>
    </row>
    <row r="1741" spans="1:3" x14ac:dyDescent="0.25">
      <c r="A1741" s="19" t="s">
        <v>1996</v>
      </c>
      <c r="B1741" s="19">
        <v>1.95</v>
      </c>
      <c r="C1741" s="24">
        <v>2.2949999999999999</v>
      </c>
    </row>
    <row r="1742" spans="1:3" x14ac:dyDescent="0.25">
      <c r="A1742" s="19" t="s">
        <v>1997</v>
      </c>
      <c r="B1742" s="19">
        <v>1.9510000000000001</v>
      </c>
      <c r="C1742" s="24">
        <v>2.294</v>
      </c>
    </row>
    <row r="1743" spans="1:3" x14ac:dyDescent="0.25">
      <c r="A1743" s="19" t="s">
        <v>1998</v>
      </c>
      <c r="B1743" s="19">
        <v>1.95</v>
      </c>
      <c r="C1743" s="24">
        <v>2.2930000000000001</v>
      </c>
    </row>
    <row r="1744" spans="1:3" x14ac:dyDescent="0.25">
      <c r="A1744" s="19" t="s">
        <v>1999</v>
      </c>
      <c r="B1744" s="19">
        <v>1.95</v>
      </c>
      <c r="C1744" s="24">
        <v>2.2919999999999998</v>
      </c>
    </row>
    <row r="1745" spans="1:3" x14ac:dyDescent="0.25">
      <c r="A1745" s="19" t="s">
        <v>2000</v>
      </c>
      <c r="B1745" s="19">
        <v>1.9470000000000001</v>
      </c>
      <c r="C1745" s="24">
        <v>2.2799999999999998</v>
      </c>
    </row>
    <row r="1746" spans="1:3" x14ac:dyDescent="0.25">
      <c r="A1746" s="19" t="s">
        <v>2001</v>
      </c>
      <c r="B1746" s="19">
        <v>1.9450000000000001</v>
      </c>
      <c r="C1746" s="24">
        <v>2.282</v>
      </c>
    </row>
    <row r="1747" spans="1:3" x14ac:dyDescent="0.25">
      <c r="A1747" s="19" t="s">
        <v>2002</v>
      </c>
      <c r="B1747" s="19">
        <v>1.9490000000000001</v>
      </c>
      <c r="C1747" s="24">
        <v>2.2810000000000001</v>
      </c>
    </row>
    <row r="1748" spans="1:3" x14ac:dyDescent="0.25">
      <c r="A1748" s="19" t="s">
        <v>2003</v>
      </c>
      <c r="B1748" s="19">
        <v>1.9530000000000001</v>
      </c>
      <c r="C1748" s="24">
        <v>2.2810000000000001</v>
      </c>
    </row>
    <row r="1749" spans="1:3" x14ac:dyDescent="0.25">
      <c r="A1749" s="19" t="s">
        <v>2004</v>
      </c>
      <c r="B1749" s="19">
        <v>1.956</v>
      </c>
      <c r="C1749" s="24">
        <v>2.282</v>
      </c>
    </row>
    <row r="1750" spans="1:3" x14ac:dyDescent="0.25">
      <c r="A1750" s="19" t="s">
        <v>2005</v>
      </c>
      <c r="B1750" s="19">
        <v>1.97</v>
      </c>
      <c r="C1750" s="24">
        <v>2.2879999999999998</v>
      </c>
    </row>
    <row r="1751" spans="1:3" x14ac:dyDescent="0.25">
      <c r="A1751" s="19" t="s">
        <v>2006</v>
      </c>
      <c r="B1751" s="19">
        <v>1.99</v>
      </c>
      <c r="C1751" s="24">
        <v>2.2949999999999999</v>
      </c>
    </row>
    <row r="1752" spans="1:3" x14ac:dyDescent="0.25">
      <c r="A1752" s="19" t="s">
        <v>2007</v>
      </c>
      <c r="B1752" s="19">
        <v>1.998</v>
      </c>
      <c r="C1752" s="24">
        <v>2.302</v>
      </c>
    </row>
    <row r="1753" spans="1:3" x14ac:dyDescent="0.25">
      <c r="A1753" s="19" t="s">
        <v>2008</v>
      </c>
      <c r="B1753" s="19">
        <v>2.0070000000000001</v>
      </c>
      <c r="C1753" s="24">
        <v>2.3050000000000002</v>
      </c>
    </row>
    <row r="1754" spans="1:3" x14ac:dyDescent="0.25">
      <c r="A1754" s="19" t="s">
        <v>2009</v>
      </c>
      <c r="B1754" s="19">
        <v>2</v>
      </c>
      <c r="C1754" s="24">
        <v>2.3010000000000002</v>
      </c>
    </row>
    <row r="1755" spans="1:3" x14ac:dyDescent="0.25">
      <c r="A1755" s="19" t="s">
        <v>2010</v>
      </c>
      <c r="B1755" s="19">
        <v>1.9950000000000001</v>
      </c>
      <c r="C1755" s="24">
        <v>2.2970000000000002</v>
      </c>
    </row>
    <row r="1756" spans="1:3" x14ac:dyDescent="0.25">
      <c r="A1756" s="19" t="s">
        <v>2011</v>
      </c>
      <c r="B1756" s="19">
        <v>1.9890000000000001</v>
      </c>
      <c r="C1756" s="24">
        <v>2.2999999999999998</v>
      </c>
    </row>
    <row r="1757" spans="1:3" x14ac:dyDescent="0.25">
      <c r="A1757" s="19" t="s">
        <v>2012</v>
      </c>
      <c r="B1757" s="19">
        <v>1.992</v>
      </c>
      <c r="C1757" s="24">
        <v>2.3010000000000002</v>
      </c>
    </row>
    <row r="1758" spans="1:3" x14ac:dyDescent="0.25">
      <c r="A1758" s="19" t="s">
        <v>2013</v>
      </c>
      <c r="B1758" s="19">
        <v>1.996</v>
      </c>
      <c r="C1758" s="24">
        <v>2.3029999999999999</v>
      </c>
    </row>
    <row r="1759" spans="1:3" x14ac:dyDescent="0.25">
      <c r="A1759" s="19" t="s">
        <v>2014</v>
      </c>
      <c r="B1759" s="19">
        <v>2.004</v>
      </c>
      <c r="C1759" s="24">
        <v>2.3119999999999998</v>
      </c>
    </row>
    <row r="1760" spans="1:3" x14ac:dyDescent="0.25">
      <c r="A1760" s="19" t="s">
        <v>2015</v>
      </c>
      <c r="B1760" s="19">
        <v>2.0169999999999999</v>
      </c>
      <c r="C1760" s="24">
        <v>2.3250000000000002</v>
      </c>
    </row>
    <row r="1761" spans="1:3" x14ac:dyDescent="0.25">
      <c r="A1761" s="19" t="s">
        <v>2016</v>
      </c>
      <c r="B1761" s="19">
        <v>2.0139999999999998</v>
      </c>
      <c r="C1761" s="24">
        <v>2.3199999999999998</v>
      </c>
    </row>
    <row r="1762" spans="1:3" x14ac:dyDescent="0.25">
      <c r="A1762" s="19" t="s">
        <v>2017</v>
      </c>
      <c r="B1762" s="19">
        <v>1.9930000000000001</v>
      </c>
      <c r="C1762" s="24">
        <v>2.302</v>
      </c>
    </row>
    <row r="1763" spans="1:3" x14ac:dyDescent="0.25">
      <c r="A1763" s="19" t="s">
        <v>2018</v>
      </c>
      <c r="B1763" s="19">
        <v>1.9830000000000001</v>
      </c>
      <c r="C1763" s="24">
        <v>2.294</v>
      </c>
    </row>
    <row r="1764" spans="1:3" x14ac:dyDescent="0.25">
      <c r="A1764" s="19" t="s">
        <v>2019</v>
      </c>
      <c r="B1764" s="19">
        <v>1.9782999999999999</v>
      </c>
      <c r="C1764" s="24">
        <v>2.2890000000000001</v>
      </c>
    </row>
    <row r="1765" spans="1:3" x14ac:dyDescent="0.25">
      <c r="A1765" s="19" t="s">
        <v>2020</v>
      </c>
      <c r="B1765" s="19">
        <v>1.98</v>
      </c>
      <c r="C1765" s="24">
        <v>2.2869999999999999</v>
      </c>
    </row>
    <row r="1766" spans="1:3" x14ac:dyDescent="0.25">
      <c r="A1766" s="19" t="s">
        <v>2021</v>
      </c>
      <c r="B1766" s="19">
        <v>1.9850000000000001</v>
      </c>
      <c r="C1766" s="24">
        <v>2.2909999999999999</v>
      </c>
    </row>
    <row r="1767" spans="1:3" x14ac:dyDescent="0.25">
      <c r="A1767" s="19" t="s">
        <v>2022</v>
      </c>
      <c r="B1767" s="19">
        <v>1.9930000000000001</v>
      </c>
      <c r="C1767" s="24">
        <v>2.2949999999999999</v>
      </c>
    </row>
    <row r="1768" spans="1:3" x14ac:dyDescent="0.25">
      <c r="A1768" s="19" t="s">
        <v>2023</v>
      </c>
      <c r="B1768" s="19">
        <v>1.996</v>
      </c>
      <c r="C1768" s="24">
        <v>2.302</v>
      </c>
    </row>
    <row r="1769" spans="1:3" x14ac:dyDescent="0.25">
      <c r="A1769" s="19" t="s">
        <v>2024</v>
      </c>
      <c r="B1769" s="19">
        <v>1.9990000000000001</v>
      </c>
      <c r="C1769" s="24">
        <v>2.3039999999999998</v>
      </c>
    </row>
    <row r="1770" spans="1:3" x14ac:dyDescent="0.25">
      <c r="A1770" s="19" t="s">
        <v>2025</v>
      </c>
      <c r="B1770" s="19">
        <v>1.9950000000000001</v>
      </c>
      <c r="C1770" s="24">
        <v>2.3010000000000002</v>
      </c>
    </row>
    <row r="1771" spans="1:3" x14ac:dyDescent="0.25">
      <c r="A1771" s="19" t="s">
        <v>2026</v>
      </c>
      <c r="B1771" s="19">
        <v>1.998</v>
      </c>
      <c r="C1771" s="24">
        <v>2.302</v>
      </c>
    </row>
    <row r="1772" spans="1:3" x14ac:dyDescent="0.25">
      <c r="A1772" s="19" t="s">
        <v>2027</v>
      </c>
      <c r="B1772" s="19">
        <v>2.004</v>
      </c>
      <c r="C1772" s="24">
        <v>2.3050000000000002</v>
      </c>
    </row>
    <row r="1773" spans="1:3" x14ac:dyDescent="0.25">
      <c r="A1773" s="19" t="s">
        <v>2028</v>
      </c>
      <c r="B1773" s="19">
        <v>2.0179999999999998</v>
      </c>
      <c r="C1773" s="24">
        <v>2.3220000000000001</v>
      </c>
    </row>
    <row r="1774" spans="1:3" x14ac:dyDescent="0.25">
      <c r="A1774" s="19" t="s">
        <v>2029</v>
      </c>
      <c r="B1774" s="19">
        <v>2.0289999999999999</v>
      </c>
      <c r="C1774" s="24">
        <v>2.3319999999999999</v>
      </c>
    </row>
    <row r="1775" spans="1:3" x14ac:dyDescent="0.25">
      <c r="A1775" s="19" t="s">
        <v>2030</v>
      </c>
      <c r="B1775" s="19">
        <v>2.0379999999999998</v>
      </c>
      <c r="C1775" s="24">
        <v>2.3340000000000001</v>
      </c>
    </row>
    <row r="1776" spans="1:3" x14ac:dyDescent="0.25">
      <c r="A1776" s="19" t="s">
        <v>2031</v>
      </c>
      <c r="B1776" s="19">
        <v>2.0449999999999999</v>
      </c>
      <c r="C1776" s="24">
        <v>2.3420000000000001</v>
      </c>
    </row>
    <row r="1777" spans="1:3" x14ac:dyDescent="0.25">
      <c r="A1777" s="19" t="s">
        <v>2032</v>
      </c>
      <c r="B1777" s="19">
        <v>2.036</v>
      </c>
      <c r="C1777" s="24">
        <v>2.3410000000000002</v>
      </c>
    </row>
    <row r="1778" spans="1:3" x14ac:dyDescent="0.25">
      <c r="A1778" s="19" t="s">
        <v>2033</v>
      </c>
      <c r="B1778" s="19">
        <v>2.024</v>
      </c>
      <c r="C1778" s="24">
        <v>2.3460000000000001</v>
      </c>
    </row>
    <row r="1779" spans="1:3" x14ac:dyDescent="0.25">
      <c r="A1779" s="19" t="s">
        <v>2034</v>
      </c>
      <c r="B1779" s="19">
        <v>2.0209999999999999</v>
      </c>
      <c r="C1779" s="24">
        <v>2.3679999999999999</v>
      </c>
    </row>
    <row r="1780" spans="1:3" x14ac:dyDescent="0.25">
      <c r="A1780" s="19" t="s">
        <v>2035</v>
      </c>
      <c r="B1780" s="19">
        <v>2.0489999999999999</v>
      </c>
      <c r="C1780" s="24">
        <v>2.3860000000000001</v>
      </c>
    </row>
    <row r="1781" spans="1:3" x14ac:dyDescent="0.25">
      <c r="A1781" s="19" t="s">
        <v>2036</v>
      </c>
      <c r="B1781" s="19">
        <v>2.0032999999999999</v>
      </c>
      <c r="C1781" s="24">
        <v>2.34</v>
      </c>
    </row>
    <row r="1782" spans="1:3" x14ac:dyDescent="0.25">
      <c r="A1782" s="19" t="s">
        <v>2037</v>
      </c>
      <c r="B1782" s="19">
        <v>2</v>
      </c>
      <c r="C1782" s="24">
        <v>2.3279999999999998</v>
      </c>
    </row>
    <row r="1783" spans="1:3" x14ac:dyDescent="0.25">
      <c r="A1783" s="19" t="s">
        <v>2038</v>
      </c>
      <c r="B1783" s="19">
        <v>2.0009999999999999</v>
      </c>
      <c r="C1783" s="24">
        <v>2.3290000000000002</v>
      </c>
    </row>
    <row r="1784" spans="1:3" x14ac:dyDescent="0.25">
      <c r="A1784" s="19" t="s">
        <v>2039</v>
      </c>
      <c r="B1784" s="19">
        <v>2</v>
      </c>
      <c r="C1784" s="24">
        <v>2.3260000000000001</v>
      </c>
    </row>
    <row r="1785" spans="1:3" x14ac:dyDescent="0.25">
      <c r="A1785" s="19" t="s">
        <v>2040</v>
      </c>
      <c r="B1785" s="19">
        <v>1.9990000000000001</v>
      </c>
      <c r="C1785" s="24">
        <v>2.323</v>
      </c>
    </row>
    <row r="1786" spans="1:3" x14ac:dyDescent="0.25">
      <c r="A1786" s="19" t="s">
        <v>2041</v>
      </c>
      <c r="B1786" s="19">
        <v>1.9990000000000001</v>
      </c>
      <c r="C1786" s="24">
        <v>2.323</v>
      </c>
    </row>
    <row r="1787" spans="1:3" x14ac:dyDescent="0.25">
      <c r="A1787" s="19" t="s">
        <v>2042</v>
      </c>
      <c r="B1787" s="19">
        <v>1.9990000000000001</v>
      </c>
      <c r="C1787" s="24">
        <v>2.3239999999999998</v>
      </c>
    </row>
    <row r="1788" spans="1:3" x14ac:dyDescent="0.25">
      <c r="A1788" s="19" t="s">
        <v>2043</v>
      </c>
      <c r="B1788" s="19">
        <v>2</v>
      </c>
      <c r="C1788" s="24">
        <v>2.3250000000000002</v>
      </c>
    </row>
    <row r="1789" spans="1:3" x14ac:dyDescent="0.25">
      <c r="A1789" s="19" t="s">
        <v>2044</v>
      </c>
      <c r="B1789" s="19">
        <v>2.0019999999999998</v>
      </c>
      <c r="C1789" s="24">
        <v>2.3239999999999998</v>
      </c>
    </row>
    <row r="1790" spans="1:3" x14ac:dyDescent="0.25">
      <c r="A1790" s="19" t="s">
        <v>2045</v>
      </c>
      <c r="B1790" s="19">
        <v>2.0049999999999999</v>
      </c>
      <c r="C1790" s="24">
        <v>2.327</v>
      </c>
    </row>
    <row r="1791" spans="1:3" x14ac:dyDescent="0.25">
      <c r="A1791" s="19" t="s">
        <v>2046</v>
      </c>
      <c r="B1791" s="19">
        <v>2.0110000000000001</v>
      </c>
      <c r="C1791" s="24">
        <v>2.331</v>
      </c>
    </row>
    <row r="1792" spans="1:3" x14ac:dyDescent="0.25">
      <c r="A1792" s="19" t="s">
        <v>2047</v>
      </c>
      <c r="B1792" s="19">
        <v>2.0110000000000001</v>
      </c>
      <c r="C1792" s="24">
        <v>2.3319999999999999</v>
      </c>
    </row>
    <row r="1793" spans="1:3" x14ac:dyDescent="0.25">
      <c r="A1793" s="19" t="s">
        <v>2048</v>
      </c>
      <c r="B1793" s="19">
        <v>2.0099999999999998</v>
      </c>
      <c r="C1793" s="24">
        <v>2.331</v>
      </c>
    </row>
    <row r="1794" spans="1:3" x14ac:dyDescent="0.25">
      <c r="A1794" s="19" t="s">
        <v>2049</v>
      </c>
      <c r="B1794" s="19">
        <v>2.008</v>
      </c>
      <c r="C1794" s="24">
        <v>2.331</v>
      </c>
    </row>
    <row r="1795" spans="1:3" x14ac:dyDescent="0.25">
      <c r="A1795" s="19" t="s">
        <v>2050</v>
      </c>
      <c r="B1795" s="19">
        <v>2.004</v>
      </c>
      <c r="C1795" s="24">
        <v>2.33</v>
      </c>
    </row>
    <row r="1796" spans="1:3" x14ac:dyDescent="0.25">
      <c r="A1796" s="19" t="s">
        <v>2051</v>
      </c>
      <c r="B1796" s="19">
        <v>2.0019999999999998</v>
      </c>
      <c r="C1796" s="24">
        <v>2.33</v>
      </c>
    </row>
    <row r="1797" spans="1:3" x14ac:dyDescent="0.25">
      <c r="A1797" s="19" t="s">
        <v>2052</v>
      </c>
      <c r="B1797" s="19">
        <v>2.0009999999999999</v>
      </c>
      <c r="C1797" s="24">
        <v>2.331</v>
      </c>
    </row>
    <row r="1798" spans="1:3" x14ac:dyDescent="0.25">
      <c r="A1798" s="19" t="s">
        <v>2053</v>
      </c>
      <c r="B1798" s="19">
        <v>2.0009999999999999</v>
      </c>
      <c r="C1798" s="24">
        <v>2.3319999999999999</v>
      </c>
    </row>
    <row r="1799" spans="1:3" x14ac:dyDescent="0.25">
      <c r="A1799" s="19" t="s">
        <v>2054</v>
      </c>
      <c r="B1799" s="19">
        <v>2.0009999999999999</v>
      </c>
      <c r="C1799" s="24">
        <v>2.3330000000000002</v>
      </c>
    </row>
    <row r="1800" spans="1:3" x14ac:dyDescent="0.25">
      <c r="A1800" s="19" t="s">
        <v>2055</v>
      </c>
      <c r="B1800" s="19">
        <v>2.0019999999999998</v>
      </c>
      <c r="C1800" s="24">
        <v>2.3340000000000001</v>
      </c>
    </row>
    <row r="1801" spans="1:3" x14ac:dyDescent="0.25">
      <c r="A1801" s="19" t="s">
        <v>2056</v>
      </c>
      <c r="B1801" s="19">
        <v>2.0099999999999998</v>
      </c>
      <c r="C1801" s="24">
        <v>2.3380000000000001</v>
      </c>
    </row>
    <row r="1802" spans="1:3" x14ac:dyDescent="0.25">
      <c r="A1802" s="19" t="s">
        <v>2057</v>
      </c>
      <c r="B1802" s="19">
        <v>2.0059999999999998</v>
      </c>
      <c r="C1802" s="24">
        <v>2.3370000000000002</v>
      </c>
    </row>
    <row r="1803" spans="1:3" x14ac:dyDescent="0.25">
      <c r="A1803" s="19" t="s">
        <v>2058</v>
      </c>
      <c r="B1803" s="19">
        <v>2.004</v>
      </c>
      <c r="C1803" s="24">
        <v>2.3420000000000001</v>
      </c>
    </row>
    <row r="1804" spans="1:3" x14ac:dyDescent="0.25">
      <c r="A1804" s="19" t="s">
        <v>2059</v>
      </c>
      <c r="B1804" s="19">
        <v>1.9990000000000001</v>
      </c>
      <c r="C1804" s="24">
        <v>2.3380000000000001</v>
      </c>
    </row>
    <row r="1805" spans="1:3" x14ac:dyDescent="0.25">
      <c r="A1805" s="19" t="s">
        <v>2060</v>
      </c>
      <c r="B1805" s="19">
        <v>1.998</v>
      </c>
      <c r="C1805" s="24">
        <v>2.3370000000000002</v>
      </c>
    </row>
    <row r="1806" spans="1:3" x14ac:dyDescent="0.25">
      <c r="A1806" s="19" t="s">
        <v>2061</v>
      </c>
      <c r="B1806" s="19">
        <v>2</v>
      </c>
      <c r="C1806" s="24">
        <v>2.34</v>
      </c>
    </row>
    <row r="1807" spans="1:3" x14ac:dyDescent="0.25">
      <c r="A1807" s="19" t="s">
        <v>2062</v>
      </c>
      <c r="B1807" s="19">
        <v>2</v>
      </c>
      <c r="C1807" s="24">
        <v>2.3410000000000002</v>
      </c>
    </row>
    <row r="1808" spans="1:3" x14ac:dyDescent="0.25">
      <c r="A1808" s="19" t="s">
        <v>2064</v>
      </c>
      <c r="B1808" s="19">
        <v>2</v>
      </c>
      <c r="C1808" s="24">
        <v>2.3420000000000001</v>
      </c>
    </row>
    <row r="1809" spans="1:3" x14ac:dyDescent="0.25">
      <c r="A1809" s="19" t="s">
        <v>2065</v>
      </c>
      <c r="B1809" s="19">
        <v>2</v>
      </c>
      <c r="C1809" s="24">
        <v>2.3410000000000002</v>
      </c>
    </row>
    <row r="1810" spans="1:3" x14ac:dyDescent="0.25">
      <c r="A1810" s="19" t="s">
        <v>2066</v>
      </c>
      <c r="B1810" s="19">
        <v>2</v>
      </c>
      <c r="C1810" s="24">
        <v>2.3410000000000002</v>
      </c>
    </row>
    <row r="1811" spans="1:3" x14ac:dyDescent="0.25">
      <c r="A1811" s="19" t="s">
        <v>2067</v>
      </c>
      <c r="B1811" s="19">
        <v>2.0019999999999998</v>
      </c>
      <c r="C1811" s="24">
        <v>2.343</v>
      </c>
    </row>
    <row r="1812" spans="1:3" x14ac:dyDescent="0.25">
      <c r="A1812" s="19" t="s">
        <v>2068</v>
      </c>
      <c r="B1812" s="19">
        <v>2.0049999999999999</v>
      </c>
      <c r="C1812" s="24">
        <v>2.3460000000000001</v>
      </c>
    </row>
    <row r="1813" spans="1:3" x14ac:dyDescent="0.25">
      <c r="A1813" s="19" t="s">
        <v>2069</v>
      </c>
      <c r="B1813" s="19">
        <v>2.0099999999999998</v>
      </c>
      <c r="C1813" s="24">
        <v>2.351</v>
      </c>
    </row>
    <row r="1814" spans="1:3" x14ac:dyDescent="0.25">
      <c r="A1814" s="19" t="s">
        <v>2070</v>
      </c>
      <c r="B1814" s="19">
        <v>2.0190000000000001</v>
      </c>
      <c r="C1814" s="24">
        <v>2.3540000000000001</v>
      </c>
    </row>
    <row r="1815" spans="1:3" x14ac:dyDescent="0.25">
      <c r="A1815" s="19" t="s">
        <v>2071</v>
      </c>
      <c r="B1815" s="19">
        <v>2.0270000000000001</v>
      </c>
      <c r="C1815" s="24">
        <v>2.355</v>
      </c>
    </row>
    <row r="1816" spans="1:3" x14ac:dyDescent="0.25">
      <c r="A1816" s="19" t="s">
        <v>2072</v>
      </c>
      <c r="B1816" s="19">
        <v>2.032</v>
      </c>
      <c r="C1816" s="24">
        <v>2.3580000000000001</v>
      </c>
    </row>
    <row r="1817" spans="1:3" x14ac:dyDescent="0.25">
      <c r="A1817" s="19" t="s">
        <v>2073</v>
      </c>
      <c r="B1817" s="19">
        <v>2.0350000000000001</v>
      </c>
      <c r="C1817" s="24">
        <v>2.371</v>
      </c>
    </row>
    <row r="1818" spans="1:3" x14ac:dyDescent="0.25">
      <c r="A1818" s="19" t="s">
        <v>2074</v>
      </c>
      <c r="B1818" s="19">
        <v>2.0379999999999998</v>
      </c>
      <c r="C1818" s="24">
        <v>2.375</v>
      </c>
    </row>
    <row r="1819" spans="1:3" x14ac:dyDescent="0.25">
      <c r="A1819" s="19" t="s">
        <v>2075</v>
      </c>
      <c r="B1819" s="19">
        <v>2.04</v>
      </c>
      <c r="C1819" s="24">
        <v>2.3809999999999998</v>
      </c>
    </row>
    <row r="1820" spans="1:3" x14ac:dyDescent="0.25">
      <c r="A1820" s="19" t="s">
        <v>2076</v>
      </c>
      <c r="B1820" s="19">
        <v>2.0379999999999998</v>
      </c>
      <c r="C1820" s="24">
        <v>2.3860000000000001</v>
      </c>
    </row>
    <row r="1821" spans="1:3" x14ac:dyDescent="0.25">
      <c r="A1821" s="19" t="s">
        <v>2077</v>
      </c>
      <c r="B1821" s="19">
        <v>2.0369999999999999</v>
      </c>
      <c r="C1821" s="24">
        <v>2.3849999999999998</v>
      </c>
    </row>
    <row r="1822" spans="1:3" x14ac:dyDescent="0.25">
      <c r="A1822" s="19" t="s">
        <v>2078</v>
      </c>
      <c r="B1822" s="19">
        <v>2.0270000000000001</v>
      </c>
      <c r="C1822" s="24">
        <v>2.3650000000000002</v>
      </c>
    </row>
    <row r="1823" spans="1:3" x14ac:dyDescent="0.25">
      <c r="A1823" s="19" t="s">
        <v>2079</v>
      </c>
      <c r="B1823" s="19">
        <v>2.0139999999999998</v>
      </c>
      <c r="C1823" s="24">
        <v>2.355</v>
      </c>
    </row>
    <row r="1824" spans="1:3" x14ac:dyDescent="0.25">
      <c r="A1824" s="19" t="s">
        <v>2080</v>
      </c>
      <c r="B1824" s="19">
        <v>2.0070000000000001</v>
      </c>
      <c r="C1824" s="24">
        <v>2.3439999999999999</v>
      </c>
    </row>
    <row r="1825" spans="1:3" x14ac:dyDescent="0.25">
      <c r="A1825" s="19" t="s">
        <v>2081</v>
      </c>
      <c r="B1825" s="19">
        <v>1.9990000000000001</v>
      </c>
      <c r="C1825" s="24">
        <v>2.3370000000000002</v>
      </c>
    </row>
    <row r="1826" spans="1:3" x14ac:dyDescent="0.25">
      <c r="A1826" s="19" t="s">
        <v>2082</v>
      </c>
      <c r="B1826" s="19">
        <v>1.9970000000000001</v>
      </c>
      <c r="C1826" s="24">
        <v>2.33</v>
      </c>
    </row>
    <row r="1827" spans="1:3" x14ac:dyDescent="0.25">
      <c r="A1827" s="19" t="s">
        <v>2083</v>
      </c>
      <c r="B1827" s="19">
        <v>1.996</v>
      </c>
      <c r="C1827" s="24">
        <v>2.327</v>
      </c>
    </row>
    <row r="1828" spans="1:3" x14ac:dyDescent="0.25">
      <c r="A1828" s="19" t="s">
        <v>2084</v>
      </c>
      <c r="B1828" s="19">
        <v>1.996</v>
      </c>
      <c r="C1828" s="24">
        <v>2.323</v>
      </c>
    </row>
    <row r="1829" spans="1:3" x14ac:dyDescent="0.25">
      <c r="A1829" s="19" t="s">
        <v>2085</v>
      </c>
      <c r="B1829" s="19">
        <v>1.994</v>
      </c>
      <c r="C1829" s="24">
        <v>2.319</v>
      </c>
    </row>
    <row r="1830" spans="1:3" x14ac:dyDescent="0.25">
      <c r="A1830" s="19" t="s">
        <v>2086</v>
      </c>
      <c r="B1830" s="19">
        <v>1.9930000000000001</v>
      </c>
      <c r="C1830" s="24">
        <v>2.3130000000000002</v>
      </c>
    </row>
    <row r="1831" spans="1:3" x14ac:dyDescent="0.25">
      <c r="A1831" s="19" t="s">
        <v>2087</v>
      </c>
      <c r="B1831" s="19">
        <v>1.9930000000000001</v>
      </c>
      <c r="C1831" s="24">
        <v>2.31</v>
      </c>
    </row>
    <row r="1832" spans="1:3" x14ac:dyDescent="0.25">
      <c r="A1832" s="19" t="s">
        <v>2088</v>
      </c>
      <c r="B1832" s="19">
        <v>1.996</v>
      </c>
      <c r="C1832" s="24">
        <v>2.3079999999999998</v>
      </c>
    </row>
    <row r="1833" spans="1:3" x14ac:dyDescent="0.25">
      <c r="A1833" s="19" t="s">
        <v>2089</v>
      </c>
      <c r="B1833" s="19">
        <v>1.996</v>
      </c>
      <c r="C1833" s="24">
        <v>2.3069999999999999</v>
      </c>
    </row>
    <row r="1834" spans="1:3" x14ac:dyDescent="0.25">
      <c r="A1834" s="19" t="s">
        <v>2090</v>
      </c>
      <c r="B1834" s="19">
        <v>2.0030000000000001</v>
      </c>
      <c r="C1834" s="24">
        <v>2.3079999999999998</v>
      </c>
    </row>
    <row r="1835" spans="1:3" x14ac:dyDescent="0.25">
      <c r="A1835" s="19" t="s">
        <v>2091</v>
      </c>
      <c r="B1835" s="19">
        <v>2.0049999999999999</v>
      </c>
      <c r="C1835" s="24">
        <v>2.3079999999999998</v>
      </c>
    </row>
    <row r="1836" spans="1:3" x14ac:dyDescent="0.25">
      <c r="A1836" s="19" t="s">
        <v>2092</v>
      </c>
      <c r="B1836" s="19">
        <v>2.008</v>
      </c>
      <c r="C1836" s="24">
        <v>2.3109999999999999</v>
      </c>
    </row>
    <row r="1837" spans="1:3" x14ac:dyDescent="0.25">
      <c r="A1837" s="19" t="s">
        <v>2093</v>
      </c>
      <c r="B1837" s="19">
        <v>2.0230000000000001</v>
      </c>
      <c r="C1837" s="24">
        <v>2.3210000000000002</v>
      </c>
    </row>
    <row r="1838" spans="1:3" x14ac:dyDescent="0.25">
      <c r="A1838" s="19" t="s">
        <v>2094</v>
      </c>
      <c r="B1838" s="19">
        <v>2.032</v>
      </c>
      <c r="C1838" s="24">
        <v>2.3319999999999999</v>
      </c>
    </row>
    <row r="1839" spans="1:3" x14ac:dyDescent="0.25">
      <c r="A1839" s="19" t="s">
        <v>2095</v>
      </c>
      <c r="B1839" s="19">
        <v>2.0369999999999999</v>
      </c>
      <c r="C1839" s="24">
        <v>2.3479999999999999</v>
      </c>
    </row>
    <row r="1840" spans="1:3" x14ac:dyDescent="0.25">
      <c r="A1840" s="19" t="s">
        <v>2096</v>
      </c>
      <c r="B1840" s="19">
        <v>2.0379999999999998</v>
      </c>
      <c r="C1840" s="24">
        <v>2.36</v>
      </c>
    </row>
    <row r="1841" spans="1:3" x14ac:dyDescent="0.25">
      <c r="A1841" s="19" t="s">
        <v>2097</v>
      </c>
      <c r="B1841" s="19">
        <v>2.028</v>
      </c>
      <c r="C1841" s="24">
        <v>2.359</v>
      </c>
    </row>
    <row r="1842" spans="1:3" x14ac:dyDescent="0.25">
      <c r="A1842" s="19" t="s">
        <v>2098</v>
      </c>
      <c r="B1842" s="19">
        <v>2.0169999999999999</v>
      </c>
      <c r="C1842" s="24">
        <v>2.3479999999999999</v>
      </c>
    </row>
    <row r="1843" spans="1:3" x14ac:dyDescent="0.25">
      <c r="A1843" s="19" t="s">
        <v>2099</v>
      </c>
      <c r="B1843" s="19">
        <v>2.012</v>
      </c>
      <c r="C1843" s="24">
        <v>2.343</v>
      </c>
    </row>
    <row r="1844" spans="1:3" x14ac:dyDescent="0.25">
      <c r="A1844" s="19" t="s">
        <v>2100</v>
      </c>
      <c r="B1844" s="19">
        <v>2.008</v>
      </c>
      <c r="C1844" s="24">
        <v>2.3380000000000001</v>
      </c>
    </row>
    <row r="1845" spans="1:3" x14ac:dyDescent="0.25">
      <c r="A1845" s="19" t="s">
        <v>2101</v>
      </c>
      <c r="B1845" s="19">
        <v>2.004</v>
      </c>
      <c r="C1845" s="24">
        <v>2.3319999999999999</v>
      </c>
    </row>
    <row r="1846" spans="1:3" x14ac:dyDescent="0.25">
      <c r="A1846" s="19" t="s">
        <v>2102</v>
      </c>
      <c r="B1846" s="19">
        <v>2.0019999999999998</v>
      </c>
      <c r="C1846" s="24">
        <v>2.3239999999999998</v>
      </c>
    </row>
    <row r="1847" spans="1:3" x14ac:dyDescent="0.25">
      <c r="A1847" s="19" t="s">
        <v>2103</v>
      </c>
      <c r="B1847" s="19">
        <v>2.0019999999999998</v>
      </c>
      <c r="C1847" s="24">
        <v>2.3170000000000002</v>
      </c>
    </row>
    <row r="1848" spans="1:3" x14ac:dyDescent="0.25">
      <c r="A1848" s="19" t="s">
        <v>2104</v>
      </c>
      <c r="B1848" s="19">
        <v>2.0049999999999999</v>
      </c>
      <c r="C1848" s="24">
        <v>2.3159999999999998</v>
      </c>
    </row>
    <row r="1849" spans="1:3" x14ac:dyDescent="0.25">
      <c r="A1849" s="19" t="s">
        <v>2105</v>
      </c>
      <c r="B1849" s="19">
        <v>2.0099999999999998</v>
      </c>
      <c r="C1849" s="24">
        <v>2.3170000000000002</v>
      </c>
    </row>
    <row r="1850" spans="1:3" x14ac:dyDescent="0.25">
      <c r="A1850" s="19" t="s">
        <v>2106</v>
      </c>
      <c r="B1850" s="19">
        <v>2.0169999999999999</v>
      </c>
      <c r="C1850" s="24">
        <v>2.3250000000000002</v>
      </c>
    </row>
    <row r="1851" spans="1:3" x14ac:dyDescent="0.25">
      <c r="A1851" s="19" t="s">
        <v>2107</v>
      </c>
      <c r="B1851" s="19">
        <v>2.0209999999999999</v>
      </c>
      <c r="C1851" s="24">
        <v>2.3319999999999999</v>
      </c>
    </row>
    <row r="1852" spans="1:3" x14ac:dyDescent="0.25">
      <c r="A1852" s="19" t="s">
        <v>2108</v>
      </c>
      <c r="B1852" s="19">
        <v>2.0209999999999999</v>
      </c>
      <c r="C1852" s="24">
        <v>2.3359999999999999</v>
      </c>
    </row>
    <row r="1853" spans="1:3" x14ac:dyDescent="0.25">
      <c r="A1853" s="19" t="s">
        <v>2109</v>
      </c>
      <c r="B1853" s="19">
        <v>2.0232999999999999</v>
      </c>
      <c r="C1853" s="24">
        <v>2.3411</v>
      </c>
    </row>
    <row r="1854" spans="1:3" x14ac:dyDescent="0.25">
      <c r="A1854" s="19" t="s">
        <v>2110</v>
      </c>
      <c r="B1854" s="19">
        <v>2.0219999999999998</v>
      </c>
      <c r="C1854" s="24">
        <v>2.343</v>
      </c>
    </row>
    <row r="1855" spans="1:3" x14ac:dyDescent="0.25">
      <c r="A1855" s="19" t="s">
        <v>2111</v>
      </c>
      <c r="B1855" s="19">
        <v>2.0219999999999998</v>
      </c>
      <c r="C1855" s="24">
        <v>2.3450000000000002</v>
      </c>
    </row>
    <row r="1856" spans="1:3" x14ac:dyDescent="0.25">
      <c r="A1856" s="19" t="s">
        <v>2112</v>
      </c>
      <c r="B1856" s="19">
        <v>2.0230000000000001</v>
      </c>
      <c r="C1856" s="24">
        <v>2.347</v>
      </c>
    </row>
    <row r="1857" spans="1:3" x14ac:dyDescent="0.25">
      <c r="A1857" s="19" t="s">
        <v>2113</v>
      </c>
      <c r="B1857" s="19">
        <v>2.0230000000000001</v>
      </c>
      <c r="C1857" s="24">
        <v>2.347</v>
      </c>
    </row>
    <row r="1858" spans="1:3" x14ac:dyDescent="0.25">
      <c r="A1858" s="19" t="s">
        <v>2114</v>
      </c>
      <c r="B1858" s="19">
        <v>2.0232999999999999</v>
      </c>
      <c r="C1858" s="24">
        <v>2.3466999999999998</v>
      </c>
    </row>
    <row r="1859" spans="1:3" x14ac:dyDescent="0.25">
      <c r="A1859" s="19" t="s">
        <v>2115</v>
      </c>
      <c r="B1859" s="19">
        <v>2.0329999999999999</v>
      </c>
      <c r="C1859" s="24">
        <v>2.3519999999999999</v>
      </c>
    </row>
    <row r="1860" spans="1:3" x14ac:dyDescent="0.25">
      <c r="A1860" s="19" t="s">
        <v>2116</v>
      </c>
      <c r="B1860" s="19">
        <v>2.0430000000000001</v>
      </c>
      <c r="C1860" s="24">
        <v>2.3620000000000001</v>
      </c>
    </row>
    <row r="1861" spans="1:3" x14ac:dyDescent="0.25">
      <c r="A1861" s="19" t="s">
        <v>2117</v>
      </c>
      <c r="B1861" s="19">
        <v>2.044</v>
      </c>
      <c r="C1861" s="24">
        <v>2.3639999999999999</v>
      </c>
    </row>
    <row r="1862" spans="1:3" x14ac:dyDescent="0.25">
      <c r="A1862" s="19" t="s">
        <v>2118</v>
      </c>
      <c r="B1862" s="19">
        <v>2.044</v>
      </c>
      <c r="C1862" s="24">
        <v>2.3620000000000001</v>
      </c>
    </row>
    <row r="1863" spans="1:3" x14ac:dyDescent="0.25">
      <c r="A1863" s="19" t="s">
        <v>2119</v>
      </c>
      <c r="B1863" s="19">
        <v>2.0489999999999999</v>
      </c>
      <c r="C1863" s="24">
        <v>2.3639999999999999</v>
      </c>
    </row>
    <row r="1864" spans="1:3" x14ac:dyDescent="0.25">
      <c r="A1864" s="19" t="s">
        <v>2120</v>
      </c>
      <c r="B1864" s="19">
        <v>2.0630000000000002</v>
      </c>
      <c r="C1864" s="24">
        <v>2.3660000000000001</v>
      </c>
    </row>
    <row r="1865" spans="1:3" x14ac:dyDescent="0.25">
      <c r="A1865" s="19" t="s">
        <v>2121</v>
      </c>
      <c r="B1865" s="19">
        <v>2.0649999999999999</v>
      </c>
      <c r="C1865" s="24">
        <v>2.3690000000000002</v>
      </c>
    </row>
    <row r="1866" spans="1:3" x14ac:dyDescent="0.25">
      <c r="A1866" s="19" t="s">
        <v>2122</v>
      </c>
      <c r="B1866" s="19">
        <v>2.0659999999999998</v>
      </c>
      <c r="C1866" s="24">
        <v>2.3679999999999999</v>
      </c>
    </row>
    <row r="1867" spans="1:3" x14ac:dyDescent="0.25">
      <c r="A1867" s="19" t="s">
        <v>2123</v>
      </c>
      <c r="B1867" s="19">
        <v>2.0659999999999998</v>
      </c>
      <c r="C1867" s="24">
        <v>2.3690000000000002</v>
      </c>
    </row>
    <row r="1868" spans="1:3" x14ac:dyDescent="0.25">
      <c r="A1868" s="19" t="s">
        <v>2124</v>
      </c>
      <c r="B1868" s="19">
        <v>2.0699999999999998</v>
      </c>
      <c r="C1868" s="24">
        <v>2.3690000000000002</v>
      </c>
    </row>
    <row r="1869" spans="1:3" x14ac:dyDescent="0.25">
      <c r="A1869" s="19" t="s">
        <v>2125</v>
      </c>
      <c r="B1869" s="19">
        <v>2.077</v>
      </c>
      <c r="C1869" s="24">
        <v>2.3679999999999999</v>
      </c>
    </row>
    <row r="1870" spans="1:3" x14ac:dyDescent="0.25">
      <c r="A1870" s="19" t="s">
        <v>2126</v>
      </c>
      <c r="B1870" s="19">
        <v>2.0802999999999998</v>
      </c>
      <c r="C1870" s="24">
        <v>2.3679999999999999</v>
      </c>
    </row>
    <row r="1871" spans="1:3" x14ac:dyDescent="0.25">
      <c r="A1871" s="19" t="s">
        <v>2127</v>
      </c>
      <c r="B1871" s="19">
        <v>2.081</v>
      </c>
      <c r="C1871" s="24">
        <v>2.37</v>
      </c>
    </row>
    <row r="1872" spans="1:3" x14ac:dyDescent="0.25">
      <c r="A1872" s="19" t="s">
        <v>2128</v>
      </c>
      <c r="B1872" s="19">
        <v>2.085</v>
      </c>
      <c r="C1872" s="24">
        <v>2.3765000000000001</v>
      </c>
    </row>
    <row r="1873" spans="1:3" x14ac:dyDescent="0.25">
      <c r="A1873" s="19" t="s">
        <v>2129</v>
      </c>
      <c r="B1873" s="19">
        <v>2.0950000000000002</v>
      </c>
      <c r="C1873" s="24">
        <v>2.3780000000000001</v>
      </c>
    </row>
    <row r="1874" spans="1:3" x14ac:dyDescent="0.25">
      <c r="A1874" s="19" t="s">
        <v>2130</v>
      </c>
      <c r="B1874" s="19">
        <v>2.1080000000000001</v>
      </c>
      <c r="C1874" s="24">
        <v>2.3855</v>
      </c>
    </row>
    <row r="1875" spans="1:3" x14ac:dyDescent="0.25">
      <c r="A1875" s="19" t="s">
        <v>2131</v>
      </c>
      <c r="B1875" s="19">
        <v>2.1280000000000001</v>
      </c>
      <c r="C1875" s="24">
        <v>2.3919999999999999</v>
      </c>
    </row>
    <row r="1876" spans="1:3" x14ac:dyDescent="0.25">
      <c r="A1876" s="19" t="s">
        <v>2133</v>
      </c>
      <c r="B1876" s="19">
        <v>2.1539999999999999</v>
      </c>
      <c r="C1876" s="24">
        <v>2.3969999999999998</v>
      </c>
    </row>
    <row r="1877" spans="1:3" x14ac:dyDescent="0.25">
      <c r="A1877" s="19" t="s">
        <v>2134</v>
      </c>
      <c r="B1877" s="19">
        <v>2.1589999999999998</v>
      </c>
      <c r="C1877" s="24">
        <v>2.4</v>
      </c>
    </row>
    <row r="1878" spans="1:3" x14ac:dyDescent="0.25">
      <c r="A1878" s="19" t="s">
        <v>2135</v>
      </c>
      <c r="B1878" s="19">
        <v>2.1669999999999998</v>
      </c>
      <c r="C1878" s="24">
        <v>2.4049999999999998</v>
      </c>
    </row>
    <row r="1879" spans="1:3" x14ac:dyDescent="0.25">
      <c r="A1879" s="19" t="s">
        <v>2136</v>
      </c>
      <c r="B1879" s="19">
        <v>2.1680000000000001</v>
      </c>
      <c r="C1879" s="24">
        <v>2.4079999999999999</v>
      </c>
    </row>
    <row r="1880" spans="1:3" x14ac:dyDescent="0.25">
      <c r="A1880" s="19" t="s">
        <v>2137</v>
      </c>
      <c r="B1880" s="19">
        <v>2.1667999999999998</v>
      </c>
      <c r="C1880" s="24">
        <v>2.4060000000000001</v>
      </c>
    </row>
    <row r="1881" spans="1:3" x14ac:dyDescent="0.25">
      <c r="A1881" s="19" t="s">
        <v>2138</v>
      </c>
      <c r="B1881" s="19">
        <v>2.1640000000000001</v>
      </c>
      <c r="C1881" s="24">
        <v>2.4390000000000001</v>
      </c>
    </row>
    <row r="1882" spans="1:3" x14ac:dyDescent="0.25">
      <c r="A1882" s="19" t="s">
        <v>2139</v>
      </c>
      <c r="B1882" s="19">
        <v>2.1659999999999999</v>
      </c>
      <c r="C1882" s="24">
        <v>2.4590000000000001</v>
      </c>
    </row>
    <row r="1883" spans="1:3" x14ac:dyDescent="0.25">
      <c r="A1883" s="19" t="s">
        <v>2140</v>
      </c>
      <c r="B1883" s="19">
        <v>2.1779999999999999</v>
      </c>
      <c r="C1883" s="24">
        <v>2.476</v>
      </c>
    </row>
    <row r="1884" spans="1:3" x14ac:dyDescent="0.25">
      <c r="A1884" s="19" t="s">
        <v>2141</v>
      </c>
      <c r="B1884" s="19">
        <v>2.1880000000000002</v>
      </c>
      <c r="C1884" s="24">
        <v>2.4870000000000001</v>
      </c>
    </row>
    <row r="1885" spans="1:3" x14ac:dyDescent="0.25">
      <c r="A1885" s="19" t="s">
        <v>2142</v>
      </c>
      <c r="B1885" s="19">
        <v>2.327</v>
      </c>
      <c r="C1885" s="24">
        <v>2.4769999999999999</v>
      </c>
    </row>
    <row r="1886" spans="1:3" x14ac:dyDescent="0.25">
      <c r="A1886" s="19" t="s">
        <v>2145</v>
      </c>
      <c r="B1886" s="19">
        <v>2.1619999999999999</v>
      </c>
      <c r="C1886" s="24">
        <v>2.41</v>
      </c>
    </row>
    <row r="1887" spans="1:3" x14ac:dyDescent="0.25">
      <c r="A1887" s="19" t="s">
        <v>2146</v>
      </c>
      <c r="B1887" s="19">
        <v>2.153</v>
      </c>
      <c r="C1887" s="24">
        <v>2.3940000000000001</v>
      </c>
    </row>
    <row r="1888" spans="1:3" x14ac:dyDescent="0.25">
      <c r="A1888" s="19" t="s">
        <v>2147</v>
      </c>
      <c r="B1888" s="19">
        <v>2.15</v>
      </c>
      <c r="C1888" s="24">
        <v>2.383</v>
      </c>
    </row>
    <row r="1889" spans="1:3" x14ac:dyDescent="0.25">
      <c r="A1889" s="19" t="s">
        <v>2148</v>
      </c>
      <c r="B1889" s="19">
        <v>2.1509999999999998</v>
      </c>
      <c r="C1889" s="24">
        <v>2.3780000000000001</v>
      </c>
    </row>
    <row r="1890" spans="1:3" x14ac:dyDescent="0.25">
      <c r="A1890" s="19" t="s">
        <v>2149</v>
      </c>
      <c r="B1890" s="19">
        <v>2.153</v>
      </c>
      <c r="C1890" s="24">
        <v>2.3740000000000001</v>
      </c>
    </row>
    <row r="1891" spans="1:3" x14ac:dyDescent="0.25">
      <c r="A1891" s="19" t="s">
        <v>2150</v>
      </c>
      <c r="B1891" s="19">
        <v>2.1589999999999998</v>
      </c>
      <c r="C1891" s="24">
        <v>2.375</v>
      </c>
    </row>
    <row r="1892" spans="1:3" x14ac:dyDescent="0.25">
      <c r="A1892" s="19" t="s">
        <v>2151</v>
      </c>
      <c r="B1892" s="19">
        <v>2.173</v>
      </c>
      <c r="C1892" s="24">
        <v>2.3809999999999998</v>
      </c>
    </row>
    <row r="1893" spans="1:3" x14ac:dyDescent="0.25">
      <c r="A1893" s="19" t="s">
        <v>2152</v>
      </c>
      <c r="B1893" s="19">
        <v>2.1960000000000002</v>
      </c>
      <c r="C1893" s="24">
        <v>2.39</v>
      </c>
    </row>
    <row r="1894" spans="1:3" x14ac:dyDescent="0.25">
      <c r="A1894" s="19" t="s">
        <v>2153</v>
      </c>
      <c r="B1894" s="19">
        <v>2.2080000000000002</v>
      </c>
      <c r="C1894" s="24">
        <v>2.3969999999999998</v>
      </c>
    </row>
    <row r="1895" spans="1:3" x14ac:dyDescent="0.25">
      <c r="A1895" s="19" t="s">
        <v>2154</v>
      </c>
      <c r="B1895" s="19">
        <v>2.222</v>
      </c>
      <c r="C1895" s="24">
        <v>2.4009999999999998</v>
      </c>
    </row>
    <row r="1896" spans="1:3" x14ac:dyDescent="0.25">
      <c r="A1896" s="19" t="s">
        <v>2155</v>
      </c>
      <c r="B1896" s="19">
        <v>2.2309999999999999</v>
      </c>
      <c r="C1896" s="24">
        <v>2.4039999999999999</v>
      </c>
    </row>
    <row r="1897" spans="1:3" x14ac:dyDescent="0.25">
      <c r="A1897" s="19" t="s">
        <v>2156</v>
      </c>
      <c r="B1897" s="19">
        <v>2.238</v>
      </c>
      <c r="C1897" s="24">
        <v>2.4039999999999999</v>
      </c>
    </row>
    <row r="1898" spans="1:3" x14ac:dyDescent="0.25">
      <c r="A1898" s="19" t="s">
        <v>2157</v>
      </c>
      <c r="B1898" s="19">
        <v>2.2480000000000002</v>
      </c>
      <c r="C1898" s="24">
        <v>2.4089999999999998</v>
      </c>
    </row>
    <row r="1899" spans="1:3" x14ac:dyDescent="0.25">
      <c r="A1899" s="19" t="s">
        <v>2158</v>
      </c>
      <c r="B1899" s="19">
        <v>2.254</v>
      </c>
      <c r="C1899" s="24">
        <v>2.411</v>
      </c>
    </row>
    <row r="1900" spans="1:3" x14ac:dyDescent="0.25">
      <c r="A1900" s="19" t="s">
        <v>2159</v>
      </c>
      <c r="B1900" s="19">
        <v>2.254</v>
      </c>
      <c r="C1900" s="24">
        <v>2.415</v>
      </c>
    </row>
    <row r="1901" spans="1:3" x14ac:dyDescent="0.25">
      <c r="A1901" s="19" t="s">
        <v>2160</v>
      </c>
      <c r="B1901" s="19">
        <v>2.2530000000000001</v>
      </c>
      <c r="C1901" s="24">
        <v>2.4180000000000001</v>
      </c>
    </row>
    <row r="1902" spans="1:3" x14ac:dyDescent="0.25">
      <c r="A1902" s="19" t="s">
        <v>2161</v>
      </c>
      <c r="B1902" s="19">
        <v>2.2519999999999998</v>
      </c>
      <c r="C1902" s="24">
        <v>2.4159999999999999</v>
      </c>
    </row>
    <row r="1903" spans="1:3" x14ac:dyDescent="0.25">
      <c r="A1903" s="19" t="s">
        <v>2162</v>
      </c>
      <c r="B1903" s="19">
        <v>2.2492000000000001</v>
      </c>
      <c r="C1903" s="24">
        <v>2.4140000000000001</v>
      </c>
    </row>
    <row r="1904" spans="1:3" x14ac:dyDescent="0.25">
      <c r="A1904" s="19" t="s">
        <v>2163</v>
      </c>
      <c r="B1904" s="19">
        <v>2.2450000000000001</v>
      </c>
      <c r="C1904" s="24">
        <v>2.4079999999999999</v>
      </c>
    </row>
    <row r="1905" spans="1:3" x14ac:dyDescent="0.25">
      <c r="A1905" s="19" t="s">
        <v>2164</v>
      </c>
      <c r="B1905" s="19">
        <v>2.2320000000000002</v>
      </c>
      <c r="C1905" s="24">
        <v>2.4049999999999998</v>
      </c>
    </row>
    <row r="1906" spans="1:3" x14ac:dyDescent="0.25">
      <c r="A1906" s="19" t="s">
        <v>2165</v>
      </c>
      <c r="B1906" s="19">
        <v>2.206</v>
      </c>
      <c r="C1906" s="24">
        <v>2.399</v>
      </c>
    </row>
    <row r="1907" spans="1:3" x14ac:dyDescent="0.25">
      <c r="A1907" s="19" t="s">
        <v>2166</v>
      </c>
      <c r="B1907" s="19">
        <v>2.1869999999999998</v>
      </c>
      <c r="C1907" s="24">
        <v>2.3919999999999999</v>
      </c>
    </row>
    <row r="1908" spans="1:3" x14ac:dyDescent="0.25">
      <c r="A1908" s="19" t="s">
        <v>2167</v>
      </c>
      <c r="B1908" s="19">
        <v>2.1819999999999999</v>
      </c>
      <c r="C1908" s="24">
        <v>2.3889999999999998</v>
      </c>
    </row>
    <row r="1909" spans="1:3" x14ac:dyDescent="0.25">
      <c r="A1909" s="19" t="s">
        <v>2168</v>
      </c>
      <c r="B1909" s="19">
        <v>2.1960000000000002</v>
      </c>
      <c r="C1909" s="24">
        <v>2.3929999999999998</v>
      </c>
    </row>
    <row r="1910" spans="1:3" x14ac:dyDescent="0.25">
      <c r="A1910" s="19" t="s">
        <v>2169</v>
      </c>
      <c r="B1910" s="19">
        <v>2.2109999999999999</v>
      </c>
      <c r="C1910" s="24">
        <v>2.4020000000000001</v>
      </c>
    </row>
    <row r="1911" spans="1:3" x14ac:dyDescent="0.25">
      <c r="A1911" s="19" t="s">
        <v>2170</v>
      </c>
      <c r="B1911" s="19">
        <v>2.2309999999999999</v>
      </c>
      <c r="C1911" s="24">
        <v>2.407</v>
      </c>
    </row>
    <row r="1912" spans="1:3" x14ac:dyDescent="0.25">
      <c r="A1912" s="19" t="s">
        <v>2171</v>
      </c>
      <c r="B1912" s="19">
        <v>2.2469999999999999</v>
      </c>
      <c r="C1912" s="24">
        <v>2.415</v>
      </c>
    </row>
    <row r="1913" spans="1:3" x14ac:dyDescent="0.25">
      <c r="A1913" s="19" t="s">
        <v>2172</v>
      </c>
      <c r="B1913" s="19">
        <v>2.2570000000000001</v>
      </c>
      <c r="C1913" s="24">
        <v>2.4279999999999999</v>
      </c>
    </row>
    <row r="1914" spans="1:3" x14ac:dyDescent="0.25">
      <c r="A1914" s="19" t="s">
        <v>2173</v>
      </c>
      <c r="B1914" s="19">
        <v>2.2589999999999999</v>
      </c>
      <c r="C1914" s="24">
        <v>2.4359999999999999</v>
      </c>
    </row>
    <row r="1915" spans="1:3" x14ac:dyDescent="0.25">
      <c r="A1915" s="19" t="s">
        <v>2174</v>
      </c>
      <c r="B1915" s="19">
        <v>2.2650000000000001</v>
      </c>
      <c r="C1915" s="24">
        <v>2.444</v>
      </c>
    </row>
    <row r="1916" spans="1:3" x14ac:dyDescent="0.25">
      <c r="A1916" s="19" t="s">
        <v>2175</v>
      </c>
      <c r="B1916" s="19">
        <v>2.2709999999999999</v>
      </c>
      <c r="C1916" s="24">
        <v>2.448</v>
      </c>
    </row>
    <row r="1917" spans="1:3" x14ac:dyDescent="0.25">
      <c r="A1917" s="19" t="s">
        <v>2176</v>
      </c>
      <c r="B1917" s="19">
        <v>2.2730000000000001</v>
      </c>
      <c r="C1917" s="24">
        <v>2.4500000000000002</v>
      </c>
    </row>
    <row r="1918" spans="1:3" x14ac:dyDescent="0.25">
      <c r="A1918" s="19" t="s">
        <v>2177</v>
      </c>
      <c r="B1918" s="19">
        <v>2.2770000000000001</v>
      </c>
      <c r="C1918" s="24">
        <v>2.4510000000000001</v>
      </c>
    </row>
    <row r="1919" spans="1:3" x14ac:dyDescent="0.25">
      <c r="A1919" s="19" t="s">
        <v>2178</v>
      </c>
      <c r="B1919" s="19">
        <v>2.282</v>
      </c>
      <c r="C1919" s="24">
        <v>2.452</v>
      </c>
    </row>
    <row r="1920" spans="1:3" x14ac:dyDescent="0.25">
      <c r="A1920" s="19" t="s">
        <v>2179</v>
      </c>
      <c r="B1920" s="19">
        <v>2.2890000000000001</v>
      </c>
      <c r="C1920" s="24">
        <v>2.4580000000000002</v>
      </c>
    </row>
    <row r="1921" spans="1:3" x14ac:dyDescent="0.25">
      <c r="A1921" s="19" t="s">
        <v>2180</v>
      </c>
      <c r="B1921" s="19">
        <v>2.298</v>
      </c>
      <c r="C1921" s="24">
        <v>2.4660000000000002</v>
      </c>
    </row>
    <row r="1922" spans="1:3" x14ac:dyDescent="0.25">
      <c r="A1922" s="19" t="s">
        <v>2181</v>
      </c>
      <c r="B1922" s="19">
        <v>2.302</v>
      </c>
      <c r="C1922" s="24">
        <v>2.4809999999999999</v>
      </c>
    </row>
    <row r="1923" spans="1:3" x14ac:dyDescent="0.25">
      <c r="A1923" s="19" t="s">
        <v>2182</v>
      </c>
      <c r="B1923" s="19">
        <v>2.3159999999999998</v>
      </c>
      <c r="C1923" s="24">
        <v>2.496</v>
      </c>
    </row>
    <row r="1924" spans="1:3" x14ac:dyDescent="0.25">
      <c r="A1924" s="19" t="s">
        <v>2183</v>
      </c>
      <c r="B1924" s="19">
        <v>2.3250000000000002</v>
      </c>
      <c r="C1924" s="24">
        <v>2.5019999999999998</v>
      </c>
    </row>
    <row r="1925" spans="1:3" x14ac:dyDescent="0.25">
      <c r="A1925" s="19" t="s">
        <v>2184</v>
      </c>
      <c r="B1925" s="19">
        <v>2.3199999999999998</v>
      </c>
      <c r="C1925" s="24">
        <v>2.5009999999999999</v>
      </c>
    </row>
    <row r="1926" spans="1:3" x14ac:dyDescent="0.25">
      <c r="A1926" s="19" t="s">
        <v>2185</v>
      </c>
      <c r="B1926" s="19">
        <v>2.3079999999999998</v>
      </c>
      <c r="C1926" s="24">
        <v>2.4969999999999999</v>
      </c>
    </row>
    <row r="1927" spans="1:3" x14ac:dyDescent="0.25">
      <c r="A1927" s="19" t="s">
        <v>2186</v>
      </c>
      <c r="B1927" s="19">
        <v>2.2989999999999999</v>
      </c>
      <c r="C1927" s="24">
        <v>2.4929999999999999</v>
      </c>
    </row>
    <row r="1928" spans="1:3" x14ac:dyDescent="0.25">
      <c r="A1928" s="19" t="s">
        <v>2187</v>
      </c>
      <c r="B1928" s="19">
        <v>2.2919999999999998</v>
      </c>
      <c r="C1928" s="24">
        <v>2.4910000000000001</v>
      </c>
    </row>
    <row r="1929" spans="1:3" x14ac:dyDescent="0.25">
      <c r="A1929" s="19" t="s">
        <v>2188</v>
      </c>
      <c r="B1929" s="19">
        <v>2.2907999999999999</v>
      </c>
      <c r="C1929" s="24">
        <v>2.4908000000000001</v>
      </c>
    </row>
    <row r="1930" spans="1:3" x14ac:dyDescent="0.25">
      <c r="A1930" s="19" t="s">
        <v>2189</v>
      </c>
      <c r="B1930" s="19">
        <v>2.2925</v>
      </c>
      <c r="C1930" s="24">
        <v>2.4927999999999999</v>
      </c>
    </row>
    <row r="1931" spans="1:3" x14ac:dyDescent="0.25">
      <c r="A1931" s="19" t="s">
        <v>2190</v>
      </c>
      <c r="B1931" s="19">
        <v>2.2919999999999998</v>
      </c>
      <c r="C1931" s="24">
        <v>2.4940000000000002</v>
      </c>
    </row>
    <row r="1932" spans="1:3" x14ac:dyDescent="0.25">
      <c r="A1932" s="19" t="s">
        <v>2191</v>
      </c>
      <c r="B1932" s="19">
        <v>2.2959999999999998</v>
      </c>
      <c r="C1932" s="24">
        <v>2.496</v>
      </c>
    </row>
    <row r="1933" spans="1:3" x14ac:dyDescent="0.25">
      <c r="A1933" s="19" t="s">
        <v>2192</v>
      </c>
      <c r="B1933" s="19">
        <v>2.2999999999999998</v>
      </c>
      <c r="C1933" s="24">
        <v>2.4990000000000001</v>
      </c>
    </row>
    <row r="1934" spans="1:3" x14ac:dyDescent="0.25">
      <c r="A1934" s="19" t="s">
        <v>2193</v>
      </c>
      <c r="B1934" s="19">
        <v>2.3109999999999999</v>
      </c>
      <c r="C1934" s="24">
        <v>2.5049999999999999</v>
      </c>
    </row>
    <row r="1935" spans="1:3" x14ac:dyDescent="0.25">
      <c r="A1935" s="19" t="s">
        <v>2194</v>
      </c>
      <c r="B1935" s="19">
        <v>2.33</v>
      </c>
      <c r="C1935" s="24">
        <v>2.5190000000000001</v>
      </c>
    </row>
    <row r="1936" spans="1:3" x14ac:dyDescent="0.25">
      <c r="A1936" s="19" t="s">
        <v>2195</v>
      </c>
      <c r="B1936" s="19">
        <v>2.335</v>
      </c>
      <c r="C1936" s="24">
        <v>2.5249999999999999</v>
      </c>
    </row>
    <row r="1937" spans="1:3" x14ac:dyDescent="0.25">
      <c r="A1937" s="19" t="s">
        <v>2196</v>
      </c>
      <c r="B1937" s="19">
        <v>2.3450000000000002</v>
      </c>
      <c r="C1937" s="24">
        <v>2.5375000000000001</v>
      </c>
    </row>
    <row r="1938" spans="1:3" x14ac:dyDescent="0.25">
      <c r="A1938" s="19" t="s">
        <v>2197</v>
      </c>
      <c r="B1938" s="19">
        <v>2.3450000000000002</v>
      </c>
      <c r="C1938" s="24">
        <v>2.544</v>
      </c>
    </row>
    <row r="1939" spans="1:3" x14ac:dyDescent="0.25">
      <c r="A1939" s="19" t="s">
        <v>2198</v>
      </c>
      <c r="B1939" s="19">
        <v>2.3410000000000002</v>
      </c>
      <c r="C1939" s="24">
        <v>2.544</v>
      </c>
    </row>
    <row r="1940" spans="1:3" x14ac:dyDescent="0.25">
      <c r="A1940" s="19" t="s">
        <v>2199</v>
      </c>
      <c r="B1940" s="19">
        <v>2.323</v>
      </c>
      <c r="C1940" s="24">
        <v>2.5430000000000001</v>
      </c>
    </row>
    <row r="1941" spans="1:3" x14ac:dyDescent="0.25">
      <c r="A1941" s="19" t="s">
        <v>2200</v>
      </c>
      <c r="B1941" s="19">
        <v>2.294</v>
      </c>
      <c r="C1941" s="24">
        <v>2.5449999999999999</v>
      </c>
    </row>
    <row r="1942" spans="1:3" x14ac:dyDescent="0.25">
      <c r="A1942" s="19" t="s">
        <v>2201</v>
      </c>
      <c r="B1942" s="19">
        <v>2.2639999999999998</v>
      </c>
      <c r="C1942" s="24">
        <v>2.5470000000000002</v>
      </c>
    </row>
    <row r="1943" spans="1:3" x14ac:dyDescent="0.25">
      <c r="A1943" s="19" t="s">
        <v>2202</v>
      </c>
      <c r="B1943" s="19">
        <v>2.246</v>
      </c>
      <c r="C1943" s="24">
        <v>2.5449999999999999</v>
      </c>
    </row>
    <row r="1944" spans="1:3" x14ac:dyDescent="0.25">
      <c r="A1944" s="19" t="s">
        <v>2203</v>
      </c>
      <c r="B1944" s="19">
        <v>2.2269999999999999</v>
      </c>
      <c r="C1944" s="24">
        <v>2.544</v>
      </c>
    </row>
    <row r="1945" spans="1:3" x14ac:dyDescent="0.25">
      <c r="A1945" s="19" t="s">
        <v>2204</v>
      </c>
      <c r="B1945" s="19">
        <v>2.23</v>
      </c>
      <c r="C1945" s="24">
        <v>2.5430000000000001</v>
      </c>
    </row>
    <row r="1946" spans="1:3" x14ac:dyDescent="0.25">
      <c r="A1946" s="19" t="s">
        <v>2206</v>
      </c>
      <c r="B1946" s="19">
        <v>2.2090000000000001</v>
      </c>
      <c r="C1946" s="24">
        <v>2.589</v>
      </c>
    </row>
    <row r="1947" spans="1:3" x14ac:dyDescent="0.25">
      <c r="A1947" s="19" t="s">
        <v>2207</v>
      </c>
      <c r="B1947" s="19">
        <v>2.1720000000000002</v>
      </c>
      <c r="C1947" s="24">
        <v>2.5449999999999999</v>
      </c>
    </row>
    <row r="1948" spans="1:3" x14ac:dyDescent="0.25">
      <c r="A1948" s="19" t="s">
        <v>2208</v>
      </c>
      <c r="B1948" s="19">
        <v>2.13</v>
      </c>
      <c r="C1948" s="24">
        <v>2.4740000000000002</v>
      </c>
    </row>
    <row r="1949" spans="1:3" x14ac:dyDescent="0.25">
      <c r="A1949" s="19" t="s">
        <v>2209</v>
      </c>
      <c r="B1949" s="19">
        <v>2.1120000000000001</v>
      </c>
      <c r="C1949" s="24">
        <v>2.4409999999999998</v>
      </c>
    </row>
    <row r="1950" spans="1:3" x14ac:dyDescent="0.25">
      <c r="A1950" s="19" t="s">
        <v>2210</v>
      </c>
      <c r="B1950" s="19">
        <v>2.0939999999999999</v>
      </c>
      <c r="C1950" s="24">
        <v>2.41</v>
      </c>
    </row>
    <row r="1951" spans="1:3" x14ac:dyDescent="0.25">
      <c r="A1951" s="19" t="s">
        <v>2211</v>
      </c>
      <c r="B1951" s="19">
        <v>2.0960000000000001</v>
      </c>
      <c r="C1951" s="24">
        <v>2.399</v>
      </c>
    </row>
    <row r="1952" spans="1:3" x14ac:dyDescent="0.25">
      <c r="A1952" s="19" t="s">
        <v>2212</v>
      </c>
      <c r="B1952" s="19">
        <v>2.1040000000000001</v>
      </c>
      <c r="C1952" s="24">
        <v>2.39</v>
      </c>
    </row>
    <row r="1953" spans="1:3" x14ac:dyDescent="0.25">
      <c r="A1953" s="19" t="s">
        <v>2213</v>
      </c>
      <c r="B1953" s="19">
        <v>2.1030000000000002</v>
      </c>
      <c r="C1953" s="24">
        <v>2.3940000000000001</v>
      </c>
    </row>
    <row r="1954" spans="1:3" x14ac:dyDescent="0.25">
      <c r="A1954" s="19" t="s">
        <v>2214</v>
      </c>
      <c r="B1954" s="19">
        <v>2.1040000000000001</v>
      </c>
      <c r="C1954" s="24">
        <v>2.3980000000000001</v>
      </c>
    </row>
    <row r="1955" spans="1:3" x14ac:dyDescent="0.25">
      <c r="A1955" s="19" t="s">
        <v>2215</v>
      </c>
      <c r="B1955" s="19">
        <v>2.1419999999999999</v>
      </c>
      <c r="C1955" s="24">
        <v>2.4239000000000002</v>
      </c>
    </row>
    <row r="1956" spans="1:3" x14ac:dyDescent="0.25">
      <c r="A1956" s="19" t="s">
        <v>2216</v>
      </c>
      <c r="B1956" s="19">
        <v>2.2563</v>
      </c>
      <c r="C1956" s="24">
        <v>2.4666000000000001</v>
      </c>
    </row>
    <row r="1957" spans="1:3" x14ac:dyDescent="0.25">
      <c r="A1957" s="19" t="s">
        <v>2217</v>
      </c>
      <c r="B1957" s="19">
        <v>2.3279999999999998</v>
      </c>
      <c r="C1957" s="24">
        <v>2.5042</v>
      </c>
    </row>
    <row r="1958" spans="1:3" x14ac:dyDescent="0.25">
      <c r="A1958" s="19" t="s">
        <v>2218</v>
      </c>
      <c r="B1958" s="19">
        <v>2.3639999999999999</v>
      </c>
      <c r="C1958" s="24">
        <v>2.5379999999999998</v>
      </c>
    </row>
    <row r="1959" spans="1:3" x14ac:dyDescent="0.25">
      <c r="A1959" s="19" t="s">
        <v>2219</v>
      </c>
      <c r="B1959" s="19">
        <v>2.3759999999999999</v>
      </c>
      <c r="C1959" s="24">
        <v>2.593</v>
      </c>
    </row>
    <row r="1960" spans="1:3" x14ac:dyDescent="0.25">
      <c r="A1960" s="19" t="s">
        <v>2221</v>
      </c>
      <c r="B1960" s="19">
        <v>2.1749999999999998</v>
      </c>
      <c r="C1960" s="24">
        <v>2.637</v>
      </c>
    </row>
    <row r="1961" spans="1:3" x14ac:dyDescent="0.25">
      <c r="A1961" s="19" t="s">
        <v>2222</v>
      </c>
      <c r="B1961" s="19">
        <v>2.1640000000000001</v>
      </c>
      <c r="C1961" s="24">
        <v>2.6619999999999999</v>
      </c>
    </row>
    <row r="1962" spans="1:3" x14ac:dyDescent="0.25">
      <c r="A1962" s="19" t="s">
        <v>2223</v>
      </c>
      <c r="B1962" s="19">
        <v>2.165</v>
      </c>
      <c r="C1962" s="24">
        <v>2.6840000000000002</v>
      </c>
    </row>
    <row r="1963" spans="1:3" x14ac:dyDescent="0.25">
      <c r="A1963" s="19" t="s">
        <v>2224</v>
      </c>
      <c r="B1963" s="19">
        <v>2.5293000000000001</v>
      </c>
      <c r="C1963" s="24">
        <v>2.6909999999999998</v>
      </c>
    </row>
    <row r="1964" spans="1:3" x14ac:dyDescent="0.25">
      <c r="A1964" s="19" t="s">
        <v>2225</v>
      </c>
      <c r="B1964" s="19">
        <v>2.218</v>
      </c>
      <c r="C1964" s="24">
        <v>2.6520000000000001</v>
      </c>
    </row>
    <row r="1965" spans="1:3" x14ac:dyDescent="0.25">
      <c r="A1965" s="19" t="s">
        <v>2227</v>
      </c>
      <c r="B1965" s="19">
        <v>2.278</v>
      </c>
      <c r="C1965" s="24">
        <v>2.6280000000000001</v>
      </c>
    </row>
    <row r="1966" spans="1:3" x14ac:dyDescent="0.25">
      <c r="A1966" s="19" t="s">
        <v>2228</v>
      </c>
      <c r="B1966" s="19">
        <v>2.2810000000000001</v>
      </c>
      <c r="C1966" s="24">
        <v>2.6282999999999999</v>
      </c>
    </row>
    <row r="1967" spans="1:3" x14ac:dyDescent="0.25">
      <c r="A1967" s="19" t="s">
        <v>2229</v>
      </c>
      <c r="B1967" s="19">
        <v>2.2765</v>
      </c>
      <c r="C1967" s="24">
        <v>2.633</v>
      </c>
    </row>
    <row r="1968" spans="1:3" x14ac:dyDescent="0.25">
      <c r="A1968" s="19" t="s">
        <v>2230</v>
      </c>
      <c r="B1968" s="19">
        <v>2.2719999999999998</v>
      </c>
      <c r="C1968" s="24">
        <v>2.6339999999999999</v>
      </c>
    </row>
    <row r="1969" spans="1:3" x14ac:dyDescent="0.25">
      <c r="A1969" s="19" t="s">
        <v>2231</v>
      </c>
      <c r="B1969" s="19">
        <v>2.2677999999999998</v>
      </c>
      <c r="C1969" s="24">
        <v>2.6233</v>
      </c>
    </row>
    <row r="1970" spans="1:3" x14ac:dyDescent="0.25">
      <c r="A1970" s="19" t="s">
        <v>2232</v>
      </c>
      <c r="B1970" s="19">
        <v>2.2639999999999998</v>
      </c>
      <c r="C1970" s="24">
        <v>2.6230000000000002</v>
      </c>
    </row>
    <row r="1971" spans="1:3" x14ac:dyDescent="0.25">
      <c r="A1971" s="19" t="s">
        <v>2233</v>
      </c>
      <c r="B1971" s="19">
        <v>2.2610000000000001</v>
      </c>
      <c r="C1971" s="24">
        <v>2.6208</v>
      </c>
    </row>
    <row r="1972" spans="1:3" x14ac:dyDescent="0.25">
      <c r="A1972" s="19" t="s">
        <v>2234</v>
      </c>
      <c r="B1972" s="19">
        <v>2.2658</v>
      </c>
      <c r="C1972" s="24">
        <v>2.6269999999999998</v>
      </c>
    </row>
    <row r="1973" spans="1:3" x14ac:dyDescent="0.25">
      <c r="A1973" s="19" t="s">
        <v>2235</v>
      </c>
      <c r="B1973" s="19">
        <v>2.3330000000000002</v>
      </c>
      <c r="C1973" s="24">
        <v>2.6435</v>
      </c>
    </row>
    <row r="1974" spans="1:3" x14ac:dyDescent="0.25">
      <c r="A1974" s="19" t="s">
        <v>2236</v>
      </c>
      <c r="B1974" s="19">
        <v>2.36</v>
      </c>
      <c r="C1974" s="24">
        <v>2.6640000000000001</v>
      </c>
    </row>
    <row r="1975" spans="1:3" x14ac:dyDescent="0.25">
      <c r="A1975" s="19" t="s">
        <v>2237</v>
      </c>
      <c r="B1975" s="19">
        <v>2.4085999999999999</v>
      </c>
      <c r="C1975" s="24">
        <v>2.6749999999999998</v>
      </c>
    </row>
    <row r="1976" spans="1:3" x14ac:dyDescent="0.25">
      <c r="A1976" s="19" t="s">
        <v>2238</v>
      </c>
      <c r="B1976" s="19">
        <v>2.4830000000000001</v>
      </c>
      <c r="C1976" s="24">
        <v>2.6909999999999998</v>
      </c>
    </row>
    <row r="1977" spans="1:3" x14ac:dyDescent="0.25">
      <c r="A1977" s="19" t="s">
        <v>2239</v>
      </c>
      <c r="B1977" s="19">
        <v>2.4845000000000002</v>
      </c>
      <c r="C1977" s="24">
        <v>2.706</v>
      </c>
    </row>
    <row r="1978" spans="1:3" x14ac:dyDescent="0.25">
      <c r="A1978" s="19" t="s">
        <v>2240</v>
      </c>
      <c r="B1978" s="19">
        <v>2.5270999999999999</v>
      </c>
      <c r="C1978" s="24">
        <v>2.7160000000000002</v>
      </c>
    </row>
    <row r="1979" spans="1:3" x14ac:dyDescent="0.25">
      <c r="A1979" s="19" t="s">
        <v>2241</v>
      </c>
      <c r="B1979" s="19">
        <v>2.4756</v>
      </c>
      <c r="C1979" s="24">
        <v>2.7250000000000001</v>
      </c>
    </row>
    <row r="1980" spans="1:3" x14ac:dyDescent="0.25">
      <c r="A1980" s="19" t="s">
        <v>2242</v>
      </c>
      <c r="B1980" s="19">
        <v>2.4338000000000002</v>
      </c>
      <c r="C1980" s="24">
        <v>2.7109999999999999</v>
      </c>
    </row>
    <row r="1981" spans="1:3" x14ac:dyDescent="0.25">
      <c r="A1981" s="19" t="s">
        <v>2243</v>
      </c>
      <c r="B1981" s="19">
        <v>2.4929999999999999</v>
      </c>
      <c r="C1981" s="24">
        <v>2.7280000000000002</v>
      </c>
    </row>
    <row r="1982" spans="1:3" x14ac:dyDescent="0.25">
      <c r="A1982" s="19" t="s">
        <v>2244</v>
      </c>
      <c r="B1982" s="19">
        <v>2.4943</v>
      </c>
      <c r="C1982" s="24">
        <v>2.7290000000000001</v>
      </c>
    </row>
    <row r="1983" spans="1:3" x14ac:dyDescent="0.25">
      <c r="A1983" s="19" t="s">
        <v>2245</v>
      </c>
      <c r="B1983" s="19">
        <v>2.4611000000000001</v>
      </c>
      <c r="C1983" s="24">
        <v>2.7320000000000002</v>
      </c>
    </row>
    <row r="1984" spans="1:3" x14ac:dyDescent="0.25">
      <c r="A1984" s="19" t="s">
        <v>2246</v>
      </c>
      <c r="B1984" s="19">
        <v>2.3690000000000002</v>
      </c>
      <c r="C1984" s="24">
        <v>2.6589999999999998</v>
      </c>
    </row>
    <row r="1985" spans="1:3" x14ac:dyDescent="0.25">
      <c r="A1985" s="19" t="s">
        <v>2247</v>
      </c>
      <c r="B1985" s="19">
        <v>2.4033000000000002</v>
      </c>
      <c r="C1985" s="24">
        <v>2.6459999999999999</v>
      </c>
    </row>
    <row r="1986" spans="1:3" x14ac:dyDescent="0.25">
      <c r="A1986" s="19" t="s">
        <v>2248</v>
      </c>
      <c r="B1986" s="19">
        <v>2.4041000000000001</v>
      </c>
      <c r="C1986" s="24">
        <v>2.6440000000000001</v>
      </c>
    </row>
    <row r="1987" spans="1:3" x14ac:dyDescent="0.25">
      <c r="A1987" s="19" t="s">
        <v>2249</v>
      </c>
      <c r="B1987" s="19">
        <v>2.4060999999999999</v>
      </c>
      <c r="C1987" s="24">
        <v>2.6549999999999998</v>
      </c>
    </row>
    <row r="1988" spans="1:3" x14ac:dyDescent="0.25">
      <c r="A1988" s="19" t="s">
        <v>2250</v>
      </c>
      <c r="B1988" s="19">
        <v>2.4076</v>
      </c>
      <c r="C1988" s="24">
        <v>2.6589999999999998</v>
      </c>
    </row>
    <row r="1989" spans="1:3" x14ac:dyDescent="0.25">
      <c r="A1989" s="19" t="s">
        <v>2251</v>
      </c>
      <c r="B1989" s="19">
        <v>2.4018999999999999</v>
      </c>
      <c r="C1989" s="24">
        <v>2.6549999999999998</v>
      </c>
    </row>
    <row r="1990" spans="1:3" x14ac:dyDescent="0.25">
      <c r="A1990" s="19" t="s">
        <v>2252</v>
      </c>
      <c r="B1990" s="19">
        <v>2.379</v>
      </c>
      <c r="C1990" s="24">
        <v>2.649</v>
      </c>
    </row>
    <row r="1991" spans="1:3" x14ac:dyDescent="0.25">
      <c r="A1991" s="19" t="s">
        <v>2253</v>
      </c>
      <c r="B1991" s="19">
        <v>2.3761000000000001</v>
      </c>
      <c r="C1991" s="24">
        <v>2.6520000000000001</v>
      </c>
    </row>
    <row r="1992" spans="1:3" x14ac:dyDescent="0.25">
      <c r="A1992" s="19" t="s">
        <v>2254</v>
      </c>
      <c r="B1992" s="19">
        <v>2.3868999999999998</v>
      </c>
      <c r="C1992" s="24">
        <v>2.6560000000000001</v>
      </c>
    </row>
    <row r="1993" spans="1:3" x14ac:dyDescent="0.25">
      <c r="A1993" s="19" t="s">
        <v>2255</v>
      </c>
      <c r="B1993" s="19">
        <v>2.4409999999999998</v>
      </c>
      <c r="C1993" s="24">
        <v>2.6938</v>
      </c>
    </row>
    <row r="1994" spans="1:3" x14ac:dyDescent="0.25">
      <c r="A1994" s="19" t="s">
        <v>2256</v>
      </c>
      <c r="B1994" s="19">
        <v>2.633</v>
      </c>
      <c r="C1994" s="24">
        <v>2.7250000000000001</v>
      </c>
    </row>
    <row r="1995" spans="1:3" x14ac:dyDescent="0.25">
      <c r="A1995" s="19" t="s">
        <v>2257</v>
      </c>
      <c r="B1995" s="19">
        <v>2.6324999999999998</v>
      </c>
      <c r="C1995" s="24">
        <v>2.7471000000000001</v>
      </c>
    </row>
    <row r="1996" spans="1:3" x14ac:dyDescent="0.25">
      <c r="A1996" s="19" t="s">
        <v>2258</v>
      </c>
      <c r="B1996" s="19">
        <v>2.6476999999999999</v>
      </c>
      <c r="C1996" s="24">
        <v>2.7679999999999998</v>
      </c>
    </row>
    <row r="1997" spans="1:3" x14ac:dyDescent="0.25">
      <c r="A1997" s="19" t="s">
        <v>2259</v>
      </c>
      <c r="B1997" s="19">
        <v>2.6507000000000001</v>
      </c>
      <c r="C1997" s="24">
        <v>2.7909999999999999</v>
      </c>
    </row>
    <row r="1998" spans="1:3" x14ac:dyDescent="0.25">
      <c r="A1998" s="19" t="s">
        <v>2260</v>
      </c>
      <c r="B1998" s="19">
        <v>2.657</v>
      </c>
      <c r="C1998" s="24">
        <v>2.8069999999999999</v>
      </c>
    </row>
    <row r="1999" spans="1:3" x14ac:dyDescent="0.25">
      <c r="A1999" s="19" t="s">
        <v>2261</v>
      </c>
      <c r="B1999" s="19">
        <v>2.6040000000000001</v>
      </c>
      <c r="C1999" s="24">
        <v>2.7839999999999998</v>
      </c>
    </row>
    <row r="2000" spans="1:3" x14ac:dyDescent="0.25">
      <c r="A2000" s="19" t="s">
        <v>2262</v>
      </c>
      <c r="B2000" s="19">
        <v>2.4820000000000002</v>
      </c>
      <c r="C2000" s="24">
        <v>2.7993000000000001</v>
      </c>
    </row>
    <row r="2001" spans="1:3" x14ac:dyDescent="0.25">
      <c r="A2001" s="19" t="s">
        <v>2263</v>
      </c>
      <c r="B2001" s="19">
        <v>2.448</v>
      </c>
      <c r="C2001" s="24">
        <v>2.7909999999999999</v>
      </c>
    </row>
    <row r="2002" spans="1:3" x14ac:dyDescent="0.25">
      <c r="A2002" s="19" t="s">
        <v>2264</v>
      </c>
      <c r="B2002" s="19">
        <v>2.5209999999999999</v>
      </c>
      <c r="C2002" s="24">
        <v>2.81</v>
      </c>
    </row>
    <row r="2003" spans="1:3" x14ac:dyDescent="0.25">
      <c r="A2003" s="19" t="s">
        <v>2265</v>
      </c>
      <c r="B2003" s="19">
        <v>2.5070000000000001</v>
      </c>
      <c r="C2003" s="24">
        <v>2.8210000000000002</v>
      </c>
    </row>
    <row r="2004" spans="1:3" x14ac:dyDescent="0.25">
      <c r="A2004" s="19" t="s">
        <v>2266</v>
      </c>
      <c r="B2004" s="19">
        <v>2.5384000000000002</v>
      </c>
      <c r="C2004" s="24">
        <v>2.85</v>
      </c>
    </row>
    <row r="2005" spans="1:3" x14ac:dyDescent="0.25">
      <c r="A2005" s="19" t="s">
        <v>2268</v>
      </c>
      <c r="B2005" s="19">
        <v>2.4868000000000001</v>
      </c>
      <c r="C2005" s="24">
        <v>2.74</v>
      </c>
    </row>
    <row r="2006" spans="1:3" x14ac:dyDescent="0.25">
      <c r="A2006" s="19" t="s">
        <v>2269</v>
      </c>
      <c r="B2006" s="19">
        <v>2.5369999999999999</v>
      </c>
      <c r="C2006" s="24">
        <v>2.7505999999999999</v>
      </c>
    </row>
    <row r="2007" spans="1:3" x14ac:dyDescent="0.25">
      <c r="A2007" s="19" t="s">
        <v>2270</v>
      </c>
      <c r="B2007" s="19">
        <v>2.4956999999999998</v>
      </c>
      <c r="C2007" s="24">
        <v>2.7410000000000001</v>
      </c>
    </row>
    <row r="2008" spans="1:3" x14ac:dyDescent="0.25">
      <c r="A2008" s="19" t="s">
        <v>2271</v>
      </c>
      <c r="B2008" s="19">
        <v>2.4420000000000002</v>
      </c>
      <c r="C2008" s="24">
        <v>2.7069999999999999</v>
      </c>
    </row>
    <row r="2009" spans="1:3" x14ac:dyDescent="0.25">
      <c r="A2009" s="19" t="s">
        <v>2272</v>
      </c>
      <c r="B2009" s="19">
        <v>2.4079999999999999</v>
      </c>
      <c r="C2009" s="24">
        <v>2.6869999999999998</v>
      </c>
    </row>
    <row r="2010" spans="1:3" x14ac:dyDescent="0.25">
      <c r="A2010" s="19" t="s">
        <v>2273</v>
      </c>
      <c r="B2010" s="19">
        <v>2.3885000000000001</v>
      </c>
      <c r="C2010" s="24">
        <v>2.6631</v>
      </c>
    </row>
    <row r="2011" spans="1:3" x14ac:dyDescent="0.25">
      <c r="A2011" s="19" t="s">
        <v>2274</v>
      </c>
      <c r="B2011" s="19">
        <v>2.4129999999999998</v>
      </c>
      <c r="C2011" s="24">
        <v>2.6566000000000001</v>
      </c>
    </row>
    <row r="2012" spans="1:3" x14ac:dyDescent="0.25">
      <c r="A2012" s="19" t="s">
        <v>2275</v>
      </c>
      <c r="B2012" s="19">
        <v>2.4289999999999998</v>
      </c>
      <c r="C2012" s="24">
        <v>2.6739999999999999</v>
      </c>
    </row>
    <row r="2013" spans="1:3" x14ac:dyDescent="0.25">
      <c r="A2013" s="19" t="s">
        <v>2276</v>
      </c>
      <c r="B2013" s="19">
        <v>2.444</v>
      </c>
      <c r="C2013" s="24">
        <v>2.69</v>
      </c>
    </row>
    <row r="2014" spans="1:3" x14ac:dyDescent="0.25">
      <c r="A2014" s="19" t="s">
        <v>2277</v>
      </c>
      <c r="B2014" s="19">
        <v>2.4860000000000002</v>
      </c>
      <c r="C2014" s="24">
        <v>2.7174999999999998</v>
      </c>
    </row>
    <row r="2015" spans="1:3" x14ac:dyDescent="0.25">
      <c r="A2015" s="19" t="s">
        <v>2278</v>
      </c>
      <c r="B2015" s="19">
        <v>2.5750000000000002</v>
      </c>
      <c r="C2015" s="24">
        <v>2.7519999999999998</v>
      </c>
    </row>
    <row r="2016" spans="1:3" x14ac:dyDescent="0.25">
      <c r="A2016" s="19" t="s">
        <v>2279</v>
      </c>
      <c r="B2016" s="19">
        <v>2.5987</v>
      </c>
      <c r="C2016" s="24">
        <v>2.758</v>
      </c>
    </row>
    <row r="2017" spans="1:3" x14ac:dyDescent="0.25">
      <c r="A2017" s="19" t="s">
        <v>2280</v>
      </c>
      <c r="B2017" s="19">
        <v>2.6162999999999998</v>
      </c>
      <c r="C2017" s="24">
        <v>2.76</v>
      </c>
    </row>
    <row r="2018" spans="1:3" x14ac:dyDescent="0.25">
      <c r="A2018" s="19" t="s">
        <v>2281</v>
      </c>
      <c r="B2018" s="19">
        <v>2.7157</v>
      </c>
      <c r="C2018" s="24">
        <v>2.79</v>
      </c>
    </row>
    <row r="2019" spans="1:3" x14ac:dyDescent="0.25">
      <c r="A2019" s="19" t="s">
        <v>2282</v>
      </c>
      <c r="B2019" s="19">
        <v>2.7513999999999998</v>
      </c>
      <c r="C2019" s="24">
        <v>2.8140000000000001</v>
      </c>
    </row>
    <row r="2020" spans="1:3" x14ac:dyDescent="0.25">
      <c r="A2020" s="19" t="s">
        <v>2283</v>
      </c>
      <c r="B2020" s="19">
        <v>2.7589999999999999</v>
      </c>
      <c r="C2020" s="24">
        <v>2.8203</v>
      </c>
    </row>
    <row r="2021" spans="1:3" x14ac:dyDescent="0.25">
      <c r="A2021" s="19" t="s">
        <v>2284</v>
      </c>
      <c r="B2021" s="19">
        <v>2.7919999999999998</v>
      </c>
      <c r="C2021" s="24">
        <v>2.8449</v>
      </c>
    </row>
    <row r="2022" spans="1:3" x14ac:dyDescent="0.25">
      <c r="A2022" s="19" t="s">
        <v>2285</v>
      </c>
      <c r="B2022" s="19">
        <v>2.819</v>
      </c>
      <c r="C2022" s="24">
        <v>2.8698999999999999</v>
      </c>
    </row>
    <row r="2023" spans="1:3" x14ac:dyDescent="0.25">
      <c r="A2023" s="19" t="s">
        <v>2286</v>
      </c>
      <c r="B2023" s="19">
        <v>2.8174999999999999</v>
      </c>
      <c r="C2023" s="24">
        <v>2.8730000000000002</v>
      </c>
    </row>
    <row r="2024" spans="1:3" x14ac:dyDescent="0.25">
      <c r="A2024" s="19" t="s">
        <v>2287</v>
      </c>
      <c r="B2024" s="19">
        <v>2.8451</v>
      </c>
      <c r="C2024" s="24">
        <v>2.9129999999999998</v>
      </c>
    </row>
    <row r="2025" spans="1:3" x14ac:dyDescent="0.25">
      <c r="A2025" s="19" t="s">
        <v>2288</v>
      </c>
      <c r="B2025" s="19">
        <v>2.8506</v>
      </c>
      <c r="C2025" s="24">
        <v>2.927</v>
      </c>
    </row>
    <row r="2026" spans="1:3" x14ac:dyDescent="0.25">
      <c r="A2026" s="19" t="s">
        <v>2289</v>
      </c>
      <c r="B2026" s="19">
        <v>2.8348</v>
      </c>
      <c r="C2026" s="24">
        <v>2.9186000000000001</v>
      </c>
    </row>
    <row r="2027" spans="1:3" x14ac:dyDescent="0.25">
      <c r="A2027" s="19" t="s">
        <v>2290</v>
      </c>
      <c r="B2027" s="19">
        <v>2.8180000000000001</v>
      </c>
      <c r="C2027" s="24">
        <v>2.9091</v>
      </c>
    </row>
    <row r="2028" spans="1:3" x14ac:dyDescent="0.25">
      <c r="A2028" s="19" t="s">
        <v>2291</v>
      </c>
      <c r="B2028" s="19">
        <v>2.8199000000000001</v>
      </c>
      <c r="C2028" s="24">
        <v>2.9232999999999998</v>
      </c>
    </row>
    <row r="2029" spans="1:3" x14ac:dyDescent="0.25">
      <c r="A2029" s="19" t="s">
        <v>2292</v>
      </c>
      <c r="B2029" s="19">
        <v>2.827</v>
      </c>
      <c r="C2029" s="24">
        <v>2.93</v>
      </c>
    </row>
    <row r="2030" spans="1:3" x14ac:dyDescent="0.25">
      <c r="A2030" s="19" t="s">
        <v>2293</v>
      </c>
      <c r="B2030" s="19">
        <v>2.8130000000000002</v>
      </c>
      <c r="C2030" s="24">
        <v>2.9293999999999998</v>
      </c>
    </row>
    <row r="2031" spans="1:3" x14ac:dyDescent="0.25">
      <c r="A2031" s="19" t="s">
        <v>2294</v>
      </c>
      <c r="B2031" s="19">
        <v>2.7911000000000001</v>
      </c>
      <c r="C2031" s="24">
        <v>2.9106999999999998</v>
      </c>
    </row>
    <row r="2032" spans="1:3" x14ac:dyDescent="0.25">
      <c r="A2032" s="19" t="s">
        <v>2295</v>
      </c>
      <c r="B2032" s="19">
        <v>2.7160000000000002</v>
      </c>
      <c r="C2032" s="24">
        <v>2.8833000000000002</v>
      </c>
    </row>
    <row r="2033" spans="1:3" x14ac:dyDescent="0.25">
      <c r="A2033" s="19" t="s">
        <v>2296</v>
      </c>
      <c r="B2033" s="19">
        <v>2.746</v>
      </c>
      <c r="C2033" s="24">
        <v>2.8826999999999998</v>
      </c>
    </row>
    <row r="2034" spans="1:3" x14ac:dyDescent="0.25">
      <c r="A2034" s="19" t="s">
        <v>2297</v>
      </c>
      <c r="B2034" s="19">
        <v>2.7524999999999999</v>
      </c>
      <c r="C2034" s="24">
        <v>2.8820000000000001</v>
      </c>
    </row>
    <row r="2035" spans="1:3" x14ac:dyDescent="0.25">
      <c r="A2035" s="19" t="s">
        <v>2298</v>
      </c>
      <c r="B2035" s="19">
        <v>2.7641</v>
      </c>
      <c r="C2035" s="24">
        <v>2.8866999999999998</v>
      </c>
    </row>
    <row r="2036" spans="1:3" x14ac:dyDescent="0.25">
      <c r="A2036" s="19" t="s">
        <v>2299</v>
      </c>
      <c r="B2036" s="19">
        <v>2.7149999999999999</v>
      </c>
      <c r="C2036" s="24">
        <v>2.88</v>
      </c>
    </row>
    <row r="2037" spans="1:3" x14ac:dyDescent="0.25">
      <c r="A2037" s="19" t="s">
        <v>2300</v>
      </c>
      <c r="B2037" s="19">
        <v>2.6745000000000001</v>
      </c>
      <c r="C2037" s="24">
        <v>2.8679000000000001</v>
      </c>
    </row>
    <row r="2038" spans="1:3" x14ac:dyDescent="0.25">
      <c r="A2038" s="19" t="s">
        <v>2301</v>
      </c>
      <c r="B2038" s="19">
        <v>2.6539999999999999</v>
      </c>
      <c r="C2038" s="24">
        <v>2.8571</v>
      </c>
    </row>
    <row r="2039" spans="1:3" x14ac:dyDescent="0.25">
      <c r="A2039" s="19" t="s">
        <v>2302</v>
      </c>
      <c r="B2039" s="19">
        <v>2.6230000000000002</v>
      </c>
      <c r="C2039" s="24">
        <v>2.8426</v>
      </c>
    </row>
    <row r="2040" spans="1:3" x14ac:dyDescent="0.25">
      <c r="A2040" s="19" t="s">
        <v>2303</v>
      </c>
      <c r="B2040" s="19">
        <v>2.6110000000000002</v>
      </c>
      <c r="C2040" s="24">
        <v>2.843</v>
      </c>
    </row>
    <row r="2041" spans="1:3" x14ac:dyDescent="0.25">
      <c r="A2041" s="19" t="s">
        <v>2304</v>
      </c>
      <c r="B2041" s="19">
        <v>2.609</v>
      </c>
      <c r="C2041" s="24">
        <v>2.8530000000000002</v>
      </c>
    </row>
    <row r="2042" spans="1:3" x14ac:dyDescent="0.25">
      <c r="A2042" s="19" t="s">
        <v>2306</v>
      </c>
      <c r="B2042" s="19">
        <v>2.6364999999999998</v>
      </c>
      <c r="C2042" s="24">
        <v>2.8559999999999999</v>
      </c>
    </row>
    <row r="2043" spans="1:3" x14ac:dyDescent="0.25">
      <c r="A2043" s="19" t="s">
        <v>2307</v>
      </c>
      <c r="B2043" s="19">
        <v>2.6524999999999999</v>
      </c>
      <c r="C2043" s="24">
        <v>2.8660000000000001</v>
      </c>
    </row>
    <row r="2044" spans="1:3" x14ac:dyDescent="0.25">
      <c r="A2044" s="19" t="s">
        <v>2308</v>
      </c>
      <c r="B2044" s="19">
        <v>2.7953000000000001</v>
      </c>
      <c r="C2044" s="24">
        <v>2.8839999999999999</v>
      </c>
    </row>
    <row r="2045" spans="1:3" x14ac:dyDescent="0.25">
      <c r="A2045" s="19" t="s">
        <v>2309</v>
      </c>
      <c r="B2045" s="19">
        <v>2.8167</v>
      </c>
      <c r="C2045" s="24">
        <v>2.8940000000000001</v>
      </c>
    </row>
    <row r="2046" spans="1:3" x14ac:dyDescent="0.25">
      <c r="A2046" s="19" t="s">
        <v>2310</v>
      </c>
      <c r="B2046" s="19">
        <v>2.8418999999999999</v>
      </c>
      <c r="C2046" s="24">
        <v>2.8959000000000001</v>
      </c>
    </row>
    <row r="2047" spans="1:3" x14ac:dyDescent="0.25">
      <c r="A2047" s="19" t="s">
        <v>2311</v>
      </c>
      <c r="B2047" s="19">
        <v>2.8090000000000002</v>
      </c>
      <c r="C2047" s="24">
        <v>2.8919000000000001</v>
      </c>
    </row>
    <row r="2048" spans="1:3" x14ac:dyDescent="0.25">
      <c r="A2048" s="19" t="s">
        <v>2312</v>
      </c>
      <c r="B2048" s="19">
        <v>2.8199000000000001</v>
      </c>
      <c r="C2048" s="24">
        <v>2.8938999999999999</v>
      </c>
    </row>
    <row r="2049" spans="1:3" x14ac:dyDescent="0.25">
      <c r="A2049" s="19" t="s">
        <v>2313</v>
      </c>
      <c r="B2049" s="19">
        <v>2.8275000000000001</v>
      </c>
      <c r="C2049" s="24">
        <v>2.8948999999999998</v>
      </c>
    </row>
    <row r="2050" spans="1:3" x14ac:dyDescent="0.25">
      <c r="A2050" s="19" t="s">
        <v>2314</v>
      </c>
      <c r="B2050" s="19">
        <v>2.8302</v>
      </c>
      <c r="C2050" s="24">
        <v>2.8967999999999998</v>
      </c>
    </row>
    <row r="2051" spans="1:3" x14ac:dyDescent="0.25">
      <c r="A2051" s="19" t="s">
        <v>2315</v>
      </c>
      <c r="B2051" s="19">
        <v>2.8319999999999999</v>
      </c>
      <c r="C2051" s="24">
        <v>2.9</v>
      </c>
    </row>
    <row r="2052" spans="1:3" x14ac:dyDescent="0.25">
      <c r="A2052" s="19" t="s">
        <v>2316</v>
      </c>
      <c r="B2052" s="19">
        <v>2.8250000000000002</v>
      </c>
      <c r="C2052" s="24">
        <v>2.9026000000000001</v>
      </c>
    </row>
    <row r="2053" spans="1:3" x14ac:dyDescent="0.25">
      <c r="A2053" s="19" t="s">
        <v>2317</v>
      </c>
      <c r="B2053" s="19">
        <v>2.8317000000000001</v>
      </c>
      <c r="C2053" s="24">
        <v>2.9047000000000001</v>
      </c>
    </row>
    <row r="2054" spans="1:3" x14ac:dyDescent="0.25">
      <c r="A2054" s="19" t="s">
        <v>2318</v>
      </c>
      <c r="B2054" s="19">
        <v>2.8527999999999998</v>
      </c>
      <c r="C2054" s="24">
        <v>2.9140000000000001</v>
      </c>
    </row>
    <row r="2055" spans="1:3" x14ac:dyDescent="0.25">
      <c r="A2055" s="19" t="s">
        <v>2319</v>
      </c>
      <c r="B2055" s="19">
        <v>2.8635000000000002</v>
      </c>
      <c r="C2055" s="24">
        <v>2.9203999999999999</v>
      </c>
    </row>
    <row r="2056" spans="1:3" x14ac:dyDescent="0.25">
      <c r="A2056" s="19" t="s">
        <v>2320</v>
      </c>
      <c r="B2056" s="19">
        <v>2.8776000000000002</v>
      </c>
      <c r="C2056" s="24">
        <v>2.93</v>
      </c>
    </row>
    <row r="2057" spans="1:3" x14ac:dyDescent="0.25">
      <c r="A2057" s="19" t="s">
        <v>2321</v>
      </c>
      <c r="B2057" s="19">
        <v>2.8889999999999998</v>
      </c>
      <c r="C2057" s="24">
        <v>2.9428999999999998</v>
      </c>
    </row>
    <row r="2058" spans="1:3" x14ac:dyDescent="0.25">
      <c r="A2058" s="19" t="s">
        <v>2322</v>
      </c>
      <c r="B2058" s="19">
        <v>2.8690000000000002</v>
      </c>
      <c r="C2058" s="24">
        <v>2.9432</v>
      </c>
    </row>
    <row r="2059" spans="1:3" x14ac:dyDescent="0.25">
      <c r="A2059" s="19" t="s">
        <v>2323</v>
      </c>
      <c r="B2059" s="19">
        <v>2.81</v>
      </c>
      <c r="C2059" s="24">
        <v>2.9359999999999999</v>
      </c>
    </row>
    <row r="2060" spans="1:3" x14ac:dyDescent="0.25">
      <c r="A2060" s="19" t="s">
        <v>2324</v>
      </c>
      <c r="B2060" s="19">
        <v>2.7170000000000001</v>
      </c>
      <c r="C2060" s="24">
        <v>2.9062999999999999</v>
      </c>
    </row>
    <row r="2061" spans="1:3" x14ac:dyDescent="0.25">
      <c r="A2061" s="19" t="s">
        <v>2325</v>
      </c>
      <c r="B2061" s="19">
        <v>2.6259999999999999</v>
      </c>
      <c r="C2061" s="24">
        <v>2.8834</v>
      </c>
    </row>
    <row r="2062" spans="1:3" x14ac:dyDescent="0.25">
      <c r="A2062" s="19" t="s">
        <v>2326</v>
      </c>
      <c r="B2062" s="19">
        <v>2.5596000000000001</v>
      </c>
      <c r="C2062" s="24">
        <v>2.8576999999999999</v>
      </c>
    </row>
    <row r="2063" spans="1:3" x14ac:dyDescent="0.25">
      <c r="A2063" s="19" t="s">
        <v>2327</v>
      </c>
      <c r="B2063" s="19">
        <v>2.5390000000000001</v>
      </c>
      <c r="C2063" s="24">
        <v>2.8506999999999998</v>
      </c>
    </row>
    <row r="2064" spans="1:3" x14ac:dyDescent="0.25">
      <c r="A2064" s="19" t="s">
        <v>2328</v>
      </c>
      <c r="B2064" s="19">
        <v>2.6179999999999999</v>
      </c>
      <c r="C2064" s="24">
        <v>2.8454999999999999</v>
      </c>
    </row>
    <row r="2065" spans="1:3" x14ac:dyDescent="0.25">
      <c r="A2065" s="19" t="s">
        <v>2329</v>
      </c>
      <c r="B2065" s="19">
        <v>2.72</v>
      </c>
      <c r="C2065" s="24">
        <v>2.8410000000000002</v>
      </c>
    </row>
    <row r="2066" spans="1:3" x14ac:dyDescent="0.25">
      <c r="A2066" s="19" t="s">
        <v>2330</v>
      </c>
      <c r="B2066" s="19">
        <v>2.6897000000000002</v>
      </c>
      <c r="C2066" s="24">
        <v>2.8298999999999999</v>
      </c>
    </row>
    <row r="2067" spans="1:3" x14ac:dyDescent="0.25">
      <c r="A2067" s="19" t="s">
        <v>2331</v>
      </c>
      <c r="B2067" s="19">
        <v>2.5830000000000002</v>
      </c>
      <c r="C2067" s="24">
        <v>2.8028</v>
      </c>
    </row>
    <row r="2068" spans="1:3" x14ac:dyDescent="0.25">
      <c r="A2068" s="19" t="s">
        <v>2332</v>
      </c>
      <c r="B2068" s="19">
        <v>2.5472999999999999</v>
      </c>
      <c r="C2068" s="24">
        <v>2.7919</v>
      </c>
    </row>
    <row r="2069" spans="1:3" x14ac:dyDescent="0.25">
      <c r="A2069" s="19" t="s">
        <v>2333</v>
      </c>
      <c r="B2069" s="19">
        <v>2.5329999999999999</v>
      </c>
      <c r="C2069" s="24">
        <v>2.7858000000000001</v>
      </c>
    </row>
    <row r="2070" spans="1:3" x14ac:dyDescent="0.25">
      <c r="A2070" s="19" t="s">
        <v>2334</v>
      </c>
      <c r="B2070" s="19">
        <v>2.5489999999999999</v>
      </c>
      <c r="C2070" s="24">
        <v>2.7839999999999998</v>
      </c>
    </row>
    <row r="2071" spans="1:3" x14ac:dyDescent="0.25">
      <c r="A2071" s="19" t="s">
        <v>2335</v>
      </c>
      <c r="B2071" s="19">
        <v>2.621</v>
      </c>
      <c r="C2071" s="24">
        <v>2.8119999999999998</v>
      </c>
    </row>
    <row r="2072" spans="1:3" x14ac:dyDescent="0.25">
      <c r="A2072" s="19" t="s">
        <v>2336</v>
      </c>
      <c r="B2072" s="19">
        <v>2.6459999999999999</v>
      </c>
      <c r="C2072" s="24">
        <v>2.8155999999999999</v>
      </c>
    </row>
    <row r="2073" spans="1:3" x14ac:dyDescent="0.25">
      <c r="A2073" s="19" t="s">
        <v>2337</v>
      </c>
      <c r="B2073" s="19">
        <v>2.6589999999999998</v>
      </c>
      <c r="C2073" s="24">
        <v>2.8184</v>
      </c>
    </row>
    <row r="2074" spans="1:3" x14ac:dyDescent="0.25">
      <c r="A2074" s="19" t="s">
        <v>2338</v>
      </c>
      <c r="B2074" s="19">
        <v>2.6269999999999998</v>
      </c>
      <c r="C2074" s="24">
        <v>2.8029999999999999</v>
      </c>
    </row>
    <row r="2075" spans="1:3" x14ac:dyDescent="0.25">
      <c r="A2075" s="19" t="s">
        <v>2339</v>
      </c>
      <c r="B2075" s="19">
        <v>2.6328999999999998</v>
      </c>
      <c r="C2075" s="24">
        <v>2.8056999999999999</v>
      </c>
    </row>
    <row r="2076" spans="1:3" x14ac:dyDescent="0.25">
      <c r="A2076" s="19" t="s">
        <v>2340</v>
      </c>
      <c r="B2076" s="19">
        <v>2.7010000000000001</v>
      </c>
      <c r="C2076" s="24">
        <v>2.8292999999999999</v>
      </c>
    </row>
    <row r="2077" spans="1:3" x14ac:dyDescent="0.25">
      <c r="A2077" s="19" t="s">
        <v>2341</v>
      </c>
      <c r="B2077" s="19">
        <v>2.722</v>
      </c>
      <c r="C2077" s="24">
        <v>2.8420000000000001</v>
      </c>
    </row>
    <row r="2078" spans="1:3" x14ac:dyDescent="0.25">
      <c r="A2078" s="19" t="s">
        <v>2342</v>
      </c>
      <c r="B2078" s="19">
        <v>2.7534000000000001</v>
      </c>
      <c r="C2078" s="24">
        <v>2.8530000000000002</v>
      </c>
    </row>
    <row r="2079" spans="1:3" x14ac:dyDescent="0.25">
      <c r="A2079" s="19" t="s">
        <v>2343</v>
      </c>
      <c r="B2079" s="19">
        <v>2.7330000000000001</v>
      </c>
      <c r="C2079" s="24">
        <v>2.847</v>
      </c>
    </row>
    <row r="2080" spans="1:3" x14ac:dyDescent="0.25">
      <c r="A2080" s="19" t="s">
        <v>2344</v>
      </c>
      <c r="B2080" s="19">
        <v>2.7080000000000002</v>
      </c>
      <c r="C2080" s="24">
        <v>2.8450000000000002</v>
      </c>
    </row>
    <row r="2081" spans="1:3" x14ac:dyDescent="0.25">
      <c r="A2081" s="19" t="s">
        <v>2345</v>
      </c>
      <c r="B2081" s="19">
        <v>2.7147000000000001</v>
      </c>
      <c r="C2081" s="24">
        <v>2.8490000000000002</v>
      </c>
    </row>
    <row r="2082" spans="1:3" x14ac:dyDescent="0.25">
      <c r="A2082" s="19" t="s">
        <v>2346</v>
      </c>
      <c r="B2082" s="19">
        <v>2.7250000000000001</v>
      </c>
      <c r="C2082" s="24">
        <v>2.8490000000000002</v>
      </c>
    </row>
    <row r="2083" spans="1:3" x14ac:dyDescent="0.25">
      <c r="A2083" s="19" t="s">
        <v>2347</v>
      </c>
      <c r="B2083" s="19">
        <v>2.786</v>
      </c>
      <c r="C2083" s="24">
        <v>2.8626</v>
      </c>
    </row>
    <row r="2084" spans="1:3" x14ac:dyDescent="0.25">
      <c r="A2084" s="19" t="s">
        <v>2348</v>
      </c>
      <c r="B2084" s="19">
        <v>2.8151999999999999</v>
      </c>
      <c r="C2084" s="24">
        <v>2.8769999999999998</v>
      </c>
    </row>
    <row r="2085" spans="1:3" x14ac:dyDescent="0.25">
      <c r="A2085" s="19" t="s">
        <v>2349</v>
      </c>
      <c r="B2085" s="19">
        <v>2.806</v>
      </c>
      <c r="C2085" s="24">
        <v>2.8820000000000001</v>
      </c>
    </row>
    <row r="2086" spans="1:3" x14ac:dyDescent="0.25">
      <c r="A2086" s="19" t="s">
        <v>2350</v>
      </c>
      <c r="B2086" s="19">
        <v>2.8092999999999999</v>
      </c>
      <c r="C2086" s="24">
        <v>2.8860000000000001</v>
      </c>
    </row>
    <row r="2087" spans="1:3" x14ac:dyDescent="0.25">
      <c r="A2087" s="19" t="s">
        <v>2351</v>
      </c>
      <c r="B2087" s="19">
        <v>2.8319999999999999</v>
      </c>
      <c r="C2087" s="24">
        <v>2.8919999999999999</v>
      </c>
    </row>
    <row r="2088" spans="1:3" x14ac:dyDescent="0.25">
      <c r="A2088" s="19" t="s">
        <v>2352</v>
      </c>
      <c r="B2088" s="19">
        <v>2.8069999999999999</v>
      </c>
      <c r="C2088" s="24">
        <v>2.8839999999999999</v>
      </c>
    </row>
    <row r="2089" spans="1:3" x14ac:dyDescent="0.25">
      <c r="A2089" s="19" t="s">
        <v>2353</v>
      </c>
      <c r="B2089" s="19">
        <v>2.7210000000000001</v>
      </c>
      <c r="C2089" s="24">
        <v>2.8656999999999999</v>
      </c>
    </row>
    <row r="2090" spans="1:3" x14ac:dyDescent="0.25">
      <c r="A2090" s="19" t="s">
        <v>2354</v>
      </c>
      <c r="B2090" s="19">
        <v>2.7360000000000002</v>
      </c>
      <c r="C2090" s="24">
        <v>2.8650000000000002</v>
      </c>
    </row>
    <row r="2091" spans="1:3" x14ac:dyDescent="0.25">
      <c r="A2091" s="19" t="s">
        <v>2355</v>
      </c>
      <c r="B2091" s="19">
        <v>2.7839999999999998</v>
      </c>
      <c r="C2091" s="24">
        <v>2.871</v>
      </c>
    </row>
    <row r="2092" spans="1:3" x14ac:dyDescent="0.25">
      <c r="A2092" s="19" t="s">
        <v>2356</v>
      </c>
      <c r="B2092" s="19">
        <v>2.8018000000000001</v>
      </c>
      <c r="C2092" s="24">
        <v>2.8820999999999999</v>
      </c>
    </row>
    <row r="2093" spans="1:3" x14ac:dyDescent="0.25">
      <c r="A2093" s="19" t="s">
        <v>2357</v>
      </c>
      <c r="B2093" s="19">
        <v>2.7970000000000002</v>
      </c>
      <c r="C2093" s="24">
        <v>2.8767</v>
      </c>
    </row>
    <row r="2094" spans="1:3" x14ac:dyDescent="0.25">
      <c r="A2094" s="19" t="s">
        <v>2358</v>
      </c>
      <c r="B2094" s="19">
        <v>2.79</v>
      </c>
      <c r="C2094" s="24">
        <v>2.8725000000000001</v>
      </c>
    </row>
    <row r="2095" spans="1:3" x14ac:dyDescent="0.25">
      <c r="A2095" s="19" t="s">
        <v>2359</v>
      </c>
      <c r="B2095" s="19">
        <v>2.7743000000000002</v>
      </c>
      <c r="C2095" s="24">
        <v>2.8679999999999999</v>
      </c>
    </row>
    <row r="2096" spans="1:3" x14ac:dyDescent="0.25">
      <c r="A2096" s="19" t="s">
        <v>2360</v>
      </c>
      <c r="B2096" s="19">
        <v>2.798</v>
      </c>
      <c r="C2096" s="24">
        <v>2.8740000000000001</v>
      </c>
    </row>
    <row r="2097" spans="1:3" x14ac:dyDescent="0.25">
      <c r="A2097" s="19" t="s">
        <v>2361</v>
      </c>
      <c r="B2097" s="19">
        <v>2.8212999999999999</v>
      </c>
      <c r="C2097" s="24">
        <v>2.88</v>
      </c>
    </row>
    <row r="2098" spans="1:3" x14ac:dyDescent="0.25">
      <c r="A2098" s="19" t="s">
        <v>2362</v>
      </c>
      <c r="B2098" s="19">
        <v>2.8351999999999999</v>
      </c>
      <c r="C2098" s="24">
        <v>2.8927</v>
      </c>
    </row>
    <row r="2099" spans="1:3" x14ac:dyDescent="0.25">
      <c r="A2099" s="19" t="s">
        <v>2363</v>
      </c>
      <c r="B2099" s="19">
        <v>2.8355000000000001</v>
      </c>
      <c r="C2099" s="24">
        <v>2.8940000000000001</v>
      </c>
    </row>
    <row r="2100" spans="1:3" x14ac:dyDescent="0.25">
      <c r="A2100" s="19" t="s">
        <v>2364</v>
      </c>
      <c r="B2100" s="19">
        <v>2.8481999999999998</v>
      </c>
      <c r="C2100" s="24">
        <v>2.8969999999999998</v>
      </c>
    </row>
    <row r="2101" spans="1:3" x14ac:dyDescent="0.25">
      <c r="A2101" s="19" t="s">
        <v>2365</v>
      </c>
      <c r="B2101" s="19">
        <v>2.8170999999999999</v>
      </c>
      <c r="C2101" s="24">
        <v>2.8984999999999999</v>
      </c>
    </row>
    <row r="2102" spans="1:3" x14ac:dyDescent="0.25">
      <c r="A2102" s="19" t="s">
        <v>2366</v>
      </c>
      <c r="B2102" s="19">
        <v>2.8452999999999999</v>
      </c>
      <c r="C2102" s="24">
        <v>2.9028</v>
      </c>
    </row>
    <row r="2103" spans="1:3" x14ac:dyDescent="0.25">
      <c r="A2103" s="19" t="s">
        <v>2367</v>
      </c>
      <c r="B2103" s="19">
        <v>2.8479000000000001</v>
      </c>
      <c r="C2103" s="24">
        <v>2.9039999999999999</v>
      </c>
    </row>
    <row r="2104" spans="1:3" x14ac:dyDescent="0.25">
      <c r="A2104" s="19" t="s">
        <v>2368</v>
      </c>
      <c r="B2104" s="19">
        <v>2.855</v>
      </c>
      <c r="C2104" s="24">
        <v>2.9098000000000002</v>
      </c>
    </row>
    <row r="2105" spans="1:3" x14ac:dyDescent="0.25">
      <c r="A2105" s="19" t="s">
        <v>2369</v>
      </c>
      <c r="B2105" s="19">
        <v>2.851</v>
      </c>
      <c r="C2105" s="24">
        <v>2.9064000000000001</v>
      </c>
    </row>
    <row r="2106" spans="1:3" x14ac:dyDescent="0.25">
      <c r="A2106" s="19" t="s">
        <v>2370</v>
      </c>
      <c r="B2106" s="19">
        <v>2.9220000000000002</v>
      </c>
      <c r="C2106" s="24">
        <v>2.9209999999999998</v>
      </c>
    </row>
    <row r="2107" spans="1:3" x14ac:dyDescent="0.25">
      <c r="A2107" s="19" t="s">
        <v>2371</v>
      </c>
      <c r="B2107" s="19">
        <v>2.9237000000000002</v>
      </c>
      <c r="C2107" s="24">
        <v>2.9266000000000001</v>
      </c>
    </row>
    <row r="2108" spans="1:3" x14ac:dyDescent="0.25">
      <c r="A2108" s="19" t="s">
        <v>2372</v>
      </c>
      <c r="B2108" s="19">
        <v>2.831</v>
      </c>
      <c r="C2108" s="24">
        <v>2.8879000000000001</v>
      </c>
    </row>
    <row r="2109" spans="1:3" x14ac:dyDescent="0.25">
      <c r="A2109" s="19" t="s">
        <v>2373</v>
      </c>
      <c r="B2109" s="19">
        <v>2.8130000000000002</v>
      </c>
      <c r="C2109" s="24">
        <v>2.8763999999999998</v>
      </c>
    </row>
    <row r="2110" spans="1:3" x14ac:dyDescent="0.25">
      <c r="A2110" s="19" t="s">
        <v>2374</v>
      </c>
      <c r="B2110" s="19">
        <v>2.75</v>
      </c>
      <c r="C2110" s="24">
        <v>2.8572000000000002</v>
      </c>
    </row>
    <row r="2111" spans="1:3" x14ac:dyDescent="0.25">
      <c r="A2111" s="19" t="s">
        <v>2375</v>
      </c>
      <c r="B2111" s="19">
        <v>2.665</v>
      </c>
      <c r="C2111" s="24">
        <v>2.8201999999999998</v>
      </c>
    </row>
    <row r="2112" spans="1:3" x14ac:dyDescent="0.25">
      <c r="A2112" s="19" t="s">
        <v>2376</v>
      </c>
      <c r="B2112" s="19">
        <v>2.641</v>
      </c>
      <c r="C2112" s="24">
        <v>2.8092000000000001</v>
      </c>
    </row>
    <row r="2113" spans="1:3" x14ac:dyDescent="0.25">
      <c r="A2113" s="19" t="s">
        <v>2377</v>
      </c>
      <c r="B2113" s="19">
        <v>2.6406000000000001</v>
      </c>
      <c r="C2113" s="24">
        <v>2.8056000000000001</v>
      </c>
    </row>
    <row r="2114" spans="1:3" x14ac:dyDescent="0.25">
      <c r="A2114" s="19" t="s">
        <v>2378</v>
      </c>
      <c r="B2114" s="19">
        <v>2.6360000000000001</v>
      </c>
      <c r="C2114" s="24">
        <v>2.8022999999999998</v>
      </c>
    </row>
    <row r="2115" spans="1:3" x14ac:dyDescent="0.25">
      <c r="A2115" s="19" t="s">
        <v>2379</v>
      </c>
      <c r="B2115" s="19">
        <v>2.6440000000000001</v>
      </c>
      <c r="C2115" s="24">
        <v>2.8014000000000001</v>
      </c>
    </row>
    <row r="2116" spans="1:3" x14ac:dyDescent="0.25">
      <c r="A2116" s="19" t="s">
        <v>2380</v>
      </c>
      <c r="B2116" s="19">
        <v>2.6482999999999999</v>
      </c>
      <c r="C2116" s="24">
        <v>2.8035999999999999</v>
      </c>
    </row>
    <row r="2117" spans="1:3" x14ac:dyDescent="0.25">
      <c r="A2117" s="19" t="s">
        <v>2381</v>
      </c>
      <c r="B2117" s="19">
        <v>2.65</v>
      </c>
      <c r="C2117" s="24">
        <v>2.8056000000000001</v>
      </c>
    </row>
    <row r="2118" spans="1:3" x14ac:dyDescent="0.25">
      <c r="A2118" s="19" t="s">
        <v>2382</v>
      </c>
      <c r="B2118" s="19">
        <v>2.681</v>
      </c>
      <c r="C2118" s="24">
        <v>2.8239000000000001</v>
      </c>
    </row>
    <row r="2119" spans="1:3" x14ac:dyDescent="0.25">
      <c r="A2119" s="19" t="s">
        <v>2383</v>
      </c>
      <c r="B2119" s="19">
        <v>2.6958000000000002</v>
      </c>
      <c r="C2119" s="24">
        <v>2.8319999999999999</v>
      </c>
    </row>
    <row r="2120" spans="1:3" x14ac:dyDescent="0.25">
      <c r="A2120" s="19" t="s">
        <v>2384</v>
      </c>
      <c r="B2120" s="19">
        <v>2.7559999999999998</v>
      </c>
      <c r="C2120" s="24">
        <v>2.8439999999999999</v>
      </c>
    </row>
    <row r="2121" spans="1:3" x14ac:dyDescent="0.25">
      <c r="A2121" s="19" t="s">
        <v>2385</v>
      </c>
      <c r="B2121" s="19">
        <v>2.8319999999999999</v>
      </c>
      <c r="C2121" s="24">
        <v>2.8679999999999999</v>
      </c>
    </row>
    <row r="2122" spans="1:3" x14ac:dyDescent="0.25">
      <c r="A2122" s="19" t="s">
        <v>2386</v>
      </c>
      <c r="B2122" s="19">
        <v>2.79</v>
      </c>
      <c r="C2122" s="24">
        <v>2.8690000000000002</v>
      </c>
    </row>
    <row r="2123" spans="1:3" x14ac:dyDescent="0.25">
      <c r="A2123" s="19" t="s">
        <v>2387</v>
      </c>
      <c r="B2123" s="19">
        <v>2.8056999999999999</v>
      </c>
      <c r="C2123" s="24">
        <v>2.8690000000000002</v>
      </c>
    </row>
    <row r="2124" spans="1:3" x14ac:dyDescent="0.25">
      <c r="A2124" s="19" t="s">
        <v>2388</v>
      </c>
      <c r="B2124" s="19">
        <v>2.7559999999999998</v>
      </c>
      <c r="C2124" s="24">
        <v>2.8580000000000001</v>
      </c>
    </row>
    <row r="2125" spans="1:3" x14ac:dyDescent="0.25">
      <c r="A2125" s="19" t="s">
        <v>2389</v>
      </c>
      <c r="B2125" s="19">
        <v>2.758</v>
      </c>
      <c r="C2125" s="24">
        <v>2.8986999999999998</v>
      </c>
    </row>
    <row r="2126" spans="1:3" x14ac:dyDescent="0.25">
      <c r="A2126" s="19" t="s">
        <v>2390</v>
      </c>
      <c r="B2126" s="19">
        <v>2.8370000000000002</v>
      </c>
      <c r="C2126" s="24">
        <v>2.9291</v>
      </c>
    </row>
    <row r="2127" spans="1:3" x14ac:dyDescent="0.25">
      <c r="A2127" s="19" t="s">
        <v>2391</v>
      </c>
      <c r="B2127" s="19">
        <v>2.863</v>
      </c>
      <c r="C2127" s="24">
        <v>2.9493999999999998</v>
      </c>
    </row>
    <row r="2128" spans="1:3" x14ac:dyDescent="0.25">
      <c r="A2128" s="19" t="s">
        <v>2392</v>
      </c>
      <c r="B2128" s="19">
        <v>2.9169999999999998</v>
      </c>
      <c r="C2128" s="24">
        <v>2.9674999999999998</v>
      </c>
    </row>
    <row r="2129" spans="1:3" x14ac:dyDescent="0.25">
      <c r="A2129" s="19" t="s">
        <v>2393</v>
      </c>
      <c r="B2129" s="19">
        <v>2.8039999999999998</v>
      </c>
      <c r="C2129" s="24">
        <v>2.9639000000000002</v>
      </c>
    </row>
    <row r="2130" spans="1:3" x14ac:dyDescent="0.25">
      <c r="A2130" s="19" t="s">
        <v>2395</v>
      </c>
      <c r="B2130" s="19">
        <v>2.74</v>
      </c>
      <c r="C2130" s="24">
        <v>2.9201000000000001</v>
      </c>
    </row>
    <row r="2131" spans="1:3" x14ac:dyDescent="0.25">
      <c r="A2131" s="19" t="s">
        <v>2396</v>
      </c>
      <c r="B2131" s="19">
        <v>2.738</v>
      </c>
      <c r="C2131" s="24">
        <v>2.9390000000000001</v>
      </c>
    </row>
    <row r="2132" spans="1:3" x14ac:dyDescent="0.25">
      <c r="A2132" s="19" t="s">
        <v>2397</v>
      </c>
      <c r="B2132" s="19">
        <v>2.7410000000000001</v>
      </c>
      <c r="C2132" s="24">
        <v>2.9247000000000001</v>
      </c>
    </row>
    <row r="2133" spans="1:3" x14ac:dyDescent="0.25">
      <c r="A2133" s="19" t="s">
        <v>2398</v>
      </c>
      <c r="B2133" s="19">
        <v>2.657</v>
      </c>
      <c r="C2133" s="24">
        <v>2.8860000000000001</v>
      </c>
    </row>
    <row r="2134" spans="1:3" x14ac:dyDescent="0.25">
      <c r="A2134" s="19" t="s">
        <v>2399</v>
      </c>
      <c r="B2134" s="19">
        <v>2.605</v>
      </c>
      <c r="C2134" s="24">
        <v>2.8515999999999999</v>
      </c>
    </row>
    <row r="2135" spans="1:3" x14ac:dyDescent="0.25">
      <c r="A2135" s="19" t="s">
        <v>2400</v>
      </c>
      <c r="B2135" s="19">
        <v>2.5939999999999999</v>
      </c>
      <c r="C2135" s="24">
        <v>2.8479999999999999</v>
      </c>
    </row>
    <row r="2136" spans="1:3" x14ac:dyDescent="0.25">
      <c r="A2136" s="19" t="s">
        <v>2401</v>
      </c>
      <c r="B2136" s="19">
        <v>2.6002999999999998</v>
      </c>
      <c r="C2136" s="24">
        <v>2.8483000000000001</v>
      </c>
    </row>
    <row r="2137" spans="1:3" x14ac:dyDescent="0.25">
      <c r="A2137" s="19" t="s">
        <v>2402</v>
      </c>
      <c r="B2137" s="19">
        <v>2.5960000000000001</v>
      </c>
      <c r="C2137" s="24">
        <v>2.8468</v>
      </c>
    </row>
    <row r="2138" spans="1:3" x14ac:dyDescent="0.25">
      <c r="A2138" s="19" t="s">
        <v>2403</v>
      </c>
      <c r="B2138" s="19">
        <v>2.5920000000000001</v>
      </c>
      <c r="C2138" s="24">
        <v>2.8405</v>
      </c>
    </row>
    <row r="2139" spans="1:3" x14ac:dyDescent="0.25">
      <c r="A2139" s="19" t="s">
        <v>2404</v>
      </c>
      <c r="B2139" s="19">
        <v>2.5781999999999998</v>
      </c>
      <c r="C2139" s="24">
        <v>2.8378999999999999</v>
      </c>
    </row>
    <row r="2140" spans="1:3" x14ac:dyDescent="0.25">
      <c r="A2140" s="19" t="s">
        <v>2405</v>
      </c>
      <c r="B2140" s="19">
        <v>2.6160000000000001</v>
      </c>
      <c r="C2140" s="24">
        <v>2.8340999999999998</v>
      </c>
    </row>
    <row r="2141" spans="1:3" x14ac:dyDescent="0.25">
      <c r="A2141" s="19" t="s">
        <v>2406</v>
      </c>
      <c r="B2141" s="19">
        <v>2.6339999999999999</v>
      </c>
      <c r="C2141" s="24">
        <v>2.8342999999999998</v>
      </c>
    </row>
    <row r="2142" spans="1:3" x14ac:dyDescent="0.25">
      <c r="A2142" s="19" t="s">
        <v>2407</v>
      </c>
      <c r="B2142" s="19">
        <v>2.6640000000000001</v>
      </c>
      <c r="C2142" s="24">
        <v>2.8593999999999999</v>
      </c>
    </row>
    <row r="2143" spans="1:3" x14ac:dyDescent="0.25">
      <c r="A2143" s="19" t="s">
        <v>2408</v>
      </c>
      <c r="B2143" s="19">
        <v>2.6937000000000002</v>
      </c>
      <c r="C2143" s="24">
        <v>2.8698999999999999</v>
      </c>
    </row>
    <row r="2144" spans="1:3" x14ac:dyDescent="0.25">
      <c r="A2144" s="19" t="s">
        <v>2409</v>
      </c>
      <c r="B2144" s="19">
        <v>2.7181000000000002</v>
      </c>
      <c r="C2144" s="24">
        <v>2.8788</v>
      </c>
    </row>
    <row r="2145" spans="1:3" x14ac:dyDescent="0.25">
      <c r="A2145" s="19" t="s">
        <v>2410</v>
      </c>
      <c r="B2145" s="19">
        <v>2.72</v>
      </c>
      <c r="C2145" s="24">
        <v>2.8879999999999999</v>
      </c>
    </row>
    <row r="2146" spans="1:3" x14ac:dyDescent="0.25">
      <c r="A2146" s="19" t="s">
        <v>2411</v>
      </c>
      <c r="B2146" s="19">
        <v>2.7360000000000002</v>
      </c>
      <c r="C2146" s="24">
        <v>2.8940000000000001</v>
      </c>
    </row>
    <row r="2147" spans="1:3" x14ac:dyDescent="0.25">
      <c r="A2147" s="19" t="s">
        <v>2412</v>
      </c>
      <c r="B2147" s="19">
        <v>2.7389999999999999</v>
      </c>
      <c r="C2147" s="24">
        <v>2.8940000000000001</v>
      </c>
    </row>
    <row r="2148" spans="1:3" x14ac:dyDescent="0.25">
      <c r="A2148" s="19" t="s">
        <v>2413</v>
      </c>
      <c r="B2148" s="19">
        <v>2.6259999999999999</v>
      </c>
      <c r="C2148" s="24">
        <v>2.859</v>
      </c>
    </row>
    <row r="2149" spans="1:3" x14ac:dyDescent="0.25">
      <c r="A2149" s="19" t="s">
        <v>2414</v>
      </c>
      <c r="B2149" s="19">
        <v>2.5771999999999999</v>
      </c>
      <c r="C2149" s="24">
        <v>2.8249</v>
      </c>
    </row>
    <row r="2150" spans="1:3" x14ac:dyDescent="0.25">
      <c r="A2150" s="19" t="s">
        <v>2415</v>
      </c>
      <c r="B2150" s="19">
        <v>2.512</v>
      </c>
      <c r="C2150" s="24">
        <v>2.7970000000000002</v>
      </c>
    </row>
    <row r="2151" spans="1:3" x14ac:dyDescent="0.25">
      <c r="A2151" s="19" t="s">
        <v>2416</v>
      </c>
      <c r="B2151" s="19">
        <v>2.552</v>
      </c>
      <c r="C2151" s="24">
        <v>2.7877999999999998</v>
      </c>
    </row>
    <row r="2152" spans="1:3" x14ac:dyDescent="0.25">
      <c r="A2152" s="19" t="s">
        <v>2417</v>
      </c>
      <c r="B2152" s="19">
        <v>2.5950000000000002</v>
      </c>
      <c r="C2152" s="24">
        <v>2.7892000000000001</v>
      </c>
    </row>
    <row r="2153" spans="1:3" x14ac:dyDescent="0.25">
      <c r="A2153" s="19" t="s">
        <v>2418</v>
      </c>
      <c r="B2153" s="19">
        <v>2.6459999999999999</v>
      </c>
      <c r="C2153" s="24">
        <v>2.8109999999999999</v>
      </c>
    </row>
    <row r="2154" spans="1:3" x14ac:dyDescent="0.25">
      <c r="A2154" s="19" t="s">
        <v>2419</v>
      </c>
      <c r="B2154" s="19">
        <v>2.7170000000000001</v>
      </c>
      <c r="C2154" s="24">
        <v>2.8454999999999999</v>
      </c>
    </row>
    <row r="2155" spans="1:3" x14ac:dyDescent="0.25">
      <c r="A2155" s="19" t="s">
        <v>2420</v>
      </c>
      <c r="B2155" s="19">
        <v>2.7869999999999999</v>
      </c>
      <c r="C2155" s="24">
        <v>2.8592</v>
      </c>
    </row>
    <row r="2156" spans="1:3" x14ac:dyDescent="0.25">
      <c r="A2156" s="19" t="s">
        <v>2421</v>
      </c>
      <c r="B2156" s="19">
        <v>2.827</v>
      </c>
      <c r="C2156" s="24">
        <v>2.8765000000000001</v>
      </c>
    </row>
    <row r="2157" spans="1:3" x14ac:dyDescent="0.25">
      <c r="A2157" s="19" t="s">
        <v>2422</v>
      </c>
      <c r="B2157" s="19">
        <v>2.806</v>
      </c>
      <c r="C2157" s="24">
        <v>2.8860000000000001</v>
      </c>
    </row>
    <row r="2158" spans="1:3" x14ac:dyDescent="0.25">
      <c r="A2158" s="19" t="s">
        <v>2423</v>
      </c>
      <c r="B2158" s="19">
        <v>2.8</v>
      </c>
      <c r="C2158" s="24">
        <v>2.8860000000000001</v>
      </c>
    </row>
    <row r="2159" spans="1:3" x14ac:dyDescent="0.25">
      <c r="A2159" s="19" t="s">
        <v>2424</v>
      </c>
      <c r="B2159" s="19">
        <v>2.738</v>
      </c>
      <c r="C2159" s="24">
        <v>2.8650000000000002</v>
      </c>
    </row>
    <row r="2160" spans="1:3" x14ac:dyDescent="0.25">
      <c r="A2160" s="19" t="s">
        <v>2425</v>
      </c>
      <c r="B2160" s="19">
        <v>2.786</v>
      </c>
      <c r="C2160" s="24">
        <v>2.859</v>
      </c>
    </row>
    <row r="2161" spans="1:3" x14ac:dyDescent="0.25">
      <c r="A2161" s="19" t="s">
        <v>2426</v>
      </c>
      <c r="B2161" s="19">
        <v>2.8079999999999998</v>
      </c>
      <c r="C2161" s="24">
        <v>2.8610000000000002</v>
      </c>
    </row>
    <row r="2162" spans="1:3" x14ac:dyDescent="0.25">
      <c r="A2162" s="19" t="s">
        <v>2427</v>
      </c>
      <c r="B2162" s="19">
        <v>2.8090000000000002</v>
      </c>
      <c r="C2162" s="24">
        <v>2.8679999999999999</v>
      </c>
    </row>
    <row r="2163" spans="1:3" x14ac:dyDescent="0.25">
      <c r="A2163" s="19" t="s">
        <v>2428</v>
      </c>
      <c r="B2163" s="19">
        <v>2.8029999999999999</v>
      </c>
      <c r="C2163" s="24">
        <v>2.871</v>
      </c>
    </row>
    <row r="2164" spans="1:3" x14ac:dyDescent="0.25">
      <c r="A2164" s="19" t="s">
        <v>2429</v>
      </c>
      <c r="B2164" s="19">
        <v>2.7970000000000002</v>
      </c>
      <c r="C2164" s="24">
        <v>2.8730000000000002</v>
      </c>
    </row>
    <row r="2165" spans="1:3" x14ac:dyDescent="0.25">
      <c r="A2165" s="19" t="s">
        <v>2430</v>
      </c>
      <c r="B2165" s="19">
        <v>2.819</v>
      </c>
      <c r="C2165" s="24">
        <v>2.883</v>
      </c>
    </row>
    <row r="2166" spans="1:3" x14ac:dyDescent="0.25">
      <c r="A2166" s="19" t="s">
        <v>2431</v>
      </c>
      <c r="B2166" s="19">
        <v>2.7989999999999999</v>
      </c>
      <c r="C2166" s="24">
        <v>2.883</v>
      </c>
    </row>
    <row r="2167" spans="1:3" x14ac:dyDescent="0.25">
      <c r="A2167" s="19" t="s">
        <v>2432</v>
      </c>
      <c r="B2167" s="19">
        <v>2.6829999999999998</v>
      </c>
      <c r="C2167" s="24">
        <v>2.8769999999999998</v>
      </c>
    </row>
    <row r="2168" spans="1:3" x14ac:dyDescent="0.25">
      <c r="A2168" s="19" t="s">
        <v>2433</v>
      </c>
      <c r="B2168" s="19">
        <v>2.7879999999999998</v>
      </c>
      <c r="C2168" s="24">
        <v>2.8980000000000001</v>
      </c>
    </row>
    <row r="2169" spans="1:3" x14ac:dyDescent="0.25">
      <c r="A2169" s="19" t="s">
        <v>2434</v>
      </c>
      <c r="B2169" s="19">
        <v>2.6419999999999999</v>
      </c>
      <c r="C2169" s="24">
        <v>2.851</v>
      </c>
    </row>
    <row r="2170" spans="1:3" x14ac:dyDescent="0.25">
      <c r="A2170" s="19" t="s">
        <v>2435</v>
      </c>
      <c r="B2170" s="19">
        <v>2.6</v>
      </c>
      <c r="C2170" s="24">
        <v>2.8159999999999998</v>
      </c>
    </row>
    <row r="2171" spans="1:3" x14ac:dyDescent="0.25">
      <c r="A2171" s="19" t="s">
        <v>2436</v>
      </c>
      <c r="B2171" s="19">
        <v>2.5790000000000002</v>
      </c>
      <c r="C2171" s="24">
        <v>2.7989999999999999</v>
      </c>
    </row>
    <row r="2172" spans="1:3" x14ac:dyDescent="0.25">
      <c r="A2172" s="19" t="s">
        <v>2437</v>
      </c>
      <c r="B2172" s="19">
        <v>2.573</v>
      </c>
      <c r="C2172" s="24">
        <v>2.7869999999999999</v>
      </c>
    </row>
    <row r="2173" spans="1:3" x14ac:dyDescent="0.25">
      <c r="A2173" s="19" t="s">
        <v>2438</v>
      </c>
      <c r="B2173" s="19">
        <v>2.585</v>
      </c>
      <c r="C2173" s="24">
        <v>2.7909999999999999</v>
      </c>
    </row>
    <row r="2174" spans="1:3" x14ac:dyDescent="0.25">
      <c r="A2174" s="19" t="s">
        <v>2439</v>
      </c>
      <c r="B2174" s="19">
        <v>2.6080000000000001</v>
      </c>
      <c r="C2174" s="24">
        <v>2.7989999999999999</v>
      </c>
    </row>
    <row r="2175" spans="1:3" x14ac:dyDescent="0.25">
      <c r="A2175" s="19" t="s">
        <v>2440</v>
      </c>
      <c r="B2175" s="19">
        <v>2.6880000000000002</v>
      </c>
      <c r="C2175" s="24">
        <v>2.8180000000000001</v>
      </c>
    </row>
    <row r="2176" spans="1:3" x14ac:dyDescent="0.25">
      <c r="A2176" s="19" t="s">
        <v>2441</v>
      </c>
      <c r="B2176" s="19">
        <v>2.726</v>
      </c>
      <c r="C2176" s="24">
        <v>2.83</v>
      </c>
    </row>
    <row r="2177" spans="1:3" x14ac:dyDescent="0.25">
      <c r="A2177" s="19" t="s">
        <v>2442</v>
      </c>
      <c r="B2177" s="19">
        <v>2.7879999999999998</v>
      </c>
      <c r="C2177" s="24">
        <v>2.851</v>
      </c>
    </row>
    <row r="2178" spans="1:3" x14ac:dyDescent="0.25">
      <c r="A2178" s="19" t="s">
        <v>2443</v>
      </c>
      <c r="B2178" s="19">
        <v>2.8029999999999999</v>
      </c>
      <c r="C2178" s="24">
        <v>2.8679999999999999</v>
      </c>
    </row>
    <row r="2179" spans="1:3" x14ac:dyDescent="0.25">
      <c r="A2179" s="19" t="s">
        <v>2444</v>
      </c>
      <c r="B2179" s="19">
        <v>2.7240000000000002</v>
      </c>
      <c r="C2179" s="24">
        <v>2.871</v>
      </c>
    </row>
    <row r="2180" spans="1:3" x14ac:dyDescent="0.25">
      <c r="A2180" s="19" t="s">
        <v>2445</v>
      </c>
      <c r="B2180" s="19">
        <v>2.7229999999999999</v>
      </c>
      <c r="C2180" s="24">
        <v>2.871</v>
      </c>
    </row>
    <row r="2181" spans="1:3" x14ac:dyDescent="0.25">
      <c r="A2181" s="19" t="s">
        <v>2446</v>
      </c>
      <c r="B2181" s="19">
        <v>2.7410000000000001</v>
      </c>
      <c r="C2181" s="24">
        <v>2.8730000000000002</v>
      </c>
    </row>
    <row r="2182" spans="1:3" x14ac:dyDescent="0.25">
      <c r="A2182" s="19" t="s">
        <v>2447</v>
      </c>
      <c r="B2182" s="19">
        <v>2.73</v>
      </c>
      <c r="C2182" s="24">
        <v>2.8740000000000001</v>
      </c>
    </row>
    <row r="2183" spans="1:3" x14ac:dyDescent="0.25">
      <c r="A2183" s="19" t="s">
        <v>2448</v>
      </c>
      <c r="B2183" s="19">
        <v>2.665</v>
      </c>
      <c r="C2183" s="24">
        <v>2.871</v>
      </c>
    </row>
    <row r="2184" spans="1:3" x14ac:dyDescent="0.25">
      <c r="A2184" s="19" t="s">
        <v>2449</v>
      </c>
      <c r="B2184" s="19">
        <v>2.6120000000000001</v>
      </c>
      <c r="C2184" s="24">
        <v>2.867</v>
      </c>
    </row>
    <row r="2185" spans="1:3" x14ac:dyDescent="0.25">
      <c r="A2185" s="19" t="s">
        <v>2450</v>
      </c>
      <c r="B2185" s="19">
        <v>2.569</v>
      </c>
      <c r="C2185" s="24">
        <v>2.8809999999999998</v>
      </c>
    </row>
    <row r="2186" spans="1:3" x14ac:dyDescent="0.25">
      <c r="A2186" s="19" t="s">
        <v>2451</v>
      </c>
      <c r="B2186" s="19">
        <v>2.589</v>
      </c>
      <c r="C2186" s="24">
        <v>2.8919999999999999</v>
      </c>
    </row>
    <row r="2187" spans="1:3" x14ac:dyDescent="0.25">
      <c r="A2187" s="19" t="s">
        <v>2452</v>
      </c>
      <c r="B2187" s="19">
        <v>2.6659999999999999</v>
      </c>
      <c r="C2187" s="24">
        <v>2.9049999999999998</v>
      </c>
    </row>
    <row r="2188" spans="1:3" x14ac:dyDescent="0.25">
      <c r="A2188" s="19" t="s">
        <v>2453</v>
      </c>
      <c r="B2188" s="19">
        <v>2.6720000000000002</v>
      </c>
      <c r="C2188" s="24">
        <v>2.9249999999999998</v>
      </c>
    </row>
    <row r="2189" spans="1:3" x14ac:dyDescent="0.25">
      <c r="A2189" s="19" t="s">
        <v>2454</v>
      </c>
      <c r="B2189" s="19">
        <v>2.84</v>
      </c>
      <c r="C2189" s="24">
        <v>2.9540000000000002</v>
      </c>
    </row>
    <row r="2190" spans="1:3" x14ac:dyDescent="0.25">
      <c r="A2190" s="19" t="s">
        <v>2457</v>
      </c>
      <c r="B2190" s="19">
        <v>2.657</v>
      </c>
      <c r="C2190" s="24">
        <v>2.839</v>
      </c>
    </row>
    <row r="2191" spans="1:3" x14ac:dyDescent="0.25">
      <c r="A2191" s="19" t="s">
        <v>2458</v>
      </c>
      <c r="B2191" s="19">
        <v>2.5634999999999999</v>
      </c>
      <c r="C2191" s="24">
        <v>2.7850000000000001</v>
      </c>
    </row>
    <row r="2192" spans="1:3" x14ac:dyDescent="0.25">
      <c r="A2192" s="19" t="s">
        <v>2459</v>
      </c>
      <c r="B2192" s="19">
        <v>2.5049999999999999</v>
      </c>
      <c r="C2192" s="24">
        <v>2.76</v>
      </c>
    </row>
    <row r="2193" spans="1:3" x14ac:dyDescent="0.25">
      <c r="A2193" s="19" t="s">
        <v>2460</v>
      </c>
      <c r="B2193" s="19">
        <v>2.484</v>
      </c>
      <c r="C2193" s="24">
        <v>2.7450000000000001</v>
      </c>
    </row>
    <row r="2194" spans="1:3" x14ac:dyDescent="0.25">
      <c r="A2194" s="19" t="s">
        <v>2461</v>
      </c>
      <c r="B2194" s="19">
        <v>2.4609999999999999</v>
      </c>
      <c r="C2194" s="24">
        <v>2.7370000000000001</v>
      </c>
    </row>
    <row r="2195" spans="1:3" x14ac:dyDescent="0.25">
      <c r="A2195" s="19" t="s">
        <v>2462</v>
      </c>
      <c r="B2195" s="19">
        <v>2.5289999999999999</v>
      </c>
      <c r="C2195" s="24">
        <v>2.7440000000000002</v>
      </c>
    </row>
    <row r="2196" spans="1:3" x14ac:dyDescent="0.25">
      <c r="A2196" s="19" t="s">
        <v>2463</v>
      </c>
      <c r="B2196" s="19">
        <v>2.6429999999999998</v>
      </c>
      <c r="C2196" s="24">
        <v>2.7759999999999998</v>
      </c>
    </row>
    <row r="2197" spans="1:3" x14ac:dyDescent="0.25">
      <c r="A2197" s="19" t="s">
        <v>2464</v>
      </c>
      <c r="B2197" s="19">
        <v>2.8319999999999999</v>
      </c>
      <c r="C2197" s="24">
        <v>2.8319999999999999</v>
      </c>
    </row>
    <row r="2198" spans="1:3" x14ac:dyDescent="0.25">
      <c r="A2198" s="19" t="s">
        <v>2465</v>
      </c>
      <c r="B2198" s="19">
        <v>2.83</v>
      </c>
      <c r="C2198" s="24">
        <v>2.8639999999999999</v>
      </c>
    </row>
    <row r="2199" spans="1:3" x14ac:dyDescent="0.25">
      <c r="A2199" s="19" t="s">
        <v>2466</v>
      </c>
      <c r="B2199" s="19">
        <v>2.794</v>
      </c>
      <c r="C2199" s="24">
        <v>2.86</v>
      </c>
    </row>
    <row r="2200" spans="1:3" x14ac:dyDescent="0.25">
      <c r="A2200" s="19" t="s">
        <v>2467</v>
      </c>
      <c r="B2200" s="19">
        <v>2.7850000000000001</v>
      </c>
      <c r="C2200" s="24">
        <v>2.879</v>
      </c>
    </row>
    <row r="2201" spans="1:3" x14ac:dyDescent="0.25">
      <c r="A2201" s="19" t="s">
        <v>2468</v>
      </c>
      <c r="B2201" s="19">
        <v>2.7650000000000001</v>
      </c>
      <c r="C2201" s="24">
        <v>2.8780000000000001</v>
      </c>
    </row>
    <row r="2202" spans="1:3" x14ac:dyDescent="0.25">
      <c r="A2202" s="19" t="s">
        <v>2469</v>
      </c>
      <c r="B2202" s="19">
        <v>2.7654999999999998</v>
      </c>
      <c r="C2202" s="24">
        <v>2.8780000000000001</v>
      </c>
    </row>
    <row r="2203" spans="1:3" x14ac:dyDescent="0.25">
      <c r="A2203" s="19" t="s">
        <v>2470</v>
      </c>
      <c r="B2203" s="19">
        <v>2.8359999999999999</v>
      </c>
      <c r="C2203" s="24">
        <v>2.891</v>
      </c>
    </row>
    <row r="2204" spans="1:3" x14ac:dyDescent="0.25">
      <c r="A2204" s="19" t="s">
        <v>2471</v>
      </c>
      <c r="B2204" s="19">
        <v>2.7709999999999999</v>
      </c>
      <c r="C2204" s="24">
        <v>2.8889999999999998</v>
      </c>
    </row>
    <row r="2205" spans="1:3" x14ac:dyDescent="0.25">
      <c r="A2205" s="19" t="s">
        <v>2472</v>
      </c>
      <c r="B2205" s="19">
        <v>2.6019999999999999</v>
      </c>
      <c r="C2205" s="24">
        <v>2.863</v>
      </c>
    </row>
    <row r="2206" spans="1:3" x14ac:dyDescent="0.25">
      <c r="A2206" s="19" t="s">
        <v>2473</v>
      </c>
      <c r="B2206" s="19">
        <v>2.5739999999999998</v>
      </c>
      <c r="C2206" s="24">
        <v>2.8319999999999999</v>
      </c>
    </row>
    <row r="2207" spans="1:3" x14ac:dyDescent="0.25">
      <c r="A2207" s="19" t="s">
        <v>2474</v>
      </c>
      <c r="B2207" s="19">
        <v>2.5634000000000001</v>
      </c>
      <c r="C2207" s="24">
        <v>2.8498000000000001</v>
      </c>
    </row>
    <row r="2208" spans="1:3" x14ac:dyDescent="0.25">
      <c r="A2208" s="19" t="s">
        <v>2475</v>
      </c>
      <c r="B2208" s="19">
        <v>2.5506000000000002</v>
      </c>
      <c r="C2208" s="24">
        <v>2.8420000000000001</v>
      </c>
    </row>
    <row r="2209" spans="1:3" x14ac:dyDescent="0.25">
      <c r="A2209" s="19" t="s">
        <v>2476</v>
      </c>
      <c r="B2209" s="19">
        <v>2.5659999999999998</v>
      </c>
      <c r="C2209" s="24">
        <v>2.8420000000000001</v>
      </c>
    </row>
    <row r="2210" spans="1:3" x14ac:dyDescent="0.25">
      <c r="A2210" s="19" t="s">
        <v>2477</v>
      </c>
      <c r="B2210" s="19">
        <v>2.5539999999999998</v>
      </c>
      <c r="C2210" s="24">
        <v>2.8380000000000001</v>
      </c>
    </row>
    <row r="2211" spans="1:3" x14ac:dyDescent="0.25">
      <c r="A2211" s="19" t="s">
        <v>2478</v>
      </c>
      <c r="B2211" s="19">
        <v>2.5939999999999999</v>
      </c>
      <c r="C2211" s="24">
        <v>2.8298000000000001</v>
      </c>
    </row>
    <row r="2212" spans="1:3" x14ac:dyDescent="0.25">
      <c r="A2212" s="19" t="s">
        <v>2479</v>
      </c>
      <c r="B2212" s="19">
        <v>2.5154000000000001</v>
      </c>
      <c r="C2212" s="24">
        <v>2.7925</v>
      </c>
    </row>
    <row r="2213" spans="1:3" x14ac:dyDescent="0.25">
      <c r="A2213" s="19" t="s">
        <v>2480</v>
      </c>
      <c r="B2213" s="19">
        <v>2.5173000000000001</v>
      </c>
      <c r="C2213" s="24">
        <v>2.7879999999999998</v>
      </c>
    </row>
    <row r="2214" spans="1:3" x14ac:dyDescent="0.25">
      <c r="A2214" s="19" t="s">
        <v>2481</v>
      </c>
      <c r="B2214" s="19">
        <v>2.5305</v>
      </c>
      <c r="C2214" s="24">
        <v>2.7757999999999998</v>
      </c>
    </row>
    <row r="2215" spans="1:3" x14ac:dyDescent="0.25">
      <c r="A2215" s="19" t="s">
        <v>2482</v>
      </c>
      <c r="B2215" s="19">
        <v>2.5390000000000001</v>
      </c>
      <c r="C2215" s="24">
        <v>2.7706</v>
      </c>
    </row>
    <row r="2216" spans="1:3" x14ac:dyDescent="0.25">
      <c r="A2216" s="19" t="s">
        <v>2483</v>
      </c>
      <c r="B2216" s="19">
        <v>2.5710000000000002</v>
      </c>
      <c r="C2216" s="24">
        <v>2.7709999999999999</v>
      </c>
    </row>
    <row r="2217" spans="1:3" x14ac:dyDescent="0.25">
      <c r="A2217" s="19" t="s">
        <v>2484</v>
      </c>
      <c r="B2217" s="19">
        <v>2.5720000000000001</v>
      </c>
      <c r="C2217" s="24">
        <v>2.9039999999999999</v>
      </c>
    </row>
    <row r="2218" spans="1:3" x14ac:dyDescent="0.25">
      <c r="A2218" s="19" t="s">
        <v>2485</v>
      </c>
      <c r="B2218" s="19">
        <v>2.589</v>
      </c>
      <c r="C2218" s="24">
        <v>2.9180000000000001</v>
      </c>
    </row>
    <row r="2219" spans="1:3" x14ac:dyDescent="0.25">
      <c r="A2219" s="19" t="s">
        <v>2487</v>
      </c>
      <c r="B2219" s="19">
        <v>2.585</v>
      </c>
      <c r="C2219" s="24">
        <v>2.9180000000000001</v>
      </c>
    </row>
    <row r="2220" spans="1:3" x14ac:dyDescent="0.25">
      <c r="A2220" s="19" t="s">
        <v>2488</v>
      </c>
      <c r="B2220" s="19">
        <v>2.5870000000000002</v>
      </c>
      <c r="C2220" s="24">
        <v>2.9279999999999999</v>
      </c>
    </row>
    <row r="2221" spans="1:3" x14ac:dyDescent="0.25">
      <c r="A2221" s="19" t="s">
        <v>2489</v>
      </c>
      <c r="B2221" s="19">
        <v>2.7229999999999999</v>
      </c>
      <c r="C2221" s="24">
        <v>2.91</v>
      </c>
    </row>
    <row r="2222" spans="1:3" x14ac:dyDescent="0.25">
      <c r="A2222" s="19" t="s">
        <v>2490</v>
      </c>
      <c r="B2222" s="19">
        <v>2.6309999999999998</v>
      </c>
      <c r="C2222" s="24">
        <v>2.891</v>
      </c>
    </row>
    <row r="2223" spans="1:3" x14ac:dyDescent="0.25">
      <c r="A2223" s="19" t="s">
        <v>2491</v>
      </c>
      <c r="B2223" s="19">
        <v>2.597</v>
      </c>
      <c r="C2223" s="24">
        <v>2.8809999999999998</v>
      </c>
    </row>
    <row r="2224" spans="1:3" x14ac:dyDescent="0.25">
      <c r="A2224" s="19" t="s">
        <v>2493</v>
      </c>
      <c r="B2224" s="19">
        <v>2.5710000000000002</v>
      </c>
      <c r="C2224" s="24">
        <v>2.87</v>
      </c>
    </row>
    <row r="2225" spans="1:3" x14ac:dyDescent="0.25">
      <c r="A2225" s="19" t="s">
        <v>2494</v>
      </c>
      <c r="B2225" s="19">
        <v>2.5609999999999999</v>
      </c>
      <c r="C2225" s="24">
        <v>2.8610000000000002</v>
      </c>
    </row>
    <row r="2226" spans="1:3" x14ac:dyDescent="0.25">
      <c r="A2226" s="19" t="s">
        <v>2495</v>
      </c>
      <c r="B2226" s="19">
        <v>2.7080000000000002</v>
      </c>
      <c r="C2226" s="24">
        <v>2.9060000000000001</v>
      </c>
    </row>
    <row r="2227" spans="1:3" x14ac:dyDescent="0.25">
      <c r="A2227" s="19" t="s">
        <v>2496</v>
      </c>
      <c r="B2227" s="19">
        <v>2.6909999999999998</v>
      </c>
      <c r="C2227" s="24">
        <v>2.8959999999999999</v>
      </c>
    </row>
    <row r="2228" spans="1:3" x14ac:dyDescent="0.25">
      <c r="A2228" s="19" t="s">
        <v>2497</v>
      </c>
      <c r="B2228" s="19">
        <v>2.7730000000000001</v>
      </c>
      <c r="C2228" s="24">
        <v>2.8969999999999998</v>
      </c>
    </row>
    <row r="2229" spans="1:3" x14ac:dyDescent="0.25">
      <c r="A2229" s="19" t="s">
        <v>2498</v>
      </c>
      <c r="B2229" s="19">
        <v>2.6520000000000001</v>
      </c>
      <c r="C2229" s="24">
        <v>2.8940000000000001</v>
      </c>
    </row>
    <row r="2230" spans="1:3" x14ac:dyDescent="0.25">
      <c r="A2230" s="19" t="s">
        <v>2499</v>
      </c>
      <c r="B2230" s="19">
        <v>2.617</v>
      </c>
      <c r="C2230" s="24">
        <v>2.8860000000000001</v>
      </c>
    </row>
    <row r="2231" spans="1:3" x14ac:dyDescent="0.25">
      <c r="A2231" s="19" t="s">
        <v>2500</v>
      </c>
      <c r="B2231" s="19">
        <v>2.5920000000000001</v>
      </c>
      <c r="C2231" s="24">
        <v>2.8730000000000002</v>
      </c>
    </row>
    <row r="2232" spans="1:3" x14ac:dyDescent="0.25">
      <c r="A2232" s="19" t="s">
        <v>2501</v>
      </c>
      <c r="B2232" s="19">
        <v>2.57</v>
      </c>
      <c r="C2232" s="24">
        <v>2.8620000000000001</v>
      </c>
    </row>
    <row r="2233" spans="1:3" x14ac:dyDescent="0.25">
      <c r="A2233" s="19" t="s">
        <v>2502</v>
      </c>
      <c r="B2233" s="19">
        <v>2.573</v>
      </c>
      <c r="C2233" s="24">
        <v>2.8570000000000002</v>
      </c>
    </row>
    <row r="2234" spans="1:3" x14ac:dyDescent="0.25">
      <c r="A2234" s="19" t="s">
        <v>2503</v>
      </c>
      <c r="B2234" s="19">
        <v>2.5859999999999999</v>
      </c>
      <c r="C2234" s="24">
        <v>2.8580000000000001</v>
      </c>
    </row>
    <row r="2235" spans="1:3" x14ac:dyDescent="0.25">
      <c r="A2235" s="19" t="s">
        <v>2504</v>
      </c>
      <c r="B2235" s="19">
        <v>2.637</v>
      </c>
      <c r="C2235" s="24">
        <v>2.87</v>
      </c>
    </row>
    <row r="2236" spans="1:3" x14ac:dyDescent="0.25">
      <c r="A2236" s="19" t="s">
        <v>2505</v>
      </c>
      <c r="B2236" s="19">
        <v>2.633</v>
      </c>
      <c r="C2236" s="24">
        <v>2.8690000000000002</v>
      </c>
    </row>
    <row r="2237" spans="1:3" x14ac:dyDescent="0.25">
      <c r="A2237" s="19" t="s">
        <v>2506</v>
      </c>
      <c r="B2237" s="19">
        <v>2.6320000000000001</v>
      </c>
      <c r="C2237" s="24">
        <v>2.8660000000000001</v>
      </c>
    </row>
    <row r="2238" spans="1:3" x14ac:dyDescent="0.25">
      <c r="A2238" s="19" t="s">
        <v>2507</v>
      </c>
      <c r="B2238" s="19">
        <v>2.5859999999999999</v>
      </c>
      <c r="C2238" s="24">
        <v>2.8650000000000002</v>
      </c>
    </row>
    <row r="2239" spans="1:3" x14ac:dyDescent="0.25">
      <c r="A2239" s="19" t="s">
        <v>2508</v>
      </c>
      <c r="B2239" s="19">
        <v>2.5609999999999999</v>
      </c>
      <c r="C2239" s="24">
        <v>2.863</v>
      </c>
    </row>
    <row r="2240" spans="1:3" x14ac:dyDescent="0.25">
      <c r="A2240" s="19" t="s">
        <v>2509</v>
      </c>
      <c r="B2240" s="19">
        <v>2.5579999999999998</v>
      </c>
      <c r="C2240" s="24">
        <v>2.8610000000000002</v>
      </c>
    </row>
    <row r="2241" spans="1:3" x14ac:dyDescent="0.25">
      <c r="A2241" s="19" t="s">
        <v>2510</v>
      </c>
      <c r="B2241" s="19">
        <v>2.5590000000000002</v>
      </c>
      <c r="C2241" s="24">
        <v>2.8580000000000001</v>
      </c>
    </row>
    <row r="2242" spans="1:3" x14ac:dyDescent="0.25">
      <c r="A2242" s="19" t="s">
        <v>2511</v>
      </c>
      <c r="B2242" s="19">
        <v>2.5489999999999999</v>
      </c>
      <c r="C2242" s="24">
        <v>2.8538000000000001</v>
      </c>
    </row>
    <row r="2243" spans="1:3" x14ac:dyDescent="0.25">
      <c r="A2243" s="19" t="s">
        <v>2512</v>
      </c>
      <c r="B2243" s="19">
        <v>2.5449999999999999</v>
      </c>
      <c r="C2243" s="24">
        <v>2.8464</v>
      </c>
    </row>
    <row r="2244" spans="1:3" x14ac:dyDescent="0.25">
      <c r="A2244" s="19" t="s">
        <v>2513</v>
      </c>
      <c r="B2244" s="19">
        <v>2.5430000000000001</v>
      </c>
      <c r="C2244" s="24">
        <v>2.8620000000000001</v>
      </c>
    </row>
    <row r="2245" spans="1:3" x14ac:dyDescent="0.25">
      <c r="A2245" s="19" t="s">
        <v>2514</v>
      </c>
      <c r="B2245" s="19">
        <v>2.5935000000000001</v>
      </c>
      <c r="C2245" s="24">
        <v>2.8740000000000001</v>
      </c>
    </row>
    <row r="2246" spans="1:3" x14ac:dyDescent="0.25">
      <c r="A2246" s="19" t="s">
        <v>2515</v>
      </c>
      <c r="B2246" s="19">
        <v>2.5920000000000001</v>
      </c>
      <c r="C2246" s="24">
        <v>2.8889999999999998</v>
      </c>
    </row>
    <row r="2247" spans="1:3" x14ac:dyDescent="0.25">
      <c r="A2247" s="19" t="s">
        <v>2516</v>
      </c>
      <c r="B2247" s="19">
        <v>2.581</v>
      </c>
      <c r="C2247" s="24">
        <v>2.8957999999999999</v>
      </c>
    </row>
    <row r="2248" spans="1:3" x14ac:dyDescent="0.25">
      <c r="A2248" s="19" t="s">
        <v>2517</v>
      </c>
      <c r="B2248" s="19">
        <v>2.69</v>
      </c>
      <c r="C2248" s="24">
        <v>2.9165999999999999</v>
      </c>
    </row>
    <row r="2249" spans="1:3" x14ac:dyDescent="0.25">
      <c r="A2249" s="19" t="s">
        <v>2518</v>
      </c>
      <c r="B2249" s="19">
        <v>2.6219999999999999</v>
      </c>
      <c r="C2249" s="24">
        <v>2.883</v>
      </c>
    </row>
    <row r="2250" spans="1:3" x14ac:dyDescent="0.25">
      <c r="A2250" s="19" t="s">
        <v>2519</v>
      </c>
      <c r="B2250" s="19">
        <v>2.5739999999999998</v>
      </c>
      <c r="C2250" s="24">
        <v>2.87</v>
      </c>
    </row>
    <row r="2251" spans="1:3" x14ac:dyDescent="0.25">
      <c r="A2251" s="19" t="s">
        <v>2520</v>
      </c>
      <c r="B2251" s="19">
        <v>2.4689999999999999</v>
      </c>
      <c r="C2251" s="24">
        <v>2.83</v>
      </c>
    </row>
    <row r="2252" spans="1:3" x14ac:dyDescent="0.25">
      <c r="A2252" s="19" t="s">
        <v>2522</v>
      </c>
      <c r="B2252" s="19">
        <v>2.528</v>
      </c>
      <c r="C2252" s="24">
        <v>2.806</v>
      </c>
    </row>
    <row r="2253" spans="1:3" x14ac:dyDescent="0.25">
      <c r="A2253" s="19" t="s">
        <v>2523</v>
      </c>
      <c r="B2253" s="19">
        <v>2.5510000000000002</v>
      </c>
      <c r="C2253" s="24">
        <v>2.8069999999999999</v>
      </c>
    </row>
    <row r="2254" spans="1:3" x14ac:dyDescent="0.25">
      <c r="A2254" s="19" t="s">
        <v>2524</v>
      </c>
      <c r="B2254" s="19">
        <v>2.5609999999999999</v>
      </c>
      <c r="C2254" s="24">
        <v>2.8039999999999998</v>
      </c>
    </row>
    <row r="2255" spans="1:3" x14ac:dyDescent="0.25">
      <c r="A2255" s="19" t="s">
        <v>2525</v>
      </c>
      <c r="B2255" s="19">
        <v>2.5569999999999999</v>
      </c>
      <c r="C2255" s="24">
        <v>2.8</v>
      </c>
    </row>
    <row r="2256" spans="1:3" x14ac:dyDescent="0.25">
      <c r="A2256" s="19" t="s">
        <v>2526</v>
      </c>
      <c r="B2256" s="19">
        <v>2.5569999999999999</v>
      </c>
      <c r="C2256" s="24">
        <v>2.798</v>
      </c>
    </row>
    <row r="2257" spans="1:3" x14ac:dyDescent="0.25">
      <c r="A2257" s="19" t="s">
        <v>2527</v>
      </c>
      <c r="B2257" s="19">
        <v>2.5819999999999999</v>
      </c>
      <c r="C2257" s="24">
        <v>2.802</v>
      </c>
    </row>
    <row r="2258" spans="1:3" x14ac:dyDescent="0.25">
      <c r="A2258" s="19" t="s">
        <v>2528</v>
      </c>
      <c r="B2258" s="19">
        <v>2.665</v>
      </c>
      <c r="C2258" s="24">
        <v>2.843</v>
      </c>
    </row>
    <row r="2259" spans="1:3" x14ac:dyDescent="0.25">
      <c r="A2259" s="19" t="s">
        <v>2529</v>
      </c>
      <c r="B2259" s="19">
        <v>2.6789999999999998</v>
      </c>
      <c r="C2259" s="24">
        <v>2.8580000000000001</v>
      </c>
    </row>
    <row r="2260" spans="1:3" x14ac:dyDescent="0.25">
      <c r="A2260" s="19" t="s">
        <v>2530</v>
      </c>
      <c r="B2260" s="19">
        <v>2.7330000000000001</v>
      </c>
      <c r="C2260" s="24">
        <v>2.8839999999999999</v>
      </c>
    </row>
    <row r="2261" spans="1:3" x14ac:dyDescent="0.25">
      <c r="A2261" s="19" t="s">
        <v>2531</v>
      </c>
      <c r="B2261" s="19">
        <v>2.7469999999999999</v>
      </c>
      <c r="C2261" s="24">
        <v>2.8929999999999998</v>
      </c>
    </row>
    <row r="2262" spans="1:3" x14ac:dyDescent="0.25">
      <c r="A2262" s="19" t="s">
        <v>2532</v>
      </c>
      <c r="B2262" s="19">
        <v>2.7240000000000002</v>
      </c>
      <c r="C2262" s="24">
        <v>2.9</v>
      </c>
    </row>
    <row r="2263" spans="1:3" x14ac:dyDescent="0.25">
      <c r="A2263" s="19" t="s">
        <v>2533</v>
      </c>
      <c r="B2263" s="19">
        <v>2.7360000000000002</v>
      </c>
      <c r="C2263" s="24">
        <v>2.907</v>
      </c>
    </row>
    <row r="2264" spans="1:3" x14ac:dyDescent="0.25">
      <c r="A2264" s="19" t="s">
        <v>2534</v>
      </c>
      <c r="B2264" s="19">
        <v>2.7280000000000002</v>
      </c>
      <c r="C2264" s="24">
        <v>2.911</v>
      </c>
    </row>
    <row r="2265" spans="1:3" x14ac:dyDescent="0.25">
      <c r="A2265" s="19" t="s">
        <v>2535</v>
      </c>
      <c r="B2265" s="19">
        <v>2.7650000000000001</v>
      </c>
      <c r="C2265" s="24">
        <v>2.9249999999999998</v>
      </c>
    </row>
    <row r="2266" spans="1:3" x14ac:dyDescent="0.25">
      <c r="A2266" s="19" t="s">
        <v>2536</v>
      </c>
      <c r="B2266" s="19">
        <v>2.9209999999999998</v>
      </c>
      <c r="C2266" s="24">
        <v>2.9780000000000002</v>
      </c>
    </row>
    <row r="2267" spans="1:3" x14ac:dyDescent="0.25">
      <c r="A2267" s="19" t="s">
        <v>2538</v>
      </c>
      <c r="B2267" s="19">
        <v>2.72</v>
      </c>
      <c r="C2267" s="24">
        <v>2.8919999999999999</v>
      </c>
    </row>
    <row r="2268" spans="1:3" x14ac:dyDescent="0.25">
      <c r="A2268" s="19" t="s">
        <v>2539</v>
      </c>
      <c r="B2268" s="19">
        <v>2.681</v>
      </c>
      <c r="C2268" s="24">
        <v>2.8519999999999999</v>
      </c>
    </row>
    <row r="2269" spans="1:3" x14ac:dyDescent="0.25">
      <c r="A2269" s="19" t="s">
        <v>2540</v>
      </c>
      <c r="B2269" s="19">
        <v>2.5939999999999999</v>
      </c>
      <c r="C2269" s="24">
        <v>2.806</v>
      </c>
    </row>
    <row r="2270" spans="1:3" x14ac:dyDescent="0.25">
      <c r="A2270" s="19" t="s">
        <v>2541</v>
      </c>
      <c r="B2270" s="19">
        <v>2.5819999999999999</v>
      </c>
      <c r="C2270" s="24">
        <v>2.7679999999999998</v>
      </c>
    </row>
    <row r="2271" spans="1:3" x14ac:dyDescent="0.25">
      <c r="A2271" s="19" t="s">
        <v>2542</v>
      </c>
      <c r="B2271" s="19">
        <v>2.5750000000000002</v>
      </c>
      <c r="C2271" s="24">
        <v>2.7509999999999999</v>
      </c>
    </row>
    <row r="2272" spans="1:3" x14ac:dyDescent="0.25">
      <c r="A2272" s="19" t="s">
        <v>2543</v>
      </c>
      <c r="B2272" s="19">
        <v>2.52</v>
      </c>
      <c r="C2272" s="24">
        <v>2.734</v>
      </c>
    </row>
    <row r="2273" spans="1:3" x14ac:dyDescent="0.25">
      <c r="A2273" s="19" t="s">
        <v>2544</v>
      </c>
      <c r="B2273" s="19">
        <v>2.5089999999999999</v>
      </c>
      <c r="C2273" s="24">
        <v>2.7229999999999999</v>
      </c>
    </row>
    <row r="2274" spans="1:3" x14ac:dyDescent="0.25">
      <c r="A2274" s="19" t="s">
        <v>2545</v>
      </c>
      <c r="B2274" s="19">
        <v>2.4870000000000001</v>
      </c>
      <c r="C2274" s="24">
        <v>2.7130000000000001</v>
      </c>
    </row>
    <row r="2275" spans="1:3" x14ac:dyDescent="0.25">
      <c r="A2275" s="19" t="s">
        <v>2546</v>
      </c>
      <c r="B2275" s="19">
        <v>2.58</v>
      </c>
      <c r="C2275" s="24">
        <v>2.738</v>
      </c>
    </row>
    <row r="2276" spans="1:3" x14ac:dyDescent="0.25">
      <c r="A2276" s="19" t="s">
        <v>2547</v>
      </c>
      <c r="B2276" s="19">
        <v>2.641</v>
      </c>
      <c r="C2276" s="24">
        <v>2.7730000000000001</v>
      </c>
    </row>
    <row r="2277" spans="1:3" x14ac:dyDescent="0.25">
      <c r="A2277" s="19" t="s">
        <v>2548</v>
      </c>
      <c r="B2277" s="19">
        <v>2.766</v>
      </c>
      <c r="C2277" s="24">
        <v>2.835</v>
      </c>
    </row>
    <row r="2278" spans="1:3" x14ac:dyDescent="0.25">
      <c r="A2278" s="19" t="s">
        <v>2549</v>
      </c>
      <c r="B2278" s="19">
        <v>2.597</v>
      </c>
      <c r="C2278" s="24">
        <v>2.8029999999999999</v>
      </c>
    </row>
    <row r="2279" spans="1:3" x14ac:dyDescent="0.25">
      <c r="A2279" s="19" t="s">
        <v>2550</v>
      </c>
      <c r="B2279" s="19">
        <v>2.5630000000000002</v>
      </c>
      <c r="C2279" s="24">
        <v>2.7679999999999998</v>
      </c>
    </row>
    <row r="2280" spans="1:3" x14ac:dyDescent="0.25">
      <c r="A2280" s="19" t="s">
        <v>2551</v>
      </c>
      <c r="B2280" s="19">
        <v>2.5270000000000001</v>
      </c>
      <c r="C2280" s="24">
        <v>2.7559999999999998</v>
      </c>
    </row>
    <row r="2281" spans="1:3" x14ac:dyDescent="0.25">
      <c r="A2281" s="19" t="s">
        <v>2552</v>
      </c>
      <c r="B2281" s="19">
        <v>2.5249999999999999</v>
      </c>
      <c r="C2281" s="24">
        <v>2.7549999999999999</v>
      </c>
    </row>
    <row r="2282" spans="1:3" x14ac:dyDescent="0.25">
      <c r="A2282" s="19" t="s">
        <v>2553</v>
      </c>
      <c r="B2282" s="19">
        <v>2.5299999999999998</v>
      </c>
      <c r="C2282" s="24">
        <v>2.7519999999999998</v>
      </c>
    </row>
    <row r="2283" spans="1:3" x14ac:dyDescent="0.25">
      <c r="A2283" s="19" t="s">
        <v>2554</v>
      </c>
      <c r="B2283" s="19">
        <v>2.5299999999999998</v>
      </c>
      <c r="C2283" s="24">
        <v>2.7509999999999999</v>
      </c>
    </row>
    <row r="2284" spans="1:3" x14ac:dyDescent="0.25">
      <c r="A2284" s="19" t="s">
        <v>2555</v>
      </c>
      <c r="B2284" s="19">
        <v>2.528</v>
      </c>
      <c r="C2284" s="24">
        <v>2.794</v>
      </c>
    </row>
    <row r="2285" spans="1:3" x14ac:dyDescent="0.25">
      <c r="A2285" s="19" t="s">
        <v>2556</v>
      </c>
      <c r="B2285" s="19">
        <v>2.5329999999999999</v>
      </c>
      <c r="C2285" s="24">
        <v>2.806</v>
      </c>
    </row>
    <row r="2286" spans="1:3" x14ac:dyDescent="0.25">
      <c r="A2286" s="19" t="s">
        <v>2557</v>
      </c>
      <c r="B2286" s="19">
        <v>2.742</v>
      </c>
      <c r="C2286" s="24">
        <v>2.8479999999999999</v>
      </c>
    </row>
    <row r="2287" spans="1:3" x14ac:dyDescent="0.25">
      <c r="A2287" s="19" t="s">
        <v>2558</v>
      </c>
      <c r="B2287" s="19">
        <v>2.8839999999999999</v>
      </c>
      <c r="C2287" s="24">
        <v>2.895</v>
      </c>
    </row>
    <row r="2288" spans="1:3" x14ac:dyDescent="0.25">
      <c r="A2288" s="19" t="s">
        <v>2559</v>
      </c>
      <c r="B2288" s="19">
        <v>2.831</v>
      </c>
      <c r="C2288" s="24">
        <v>2.8980000000000001</v>
      </c>
    </row>
    <row r="2289" spans="1:3" x14ac:dyDescent="0.25">
      <c r="A2289" s="19" t="s">
        <v>2560</v>
      </c>
      <c r="B2289" s="19">
        <v>2.8010000000000002</v>
      </c>
      <c r="C2289" s="24">
        <v>2.8969999999999998</v>
      </c>
    </row>
    <row r="2290" spans="1:3" x14ac:dyDescent="0.25">
      <c r="A2290" s="19" t="s">
        <v>2561</v>
      </c>
      <c r="B2290" s="19">
        <v>2.5990000000000002</v>
      </c>
      <c r="C2290" s="24">
        <v>2.8180000000000001</v>
      </c>
    </row>
    <row r="2291" spans="1:3" x14ac:dyDescent="0.25">
      <c r="A2291" s="19" t="s">
        <v>2562</v>
      </c>
      <c r="B2291" s="19">
        <v>2.5840000000000001</v>
      </c>
      <c r="C2291" s="24">
        <v>2.802</v>
      </c>
    </row>
    <row r="2292" spans="1:3" x14ac:dyDescent="0.25">
      <c r="A2292" s="19" t="s">
        <v>2563</v>
      </c>
      <c r="B2292" s="19">
        <v>2.5619999999999998</v>
      </c>
      <c r="C2292" s="24">
        <v>2.7919999999999998</v>
      </c>
    </row>
    <row r="2293" spans="1:3" x14ac:dyDescent="0.25">
      <c r="A2293" s="19" t="s">
        <v>2564</v>
      </c>
      <c r="B2293" s="19">
        <v>2.5550000000000002</v>
      </c>
      <c r="C2293" s="24">
        <v>2.7829999999999999</v>
      </c>
    </row>
    <row r="2294" spans="1:3" x14ac:dyDescent="0.25">
      <c r="A2294" s="19" t="s">
        <v>2565</v>
      </c>
      <c r="B2294" s="19">
        <v>2.5630000000000002</v>
      </c>
      <c r="C2294" s="24">
        <v>2.7719999999999998</v>
      </c>
    </row>
    <row r="2295" spans="1:3" x14ac:dyDescent="0.25">
      <c r="A2295" s="19" t="s">
        <v>2566</v>
      </c>
      <c r="B2295" s="19">
        <v>2.573</v>
      </c>
      <c r="C2295" s="24">
        <v>2.7759999999999998</v>
      </c>
    </row>
    <row r="2296" spans="1:3" x14ac:dyDescent="0.25">
      <c r="A2296" s="19" t="s">
        <v>2567</v>
      </c>
      <c r="B2296" s="19">
        <v>2.5840000000000001</v>
      </c>
      <c r="C2296" s="24">
        <v>2.7890000000000001</v>
      </c>
    </row>
    <row r="2297" spans="1:3" x14ac:dyDescent="0.25">
      <c r="A2297" s="19" t="s">
        <v>2568</v>
      </c>
      <c r="B2297" s="19">
        <v>2.589</v>
      </c>
      <c r="C2297" s="24">
        <v>2.8</v>
      </c>
    </row>
    <row r="2298" spans="1:3" x14ac:dyDescent="0.25">
      <c r="A2298" s="19" t="s">
        <v>2569</v>
      </c>
      <c r="B2298" s="19">
        <v>2.5910000000000002</v>
      </c>
      <c r="C2298" s="24">
        <v>2.8090000000000002</v>
      </c>
    </row>
    <row r="2299" spans="1:3" x14ac:dyDescent="0.25">
      <c r="A2299" s="19" t="s">
        <v>2570</v>
      </c>
      <c r="B2299" s="19">
        <v>2.5920000000000001</v>
      </c>
      <c r="C2299" s="24">
        <v>2.81</v>
      </c>
    </row>
    <row r="2300" spans="1:3" x14ac:dyDescent="0.25">
      <c r="A2300" s="19" t="s">
        <v>2571</v>
      </c>
      <c r="B2300" s="19">
        <v>2.59</v>
      </c>
      <c r="C2300" s="24">
        <v>2.8090000000000002</v>
      </c>
    </row>
    <row r="2301" spans="1:3" x14ac:dyDescent="0.25">
      <c r="A2301" s="19" t="s">
        <v>2572</v>
      </c>
      <c r="B2301" s="19">
        <v>2.6190000000000002</v>
      </c>
      <c r="C2301" s="24">
        <v>2.8220000000000001</v>
      </c>
    </row>
    <row r="2302" spans="1:3" x14ac:dyDescent="0.25">
      <c r="A2302" s="19" t="s">
        <v>2573</v>
      </c>
      <c r="B2302" s="19">
        <v>2.593</v>
      </c>
      <c r="C2302" s="24">
        <v>2.8250000000000002</v>
      </c>
    </row>
    <row r="2303" spans="1:3" x14ac:dyDescent="0.25">
      <c r="A2303" s="19" t="s">
        <v>2574</v>
      </c>
      <c r="B2303" s="19">
        <v>2.5859999999999999</v>
      </c>
      <c r="C2303" s="24">
        <v>2.819</v>
      </c>
    </row>
    <row r="2304" spans="1:3" x14ac:dyDescent="0.25">
      <c r="A2304" s="19" t="s">
        <v>2575</v>
      </c>
      <c r="B2304" s="19">
        <v>2.5640000000000001</v>
      </c>
      <c r="C2304" s="24">
        <v>2.8260000000000001</v>
      </c>
    </row>
    <row r="2305" spans="1:3" x14ac:dyDescent="0.25">
      <c r="A2305" s="19" t="s">
        <v>2576</v>
      </c>
      <c r="B2305" s="19">
        <v>2.5179999999999998</v>
      </c>
      <c r="C2305" s="24">
        <v>2.831</v>
      </c>
    </row>
    <row r="2306" spans="1:3" x14ac:dyDescent="0.25">
      <c r="A2306" s="19" t="s">
        <v>2577</v>
      </c>
      <c r="B2306" s="19">
        <v>2.4449999999999998</v>
      </c>
      <c r="C2306" s="24">
        <v>2.8340000000000001</v>
      </c>
    </row>
    <row r="2307" spans="1:3" x14ac:dyDescent="0.25">
      <c r="A2307" s="19" t="s">
        <v>2578</v>
      </c>
      <c r="B2307" s="19">
        <v>2.2890000000000001</v>
      </c>
      <c r="C2307" s="24">
        <v>2.8410000000000002</v>
      </c>
    </row>
    <row r="2308" spans="1:3" x14ac:dyDescent="0.25">
      <c r="A2308" s="19" t="s">
        <v>2579</v>
      </c>
      <c r="B2308" s="19">
        <v>2.6280000000000001</v>
      </c>
      <c r="C2308" s="24">
        <v>2.8620000000000001</v>
      </c>
    </row>
    <row r="2309" spans="1:3" x14ac:dyDescent="0.25">
      <c r="A2309" s="19" t="s">
        <v>2580</v>
      </c>
      <c r="B2309" s="19">
        <v>2.5190000000000001</v>
      </c>
      <c r="C2309" s="24">
        <v>2.78</v>
      </c>
    </row>
    <row r="2310" spans="1:3" x14ac:dyDescent="0.25">
      <c r="A2310" s="19" t="s">
        <v>2581</v>
      </c>
      <c r="B2310" s="19">
        <v>2.42</v>
      </c>
      <c r="C2310" s="24">
        <v>2.7189999999999999</v>
      </c>
    </row>
    <row r="2311" spans="1:3" x14ac:dyDescent="0.25">
      <c r="A2311" s="19" t="s">
        <v>2582</v>
      </c>
      <c r="B2311" s="19">
        <v>2.1989999999999998</v>
      </c>
      <c r="C2311" s="24">
        <v>2.6619999999999999</v>
      </c>
    </row>
    <row r="2312" spans="1:3" x14ac:dyDescent="0.25">
      <c r="A2312" s="19" t="s">
        <v>2583</v>
      </c>
      <c r="B2312" s="19">
        <v>2.1320000000000001</v>
      </c>
      <c r="C2312" s="24">
        <v>2.605</v>
      </c>
    </row>
    <row r="2313" spans="1:3" x14ac:dyDescent="0.25">
      <c r="A2313" s="19" t="s">
        <v>2584</v>
      </c>
      <c r="B2313" s="19">
        <v>1.9670000000000001</v>
      </c>
      <c r="C2313" s="24">
        <v>2.5880000000000001</v>
      </c>
    </row>
    <row r="2314" spans="1:3" x14ac:dyDescent="0.25">
      <c r="A2314" s="19" t="s">
        <v>2585</v>
      </c>
      <c r="B2314" s="19">
        <v>1.9910000000000001</v>
      </c>
      <c r="C2314" s="24">
        <v>2.6019999999999999</v>
      </c>
    </row>
    <row r="2315" spans="1:3" x14ac:dyDescent="0.25">
      <c r="A2315" s="19" t="s">
        <v>2586</v>
      </c>
      <c r="B2315" s="19">
        <v>2.3079999999999998</v>
      </c>
      <c r="C2315" s="24">
        <v>2.657</v>
      </c>
    </row>
    <row r="2316" spans="1:3" x14ac:dyDescent="0.25">
      <c r="A2316" s="19" t="s">
        <v>2587</v>
      </c>
      <c r="B2316" s="19">
        <v>2.4060000000000001</v>
      </c>
      <c r="C2316" s="24">
        <v>2.6789999999999998</v>
      </c>
    </row>
    <row r="2317" spans="1:3" x14ac:dyDescent="0.25">
      <c r="A2317" s="19" t="s">
        <v>2588</v>
      </c>
      <c r="B2317" s="19">
        <v>2.4870000000000001</v>
      </c>
      <c r="C2317" s="24">
        <v>2.6859999999999999</v>
      </c>
    </row>
    <row r="2318" spans="1:3" x14ac:dyDescent="0.25">
      <c r="A2318" s="19" t="s">
        <v>2589</v>
      </c>
      <c r="B2318" s="19">
        <v>2.48</v>
      </c>
      <c r="C2318" s="24">
        <v>2.6859999999999999</v>
      </c>
    </row>
    <row r="2319" spans="1:3" x14ac:dyDescent="0.25">
      <c r="A2319" s="19" t="s">
        <v>2590</v>
      </c>
      <c r="B2319" s="19">
        <v>2.5569999999999999</v>
      </c>
      <c r="C2319" s="24">
        <v>2.6989999999999998</v>
      </c>
    </row>
    <row r="2320" spans="1:3" x14ac:dyDescent="0.25">
      <c r="A2320" s="19" t="s">
        <v>2591</v>
      </c>
      <c r="B2320" s="19">
        <v>2.5910000000000002</v>
      </c>
      <c r="C2320" s="24">
        <v>2.7029999999999998</v>
      </c>
    </row>
    <row r="2321" spans="1:3" x14ac:dyDescent="0.25">
      <c r="A2321" s="19" t="s">
        <v>2592</v>
      </c>
      <c r="B2321" s="19">
        <v>2.5249999999999999</v>
      </c>
      <c r="C2321" s="24">
        <v>2.702</v>
      </c>
    </row>
    <row r="2322" spans="1:3" x14ac:dyDescent="0.25">
      <c r="A2322" s="19" t="s">
        <v>2593</v>
      </c>
      <c r="B2322" s="19">
        <v>2.4159999999999999</v>
      </c>
      <c r="C2322" s="24">
        <v>2.6829999999999998</v>
      </c>
    </row>
    <row r="2323" spans="1:3" x14ac:dyDescent="0.25">
      <c r="A2323" s="19" t="s">
        <v>2594</v>
      </c>
      <c r="B2323" s="19">
        <v>2.3460000000000001</v>
      </c>
      <c r="C2323" s="24">
        <v>2.6749999999999998</v>
      </c>
    </row>
    <row r="2324" spans="1:3" x14ac:dyDescent="0.25">
      <c r="A2324" s="19" t="s">
        <v>2595</v>
      </c>
      <c r="B2324" s="19">
        <v>2.3620000000000001</v>
      </c>
      <c r="C2324" s="24">
        <v>2.6579999999999999</v>
      </c>
    </row>
    <row r="2325" spans="1:3" x14ac:dyDescent="0.25">
      <c r="A2325" s="19" t="s">
        <v>2596</v>
      </c>
      <c r="B2325" s="19">
        <v>2.3530000000000002</v>
      </c>
      <c r="C2325" s="24">
        <v>2.6549999999999998</v>
      </c>
    </row>
    <row r="2326" spans="1:3" x14ac:dyDescent="0.25">
      <c r="A2326" s="19" t="s">
        <v>2597</v>
      </c>
      <c r="B2326" s="19">
        <v>2.3490000000000002</v>
      </c>
      <c r="C2326" s="24">
        <v>2.6669999999999998</v>
      </c>
    </row>
    <row r="2327" spans="1:3" x14ac:dyDescent="0.25">
      <c r="A2327" s="19" t="s">
        <v>2598</v>
      </c>
      <c r="B2327" s="19">
        <v>2.3210000000000002</v>
      </c>
      <c r="C2327" s="24">
        <v>2.66</v>
      </c>
    </row>
    <row r="2328" spans="1:3" x14ac:dyDescent="0.25">
      <c r="A2328" s="19" t="s">
        <v>2599</v>
      </c>
      <c r="B2328" s="19">
        <v>2.2839999999999998</v>
      </c>
      <c r="C2328" s="24">
        <v>2.6539999999999999</v>
      </c>
    </row>
    <row r="2329" spans="1:3" x14ac:dyDescent="0.25">
      <c r="A2329" s="19" t="s">
        <v>2600</v>
      </c>
      <c r="B2329" s="19">
        <v>2.198</v>
      </c>
      <c r="C2329" s="24">
        <v>2.6509999999999998</v>
      </c>
    </row>
    <row r="2330" spans="1:3" x14ac:dyDescent="0.25">
      <c r="A2330" s="19" t="s">
        <v>2601</v>
      </c>
      <c r="B2330" s="19">
        <v>2.0659999999999998</v>
      </c>
      <c r="C2330" s="24">
        <v>2.6480000000000001</v>
      </c>
    </row>
    <row r="2331" spans="1:3" x14ac:dyDescent="0.25">
      <c r="A2331" s="19" t="s">
        <v>2602</v>
      </c>
      <c r="B2331" s="19">
        <v>2.028</v>
      </c>
      <c r="C2331" s="24">
        <v>2.6219999999999999</v>
      </c>
    </row>
    <row r="2332" spans="1:3" x14ac:dyDescent="0.25">
      <c r="A2332" s="19" t="s">
        <v>2603</v>
      </c>
      <c r="B2332" s="19">
        <v>1.97</v>
      </c>
      <c r="C2332" s="24">
        <v>2.5840000000000001</v>
      </c>
    </row>
    <row r="2333" spans="1:3" x14ac:dyDescent="0.25">
      <c r="A2333" s="19" t="s">
        <v>2604</v>
      </c>
      <c r="B2333" s="19">
        <v>1.849</v>
      </c>
      <c r="C2333" s="24">
        <v>2.5249999999999999</v>
      </c>
    </row>
    <row r="2334" spans="1:3" x14ac:dyDescent="0.25">
      <c r="A2334" s="19" t="s">
        <v>2605</v>
      </c>
      <c r="B2334" s="19">
        <v>1.819</v>
      </c>
      <c r="C2334" s="24">
        <v>2.4689999999999999</v>
      </c>
    </row>
    <row r="2335" spans="1:3" x14ac:dyDescent="0.25">
      <c r="A2335" s="19" t="s">
        <v>2606</v>
      </c>
      <c r="B2335" s="19">
        <v>1.613</v>
      </c>
      <c r="C2335" s="24">
        <v>2.3860000000000001</v>
      </c>
    </row>
    <row r="2336" spans="1:3" x14ac:dyDescent="0.25">
      <c r="A2336" s="19" t="s">
        <v>2607</v>
      </c>
      <c r="B2336" s="19">
        <v>1.4219999999999999</v>
      </c>
      <c r="C2336" s="24">
        <v>2.3450000000000002</v>
      </c>
    </row>
    <row r="2337" spans="1:3" x14ac:dyDescent="0.25">
      <c r="A2337" s="19" t="s">
        <v>2608</v>
      </c>
      <c r="B2337" s="19">
        <v>1.6220000000000001</v>
      </c>
      <c r="C2337" s="24">
        <v>2.4500000000000002</v>
      </c>
    </row>
    <row r="2338" spans="1:3" x14ac:dyDescent="0.25">
      <c r="A2338" s="19" t="s">
        <v>2609</v>
      </c>
      <c r="B2338" s="19">
        <v>1.8260000000000001</v>
      </c>
      <c r="C2338" s="24">
        <v>2.4260000000000002</v>
      </c>
    </row>
    <row r="2339" spans="1:3" x14ac:dyDescent="0.25">
      <c r="A2339" s="19" t="s">
        <v>2610</v>
      </c>
      <c r="B2339" s="19">
        <v>2.113</v>
      </c>
      <c r="C2339" s="24">
        <v>2.4910000000000001</v>
      </c>
    </row>
    <row r="2340" spans="1:3" x14ac:dyDescent="0.25">
      <c r="A2340" s="19" t="s">
        <v>2611</v>
      </c>
      <c r="B2340" s="19">
        <v>2.3279999999999998</v>
      </c>
      <c r="C2340" s="24">
        <v>2.589</v>
      </c>
    </row>
    <row r="2341" spans="1:3" x14ac:dyDescent="0.25">
      <c r="A2341" s="19" t="s">
        <v>2612</v>
      </c>
      <c r="B2341" s="19">
        <v>2.3450000000000002</v>
      </c>
      <c r="C2341" s="24">
        <v>2.6120000000000001</v>
      </c>
    </row>
    <row r="2342" spans="1:3" x14ac:dyDescent="0.25">
      <c r="A2342" s="19" t="s">
        <v>2613</v>
      </c>
      <c r="B2342" s="19">
        <v>2.5110000000000001</v>
      </c>
      <c r="C2342" s="24">
        <v>2.637</v>
      </c>
    </row>
    <row r="2343" spans="1:3" x14ac:dyDescent="0.25">
      <c r="A2343" s="19" t="s">
        <v>2614</v>
      </c>
      <c r="B2343" s="19">
        <v>2.58</v>
      </c>
      <c r="C2343" s="24">
        <v>2.65</v>
      </c>
    </row>
    <row r="2344" spans="1:3" x14ac:dyDescent="0.25">
      <c r="A2344" s="19" t="s">
        <v>2615</v>
      </c>
      <c r="B2344" s="19">
        <v>2.625</v>
      </c>
      <c r="C2344" s="24">
        <v>2.6739999999999999</v>
      </c>
    </row>
    <row r="2345" spans="1:3" x14ac:dyDescent="0.25">
      <c r="A2345" s="19" t="s">
        <v>2616</v>
      </c>
      <c r="B2345" s="19">
        <v>2.6360000000000001</v>
      </c>
      <c r="C2345" s="24">
        <v>2.681</v>
      </c>
    </row>
    <row r="2346" spans="1:3" x14ac:dyDescent="0.25">
      <c r="A2346" s="19" t="s">
        <v>2617</v>
      </c>
      <c r="B2346" s="19">
        <v>2.5379999999999998</v>
      </c>
      <c r="C2346" s="24">
        <v>2.6619999999999999</v>
      </c>
    </row>
    <row r="2347" spans="1:3" x14ac:dyDescent="0.25">
      <c r="A2347" s="19" t="s">
        <v>2618</v>
      </c>
      <c r="B2347" s="19">
        <v>2.4540000000000002</v>
      </c>
      <c r="C2347" s="24">
        <v>2.649</v>
      </c>
    </row>
    <row r="2348" spans="1:3" x14ac:dyDescent="0.25">
      <c r="A2348" s="19" t="s">
        <v>2619</v>
      </c>
      <c r="B2348" s="19">
        <v>2.3919999999999999</v>
      </c>
      <c r="C2348" s="24">
        <v>2.6120000000000001</v>
      </c>
    </row>
    <row r="2349" spans="1:3" x14ac:dyDescent="0.25">
      <c r="A2349" s="19" t="s">
        <v>2620</v>
      </c>
      <c r="B2349" s="19">
        <v>2.44</v>
      </c>
      <c r="C2349" s="24">
        <v>2.6419999999999999</v>
      </c>
    </row>
    <row r="2350" spans="1:3" x14ac:dyDescent="0.25">
      <c r="A2350" s="19" t="s">
        <v>2621</v>
      </c>
      <c r="B2350" s="19">
        <v>2.4255</v>
      </c>
      <c r="C2350" s="24">
        <v>2.6469999999999998</v>
      </c>
    </row>
    <row r="2351" spans="1:3" x14ac:dyDescent="0.25">
      <c r="A2351" s="19" t="s">
        <v>2622</v>
      </c>
      <c r="B2351" s="19">
        <v>2.3895</v>
      </c>
      <c r="C2351" s="24">
        <v>2.6459999999999999</v>
      </c>
    </row>
    <row r="2352" spans="1:3" x14ac:dyDescent="0.25">
      <c r="A2352" s="19" t="s">
        <v>2623</v>
      </c>
      <c r="B2352" s="19">
        <v>2.2770000000000001</v>
      </c>
      <c r="C2352" s="24">
        <v>2.64</v>
      </c>
    </row>
    <row r="2353" spans="1:3" x14ac:dyDescent="0.25">
      <c r="A2353" s="19" t="s">
        <v>2624</v>
      </c>
      <c r="B2353" s="19">
        <v>2.3090000000000002</v>
      </c>
      <c r="C2353" s="24">
        <v>2.633</v>
      </c>
    </row>
    <row r="2354" spans="1:3" x14ac:dyDescent="0.25">
      <c r="A2354" s="19" t="s">
        <v>2625</v>
      </c>
      <c r="B2354" s="19">
        <v>2.2770000000000001</v>
      </c>
      <c r="C2354" s="24">
        <v>2.621</v>
      </c>
    </row>
    <row r="2355" spans="1:3" x14ac:dyDescent="0.25">
      <c r="A2355" s="19" t="s">
        <v>2626</v>
      </c>
      <c r="B2355" s="19">
        <v>2.1949999999999998</v>
      </c>
      <c r="C2355" s="24">
        <v>2.6</v>
      </c>
    </row>
    <row r="2356" spans="1:3" x14ac:dyDescent="0.25">
      <c r="A2356" s="19" t="s">
        <v>2627</v>
      </c>
      <c r="B2356" s="19">
        <v>2.1640000000000001</v>
      </c>
      <c r="C2356" s="24">
        <v>2.552</v>
      </c>
    </row>
    <row r="2357" spans="1:3" x14ac:dyDescent="0.25">
      <c r="A2357" s="19" t="s">
        <v>2628</v>
      </c>
      <c r="B2357" s="19">
        <v>2.4940000000000002</v>
      </c>
      <c r="C2357" s="24">
        <v>2.633</v>
      </c>
    </row>
    <row r="2358" spans="1:3" x14ac:dyDescent="0.25">
      <c r="A2358" s="19" t="s">
        <v>2629</v>
      </c>
      <c r="B2358" s="19">
        <v>2.5910000000000002</v>
      </c>
      <c r="C2358" s="24">
        <v>2.673</v>
      </c>
    </row>
    <row r="2359" spans="1:3" x14ac:dyDescent="0.25">
      <c r="A2359" s="19" t="s">
        <v>2630</v>
      </c>
      <c r="B2359" s="19">
        <v>2.573</v>
      </c>
      <c r="C2359" s="24">
        <v>2.6789999999999998</v>
      </c>
    </row>
    <row r="2360" spans="1:3" x14ac:dyDescent="0.25">
      <c r="A2360" s="19" t="s">
        <v>2631</v>
      </c>
      <c r="B2360" s="19">
        <v>2.59</v>
      </c>
      <c r="C2360" s="24">
        <v>2.6859999999999999</v>
      </c>
    </row>
    <row r="2361" spans="1:3" x14ac:dyDescent="0.25">
      <c r="A2361" s="19" t="s">
        <v>2632</v>
      </c>
      <c r="B2361" s="19">
        <v>2.5569999999999999</v>
      </c>
      <c r="C2361" s="24">
        <v>2.6749999999999998</v>
      </c>
    </row>
    <row r="2362" spans="1:3" x14ac:dyDescent="0.25">
      <c r="A2362" s="19" t="s">
        <v>2633</v>
      </c>
      <c r="B2362" s="19">
        <v>2.5299999999999998</v>
      </c>
      <c r="C2362" s="24">
        <v>2.6629999999999998</v>
      </c>
    </row>
    <row r="2363" spans="1:3" x14ac:dyDescent="0.25">
      <c r="A2363" s="19" t="s">
        <v>2634</v>
      </c>
      <c r="B2363" s="19">
        <v>2.4889999999999999</v>
      </c>
      <c r="C2363" s="24">
        <v>2.645</v>
      </c>
    </row>
    <row r="2364" spans="1:3" x14ac:dyDescent="0.25">
      <c r="A2364" s="19" t="s">
        <v>2635</v>
      </c>
      <c r="B2364" s="19">
        <v>2.4660000000000002</v>
      </c>
      <c r="C2364" s="24">
        <v>2.6389999999999998</v>
      </c>
    </row>
    <row r="2365" spans="1:3" x14ac:dyDescent="0.25">
      <c r="A2365" s="19" t="s">
        <v>2636</v>
      </c>
      <c r="B2365" s="19">
        <v>2.6539999999999999</v>
      </c>
      <c r="C2365" s="24">
        <v>2.6850000000000001</v>
      </c>
    </row>
    <row r="2366" spans="1:3" x14ac:dyDescent="0.25">
      <c r="A2366" s="19" t="s">
        <v>2637</v>
      </c>
      <c r="B2366" s="19">
        <v>2.5619999999999998</v>
      </c>
      <c r="C2366" s="24">
        <v>2.6680000000000001</v>
      </c>
    </row>
    <row r="2367" spans="1:3" x14ac:dyDescent="0.25">
      <c r="A2367" s="19" t="s">
        <v>2638</v>
      </c>
      <c r="B2367" s="19">
        <v>2.5190000000000001</v>
      </c>
      <c r="C2367" s="24">
        <v>2.6589999999999998</v>
      </c>
    </row>
    <row r="2368" spans="1:3" x14ac:dyDescent="0.25">
      <c r="A2368" s="19" t="s">
        <v>2639</v>
      </c>
      <c r="B2368" s="19">
        <v>2.5139999999999998</v>
      </c>
      <c r="C2368" s="24">
        <v>2.6539999999999999</v>
      </c>
    </row>
    <row r="2369" spans="1:3" x14ac:dyDescent="0.25">
      <c r="A2369" s="19" t="s">
        <v>2640</v>
      </c>
      <c r="B2369" s="19">
        <v>2.5430000000000001</v>
      </c>
      <c r="C2369" s="24">
        <v>2.6920000000000002</v>
      </c>
    </row>
    <row r="2370" spans="1:3" x14ac:dyDescent="0.25">
      <c r="A2370" s="19" t="s">
        <v>2641</v>
      </c>
      <c r="B2370" s="19">
        <v>2.5529999999999999</v>
      </c>
      <c r="C2370" s="24">
        <v>2.7109999999999999</v>
      </c>
    </row>
    <row r="2371" spans="1:3" x14ac:dyDescent="0.25">
      <c r="A2371" s="19" t="s">
        <v>2642</v>
      </c>
      <c r="B2371" s="19">
        <v>2.46</v>
      </c>
      <c r="C2371" s="24">
        <v>2.722</v>
      </c>
    </row>
    <row r="2372" spans="1:3" x14ac:dyDescent="0.25">
      <c r="A2372" s="19" t="s">
        <v>2643</v>
      </c>
      <c r="B2372" s="19">
        <v>2.4449999999999998</v>
      </c>
      <c r="C2372" s="24">
        <v>2.73</v>
      </c>
    </row>
    <row r="2373" spans="1:3" x14ac:dyDescent="0.25">
      <c r="A2373" s="19" t="s">
        <v>2646</v>
      </c>
      <c r="B2373" s="19">
        <v>2.536</v>
      </c>
      <c r="C2373" s="24">
        <v>2.657</v>
      </c>
    </row>
    <row r="2374" spans="1:3" x14ac:dyDescent="0.25">
      <c r="A2374" s="19" t="s">
        <v>2647</v>
      </c>
      <c r="B2374" s="19">
        <v>2.5019999999999998</v>
      </c>
      <c r="C2374" s="24">
        <v>2.633</v>
      </c>
    </row>
    <row r="2375" spans="1:3" x14ac:dyDescent="0.25">
      <c r="A2375" s="19" t="s">
        <v>2648</v>
      </c>
      <c r="B2375" s="19">
        <v>2.3980000000000001</v>
      </c>
      <c r="C2375" s="24">
        <v>2.6179999999999999</v>
      </c>
    </row>
    <row r="2376" spans="1:3" x14ac:dyDescent="0.25">
      <c r="A2376" s="19" t="s">
        <v>2649</v>
      </c>
      <c r="B2376" s="19">
        <v>2.36</v>
      </c>
      <c r="C2376" s="24">
        <v>2.6110000000000002</v>
      </c>
    </row>
    <row r="2377" spans="1:3" x14ac:dyDescent="0.25">
      <c r="A2377" s="19" t="s">
        <v>2650</v>
      </c>
      <c r="B2377" s="19">
        <v>2.4390000000000001</v>
      </c>
      <c r="C2377" s="24">
        <v>2.6150000000000002</v>
      </c>
    </row>
    <row r="2378" spans="1:3" x14ac:dyDescent="0.25">
      <c r="A2378" s="19" t="s">
        <v>2651</v>
      </c>
      <c r="B2378" s="19">
        <v>2.3769999999999998</v>
      </c>
      <c r="C2378" s="24">
        <v>2.6120000000000001</v>
      </c>
    </row>
    <row r="2379" spans="1:3" x14ac:dyDescent="0.25">
      <c r="A2379" s="19" t="s">
        <v>2652</v>
      </c>
      <c r="B2379" s="19">
        <v>2.3730000000000002</v>
      </c>
      <c r="C2379" s="24">
        <v>2.6030000000000002</v>
      </c>
    </row>
    <row r="2380" spans="1:3" x14ac:dyDescent="0.25">
      <c r="A2380" s="19" t="s">
        <v>2653</v>
      </c>
      <c r="B2380" s="19">
        <v>2.3530000000000002</v>
      </c>
      <c r="C2380" s="24">
        <v>2.6040000000000001</v>
      </c>
    </row>
    <row r="2381" spans="1:3" x14ac:dyDescent="0.25">
      <c r="A2381" s="19" t="s">
        <v>2654</v>
      </c>
      <c r="B2381" s="19">
        <v>2.427</v>
      </c>
      <c r="C2381" s="24">
        <v>2.6110000000000002</v>
      </c>
    </row>
    <row r="2382" spans="1:3" x14ac:dyDescent="0.25">
      <c r="A2382" s="19" t="s">
        <v>2655</v>
      </c>
      <c r="B2382" s="19">
        <v>2.4449999999999998</v>
      </c>
      <c r="C2382" s="24">
        <v>2.6219999999999999</v>
      </c>
    </row>
    <row r="2383" spans="1:3" x14ac:dyDescent="0.25">
      <c r="A2383" s="19" t="s">
        <v>2656</v>
      </c>
      <c r="B2383" s="19">
        <v>2.4750000000000001</v>
      </c>
      <c r="C2383" s="24">
        <v>2.6320000000000001</v>
      </c>
    </row>
    <row r="2384" spans="1:3" x14ac:dyDescent="0.25">
      <c r="A2384" s="19" t="s">
        <v>2657</v>
      </c>
      <c r="B2384" s="19">
        <v>2.4510000000000001</v>
      </c>
      <c r="C2384" s="24">
        <v>2.6349999999999998</v>
      </c>
    </row>
    <row r="2385" spans="1:3" x14ac:dyDescent="0.25">
      <c r="A2385" s="19" t="s">
        <v>2658</v>
      </c>
      <c r="B2385" s="19">
        <v>2.3929999999999998</v>
      </c>
      <c r="C2385" s="24">
        <v>2.6309999999999998</v>
      </c>
    </row>
    <row r="2386" spans="1:3" x14ac:dyDescent="0.25">
      <c r="A2386" s="19" t="s">
        <v>2659</v>
      </c>
      <c r="B2386" s="19">
        <v>2.2149999999999999</v>
      </c>
      <c r="C2386" s="24">
        <v>2.63</v>
      </c>
    </row>
    <row r="2387" spans="1:3" x14ac:dyDescent="0.25">
      <c r="A2387" s="19" t="s">
        <v>2660</v>
      </c>
      <c r="B2387" s="19">
        <v>2.0670000000000002</v>
      </c>
      <c r="C2387" s="24">
        <v>2.6179999999999999</v>
      </c>
    </row>
    <row r="2388" spans="1:3" x14ac:dyDescent="0.25">
      <c r="A2388" s="19" t="s">
        <v>2661</v>
      </c>
      <c r="B2388" s="19">
        <v>1.8520000000000001</v>
      </c>
      <c r="C2388" s="24">
        <v>2.609</v>
      </c>
    </row>
    <row r="2389" spans="1:3" x14ac:dyDescent="0.25">
      <c r="A2389" s="19" t="s">
        <v>2662</v>
      </c>
      <c r="B2389" s="19">
        <v>1.5660000000000001</v>
      </c>
      <c r="C2389" s="24">
        <v>2.5979999999999999</v>
      </c>
    </row>
    <row r="2390" spans="1:3" x14ac:dyDescent="0.25">
      <c r="A2390" s="19" t="s">
        <v>2663</v>
      </c>
      <c r="B2390" s="19">
        <v>2.37</v>
      </c>
      <c r="C2390" s="24">
        <v>2.7149999999999999</v>
      </c>
    </row>
    <row r="2391" spans="1:3" x14ac:dyDescent="0.25">
      <c r="A2391" s="19" t="s">
        <v>2664</v>
      </c>
      <c r="B2391" s="19">
        <v>2.5470000000000002</v>
      </c>
      <c r="C2391" s="24">
        <v>2.673</v>
      </c>
    </row>
    <row r="2392" spans="1:3" x14ac:dyDescent="0.25">
      <c r="A2392" s="19" t="s">
        <v>2665</v>
      </c>
      <c r="B2392" s="19">
        <v>2.4769999999999999</v>
      </c>
      <c r="C2392" s="24">
        <v>2.649</v>
      </c>
    </row>
    <row r="2393" spans="1:3" x14ac:dyDescent="0.25">
      <c r="A2393" s="19" t="s">
        <v>2666</v>
      </c>
      <c r="B2393" s="19">
        <v>2.4344999999999999</v>
      </c>
      <c r="C2393" s="24">
        <v>2.6379999999999999</v>
      </c>
    </row>
    <row r="2394" spans="1:3" x14ac:dyDescent="0.25">
      <c r="A2394" s="19" t="s">
        <v>2667</v>
      </c>
      <c r="B2394" s="19">
        <v>2.27</v>
      </c>
      <c r="C2394" s="24">
        <v>2.613</v>
      </c>
    </row>
    <row r="2395" spans="1:3" x14ac:dyDescent="0.25">
      <c r="A2395" s="19" t="s">
        <v>2668</v>
      </c>
      <c r="B2395" s="19">
        <v>2.0905999999999998</v>
      </c>
      <c r="C2395" s="24">
        <v>2.5950000000000002</v>
      </c>
    </row>
    <row r="2396" spans="1:3" x14ac:dyDescent="0.25">
      <c r="A2396" s="19" t="s">
        <v>2669</v>
      </c>
      <c r="B2396" s="19">
        <v>1.978</v>
      </c>
      <c r="C2396" s="24">
        <v>2.6</v>
      </c>
    </row>
    <row r="2397" spans="1:3" x14ac:dyDescent="0.25">
      <c r="A2397" s="19" t="s">
        <v>2670</v>
      </c>
      <c r="B2397" s="19">
        <v>2.0379999999999998</v>
      </c>
      <c r="C2397" s="24">
        <v>2.5990000000000002</v>
      </c>
    </row>
    <row r="2398" spans="1:3" x14ac:dyDescent="0.25">
      <c r="A2398" s="19" t="s">
        <v>2671</v>
      </c>
      <c r="B2398" s="19">
        <v>2.3090000000000002</v>
      </c>
      <c r="C2398" s="24">
        <v>2.6240000000000001</v>
      </c>
    </row>
    <row r="2399" spans="1:3" x14ac:dyDescent="0.25">
      <c r="A2399" s="19" t="s">
        <v>2672</v>
      </c>
      <c r="B2399" s="19">
        <v>2.468</v>
      </c>
      <c r="C2399" s="24">
        <v>2.633</v>
      </c>
    </row>
    <row r="2400" spans="1:3" x14ac:dyDescent="0.25">
      <c r="A2400" s="19" t="s">
        <v>2673</v>
      </c>
      <c r="B2400" s="19">
        <v>2.3250000000000002</v>
      </c>
      <c r="C2400" s="24">
        <v>2.6320000000000001</v>
      </c>
    </row>
    <row r="2401" spans="1:3" x14ac:dyDescent="0.25">
      <c r="A2401" s="19" t="s">
        <v>2674</v>
      </c>
      <c r="B2401" s="19">
        <v>2.339</v>
      </c>
      <c r="C2401" s="24">
        <v>2.629</v>
      </c>
    </row>
    <row r="2402" spans="1:3" x14ac:dyDescent="0.25">
      <c r="A2402" s="19" t="s">
        <v>2675</v>
      </c>
      <c r="B2402" s="19">
        <v>2.3450000000000002</v>
      </c>
      <c r="C2402" s="24">
        <v>2.629</v>
      </c>
    </row>
    <row r="2403" spans="1:3" x14ac:dyDescent="0.25">
      <c r="A2403" s="19" t="s">
        <v>2676</v>
      </c>
      <c r="B2403" s="19">
        <v>2.5510000000000002</v>
      </c>
      <c r="C2403" s="24">
        <v>2.6429999999999998</v>
      </c>
    </row>
    <row r="2404" spans="1:3" x14ac:dyDescent="0.25">
      <c r="A2404" s="19" t="s">
        <v>2677</v>
      </c>
      <c r="B2404" s="19">
        <v>2.609</v>
      </c>
      <c r="C2404" s="24">
        <v>2.665</v>
      </c>
    </row>
    <row r="2405" spans="1:3" x14ac:dyDescent="0.25">
      <c r="A2405" s="19" t="s">
        <v>2678</v>
      </c>
      <c r="B2405" s="19">
        <v>2.5790000000000002</v>
      </c>
      <c r="C2405" s="24">
        <v>2.6560000000000001</v>
      </c>
    </row>
    <row r="2406" spans="1:3" x14ac:dyDescent="0.25">
      <c r="A2406" s="19" t="s">
        <v>2679</v>
      </c>
      <c r="B2406" s="19">
        <v>2.456</v>
      </c>
      <c r="C2406" s="24">
        <v>2.6419999999999999</v>
      </c>
    </row>
    <row r="2407" spans="1:3" x14ac:dyDescent="0.25">
      <c r="A2407" s="19" t="s">
        <v>2680</v>
      </c>
      <c r="B2407" s="19">
        <v>2.3559999999999999</v>
      </c>
      <c r="C2407" s="24">
        <v>2.6280000000000001</v>
      </c>
    </row>
    <row r="2408" spans="1:3" x14ac:dyDescent="0.25">
      <c r="A2408" s="19" t="s">
        <v>2681</v>
      </c>
      <c r="B2408" s="19">
        <v>2.4980000000000002</v>
      </c>
      <c r="C2408" s="24">
        <v>2.6440000000000001</v>
      </c>
    </row>
    <row r="2409" spans="1:3" x14ac:dyDescent="0.25">
      <c r="A2409" s="19" t="s">
        <v>2682</v>
      </c>
      <c r="B2409" s="19">
        <v>2.556</v>
      </c>
      <c r="C2409" s="24">
        <v>2.6429999999999998</v>
      </c>
    </row>
    <row r="2410" spans="1:3" x14ac:dyDescent="0.25">
      <c r="A2410" s="19" t="s">
        <v>2683</v>
      </c>
      <c r="B2410" s="19">
        <v>2.5390000000000001</v>
      </c>
      <c r="C2410" s="24">
        <v>2.65</v>
      </c>
    </row>
    <row r="2411" spans="1:3" x14ac:dyDescent="0.25">
      <c r="A2411" s="19" t="s">
        <v>2684</v>
      </c>
      <c r="B2411" s="19">
        <v>2.262</v>
      </c>
      <c r="C2411" s="24">
        <v>2.65</v>
      </c>
    </row>
    <row r="2412" spans="1:3" x14ac:dyDescent="0.25">
      <c r="A2412" s="19" t="s">
        <v>2685</v>
      </c>
      <c r="B2412" s="19">
        <v>2.6419999999999999</v>
      </c>
      <c r="C2412" s="24">
        <v>2.669</v>
      </c>
    </row>
    <row r="2413" spans="1:3" x14ac:dyDescent="0.25">
      <c r="A2413" s="19" t="s">
        <v>2686</v>
      </c>
      <c r="B2413" s="19">
        <v>2.5150000000000001</v>
      </c>
      <c r="C2413" s="24">
        <v>2.6179999999999999</v>
      </c>
    </row>
    <row r="2414" spans="1:3" x14ac:dyDescent="0.25">
      <c r="A2414" s="19" t="s">
        <v>2687</v>
      </c>
      <c r="B2414" s="19">
        <v>2.4449999999999998</v>
      </c>
      <c r="C2414" s="24">
        <v>2.621</v>
      </c>
    </row>
    <row r="2415" spans="1:3" x14ac:dyDescent="0.25">
      <c r="A2415" s="19" t="s">
        <v>2688</v>
      </c>
      <c r="B2415" s="19">
        <v>2.2669999999999999</v>
      </c>
      <c r="C2415" s="24">
        <v>2.581</v>
      </c>
    </row>
    <row r="2416" spans="1:3" x14ac:dyDescent="0.25">
      <c r="A2416" s="19" t="s">
        <v>2689</v>
      </c>
      <c r="B2416" s="19">
        <v>2.4180000000000001</v>
      </c>
      <c r="C2416" s="24">
        <v>2.6</v>
      </c>
    </row>
    <row r="2417" spans="1:3" x14ac:dyDescent="0.25">
      <c r="A2417" s="19" t="s">
        <v>2690</v>
      </c>
      <c r="B2417" s="19">
        <v>2.4159999999999999</v>
      </c>
      <c r="C2417" s="24">
        <v>2.6110000000000002</v>
      </c>
    </row>
    <row r="2418" spans="1:3" x14ac:dyDescent="0.25">
      <c r="A2418" s="19" t="s">
        <v>2691</v>
      </c>
      <c r="B2418" s="19">
        <v>2.4529999999999998</v>
      </c>
      <c r="C2418" s="24">
        <v>2.6150000000000002</v>
      </c>
    </row>
    <row r="2419" spans="1:3" x14ac:dyDescent="0.25">
      <c r="A2419" s="19" t="s">
        <v>2692</v>
      </c>
      <c r="B2419" s="19">
        <v>2.4630000000000001</v>
      </c>
      <c r="C2419" s="24">
        <v>2.6240000000000001</v>
      </c>
    </row>
    <row r="2420" spans="1:3" x14ac:dyDescent="0.25">
      <c r="A2420" s="19" t="s">
        <v>2693</v>
      </c>
      <c r="B2420" s="19">
        <v>2.4239999999999999</v>
      </c>
      <c r="C2420" s="24">
        <v>2.6259999999999999</v>
      </c>
    </row>
    <row r="2421" spans="1:3" x14ac:dyDescent="0.25">
      <c r="A2421" s="19" t="s">
        <v>2694</v>
      </c>
      <c r="B2421" s="19">
        <v>2.5190000000000001</v>
      </c>
      <c r="C2421" s="24">
        <v>2.6360000000000001</v>
      </c>
    </row>
    <row r="2422" spans="1:3" x14ac:dyDescent="0.25">
      <c r="A2422" s="19" t="s">
        <v>2695</v>
      </c>
      <c r="B2422" s="19">
        <v>2.6549999999999998</v>
      </c>
      <c r="C2422" s="24">
        <v>2.6829999999999998</v>
      </c>
    </row>
    <row r="2423" spans="1:3" x14ac:dyDescent="0.25">
      <c r="A2423" s="19" t="s">
        <v>2696</v>
      </c>
      <c r="B2423" s="19">
        <v>2.625</v>
      </c>
      <c r="C2423" s="24">
        <v>2.6970000000000001</v>
      </c>
    </row>
    <row r="2424" spans="1:3" x14ac:dyDescent="0.25">
      <c r="A2424" s="19" t="s">
        <v>2697</v>
      </c>
      <c r="B2424" s="19">
        <v>2.669</v>
      </c>
      <c r="C2424" s="24">
        <v>2.694</v>
      </c>
    </row>
    <row r="2425" spans="1:3" x14ac:dyDescent="0.25">
      <c r="A2425" s="19" t="s">
        <v>2698</v>
      </c>
      <c r="B2425" s="19">
        <v>2.6539999999999999</v>
      </c>
      <c r="C2425" s="24">
        <v>2.69</v>
      </c>
    </row>
    <row r="2426" spans="1:3" x14ac:dyDescent="0.25">
      <c r="A2426" s="19" t="s">
        <v>2699</v>
      </c>
      <c r="B2426" s="19">
        <v>2.5670000000000002</v>
      </c>
      <c r="C2426" s="24">
        <v>2.6760000000000002</v>
      </c>
    </row>
    <row r="2427" spans="1:3" x14ac:dyDescent="0.25">
      <c r="A2427" s="19" t="s">
        <v>2700</v>
      </c>
      <c r="B2427" s="19">
        <v>2.4860000000000002</v>
      </c>
      <c r="C2427" s="24">
        <v>2.649</v>
      </c>
    </row>
    <row r="2428" spans="1:3" x14ac:dyDescent="0.25">
      <c r="A2428" s="19" t="s">
        <v>2701</v>
      </c>
      <c r="B2428" s="19">
        <v>2.3159999999999998</v>
      </c>
      <c r="C2428" s="24">
        <v>2.6589999999999998</v>
      </c>
    </row>
    <row r="2429" spans="1:3" x14ac:dyDescent="0.25">
      <c r="A2429" s="19" t="s">
        <v>2702</v>
      </c>
      <c r="B2429" s="19">
        <v>2.028</v>
      </c>
      <c r="C2429" s="24">
        <v>2.653</v>
      </c>
    </row>
    <row r="2430" spans="1:3" x14ac:dyDescent="0.25">
      <c r="A2430" s="19" t="s">
        <v>2703</v>
      </c>
      <c r="B2430" s="19">
        <v>2.0289999999999999</v>
      </c>
      <c r="C2430" s="24">
        <v>2.6720000000000002</v>
      </c>
    </row>
    <row r="2431" spans="1:3" x14ac:dyDescent="0.25">
      <c r="A2431" s="19" t="s">
        <v>2704</v>
      </c>
      <c r="B2431" s="19">
        <v>1.7929999999999999</v>
      </c>
      <c r="C2431" s="24">
        <v>2.6949999999999998</v>
      </c>
    </row>
    <row r="2432" spans="1:3" x14ac:dyDescent="0.25">
      <c r="A2432" s="19" t="s">
        <v>2705</v>
      </c>
      <c r="B2432" s="19">
        <v>1.47</v>
      </c>
      <c r="C2432" s="24">
        <v>2.7210000000000001</v>
      </c>
    </row>
    <row r="2433" spans="1:3" x14ac:dyDescent="0.25">
      <c r="A2433" s="19" t="s">
        <v>2709</v>
      </c>
      <c r="B2433" s="19">
        <v>2.2999999999999998</v>
      </c>
      <c r="C2433" s="24">
        <v>2.6339999999999999</v>
      </c>
    </row>
    <row r="2434" spans="1:3" x14ac:dyDescent="0.25">
      <c r="A2434" s="19" t="s">
        <v>2710</v>
      </c>
      <c r="B2434" s="19">
        <v>1.968</v>
      </c>
      <c r="C2434" s="24">
        <v>2.5470000000000002</v>
      </c>
    </row>
    <row r="2435" spans="1:3" x14ac:dyDescent="0.25">
      <c r="A2435" s="19" t="s">
        <v>2711</v>
      </c>
      <c r="B2435" s="19">
        <v>1.649</v>
      </c>
      <c r="C2435" s="24">
        <v>2.5630000000000002</v>
      </c>
    </row>
    <row r="2436" spans="1:3" x14ac:dyDescent="0.25">
      <c r="A2436" s="19" t="s">
        <v>2712</v>
      </c>
      <c r="B2436" s="19">
        <v>1.4470000000000001</v>
      </c>
      <c r="C2436" s="24">
        <v>2.4750000000000001</v>
      </c>
    </row>
    <row r="2437" spans="1:3" x14ac:dyDescent="0.25">
      <c r="A2437" s="19" t="s">
        <v>2713</v>
      </c>
      <c r="B2437" s="19">
        <v>1.4139999999999999</v>
      </c>
      <c r="C2437" s="24">
        <v>2.3719999999999999</v>
      </c>
    </row>
    <row r="2438" spans="1:3" x14ac:dyDescent="0.25">
      <c r="A2438" s="19" t="s">
        <v>2714</v>
      </c>
      <c r="B2438" s="19">
        <v>1.5669999999999999</v>
      </c>
      <c r="C2438" s="24">
        <v>2.4750000000000001</v>
      </c>
    </row>
    <row r="2439" spans="1:3" x14ac:dyDescent="0.25">
      <c r="A2439" s="19" t="s">
        <v>2715</v>
      </c>
      <c r="B2439" s="19">
        <v>1.7430000000000001</v>
      </c>
      <c r="C2439" s="24">
        <v>2.5870000000000002</v>
      </c>
    </row>
    <row r="2440" spans="1:3" x14ac:dyDescent="0.25">
      <c r="A2440" s="19" t="s">
        <v>2716</v>
      </c>
      <c r="B2440" s="19">
        <v>1.708</v>
      </c>
      <c r="C2440" s="24">
        <v>2.5550000000000002</v>
      </c>
    </row>
    <row r="2441" spans="1:3" x14ac:dyDescent="0.25">
      <c r="A2441" s="19" t="s">
        <v>2717</v>
      </c>
      <c r="B2441" s="19">
        <v>1.8779999999999999</v>
      </c>
      <c r="C2441" s="24">
        <v>2.629</v>
      </c>
    </row>
    <row r="2442" spans="1:3" x14ac:dyDescent="0.25">
      <c r="A2442" s="19" t="s">
        <v>2718</v>
      </c>
      <c r="B2442" s="19">
        <v>2.2450000000000001</v>
      </c>
      <c r="C2442" s="24">
        <v>2.6520000000000001</v>
      </c>
    </row>
    <row r="2443" spans="1:3" x14ac:dyDescent="0.25">
      <c r="A2443" s="19" t="s">
        <v>2719</v>
      </c>
      <c r="B2443" s="19">
        <v>2.306</v>
      </c>
      <c r="C2443" s="24">
        <v>2.64</v>
      </c>
    </row>
    <row r="2444" spans="1:3" x14ac:dyDescent="0.25">
      <c r="A2444" s="19" t="s">
        <v>2720</v>
      </c>
      <c r="B2444" s="19">
        <v>2.2589999999999999</v>
      </c>
      <c r="C2444" s="24">
        <v>2.6110000000000002</v>
      </c>
    </row>
    <row r="2445" spans="1:3" x14ac:dyDescent="0.25">
      <c r="A2445" s="19" t="s">
        <v>2721</v>
      </c>
      <c r="B2445" s="19">
        <v>2.1785000000000001</v>
      </c>
      <c r="C2445" s="24">
        <v>2.6179999999999999</v>
      </c>
    </row>
    <row r="2446" spans="1:3" x14ac:dyDescent="0.25">
      <c r="A2446" s="19" t="s">
        <v>2722</v>
      </c>
      <c r="B2446" s="19">
        <v>2.2400000000000002</v>
      </c>
      <c r="C2446" s="24">
        <v>2.5939999999999999</v>
      </c>
    </row>
    <row r="2447" spans="1:3" x14ac:dyDescent="0.25">
      <c r="A2447" s="19" t="s">
        <v>2723</v>
      </c>
      <c r="B2447" s="19">
        <v>2.2429999999999999</v>
      </c>
      <c r="C2447" s="24">
        <v>2.5779999999999998</v>
      </c>
    </row>
    <row r="2448" spans="1:3" x14ac:dyDescent="0.25">
      <c r="A2448" s="19" t="s">
        <v>2724</v>
      </c>
      <c r="B2448" s="19">
        <v>2.2440000000000002</v>
      </c>
      <c r="C2448" s="24">
        <v>2.5840000000000001</v>
      </c>
    </row>
    <row r="2449" spans="1:3" x14ac:dyDescent="0.25">
      <c r="A2449" s="19" t="s">
        <v>2725</v>
      </c>
      <c r="B2449" s="19">
        <v>2.2629999999999999</v>
      </c>
      <c r="C2449" s="24">
        <v>2.6160000000000001</v>
      </c>
    </row>
    <row r="2450" spans="1:3" x14ac:dyDescent="0.25">
      <c r="A2450" s="19" t="s">
        <v>2726</v>
      </c>
      <c r="B2450" s="19">
        <v>2.3620000000000001</v>
      </c>
      <c r="C2450" s="24">
        <v>2.6259999999999999</v>
      </c>
    </row>
    <row r="2451" spans="1:3" x14ac:dyDescent="0.25">
      <c r="A2451" s="19" t="s">
        <v>2727</v>
      </c>
      <c r="B2451" s="19">
        <v>2.194</v>
      </c>
      <c r="C2451" s="24">
        <v>2.66</v>
      </c>
    </row>
    <row r="2452" spans="1:3" x14ac:dyDescent="0.25">
      <c r="A2452" s="19" t="s">
        <v>2728</v>
      </c>
      <c r="B2452" s="19">
        <v>2.0779999999999998</v>
      </c>
      <c r="C2452" s="24">
        <v>2.766</v>
      </c>
    </row>
    <row r="2453" spans="1:3" x14ac:dyDescent="0.25">
      <c r="A2453" s="19" t="s">
        <v>2729</v>
      </c>
      <c r="B2453" s="19">
        <v>2.0021</v>
      </c>
      <c r="C2453" s="24">
        <v>2.7650000000000001</v>
      </c>
    </row>
    <row r="2454" spans="1:3" x14ac:dyDescent="0.25">
      <c r="A2454" s="19" t="s">
        <v>2730</v>
      </c>
      <c r="B2454" s="19">
        <v>2.238</v>
      </c>
      <c r="C2454" s="24">
        <v>2.7559999999999998</v>
      </c>
    </row>
    <row r="2455" spans="1:3" x14ac:dyDescent="0.25">
      <c r="A2455" s="19" t="s">
        <v>2731</v>
      </c>
      <c r="B2455" s="19">
        <v>2.1</v>
      </c>
      <c r="C2455" s="24">
        <v>2.722</v>
      </c>
    </row>
    <row r="2456" spans="1:3" x14ac:dyDescent="0.25">
      <c r="A2456" s="19" t="s">
        <v>2734</v>
      </c>
      <c r="B2456" s="19">
        <v>2.2650000000000001</v>
      </c>
      <c r="C2456" s="24">
        <v>2.5960000000000001</v>
      </c>
    </row>
    <row r="2457" spans="1:3" x14ac:dyDescent="0.25">
      <c r="A2457" s="19" t="s">
        <v>2735</v>
      </c>
      <c r="B2457" s="19">
        <v>2.0169999999999999</v>
      </c>
      <c r="C2457" s="24">
        <v>2.5129999999999999</v>
      </c>
    </row>
    <row r="2458" spans="1:3" x14ac:dyDescent="0.25">
      <c r="A2458" s="19" t="s">
        <v>2736</v>
      </c>
      <c r="B2458" s="19">
        <v>1.722</v>
      </c>
      <c r="C2458" s="24">
        <v>2.3620000000000001</v>
      </c>
    </row>
    <row r="2459" spans="1:3" x14ac:dyDescent="0.25">
      <c r="A2459" s="19" t="s">
        <v>2737</v>
      </c>
      <c r="B2459" s="19">
        <v>1.7210000000000001</v>
      </c>
      <c r="C2459" s="24">
        <v>2.33</v>
      </c>
    </row>
    <row r="2460" spans="1:3" x14ac:dyDescent="0.25">
      <c r="A2460" s="19" t="s">
        <v>2738</v>
      </c>
      <c r="B2460" s="19">
        <v>1.7130000000000001</v>
      </c>
      <c r="C2460" s="24">
        <v>2.351</v>
      </c>
    </row>
    <row r="2461" spans="1:3" x14ac:dyDescent="0.25">
      <c r="A2461" s="19" t="s">
        <v>2739</v>
      </c>
      <c r="B2461" s="19">
        <v>1.8224</v>
      </c>
      <c r="C2461" s="24">
        <v>2.395</v>
      </c>
    </row>
    <row r="2462" spans="1:3" x14ac:dyDescent="0.25">
      <c r="A2462" s="19" t="s">
        <v>2740</v>
      </c>
      <c r="B2462" s="19">
        <v>1.9670000000000001</v>
      </c>
      <c r="C2462" s="24">
        <v>2.3980000000000001</v>
      </c>
    </row>
    <row r="2463" spans="1:3" x14ac:dyDescent="0.25">
      <c r="A2463" s="19" t="s">
        <v>2741</v>
      </c>
      <c r="B2463" s="19">
        <v>1.8540000000000001</v>
      </c>
      <c r="C2463" s="24">
        <v>2.3769999999999998</v>
      </c>
    </row>
    <row r="2464" spans="1:3" x14ac:dyDescent="0.25">
      <c r="A2464" s="19" t="s">
        <v>2742</v>
      </c>
      <c r="B2464" s="19">
        <v>2.0299999999999998</v>
      </c>
      <c r="C2464" s="24">
        <v>2.399</v>
      </c>
    </row>
    <row r="2465" spans="1:3" x14ac:dyDescent="0.25">
      <c r="A2465" s="19" t="s">
        <v>2743</v>
      </c>
      <c r="B2465" s="19">
        <v>2.431</v>
      </c>
      <c r="C2465" s="24">
        <v>2.6</v>
      </c>
    </row>
    <row r="2466" spans="1:3" x14ac:dyDescent="0.25">
      <c r="A2466" s="19" t="s">
        <v>2744</v>
      </c>
      <c r="B2466" s="19">
        <v>2.605</v>
      </c>
      <c r="C2466" s="24">
        <v>2.6579999999999999</v>
      </c>
    </row>
    <row r="2467" spans="1:3" x14ac:dyDescent="0.25">
      <c r="A2467" s="19" t="s">
        <v>2745</v>
      </c>
      <c r="B2467" s="19">
        <v>2.7050000000000001</v>
      </c>
      <c r="C2467" s="24">
        <v>2.7450000000000001</v>
      </c>
    </row>
    <row r="2468" spans="1:3" x14ac:dyDescent="0.25">
      <c r="A2468" s="19" t="s">
        <v>2746</v>
      </c>
      <c r="B2468" s="19">
        <v>2.6539999999999999</v>
      </c>
      <c r="C2468" s="24">
        <v>2.75</v>
      </c>
    </row>
    <row r="2469" spans="1:3" x14ac:dyDescent="0.25">
      <c r="A2469" s="19" t="s">
        <v>2747</v>
      </c>
      <c r="B2469" s="19">
        <v>2.5840000000000001</v>
      </c>
      <c r="C2469" s="24">
        <v>2.6579999999999999</v>
      </c>
    </row>
    <row r="2470" spans="1:3" x14ac:dyDescent="0.25">
      <c r="A2470" s="19" t="s">
        <v>2748</v>
      </c>
      <c r="B2470" s="19">
        <v>2.1549999999999998</v>
      </c>
      <c r="C2470" s="24">
        <v>2.5110000000000001</v>
      </c>
    </row>
    <row r="2471" spans="1:3" x14ac:dyDescent="0.25">
      <c r="A2471" s="19" t="s">
        <v>2749</v>
      </c>
      <c r="B2471" s="19">
        <v>1.9330000000000001</v>
      </c>
      <c r="C2471" s="24">
        <v>2.38</v>
      </c>
    </row>
    <row r="2472" spans="1:3" x14ac:dyDescent="0.25">
      <c r="A2472" s="19" t="s">
        <v>2750</v>
      </c>
      <c r="B2472" s="19">
        <v>2.266</v>
      </c>
      <c r="C2472" s="24">
        <v>2.5739999999999998</v>
      </c>
    </row>
    <row r="2473" spans="1:3" x14ac:dyDescent="0.25">
      <c r="A2473" s="19" t="s">
        <v>2751</v>
      </c>
      <c r="B2473" s="19">
        <v>2.0739999999999998</v>
      </c>
      <c r="C2473" s="24">
        <v>2.488</v>
      </c>
    </row>
    <row r="2474" spans="1:3" x14ac:dyDescent="0.25">
      <c r="A2474" s="19" t="s">
        <v>2752</v>
      </c>
      <c r="B2474" s="19">
        <v>2.06</v>
      </c>
      <c r="C2474" s="24">
        <v>2.5169999999999999</v>
      </c>
    </row>
    <row r="2475" spans="1:3" x14ac:dyDescent="0.25">
      <c r="A2475" s="19" t="s">
        <v>2753</v>
      </c>
      <c r="B2475" s="19">
        <v>2.0470000000000002</v>
      </c>
      <c r="C2475" s="24">
        <v>2.3879999999999999</v>
      </c>
    </row>
    <row r="2476" spans="1:3" x14ac:dyDescent="0.25">
      <c r="A2476" s="19" t="s">
        <v>2754</v>
      </c>
      <c r="B2476" s="19">
        <v>2.0920000000000001</v>
      </c>
      <c r="C2476" s="24">
        <v>2.395</v>
      </c>
    </row>
    <row r="2477" spans="1:3" x14ac:dyDescent="0.25">
      <c r="A2477" s="19" t="s">
        <v>2755</v>
      </c>
      <c r="B2477" s="19">
        <v>2.3650000000000002</v>
      </c>
      <c r="C2477" s="24">
        <v>2.601</v>
      </c>
    </row>
    <row r="2478" spans="1:3" x14ac:dyDescent="0.25">
      <c r="A2478" s="19" t="s">
        <v>2756</v>
      </c>
      <c r="B2478" s="19">
        <v>2.0790000000000002</v>
      </c>
      <c r="C2478" s="24">
        <v>2.4929999999999999</v>
      </c>
    </row>
    <row r="2479" spans="1:3" x14ac:dyDescent="0.25">
      <c r="A2479" s="19" t="s">
        <v>2757</v>
      </c>
      <c r="B2479" s="19">
        <v>2.31</v>
      </c>
      <c r="C2479" s="24">
        <v>2.5979999999999999</v>
      </c>
    </row>
    <row r="2480" spans="1:3" x14ac:dyDescent="0.25">
      <c r="A2480" s="19" t="s">
        <v>2758</v>
      </c>
      <c r="B2480" s="19">
        <v>2.6549999999999998</v>
      </c>
      <c r="C2480" s="24">
        <v>2.7280000000000002</v>
      </c>
    </row>
    <row r="2481" spans="1:3" x14ac:dyDescent="0.25">
      <c r="A2481" s="19" t="s">
        <v>2759</v>
      </c>
      <c r="B2481" s="19">
        <v>2.7559999999999998</v>
      </c>
      <c r="C2481" s="24">
        <v>2.7090000000000001</v>
      </c>
    </row>
    <row r="2482" spans="1:3" x14ac:dyDescent="0.25">
      <c r="A2482" s="19" t="s">
        <v>2760</v>
      </c>
      <c r="B2482" s="19">
        <v>2.6659999999999999</v>
      </c>
      <c r="C2482" s="24">
        <v>2.7290000000000001</v>
      </c>
    </row>
    <row r="2483" spans="1:3" x14ac:dyDescent="0.25">
      <c r="A2483" s="19" t="s">
        <v>2761</v>
      </c>
      <c r="B2483" s="19">
        <v>2.714</v>
      </c>
      <c r="C2483" s="24">
        <v>2.7109999999999999</v>
      </c>
    </row>
    <row r="2484" spans="1:3" x14ac:dyDescent="0.25">
      <c r="A2484" s="19" t="s">
        <v>2762</v>
      </c>
      <c r="B2484" s="19">
        <v>2.661</v>
      </c>
      <c r="C2484" s="24">
        <v>2.6840000000000002</v>
      </c>
    </row>
    <row r="2485" spans="1:3" x14ac:dyDescent="0.25">
      <c r="A2485" s="19" t="s">
        <v>2763</v>
      </c>
      <c r="B2485" s="19">
        <v>2.62</v>
      </c>
      <c r="C2485" s="24">
        <v>2.6640000000000001</v>
      </c>
    </row>
    <row r="2486" spans="1:3" x14ac:dyDescent="0.25">
      <c r="A2486" s="19" t="s">
        <v>2764</v>
      </c>
      <c r="B2486" s="19">
        <v>2.5350000000000001</v>
      </c>
      <c r="C2486" s="24">
        <v>2.6680000000000001</v>
      </c>
    </row>
    <row r="2487" spans="1:3" x14ac:dyDescent="0.25">
      <c r="A2487" s="19" t="s">
        <v>2765</v>
      </c>
      <c r="B2487" s="19">
        <v>2.4950000000000001</v>
      </c>
      <c r="C2487" s="24">
        <v>2.7040000000000002</v>
      </c>
    </row>
    <row r="2488" spans="1:3" x14ac:dyDescent="0.25">
      <c r="A2488" s="19" t="s">
        <v>2766</v>
      </c>
      <c r="B2488" s="19">
        <v>2.286</v>
      </c>
      <c r="C2488" s="24">
        <v>2.7970000000000002</v>
      </c>
    </row>
    <row r="2489" spans="1:3" x14ac:dyDescent="0.25">
      <c r="A2489" s="19" t="s">
        <v>2767</v>
      </c>
      <c r="B2489" s="19">
        <v>2.0409999999999999</v>
      </c>
      <c r="C2489" s="24">
        <v>2.7050000000000001</v>
      </c>
    </row>
    <row r="2490" spans="1:3" x14ac:dyDescent="0.25">
      <c r="A2490" s="19" t="s">
        <v>2768</v>
      </c>
      <c r="B2490" s="19">
        <v>2.4860000000000002</v>
      </c>
      <c r="C2490" s="24">
        <v>2.698</v>
      </c>
    </row>
    <row r="2491" spans="1:3" x14ac:dyDescent="0.25">
      <c r="A2491" s="19" t="s">
        <v>2769</v>
      </c>
      <c r="B2491" s="19">
        <v>2.3149999999999999</v>
      </c>
      <c r="C2491" s="24">
        <v>2.5790000000000002</v>
      </c>
    </row>
    <row r="2492" spans="1:3" x14ac:dyDescent="0.25">
      <c r="A2492" s="19" t="s">
        <v>2770</v>
      </c>
      <c r="B2492" s="19">
        <v>1.956</v>
      </c>
      <c r="C2492" s="24">
        <v>2.4529999999999998</v>
      </c>
    </row>
    <row r="2493" spans="1:3" x14ac:dyDescent="0.25">
      <c r="A2493" s="19" t="s">
        <v>2771</v>
      </c>
      <c r="B2493" s="19">
        <v>1.663</v>
      </c>
      <c r="C2493" s="24">
        <v>2.3570000000000002</v>
      </c>
    </row>
    <row r="2494" spans="1:3" x14ac:dyDescent="0.25">
      <c r="A2494" s="19" t="s">
        <v>2772</v>
      </c>
      <c r="B2494" s="19">
        <v>1.417</v>
      </c>
      <c r="C2494" s="24">
        <v>2.4180000000000001</v>
      </c>
    </row>
    <row r="2495" spans="1:3" x14ac:dyDescent="0.25">
      <c r="A2495" s="19" t="s">
        <v>2773</v>
      </c>
      <c r="B2495" s="19">
        <v>1.4279999999999999</v>
      </c>
      <c r="C2495" s="24">
        <v>2.4830000000000001</v>
      </c>
    </row>
    <row r="2496" spans="1:3" x14ac:dyDescent="0.25">
      <c r="A2496" s="19" t="s">
        <v>2774</v>
      </c>
      <c r="B2496" s="19">
        <v>1.7969999999999999</v>
      </c>
      <c r="C2496" s="24">
        <v>2.4689999999999999</v>
      </c>
    </row>
    <row r="2497" spans="1:3" x14ac:dyDescent="0.25">
      <c r="A2497" s="19" t="s">
        <v>2775</v>
      </c>
      <c r="B2497" s="19">
        <v>2.278</v>
      </c>
      <c r="C2497" s="24">
        <v>2.6539999999999999</v>
      </c>
    </row>
    <row r="2498" spans="1:3" x14ac:dyDescent="0.25">
      <c r="A2498" s="19" t="s">
        <v>2776</v>
      </c>
      <c r="B2498" s="19">
        <v>2.7349999999999999</v>
      </c>
      <c r="C2498" s="24">
        <v>2.657</v>
      </c>
    </row>
    <row r="2499" spans="1:3" x14ac:dyDescent="0.25">
      <c r="A2499" s="19" t="s">
        <v>2777</v>
      </c>
      <c r="B2499" s="19">
        <v>2.6520000000000001</v>
      </c>
      <c r="C2499" s="24">
        <v>2.669</v>
      </c>
    </row>
    <row r="2500" spans="1:3" x14ac:dyDescent="0.25">
      <c r="A2500" s="19" t="s">
        <v>2778</v>
      </c>
      <c r="B2500" s="19">
        <v>2.7970000000000002</v>
      </c>
      <c r="C2500" s="24">
        <v>2.7719999999999998</v>
      </c>
    </row>
    <row r="2501" spans="1:3" x14ac:dyDescent="0.25">
      <c r="A2501" s="19" t="s">
        <v>2779</v>
      </c>
      <c r="B2501" s="19">
        <v>2.883</v>
      </c>
      <c r="C2501" s="24">
        <v>2.7869999999999999</v>
      </c>
    </row>
    <row r="2502" spans="1:3" x14ac:dyDescent="0.25">
      <c r="A2502" s="19" t="s">
        <v>2780</v>
      </c>
      <c r="B2502" s="19">
        <v>2.9980000000000002</v>
      </c>
      <c r="C2502" s="24">
        <v>2.7879999999999998</v>
      </c>
    </row>
    <row r="2503" spans="1:3" x14ac:dyDescent="0.25">
      <c r="A2503" s="19" t="s">
        <v>2781</v>
      </c>
      <c r="B2503" s="19">
        <v>2.8119999999999998</v>
      </c>
      <c r="C2503" s="24">
        <v>2.75</v>
      </c>
    </row>
    <row r="2504" spans="1:3" x14ac:dyDescent="0.25">
      <c r="A2504" s="19" t="s">
        <v>2782</v>
      </c>
      <c r="B2504" s="19">
        <v>2.661</v>
      </c>
      <c r="C2504" s="24">
        <v>2.6920000000000002</v>
      </c>
    </row>
    <row r="2505" spans="1:3" x14ac:dyDescent="0.25">
      <c r="A2505" s="19" t="s">
        <v>2783</v>
      </c>
      <c r="B2505" s="19">
        <v>2.5569999999999999</v>
      </c>
      <c r="C2505" s="24">
        <v>2.6539999999999999</v>
      </c>
    </row>
    <row r="2506" spans="1:3" x14ac:dyDescent="0.25">
      <c r="A2506" s="19" t="s">
        <v>2784</v>
      </c>
      <c r="B2506" s="19">
        <v>2.8279999999999998</v>
      </c>
      <c r="C2506" s="24">
        <v>2.7</v>
      </c>
    </row>
    <row r="2507" spans="1:3" x14ac:dyDescent="0.25">
      <c r="A2507" s="19" t="s">
        <v>2785</v>
      </c>
      <c r="B2507" s="19">
        <v>2.7519999999999998</v>
      </c>
      <c r="C2507" s="24">
        <v>2.7639999999999998</v>
      </c>
    </row>
    <row r="2508" spans="1:3" x14ac:dyDescent="0.25">
      <c r="A2508" s="19" t="s">
        <v>2786</v>
      </c>
      <c r="B2508" s="19">
        <v>2.7850000000000001</v>
      </c>
      <c r="C2508" s="24">
        <v>2.7850000000000001</v>
      </c>
    </row>
    <row r="2509" spans="1:3" x14ac:dyDescent="0.25">
      <c r="A2509" s="19" t="s">
        <v>2787</v>
      </c>
      <c r="B2509" s="19">
        <v>2.496</v>
      </c>
      <c r="C2509" s="24">
        <v>2.7349999999999999</v>
      </c>
    </row>
    <row r="2510" spans="1:3" x14ac:dyDescent="0.25">
      <c r="A2510" s="19" t="s">
        <v>2789</v>
      </c>
      <c r="B2510" s="19">
        <v>1.7</v>
      </c>
      <c r="C2510" s="24">
        <v>2.6909999999999998</v>
      </c>
    </row>
    <row r="2511" spans="1:3" x14ac:dyDescent="0.25">
      <c r="A2511" s="19" t="s">
        <v>2790</v>
      </c>
      <c r="B2511" s="19">
        <v>2.0859999999999999</v>
      </c>
      <c r="C2511" s="24">
        <v>2.6829999999999998</v>
      </c>
    </row>
    <row r="2512" spans="1:3" x14ac:dyDescent="0.25">
      <c r="A2512" s="19" t="s">
        <v>2792</v>
      </c>
      <c r="B2512" s="19">
        <v>1.6419999999999999</v>
      </c>
      <c r="C2512" s="24">
        <v>2.5285000000000002</v>
      </c>
    </row>
    <row r="2513" spans="1:3" x14ac:dyDescent="0.25">
      <c r="A2513" s="19" t="s">
        <v>2793</v>
      </c>
      <c r="B2513" s="19">
        <v>1.391</v>
      </c>
      <c r="C2513" s="24">
        <v>2.3490000000000002</v>
      </c>
    </row>
    <row r="2514" spans="1:3" x14ac:dyDescent="0.25">
      <c r="A2514" s="19" t="s">
        <v>2794</v>
      </c>
      <c r="B2514" s="19">
        <v>1.141</v>
      </c>
      <c r="C2514" s="24">
        <v>2.286</v>
      </c>
    </row>
    <row r="2515" spans="1:3" x14ac:dyDescent="0.25">
      <c r="A2515" s="19" t="s">
        <v>2795</v>
      </c>
      <c r="B2515" s="19">
        <v>1.5129999999999999</v>
      </c>
      <c r="C2515" s="24">
        <v>2.573</v>
      </c>
    </row>
    <row r="2516" spans="1:3" x14ac:dyDescent="0.25">
      <c r="A2516" s="19" t="s">
        <v>2796</v>
      </c>
      <c r="B2516" s="19">
        <v>1.8260000000000001</v>
      </c>
      <c r="C2516" s="24">
        <v>2.5680000000000001</v>
      </c>
    </row>
    <row r="2517" spans="1:3" x14ac:dyDescent="0.25">
      <c r="A2517" s="19" t="s">
        <v>2797</v>
      </c>
      <c r="B2517" s="19">
        <v>2.1560000000000001</v>
      </c>
      <c r="C2517" s="24">
        <v>2.5790000000000002</v>
      </c>
    </row>
    <row r="2518" spans="1:3" x14ac:dyDescent="0.25">
      <c r="A2518" s="19" t="s">
        <v>2798</v>
      </c>
      <c r="B2518" s="19">
        <v>2.4123000000000001</v>
      </c>
      <c r="C2518" s="24">
        <v>2.65</v>
      </c>
    </row>
    <row r="2519" spans="1:3" x14ac:dyDescent="0.25">
      <c r="A2519" s="19" t="s">
        <v>2799</v>
      </c>
      <c r="B2519" s="19">
        <v>2.5333999999999999</v>
      </c>
      <c r="C2519" s="24">
        <v>2.641</v>
      </c>
    </row>
    <row r="2520" spans="1:3" x14ac:dyDescent="0.25">
      <c r="A2520" s="19" t="s">
        <v>2800</v>
      </c>
      <c r="B2520" s="19">
        <v>2.2810000000000001</v>
      </c>
      <c r="C2520" s="24">
        <v>2.6070000000000002</v>
      </c>
    </row>
    <row r="2521" spans="1:3" x14ac:dyDescent="0.25">
      <c r="A2521" s="19" t="s">
        <v>2801</v>
      </c>
      <c r="B2521" s="19">
        <v>2.1339999999999999</v>
      </c>
      <c r="C2521" s="24">
        <v>2.589</v>
      </c>
    </row>
    <row r="2522" spans="1:3" x14ac:dyDescent="0.25">
      <c r="A2522" s="19" t="s">
        <v>2802</v>
      </c>
      <c r="B2522" s="19">
        <v>2.5844999999999998</v>
      </c>
      <c r="C2522" s="24">
        <v>2.6779999999999999</v>
      </c>
    </row>
    <row r="2523" spans="1:3" x14ac:dyDescent="0.25">
      <c r="A2523" s="19" t="s">
        <v>2803</v>
      </c>
      <c r="B2523" s="19">
        <v>2.75</v>
      </c>
      <c r="C2523" s="24">
        <v>2.6989999999999998</v>
      </c>
    </row>
    <row r="2524" spans="1:3" x14ac:dyDescent="0.25">
      <c r="A2524" s="19" t="s">
        <v>2804</v>
      </c>
      <c r="B2524" s="19">
        <v>2.6230000000000002</v>
      </c>
      <c r="C2524" s="24">
        <v>2.69</v>
      </c>
    </row>
    <row r="2525" spans="1:3" x14ac:dyDescent="0.25">
      <c r="A2525" s="19" t="s">
        <v>2805</v>
      </c>
      <c r="B2525" s="19">
        <v>2.5840000000000001</v>
      </c>
      <c r="C2525" s="24">
        <v>2.6480000000000001</v>
      </c>
    </row>
    <row r="2526" spans="1:3" x14ac:dyDescent="0.25">
      <c r="A2526" s="19" t="s">
        <v>2806</v>
      </c>
      <c r="B2526" s="19">
        <v>2.3420000000000001</v>
      </c>
      <c r="C2526" s="24">
        <v>2.5920000000000001</v>
      </c>
    </row>
    <row r="2527" spans="1:3" x14ac:dyDescent="0.25">
      <c r="A2527" s="19" t="s">
        <v>2807</v>
      </c>
      <c r="B2527" s="19">
        <v>2.6659999999999999</v>
      </c>
      <c r="C2527" s="24">
        <v>2.7109999999999999</v>
      </c>
    </row>
    <row r="2528" spans="1:3" x14ac:dyDescent="0.25">
      <c r="A2528" s="19" t="s">
        <v>2808</v>
      </c>
      <c r="B2528" s="19">
        <v>2.76</v>
      </c>
      <c r="C2528" s="24">
        <v>2.823</v>
      </c>
    </row>
    <row r="2529" spans="1:3" x14ac:dyDescent="0.25">
      <c r="A2529" s="19" t="s">
        <v>2809</v>
      </c>
      <c r="B2529" s="19">
        <v>2.4910000000000001</v>
      </c>
      <c r="C2529" s="24">
        <v>2.7850000000000001</v>
      </c>
    </row>
    <row r="2530" spans="1:3" x14ac:dyDescent="0.25">
      <c r="A2530" s="19" t="s">
        <v>2810</v>
      </c>
      <c r="B2530" s="19">
        <v>2.0670000000000002</v>
      </c>
      <c r="C2530" s="24">
        <v>2.665</v>
      </c>
    </row>
    <row r="2531" spans="1:3" x14ac:dyDescent="0.25">
      <c r="A2531" s="19" t="s">
        <v>2811</v>
      </c>
      <c r="B2531" s="19">
        <v>2.194</v>
      </c>
      <c r="C2531" s="24">
        <v>2.65</v>
      </c>
    </row>
    <row r="2532" spans="1:3" x14ac:dyDescent="0.25">
      <c r="A2532" s="19" t="s">
        <v>2812</v>
      </c>
      <c r="B2532" s="19">
        <v>2.0030000000000001</v>
      </c>
      <c r="C2532" s="24">
        <v>2.5529999999999999</v>
      </c>
    </row>
    <row r="2533" spans="1:3" x14ac:dyDescent="0.25">
      <c r="A2533" s="19" t="s">
        <v>2813</v>
      </c>
      <c r="B2533" s="19">
        <v>1.738</v>
      </c>
      <c r="C2533" s="24">
        <v>2.399</v>
      </c>
    </row>
    <row r="2534" spans="1:3" x14ac:dyDescent="0.25">
      <c r="A2534" s="19" t="s">
        <v>2814</v>
      </c>
      <c r="B2534" s="19">
        <v>1.593</v>
      </c>
      <c r="C2534" s="24">
        <v>2.472</v>
      </c>
    </row>
    <row r="2535" spans="1:3" x14ac:dyDescent="0.25">
      <c r="A2535" s="19" t="s">
        <v>2815</v>
      </c>
      <c r="B2535" s="19">
        <v>1.5209999999999999</v>
      </c>
      <c r="C2535" s="24">
        <v>2.5720000000000001</v>
      </c>
    </row>
    <row r="2536" spans="1:3" x14ac:dyDescent="0.25">
      <c r="A2536" s="19" t="s">
        <v>2816</v>
      </c>
      <c r="B2536" s="19">
        <v>1.8480000000000001</v>
      </c>
      <c r="C2536" s="24">
        <v>2.6040000000000001</v>
      </c>
    </row>
    <row r="2537" spans="1:3" x14ac:dyDescent="0.25">
      <c r="A2537" s="19" t="s">
        <v>2817</v>
      </c>
      <c r="B2537" s="19">
        <v>2.0529999999999999</v>
      </c>
      <c r="C2537" s="24">
        <v>2.589</v>
      </c>
    </row>
    <row r="2538" spans="1:3" x14ac:dyDescent="0.25">
      <c r="A2538" s="19" t="s">
        <v>2818</v>
      </c>
      <c r="B2538" s="19">
        <v>1.9390000000000001</v>
      </c>
      <c r="C2538" s="24">
        <v>2.5640000000000001</v>
      </c>
    </row>
    <row r="2539" spans="1:3" x14ac:dyDescent="0.25">
      <c r="A2539" s="19" t="s">
        <v>2819</v>
      </c>
      <c r="B2539" s="19">
        <v>1.9239999999999999</v>
      </c>
      <c r="C2539" s="24">
        <v>2.5830000000000002</v>
      </c>
    </row>
    <row r="2540" spans="1:3" x14ac:dyDescent="0.25">
      <c r="A2540" s="19" t="s">
        <v>2820</v>
      </c>
      <c r="B2540" s="19">
        <v>1.7230000000000001</v>
      </c>
      <c r="C2540" s="24">
        <v>2.5649999999999999</v>
      </c>
    </row>
    <row r="2541" spans="1:3" x14ac:dyDescent="0.25">
      <c r="A2541" s="19" t="s">
        <v>2821</v>
      </c>
      <c r="B2541" s="19">
        <v>1.8009999999999999</v>
      </c>
      <c r="C2541" s="24">
        <v>2.4910000000000001</v>
      </c>
    </row>
    <row r="2542" spans="1:3" x14ac:dyDescent="0.25">
      <c r="A2542" s="19" t="s">
        <v>2822</v>
      </c>
      <c r="B2542" s="19">
        <v>1.601</v>
      </c>
      <c r="C2542" s="24">
        <v>2.399</v>
      </c>
    </row>
    <row r="2543" spans="1:3" x14ac:dyDescent="0.25">
      <c r="A2543" s="19" t="s">
        <v>2823</v>
      </c>
      <c r="B2543" s="19">
        <v>1.4470000000000001</v>
      </c>
      <c r="C2543" s="24">
        <v>2.3860000000000001</v>
      </c>
    </row>
    <row r="2544" spans="1:3" x14ac:dyDescent="0.25">
      <c r="A2544" s="19" t="s">
        <v>2824</v>
      </c>
      <c r="B2544" s="19">
        <v>1.2529999999999999</v>
      </c>
      <c r="C2544" s="24">
        <v>2.448</v>
      </c>
    </row>
    <row r="2545" spans="1:3" x14ac:dyDescent="0.25">
      <c r="A2545" s="19" t="s">
        <v>2825</v>
      </c>
      <c r="B2545" s="19">
        <v>1.1120000000000001</v>
      </c>
      <c r="C2545" s="24">
        <v>2.4159999999999999</v>
      </c>
    </row>
    <row r="2546" spans="1:3" x14ac:dyDescent="0.25">
      <c r="A2546" s="19" t="s">
        <v>2826</v>
      </c>
      <c r="B2546" s="19">
        <v>1</v>
      </c>
      <c r="C2546" s="24">
        <v>2.3260000000000001</v>
      </c>
    </row>
    <row r="2547" spans="1:3" x14ac:dyDescent="0.25">
      <c r="A2547" s="19" t="s">
        <v>2827</v>
      </c>
      <c r="B2547" s="19">
        <v>1.0229999999999999</v>
      </c>
      <c r="C2547" s="24">
        <v>2.4660000000000002</v>
      </c>
    </row>
    <row r="2548" spans="1:3" x14ac:dyDescent="0.25">
      <c r="A2548" s="19" t="s">
        <v>2828</v>
      </c>
      <c r="B2548" s="19">
        <v>0.99099999999999999</v>
      </c>
      <c r="C2548" s="24">
        <v>2.4169999999999998</v>
      </c>
    </row>
    <row r="2549" spans="1:3" x14ac:dyDescent="0.25">
      <c r="A2549" s="19" t="s">
        <v>2829</v>
      </c>
      <c r="B2549" s="19">
        <v>0.96150000000000002</v>
      </c>
      <c r="C2549" s="24">
        <v>2.61</v>
      </c>
    </row>
    <row r="2550" spans="1:3" x14ac:dyDescent="0.25">
      <c r="A2550" s="19" t="s">
        <v>2830</v>
      </c>
      <c r="B2550" s="19">
        <v>1.3705000000000001</v>
      </c>
      <c r="C2550" s="24">
        <v>2.6040000000000001</v>
      </c>
    </row>
    <row r="2551" spans="1:3" x14ac:dyDescent="0.25">
      <c r="A2551" s="19" t="s">
        <v>2831</v>
      </c>
      <c r="B2551" s="19">
        <v>1.0649999999999999</v>
      </c>
      <c r="C2551" s="24">
        <v>2.319</v>
      </c>
    </row>
    <row r="2552" spans="1:3" x14ac:dyDescent="0.25">
      <c r="A2552" s="19" t="s">
        <v>2832</v>
      </c>
      <c r="B2552" s="19">
        <v>0.91400000000000003</v>
      </c>
      <c r="C2552" s="24">
        <v>2.032</v>
      </c>
    </row>
    <row r="2553" spans="1:3" x14ac:dyDescent="0.25">
      <c r="A2553" s="19" t="s">
        <v>2833</v>
      </c>
      <c r="B2553" s="19">
        <v>0.877</v>
      </c>
      <c r="C2553" s="24">
        <v>2.145</v>
      </c>
    </row>
    <row r="2554" spans="1:3" x14ac:dyDescent="0.25">
      <c r="A2554" s="19" t="s">
        <v>2834</v>
      </c>
      <c r="B2554" s="19">
        <v>0.84399999999999997</v>
      </c>
      <c r="C2554" s="24">
        <v>2.1389999999999998</v>
      </c>
    </row>
    <row r="2555" spans="1:3" x14ac:dyDescent="0.25">
      <c r="A2555" s="19" t="s">
        <v>2835</v>
      </c>
      <c r="B2555" s="19">
        <v>1.0549999999999999</v>
      </c>
      <c r="C2555" s="24">
        <v>2.2709999999999999</v>
      </c>
    </row>
    <row r="2556" spans="1:3" x14ac:dyDescent="0.25">
      <c r="A2556" s="19" t="s">
        <v>2836</v>
      </c>
      <c r="B2556" s="19">
        <v>1.4450000000000001</v>
      </c>
      <c r="C2556" s="24">
        <v>2.4489999999999998</v>
      </c>
    </row>
    <row r="2557" spans="1:3" x14ac:dyDescent="0.25">
      <c r="A2557" s="19" t="s">
        <v>2837</v>
      </c>
      <c r="B2557" s="19">
        <v>1.7729999999999999</v>
      </c>
      <c r="C2557" s="24">
        <v>2.54</v>
      </c>
    </row>
    <row r="2558" spans="1:3" x14ac:dyDescent="0.25">
      <c r="A2558" s="19" t="s">
        <v>2838</v>
      </c>
      <c r="B2558" s="19">
        <v>1.8140000000000001</v>
      </c>
      <c r="C2558" s="24">
        <v>2.5430000000000001</v>
      </c>
    </row>
    <row r="2559" spans="1:3" x14ac:dyDescent="0.25">
      <c r="A2559" s="19" t="s">
        <v>2839</v>
      </c>
      <c r="B2559" s="19">
        <v>1.998</v>
      </c>
      <c r="C2559" s="24">
        <v>2.4969999999999999</v>
      </c>
    </row>
    <row r="2560" spans="1:3" x14ac:dyDescent="0.25">
      <c r="A2560" s="19" t="s">
        <v>2840</v>
      </c>
      <c r="B2560" s="19">
        <v>2.2349999999999999</v>
      </c>
      <c r="C2560" s="24">
        <v>2.5590000000000002</v>
      </c>
    </row>
    <row r="2561" spans="1:3" x14ac:dyDescent="0.25">
      <c r="A2561" s="19" t="s">
        <v>2841</v>
      </c>
      <c r="B2561" s="19">
        <v>2.6175000000000002</v>
      </c>
      <c r="C2561" s="24">
        <v>2.669</v>
      </c>
    </row>
    <row r="2562" spans="1:3" x14ac:dyDescent="0.25">
      <c r="A2562" s="19" t="s">
        <v>2842</v>
      </c>
      <c r="B2562" s="19">
        <v>2.7250000000000001</v>
      </c>
      <c r="C2562" s="24">
        <v>2.7240000000000002</v>
      </c>
    </row>
    <row r="2563" spans="1:3" x14ac:dyDescent="0.25">
      <c r="A2563" s="19" t="s">
        <v>2843</v>
      </c>
      <c r="B2563" s="19">
        <v>2.7109999999999999</v>
      </c>
      <c r="C2563" s="24">
        <v>2.734</v>
      </c>
    </row>
    <row r="2564" spans="1:3" x14ac:dyDescent="0.25">
      <c r="A2564" s="19" t="s">
        <v>2844</v>
      </c>
      <c r="B2564" s="19">
        <v>2.7719999999999998</v>
      </c>
      <c r="C2564" s="24">
        <v>2.7480000000000002</v>
      </c>
    </row>
    <row r="2565" spans="1:3" x14ac:dyDescent="0.25">
      <c r="A2565" s="19" t="s">
        <v>2845</v>
      </c>
      <c r="B2565" s="19">
        <v>2.827</v>
      </c>
      <c r="C2565" s="24">
        <v>2.7530000000000001</v>
      </c>
    </row>
    <row r="2566" spans="1:3" x14ac:dyDescent="0.25">
      <c r="A2566" s="19" t="s">
        <v>2846</v>
      </c>
      <c r="B2566" s="19">
        <v>2.6698</v>
      </c>
      <c r="C2566" s="24">
        <v>2.6920000000000002</v>
      </c>
    </row>
    <row r="2567" spans="1:3" x14ac:dyDescent="0.25">
      <c r="A2567" s="19" t="s">
        <v>2847</v>
      </c>
      <c r="B2567" s="19">
        <v>2.5619999999999998</v>
      </c>
      <c r="C2567" s="24">
        <v>2.6339999999999999</v>
      </c>
    </row>
    <row r="2568" spans="1:3" x14ac:dyDescent="0.25">
      <c r="A2568" s="19" t="s">
        <v>2848</v>
      </c>
      <c r="B2568" s="19">
        <v>2.4809999999999999</v>
      </c>
      <c r="C2568" s="24">
        <v>2.5609999999999999</v>
      </c>
    </row>
    <row r="2569" spans="1:3" x14ac:dyDescent="0.25">
      <c r="A2569" s="19" t="s">
        <v>2849</v>
      </c>
      <c r="B2569" s="19">
        <v>2.6280000000000001</v>
      </c>
      <c r="C2569" s="24">
        <v>2.6419999999999999</v>
      </c>
    </row>
    <row r="2570" spans="1:3" x14ac:dyDescent="0.25">
      <c r="A2570" s="19" t="s">
        <v>2850</v>
      </c>
      <c r="B2570" s="19">
        <v>2.6360000000000001</v>
      </c>
      <c r="C2570" s="24">
        <v>2.6469999999999998</v>
      </c>
    </row>
    <row r="2571" spans="1:3" x14ac:dyDescent="0.25">
      <c r="A2571" s="19" t="s">
        <v>2851</v>
      </c>
      <c r="B2571" s="19">
        <v>2.629</v>
      </c>
      <c r="C2571" s="24">
        <v>2.657</v>
      </c>
    </row>
    <row r="2572" spans="1:3" x14ac:dyDescent="0.25">
      <c r="A2572" s="19" t="s">
        <v>2852</v>
      </c>
      <c r="B2572" s="19">
        <v>2.621</v>
      </c>
      <c r="C2572" s="24">
        <v>2.6629999999999998</v>
      </c>
    </row>
    <row r="2573" spans="1:3" x14ac:dyDescent="0.25">
      <c r="A2573" s="19" t="s">
        <v>2853</v>
      </c>
      <c r="B2573" s="19">
        <v>2.6419999999999999</v>
      </c>
      <c r="C2573" s="24">
        <v>2.673</v>
      </c>
    </row>
    <row r="2574" spans="1:3" x14ac:dyDescent="0.25">
      <c r="A2574" s="19" t="s">
        <v>2854</v>
      </c>
      <c r="B2574" s="19">
        <v>2.6339999999999999</v>
      </c>
      <c r="C2574" s="24">
        <v>2.6379999999999999</v>
      </c>
    </row>
    <row r="2575" spans="1:3" x14ac:dyDescent="0.25">
      <c r="A2575" s="19" t="s">
        <v>2855</v>
      </c>
      <c r="B2575" s="19">
        <v>2.6339999999999999</v>
      </c>
      <c r="C2575" s="24">
        <v>2.6469999999999998</v>
      </c>
    </row>
    <row r="2576" spans="1:3" x14ac:dyDescent="0.25">
      <c r="A2576" s="19" t="s">
        <v>2856</v>
      </c>
      <c r="B2576" s="19">
        <v>2.544</v>
      </c>
      <c r="C2576" s="24">
        <v>2.6190000000000002</v>
      </c>
    </row>
    <row r="2577" spans="1:3" x14ac:dyDescent="0.25">
      <c r="A2577" s="19" t="s">
        <v>2857</v>
      </c>
      <c r="B2577" s="19">
        <v>2.2610000000000001</v>
      </c>
      <c r="C2577" s="24">
        <v>2.4940000000000002</v>
      </c>
    </row>
    <row r="2578" spans="1:3" x14ac:dyDescent="0.25">
      <c r="A2578" s="19" t="s">
        <v>2858</v>
      </c>
      <c r="B2578" s="19">
        <v>2.2200000000000002</v>
      </c>
      <c r="C2578" s="24">
        <v>2.52</v>
      </c>
    </row>
    <row r="2579" spans="1:3" x14ac:dyDescent="0.25">
      <c r="A2579" s="19" t="s">
        <v>2859</v>
      </c>
      <c r="B2579" s="19">
        <v>2.5</v>
      </c>
      <c r="C2579" s="24">
        <v>2.5779999999999998</v>
      </c>
    </row>
    <row r="2580" spans="1:3" x14ac:dyDescent="0.25">
      <c r="A2580" s="19" t="s">
        <v>2860</v>
      </c>
      <c r="B2580" s="19">
        <v>2.5960000000000001</v>
      </c>
      <c r="C2580" s="24">
        <v>2.6440000000000001</v>
      </c>
    </row>
    <row r="2581" spans="1:3" x14ac:dyDescent="0.25">
      <c r="A2581" s="19" t="s">
        <v>2861</v>
      </c>
      <c r="B2581" s="19">
        <v>2.629</v>
      </c>
      <c r="C2581" s="24">
        <v>2.6560000000000001</v>
      </c>
    </row>
    <row r="2582" spans="1:3" x14ac:dyDescent="0.25">
      <c r="A2582" s="19" t="s">
        <v>2862</v>
      </c>
      <c r="B2582" s="19">
        <v>2.6669999999999998</v>
      </c>
      <c r="C2582" s="24">
        <v>2.7029999999999998</v>
      </c>
    </row>
    <row r="2583" spans="1:3" x14ac:dyDescent="0.25">
      <c r="A2583" s="19" t="s">
        <v>2863</v>
      </c>
      <c r="B2583" s="19">
        <v>2.6890000000000001</v>
      </c>
      <c r="C2583" s="24">
        <v>2.6949999999999998</v>
      </c>
    </row>
    <row r="2584" spans="1:3" x14ac:dyDescent="0.25">
      <c r="A2584" s="19" t="s">
        <v>2864</v>
      </c>
      <c r="B2584" s="19">
        <v>2.6589999999999998</v>
      </c>
      <c r="C2584" s="24">
        <v>2.6779999999999999</v>
      </c>
    </row>
    <row r="2585" spans="1:3" x14ac:dyDescent="0.25">
      <c r="A2585" s="19" t="s">
        <v>2865</v>
      </c>
      <c r="B2585" s="19">
        <v>2.665</v>
      </c>
      <c r="C2585" s="24">
        <v>2.673</v>
      </c>
    </row>
    <row r="2586" spans="1:3" x14ac:dyDescent="0.25">
      <c r="A2586" s="19" t="s">
        <v>2866</v>
      </c>
      <c r="B2586" s="19">
        <v>2.6659999999999999</v>
      </c>
      <c r="C2586" s="24">
        <v>2.6720000000000002</v>
      </c>
    </row>
    <row r="2587" spans="1:3" x14ac:dyDescent="0.25">
      <c r="A2587" s="19" t="s">
        <v>2867</v>
      </c>
      <c r="B2587" s="19">
        <v>2.6419999999999999</v>
      </c>
      <c r="C2587" s="24">
        <v>2.6640000000000001</v>
      </c>
    </row>
    <row r="2588" spans="1:3" x14ac:dyDescent="0.25">
      <c r="A2588" s="19" t="s">
        <v>2868</v>
      </c>
      <c r="B2588" s="19">
        <v>2.5832000000000002</v>
      </c>
      <c r="C2588" s="24">
        <v>2.653</v>
      </c>
    </row>
    <row r="2589" spans="1:3" x14ac:dyDescent="0.25">
      <c r="A2589" s="19" t="s">
        <v>2869</v>
      </c>
      <c r="B2589" s="19">
        <v>2.544</v>
      </c>
      <c r="C2589" s="24">
        <v>2.6419999999999999</v>
      </c>
    </row>
    <row r="2590" spans="1:3" x14ac:dyDescent="0.25">
      <c r="A2590" s="19" t="s">
        <v>2870</v>
      </c>
      <c r="B2590" s="19">
        <v>2.5859999999999999</v>
      </c>
      <c r="C2590" s="24">
        <v>2.6509999999999998</v>
      </c>
    </row>
    <row r="2591" spans="1:3" x14ac:dyDescent="0.25">
      <c r="A2591" s="19" t="s">
        <v>2871</v>
      </c>
      <c r="B2591" s="19">
        <v>2.6389999999999998</v>
      </c>
      <c r="C2591" s="24">
        <v>2.669</v>
      </c>
    </row>
    <row r="2592" spans="1:3" x14ac:dyDescent="0.25">
      <c r="A2592" s="19" t="s">
        <v>2872</v>
      </c>
      <c r="B2592" s="19">
        <v>2.677</v>
      </c>
      <c r="C2592" s="24">
        <v>2.6869999999999998</v>
      </c>
    </row>
    <row r="2593" spans="1:3" x14ac:dyDescent="0.25">
      <c r="A2593" s="19" t="s">
        <v>2873</v>
      </c>
      <c r="B2593" s="19">
        <v>2.609</v>
      </c>
      <c r="C2593" s="24">
        <v>2.6819999999999999</v>
      </c>
    </row>
    <row r="2594" spans="1:3" x14ac:dyDescent="0.25">
      <c r="A2594" s="19" t="s">
        <v>2874</v>
      </c>
      <c r="B2594" s="19">
        <v>2.4780000000000002</v>
      </c>
      <c r="C2594" s="24">
        <v>2.6701999999999999</v>
      </c>
    </row>
    <row r="2595" spans="1:3" x14ac:dyDescent="0.25">
      <c r="A2595" s="19" t="s">
        <v>2875</v>
      </c>
      <c r="B2595" s="19">
        <v>2.5720000000000001</v>
      </c>
      <c r="C2595" s="24">
        <v>2.665</v>
      </c>
    </row>
    <row r="2596" spans="1:3" x14ac:dyDescent="0.25">
      <c r="A2596" s="19" t="s">
        <v>2876</v>
      </c>
      <c r="B2596" s="19">
        <v>2.5499999999999998</v>
      </c>
      <c r="C2596" s="24">
        <v>2.653</v>
      </c>
    </row>
    <row r="2597" spans="1:3" x14ac:dyDescent="0.25">
      <c r="A2597" s="19" t="s">
        <v>2877</v>
      </c>
      <c r="B2597" s="19">
        <v>2.5129999999999999</v>
      </c>
      <c r="C2597" s="24">
        <v>2.61</v>
      </c>
    </row>
    <row r="2598" spans="1:3" x14ac:dyDescent="0.25">
      <c r="A2598" s="19" t="s">
        <v>2878</v>
      </c>
      <c r="B2598" s="19">
        <v>2.4449999999999998</v>
      </c>
      <c r="C2598" s="24">
        <v>2.6040000000000001</v>
      </c>
    </row>
    <row r="2599" spans="1:3" x14ac:dyDescent="0.25">
      <c r="A2599" s="19" t="s">
        <v>2879</v>
      </c>
      <c r="B2599" s="19">
        <v>2.536</v>
      </c>
      <c r="C2599" s="24">
        <v>2.6360000000000001</v>
      </c>
    </row>
    <row r="2600" spans="1:3" x14ac:dyDescent="0.25">
      <c r="A2600" s="19" t="s">
        <v>2880</v>
      </c>
      <c r="B2600" s="19">
        <v>2.597</v>
      </c>
      <c r="C2600" s="24">
        <v>2.6520000000000001</v>
      </c>
    </row>
    <row r="2601" spans="1:3" x14ac:dyDescent="0.25">
      <c r="A2601" s="19" t="s">
        <v>2881</v>
      </c>
      <c r="B2601" s="19">
        <v>2.6070000000000002</v>
      </c>
      <c r="C2601" s="24">
        <v>2.6520000000000001</v>
      </c>
    </row>
    <row r="2602" spans="1:3" x14ac:dyDescent="0.25">
      <c r="A2602" s="19" t="s">
        <v>2882</v>
      </c>
      <c r="B2602" s="19">
        <v>2.5529999999999999</v>
      </c>
      <c r="C2602" s="24">
        <v>2.6280000000000001</v>
      </c>
    </row>
    <row r="2603" spans="1:3" x14ac:dyDescent="0.25">
      <c r="A2603" s="19" t="s">
        <v>2883</v>
      </c>
      <c r="B2603" s="19">
        <v>2.4510000000000001</v>
      </c>
      <c r="C2603" s="24">
        <v>2.645</v>
      </c>
    </row>
    <row r="2604" spans="1:3" x14ac:dyDescent="0.25">
      <c r="A2604" s="19" t="s">
        <v>2884</v>
      </c>
      <c r="B2604" s="19">
        <v>2.3690000000000002</v>
      </c>
      <c r="C2604" s="24">
        <v>2.65</v>
      </c>
    </row>
    <row r="2605" spans="1:3" x14ac:dyDescent="0.25">
      <c r="A2605" s="19" t="s">
        <v>2885</v>
      </c>
      <c r="B2605" s="19">
        <v>2.3359999999999999</v>
      </c>
      <c r="C2605" s="24">
        <v>2.6419999999999999</v>
      </c>
    </row>
    <row r="2606" spans="1:3" x14ac:dyDescent="0.25">
      <c r="A2606" s="19" t="s">
        <v>2886</v>
      </c>
      <c r="B2606" s="19">
        <v>2.5649999999999999</v>
      </c>
      <c r="C2606" s="24">
        <v>2.6379999999999999</v>
      </c>
    </row>
    <row r="2607" spans="1:3" x14ac:dyDescent="0.25">
      <c r="A2607" s="19" t="s">
        <v>2887</v>
      </c>
      <c r="B2607" s="19">
        <v>2.633</v>
      </c>
      <c r="C2607" s="24">
        <v>2.6539999999999999</v>
      </c>
    </row>
    <row r="2608" spans="1:3" x14ac:dyDescent="0.25">
      <c r="A2608" s="19" t="s">
        <v>2888</v>
      </c>
      <c r="B2608" s="19">
        <v>2.7370000000000001</v>
      </c>
      <c r="C2608" s="24">
        <v>2.7090000000000001</v>
      </c>
    </row>
    <row r="2609" spans="1:3" x14ac:dyDescent="0.25">
      <c r="A2609" s="19" t="s">
        <v>2889</v>
      </c>
      <c r="B2609" s="19">
        <v>2.746</v>
      </c>
      <c r="C2609" s="24">
        <v>2.7309999999999999</v>
      </c>
    </row>
    <row r="2610" spans="1:3" x14ac:dyDescent="0.25">
      <c r="A2610" s="19" t="s">
        <v>2890</v>
      </c>
      <c r="B2610" s="19">
        <v>2.7589999999999999</v>
      </c>
      <c r="C2610" s="24">
        <v>2.7320000000000002</v>
      </c>
    </row>
    <row r="2611" spans="1:3" x14ac:dyDescent="0.25">
      <c r="A2611" s="19" t="s">
        <v>2891</v>
      </c>
      <c r="B2611" s="19">
        <v>2.3690000000000002</v>
      </c>
      <c r="C2611" s="24">
        <v>2.6760000000000002</v>
      </c>
    </row>
    <row r="2612" spans="1:3" x14ac:dyDescent="0.25">
      <c r="A2612" s="19" t="s">
        <v>2892</v>
      </c>
      <c r="B2612" s="19">
        <v>2.0459999999999998</v>
      </c>
      <c r="C2612" s="24">
        <v>2.5720000000000001</v>
      </c>
    </row>
    <row r="2613" spans="1:3" x14ac:dyDescent="0.25">
      <c r="A2613" s="19" t="s">
        <v>2893</v>
      </c>
      <c r="B2613" s="19">
        <v>1.637</v>
      </c>
      <c r="C2613" s="24">
        <v>2.577</v>
      </c>
    </row>
    <row r="2614" spans="1:3" x14ac:dyDescent="0.25">
      <c r="A2614" s="19" t="s">
        <v>2894</v>
      </c>
      <c r="B2614" s="19">
        <v>1.3129999999999999</v>
      </c>
      <c r="C2614" s="24">
        <v>2.59</v>
      </c>
    </row>
    <row r="2615" spans="1:3" x14ac:dyDescent="0.25">
      <c r="A2615" s="19" t="s">
        <v>2896</v>
      </c>
      <c r="B2615" s="19">
        <v>2.6349999999999998</v>
      </c>
      <c r="C2615" s="24">
        <v>2.843</v>
      </c>
    </row>
    <row r="2616" spans="1:3" x14ac:dyDescent="0.25">
      <c r="A2616" s="19" t="s">
        <v>2897</v>
      </c>
      <c r="B2616" s="19">
        <v>2.6269999999999998</v>
      </c>
      <c r="C2616" s="24">
        <v>2.6880000000000002</v>
      </c>
    </row>
    <row r="2617" spans="1:3" x14ac:dyDescent="0.25">
      <c r="A2617" s="19" t="s">
        <v>2898</v>
      </c>
      <c r="B2617" s="19">
        <v>2.202</v>
      </c>
      <c r="C2617" s="24">
        <v>2.6269999999999998</v>
      </c>
    </row>
    <row r="2618" spans="1:3" x14ac:dyDescent="0.25">
      <c r="A2618" s="19" t="s">
        <v>2899</v>
      </c>
      <c r="B2618" s="19">
        <v>2.016</v>
      </c>
      <c r="C2618" s="24">
        <v>2.5950000000000002</v>
      </c>
    </row>
    <row r="2619" spans="1:3" x14ac:dyDescent="0.25">
      <c r="A2619" s="19" t="s">
        <v>2900</v>
      </c>
      <c r="B2619" s="19">
        <v>1.911</v>
      </c>
      <c r="C2619" s="24">
        <v>2.556</v>
      </c>
    </row>
    <row r="2620" spans="1:3" x14ac:dyDescent="0.25">
      <c r="A2620" s="19" t="s">
        <v>2902</v>
      </c>
      <c r="B2620" s="19">
        <v>2.5550000000000002</v>
      </c>
      <c r="C2620" s="24">
        <v>2.6509999999999998</v>
      </c>
    </row>
    <row r="2621" spans="1:3" x14ac:dyDescent="0.25">
      <c r="A2621" s="19" t="s">
        <v>2903</v>
      </c>
      <c r="B2621" s="19">
        <v>2.7029999999999998</v>
      </c>
      <c r="C2621" s="24">
        <v>2.6840000000000002</v>
      </c>
    </row>
    <row r="2622" spans="1:3" x14ac:dyDescent="0.25">
      <c r="A2622" s="19" t="s">
        <v>2904</v>
      </c>
      <c r="B2622" s="19">
        <v>2.694</v>
      </c>
      <c r="C2622" s="24">
        <v>2.6859999999999999</v>
      </c>
    </row>
    <row r="2623" spans="1:3" x14ac:dyDescent="0.25">
      <c r="A2623" s="19" t="s">
        <v>2905</v>
      </c>
      <c r="B2623" s="19">
        <v>2.585</v>
      </c>
      <c r="C2623" s="24">
        <v>2.6629999999999998</v>
      </c>
    </row>
    <row r="2624" spans="1:3" x14ac:dyDescent="0.25">
      <c r="A2624" s="19" t="s">
        <v>2906</v>
      </c>
      <c r="B2624" s="19">
        <v>2.6179999999999999</v>
      </c>
      <c r="C2624" s="24">
        <v>2.6909999999999998</v>
      </c>
    </row>
    <row r="2625" spans="1:3" x14ac:dyDescent="0.25">
      <c r="A2625" s="19" t="s">
        <v>2907</v>
      </c>
      <c r="B2625" s="19">
        <v>2.6819999999999999</v>
      </c>
      <c r="C2625" s="24">
        <v>2.6909999999999998</v>
      </c>
    </row>
    <row r="2626" spans="1:3" x14ac:dyDescent="0.25">
      <c r="A2626" s="19" t="s">
        <v>2908</v>
      </c>
      <c r="B2626" s="19">
        <v>2.7989999999999999</v>
      </c>
      <c r="C2626" s="24">
        <v>2.7890000000000001</v>
      </c>
    </row>
    <row r="2627" spans="1:3" x14ac:dyDescent="0.25">
      <c r="A2627" s="19" t="s">
        <v>2909</v>
      </c>
      <c r="B2627" s="19">
        <v>2.6539999999999999</v>
      </c>
      <c r="C2627" s="24">
        <v>2.6930000000000001</v>
      </c>
    </row>
    <row r="2628" spans="1:3" x14ac:dyDescent="0.25">
      <c r="A2628" s="19" t="s">
        <v>2910</v>
      </c>
      <c r="B2628" s="19">
        <v>2.4460000000000002</v>
      </c>
      <c r="C2628" s="24">
        <v>2.661</v>
      </c>
    </row>
    <row r="2629" spans="1:3" x14ac:dyDescent="0.25">
      <c r="A2629" s="19" t="s">
        <v>2911</v>
      </c>
      <c r="B2629" s="19">
        <v>2.5059999999999998</v>
      </c>
      <c r="C2629" s="24">
        <v>2.669</v>
      </c>
    </row>
    <row r="2630" spans="1:3" x14ac:dyDescent="0.25">
      <c r="A2630" s="19" t="s">
        <v>2912</v>
      </c>
      <c r="B2630" s="19">
        <v>2.4780000000000002</v>
      </c>
      <c r="C2630" s="24">
        <v>2.6709999999999998</v>
      </c>
    </row>
    <row r="2631" spans="1:3" x14ac:dyDescent="0.25">
      <c r="A2631" s="19" t="s">
        <v>2913</v>
      </c>
      <c r="B2631" s="19">
        <v>2.3679999999999999</v>
      </c>
      <c r="C2631" s="24">
        <v>2.67</v>
      </c>
    </row>
    <row r="2632" spans="1:3" x14ac:dyDescent="0.25">
      <c r="A2632" s="19" t="s">
        <v>2914</v>
      </c>
      <c r="B2632" s="19">
        <v>2.3029999999999999</v>
      </c>
      <c r="C2632" s="24">
        <v>2.6829999999999998</v>
      </c>
    </row>
    <row r="2633" spans="1:3" x14ac:dyDescent="0.25">
      <c r="A2633" s="19" t="s">
        <v>2915</v>
      </c>
      <c r="B2633" s="19">
        <v>2.59</v>
      </c>
      <c r="C2633" s="24">
        <v>2.6850000000000001</v>
      </c>
    </row>
    <row r="2634" spans="1:3" x14ac:dyDescent="0.25">
      <c r="A2634" s="19" t="s">
        <v>2916</v>
      </c>
      <c r="B2634" s="19">
        <v>2.3010000000000002</v>
      </c>
      <c r="C2634" s="24">
        <v>2.6160000000000001</v>
      </c>
    </row>
    <row r="2635" spans="1:3" x14ac:dyDescent="0.25">
      <c r="A2635" s="19" t="s">
        <v>2917</v>
      </c>
      <c r="B2635" s="19">
        <v>2.0750000000000002</v>
      </c>
      <c r="C2635" s="24">
        <v>2.5289999999999999</v>
      </c>
    </row>
    <row r="2636" spans="1:3" x14ac:dyDescent="0.25">
      <c r="A2636" s="19" t="s">
        <v>2918</v>
      </c>
      <c r="B2636" s="19">
        <v>1.88</v>
      </c>
      <c r="C2636" s="24">
        <v>2.4980000000000002</v>
      </c>
    </row>
    <row r="2637" spans="1:3" x14ac:dyDescent="0.25">
      <c r="A2637" s="19" t="s">
        <v>2919</v>
      </c>
      <c r="B2637" s="19">
        <v>1.788</v>
      </c>
      <c r="C2637" s="24">
        <v>2.5459999999999998</v>
      </c>
    </row>
    <row r="2638" spans="1:3" x14ac:dyDescent="0.25">
      <c r="A2638" s="19" t="s">
        <v>2920</v>
      </c>
      <c r="B2638" s="19">
        <v>1.915</v>
      </c>
      <c r="C2638" s="24">
        <v>2.5950000000000002</v>
      </c>
    </row>
    <row r="2639" spans="1:3" x14ac:dyDescent="0.25">
      <c r="A2639" s="19" t="s">
        <v>2921</v>
      </c>
      <c r="B2639" s="19">
        <v>1.9019999999999999</v>
      </c>
      <c r="C2639" s="24">
        <v>2.57</v>
      </c>
    </row>
    <row r="2640" spans="1:3" x14ac:dyDescent="0.25">
      <c r="A2640" s="19" t="s">
        <v>2922</v>
      </c>
      <c r="B2640" s="19">
        <v>2.0329999999999999</v>
      </c>
      <c r="C2640" s="24">
        <v>2.5550000000000002</v>
      </c>
    </row>
    <row r="2641" spans="1:3" x14ac:dyDescent="0.25">
      <c r="A2641" s="19" t="s">
        <v>2923</v>
      </c>
      <c r="B2641" s="19">
        <v>2.3759999999999999</v>
      </c>
      <c r="C2641" s="24">
        <v>2.649</v>
      </c>
    </row>
    <row r="2642" spans="1:3" x14ac:dyDescent="0.25">
      <c r="A2642" s="19" t="s">
        <v>2924</v>
      </c>
      <c r="B2642" s="19">
        <v>2.5979999999999999</v>
      </c>
      <c r="C2642" s="24">
        <v>2.6749999999999998</v>
      </c>
    </row>
    <row r="2643" spans="1:3" x14ac:dyDescent="0.25">
      <c r="A2643" s="19" t="s">
        <v>2925</v>
      </c>
      <c r="B2643" s="19">
        <v>2.6659999999999999</v>
      </c>
      <c r="C2643" s="24">
        <v>2.6819999999999999</v>
      </c>
    </row>
    <row r="2644" spans="1:3" x14ac:dyDescent="0.25">
      <c r="A2644" s="19" t="s">
        <v>2926</v>
      </c>
      <c r="B2644" s="19">
        <v>2.6930000000000001</v>
      </c>
      <c r="C2644" s="24">
        <v>2.7370000000000001</v>
      </c>
    </row>
    <row r="2645" spans="1:3" x14ac:dyDescent="0.25">
      <c r="A2645" s="19" t="s">
        <v>2927</v>
      </c>
      <c r="B2645" s="19">
        <v>2.7069999999999999</v>
      </c>
      <c r="C2645" s="24">
        <v>2.7280000000000002</v>
      </c>
    </row>
    <row r="2646" spans="1:3" x14ac:dyDescent="0.25">
      <c r="A2646" s="19" t="s">
        <v>2928</v>
      </c>
      <c r="B2646" s="19">
        <v>2.343</v>
      </c>
      <c r="C2646" s="24">
        <v>2.6110000000000002</v>
      </c>
    </row>
    <row r="2647" spans="1:3" x14ac:dyDescent="0.25">
      <c r="A2647" s="19" t="s">
        <v>2929</v>
      </c>
      <c r="B2647" s="19">
        <v>1.899</v>
      </c>
      <c r="C2647" s="24">
        <v>2.4969999999999999</v>
      </c>
    </row>
    <row r="2648" spans="1:3" x14ac:dyDescent="0.25">
      <c r="A2648" s="19" t="s">
        <v>2930</v>
      </c>
      <c r="B2648" s="19">
        <v>1.849</v>
      </c>
      <c r="C2648" s="24">
        <v>2.4260000000000002</v>
      </c>
    </row>
    <row r="2649" spans="1:3" x14ac:dyDescent="0.25">
      <c r="A2649" s="19" t="s">
        <v>2931</v>
      </c>
      <c r="B2649" s="19">
        <v>1.948</v>
      </c>
      <c r="C2649" s="24">
        <v>2.536</v>
      </c>
    </row>
    <row r="2650" spans="1:3" x14ac:dyDescent="0.25">
      <c r="A2650" s="19" t="s">
        <v>2932</v>
      </c>
      <c r="B2650" s="19">
        <v>2.234</v>
      </c>
      <c r="C2650" s="24">
        <v>2.5960000000000001</v>
      </c>
    </row>
    <row r="2651" spans="1:3" x14ac:dyDescent="0.25">
      <c r="A2651" s="19" t="s">
        <v>2933</v>
      </c>
      <c r="B2651" s="19">
        <v>2.323</v>
      </c>
      <c r="C2651" s="24">
        <v>2.5979999999999999</v>
      </c>
    </row>
    <row r="2652" spans="1:3" x14ac:dyDescent="0.25">
      <c r="A2652" s="19" t="s">
        <v>2934</v>
      </c>
      <c r="B2652" s="19">
        <v>2.2330000000000001</v>
      </c>
      <c r="C2652" s="24">
        <v>2.589</v>
      </c>
    </row>
    <row r="2653" spans="1:3" x14ac:dyDescent="0.25">
      <c r="A2653" s="19" t="s">
        <v>2935</v>
      </c>
      <c r="B2653" s="19">
        <v>2.0779999999999998</v>
      </c>
      <c r="C2653" s="24">
        <v>2.597</v>
      </c>
    </row>
    <row r="2654" spans="1:3" x14ac:dyDescent="0.25">
      <c r="A2654" s="19" t="s">
        <v>2936</v>
      </c>
      <c r="B2654" s="19">
        <v>2.3559999999999999</v>
      </c>
      <c r="C2654" s="24">
        <v>2.6070000000000002</v>
      </c>
    </row>
    <row r="2655" spans="1:3" x14ac:dyDescent="0.25">
      <c r="A2655" s="19" t="s">
        <v>2937</v>
      </c>
      <c r="B2655" s="19">
        <v>2.2330000000000001</v>
      </c>
      <c r="C2655" s="24">
        <v>2.4780000000000002</v>
      </c>
    </row>
    <row r="2656" spans="1:3" x14ac:dyDescent="0.25">
      <c r="A2656" s="19" t="s">
        <v>2938</v>
      </c>
      <c r="B2656" s="19">
        <v>2.1320000000000001</v>
      </c>
      <c r="C2656" s="24">
        <v>2.343</v>
      </c>
    </row>
    <row r="2657" spans="1:3" x14ac:dyDescent="0.25">
      <c r="A2657" s="19" t="s">
        <v>2939</v>
      </c>
      <c r="B2657" s="19">
        <v>1.9710000000000001</v>
      </c>
      <c r="C2657" s="24">
        <v>2.4260000000000002</v>
      </c>
    </row>
    <row r="2658" spans="1:3" x14ac:dyDescent="0.25">
      <c r="A2658" s="19" t="s">
        <v>2940</v>
      </c>
      <c r="B2658" s="19">
        <v>1.9059999999999999</v>
      </c>
      <c r="C2658" s="24">
        <v>2.4329999999999998</v>
      </c>
    </row>
    <row r="2659" spans="1:3" x14ac:dyDescent="0.25">
      <c r="A2659" s="19" t="s">
        <v>2941</v>
      </c>
      <c r="B2659" s="19">
        <v>2.073</v>
      </c>
      <c r="C2659" s="24">
        <v>2.4820000000000002</v>
      </c>
    </row>
    <row r="2660" spans="1:3" x14ac:dyDescent="0.25">
      <c r="A2660" s="19" t="s">
        <v>2942</v>
      </c>
      <c r="B2660" s="19">
        <v>2.3450000000000002</v>
      </c>
      <c r="C2660" s="24">
        <v>2.5059999999999998</v>
      </c>
    </row>
    <row r="2661" spans="1:3" x14ac:dyDescent="0.25">
      <c r="A2661" s="19" t="s">
        <v>2943</v>
      </c>
      <c r="B2661" s="19">
        <v>2.198</v>
      </c>
      <c r="C2661" s="24">
        <v>2.4500000000000002</v>
      </c>
    </row>
    <row r="2662" spans="1:3" x14ac:dyDescent="0.25">
      <c r="A2662" s="19" t="s">
        <v>2944</v>
      </c>
      <c r="B2662" s="19">
        <v>2.081</v>
      </c>
      <c r="C2662" s="24">
        <v>2.4929999999999999</v>
      </c>
    </row>
    <row r="2663" spans="1:3" x14ac:dyDescent="0.25">
      <c r="A2663" s="19" t="s">
        <v>2945</v>
      </c>
      <c r="B2663" s="19">
        <v>2.0529999999999999</v>
      </c>
      <c r="C2663" s="24">
        <v>2.431</v>
      </c>
    </row>
    <row r="2664" spans="1:3" x14ac:dyDescent="0.25">
      <c r="A2664" s="19" t="s">
        <v>2946</v>
      </c>
      <c r="B2664" s="19">
        <v>2.133</v>
      </c>
      <c r="C2664" s="24">
        <v>2.4740000000000002</v>
      </c>
    </row>
    <row r="2665" spans="1:3" x14ac:dyDescent="0.25">
      <c r="A2665" s="19" t="s">
        <v>2947</v>
      </c>
      <c r="B2665" s="19">
        <v>2.4369999999999998</v>
      </c>
      <c r="C2665" s="24">
        <v>2.5314999999999999</v>
      </c>
    </row>
    <row r="2666" spans="1:3" x14ac:dyDescent="0.25">
      <c r="A2666" s="19" t="s">
        <v>2948</v>
      </c>
      <c r="B2666" s="19">
        <v>2.5059999999999998</v>
      </c>
      <c r="C2666" s="24">
        <v>2.5880000000000001</v>
      </c>
    </row>
    <row r="2667" spans="1:3" x14ac:dyDescent="0.25">
      <c r="A2667" s="19" t="s">
        <v>2949</v>
      </c>
      <c r="B2667" s="19">
        <v>2.4849999999999999</v>
      </c>
      <c r="C2667" s="24">
        <v>2.585</v>
      </c>
    </row>
    <row r="2668" spans="1:3" x14ac:dyDescent="0.25">
      <c r="A2668" s="19" t="s">
        <v>2950</v>
      </c>
      <c r="B2668" s="19">
        <v>2.0575000000000001</v>
      </c>
      <c r="C2668" s="24">
        <v>2.5590000000000002</v>
      </c>
    </row>
    <row r="2669" spans="1:3" x14ac:dyDescent="0.25">
      <c r="A2669" s="19" t="s">
        <v>2951</v>
      </c>
      <c r="B2669" s="19">
        <v>1.8140000000000001</v>
      </c>
      <c r="C2669" s="24">
        <v>2.5289999999999999</v>
      </c>
    </row>
    <row r="2670" spans="1:3" x14ac:dyDescent="0.25">
      <c r="A2670" s="19" t="s">
        <v>2952</v>
      </c>
      <c r="B2670" s="19">
        <v>1.5569999999999999</v>
      </c>
      <c r="C2670" s="24">
        <v>2.4529999999999998</v>
      </c>
    </row>
    <row r="2671" spans="1:3" x14ac:dyDescent="0.25">
      <c r="A2671" s="19" t="s">
        <v>2953</v>
      </c>
      <c r="B2671" s="19">
        <v>1.1140000000000001</v>
      </c>
      <c r="C2671" s="24">
        <v>2.4500000000000002</v>
      </c>
    </row>
    <row r="2672" spans="1:3" x14ac:dyDescent="0.25">
      <c r="A2672" s="19" t="s">
        <v>2954</v>
      </c>
      <c r="B2672" s="19">
        <v>0.94299999999999995</v>
      </c>
      <c r="C2672" s="24">
        <v>2.5489999999999999</v>
      </c>
    </row>
    <row r="2673" spans="1:3" x14ac:dyDescent="0.25">
      <c r="A2673" s="19" t="s">
        <v>2955</v>
      </c>
      <c r="B2673" s="19">
        <v>0.84799999999999998</v>
      </c>
      <c r="C2673" s="24">
        <v>2.6070000000000002</v>
      </c>
    </row>
    <row r="2674" spans="1:3" x14ac:dyDescent="0.25">
      <c r="A2674" s="19" t="s">
        <v>2956</v>
      </c>
      <c r="B2674" s="19">
        <v>1.075</v>
      </c>
      <c r="C2674" s="24">
        <v>2.5790000000000002</v>
      </c>
    </row>
    <row r="2675" spans="1:3" x14ac:dyDescent="0.25">
      <c r="A2675" s="19" t="s">
        <v>2957</v>
      </c>
      <c r="B2675" s="19">
        <v>1.2</v>
      </c>
      <c r="C2675" s="24">
        <v>2.6179999999999999</v>
      </c>
    </row>
    <row r="2676" spans="1:3" x14ac:dyDescent="0.25">
      <c r="A2676" s="19" t="s">
        <v>2958</v>
      </c>
      <c r="B2676" s="19">
        <v>1.694</v>
      </c>
      <c r="C2676" s="24">
        <v>2.7370000000000001</v>
      </c>
    </row>
    <row r="2677" spans="1:3" x14ac:dyDescent="0.25">
      <c r="A2677" s="19" t="s">
        <v>2959</v>
      </c>
      <c r="B2677" s="19">
        <v>1.4436</v>
      </c>
      <c r="C2677" s="24">
        <v>2.4329999999999998</v>
      </c>
    </row>
    <row r="2678" spans="1:3" x14ac:dyDescent="0.25">
      <c r="A2678" s="19" t="s">
        <v>2960</v>
      </c>
      <c r="B2678" s="19">
        <v>1.1619999999999999</v>
      </c>
      <c r="C2678" s="24">
        <v>2.3490000000000002</v>
      </c>
    </row>
    <row r="2679" spans="1:3" x14ac:dyDescent="0.25">
      <c r="A2679" s="19" t="s">
        <v>2961</v>
      </c>
      <c r="B2679" s="19">
        <v>1.0029999999999999</v>
      </c>
      <c r="C2679" s="24">
        <v>2.2189999999999999</v>
      </c>
    </row>
    <row r="2680" spans="1:3" x14ac:dyDescent="0.25">
      <c r="A2680" s="19" t="s">
        <v>2962</v>
      </c>
      <c r="B2680" s="19">
        <v>1.2150000000000001</v>
      </c>
      <c r="C2680" s="24">
        <v>2.2589999999999999</v>
      </c>
    </row>
    <row r="2681" spans="1:3" x14ac:dyDescent="0.25">
      <c r="A2681" s="19" t="s">
        <v>2963</v>
      </c>
      <c r="B2681" s="19">
        <v>1.5529999999999999</v>
      </c>
      <c r="C2681" s="24">
        <v>2.3199999999999998</v>
      </c>
    </row>
    <row r="2682" spans="1:3" x14ac:dyDescent="0.25">
      <c r="A2682" s="19" t="s">
        <v>2964</v>
      </c>
      <c r="B2682" s="19">
        <v>1.69</v>
      </c>
      <c r="C2682" s="24">
        <v>2.4700000000000002</v>
      </c>
    </row>
    <row r="2683" spans="1:3" x14ac:dyDescent="0.25">
      <c r="A2683" s="19" t="s">
        <v>2965</v>
      </c>
      <c r="B2683" s="19">
        <v>1.7722</v>
      </c>
      <c r="C2683" s="24">
        <v>2.4870000000000001</v>
      </c>
    </row>
    <row r="2684" spans="1:3" x14ac:dyDescent="0.25">
      <c r="A2684" s="19" t="s">
        <v>2966</v>
      </c>
      <c r="B2684" s="19">
        <v>2.0590000000000002</v>
      </c>
      <c r="C2684" s="24">
        <v>2.5219999999999998</v>
      </c>
    </row>
    <row r="2685" spans="1:3" x14ac:dyDescent="0.25">
      <c r="A2685" s="19" t="s">
        <v>2967</v>
      </c>
      <c r="B2685" s="19">
        <v>2.5179999999999998</v>
      </c>
      <c r="C2685" s="24">
        <v>2.6539999999999999</v>
      </c>
    </row>
    <row r="2686" spans="1:3" x14ac:dyDescent="0.25">
      <c r="A2686" s="19" t="s">
        <v>2968</v>
      </c>
      <c r="B2686" s="19">
        <v>2.6539999999999999</v>
      </c>
      <c r="C2686" s="24">
        <v>2.7170000000000001</v>
      </c>
    </row>
    <row r="2687" spans="1:3" x14ac:dyDescent="0.25">
      <c r="A2687" s="19" t="s">
        <v>2969</v>
      </c>
      <c r="B2687" s="19">
        <v>2.609</v>
      </c>
      <c r="C2687" s="24">
        <v>2.6629999999999998</v>
      </c>
    </row>
    <row r="2688" spans="1:3" x14ac:dyDescent="0.25">
      <c r="A2688" s="19" t="s">
        <v>2970</v>
      </c>
      <c r="B2688" s="19">
        <v>2.5219999999999998</v>
      </c>
      <c r="C2688" s="24">
        <v>2.64</v>
      </c>
    </row>
    <row r="2689" spans="1:3" x14ac:dyDescent="0.25">
      <c r="A2689" s="19" t="s">
        <v>2972</v>
      </c>
      <c r="B2689" s="19">
        <v>2.2480000000000002</v>
      </c>
      <c r="C2689" s="24">
        <v>2.6070000000000002</v>
      </c>
    </row>
    <row r="2690" spans="1:3" x14ac:dyDescent="0.25">
      <c r="A2690" s="19" t="s">
        <v>2973</v>
      </c>
      <c r="B2690" s="19">
        <v>1.885</v>
      </c>
      <c r="C2690" s="24">
        <v>2.601</v>
      </c>
    </row>
    <row r="2691" spans="1:3" x14ac:dyDescent="0.25">
      <c r="A2691" s="19" t="s">
        <v>2974</v>
      </c>
      <c r="B2691" s="19">
        <v>1.534</v>
      </c>
      <c r="C2691" s="24">
        <v>2.6070000000000002</v>
      </c>
    </row>
    <row r="2692" spans="1:3" x14ac:dyDescent="0.25">
      <c r="A2692" s="19" t="s">
        <v>2975</v>
      </c>
      <c r="B2692" s="19">
        <v>2.444</v>
      </c>
      <c r="C2692" s="24">
        <v>2.5489999999999999</v>
      </c>
    </row>
    <row r="2693" spans="1:3" x14ac:dyDescent="0.25">
      <c r="A2693" s="19" t="s">
        <v>2976</v>
      </c>
      <c r="B2693" s="19">
        <v>2.504</v>
      </c>
      <c r="C2693" s="24">
        <v>2.6070000000000002</v>
      </c>
    </row>
    <row r="2694" spans="1:3" x14ac:dyDescent="0.25">
      <c r="A2694" s="19" t="s">
        <v>2977</v>
      </c>
      <c r="B2694" s="19">
        <v>2.2730000000000001</v>
      </c>
      <c r="C2694" s="24">
        <v>2.4159999999999999</v>
      </c>
    </row>
    <row r="2695" spans="1:3" x14ac:dyDescent="0.25">
      <c r="A2695" s="19" t="s">
        <v>2978</v>
      </c>
      <c r="B2695" s="19">
        <v>2.0510000000000002</v>
      </c>
      <c r="C2695" s="24">
        <v>2.343</v>
      </c>
    </row>
    <row r="2696" spans="1:3" x14ac:dyDescent="0.25">
      <c r="A2696" s="19" t="s">
        <v>2979</v>
      </c>
      <c r="B2696" s="19">
        <v>1.819</v>
      </c>
      <c r="C2696" s="24">
        <v>2.3660000000000001</v>
      </c>
    </row>
    <row r="2697" spans="1:3" x14ac:dyDescent="0.25">
      <c r="A2697" s="19" t="s">
        <v>2980</v>
      </c>
      <c r="B2697" s="19">
        <v>1.7929999999999999</v>
      </c>
      <c r="C2697" s="24">
        <v>2.306</v>
      </c>
    </row>
    <row r="2698" spans="1:3" x14ac:dyDescent="0.25">
      <c r="A2698" s="19" t="s">
        <v>2981</v>
      </c>
      <c r="B2698" s="19">
        <v>1.6519999999999999</v>
      </c>
      <c r="C2698" s="24">
        <v>2.2890000000000001</v>
      </c>
    </row>
    <row r="2699" spans="1:3" x14ac:dyDescent="0.25">
      <c r="A2699" s="19" t="s">
        <v>2982</v>
      </c>
      <c r="B2699" s="19">
        <v>1.56</v>
      </c>
      <c r="C2699" s="24">
        <v>2.2250000000000001</v>
      </c>
    </row>
    <row r="2700" spans="1:3" x14ac:dyDescent="0.25">
      <c r="A2700" s="19" t="s">
        <v>2983</v>
      </c>
      <c r="B2700" s="19">
        <v>1.5209999999999999</v>
      </c>
      <c r="C2700" s="24">
        <v>2.286</v>
      </c>
    </row>
    <row r="2701" spans="1:3" x14ac:dyDescent="0.25">
      <c r="A2701" s="19" t="s">
        <v>2984</v>
      </c>
      <c r="B2701" s="19">
        <v>1.4430000000000001</v>
      </c>
      <c r="C2701" s="24">
        <v>2.3239999999999998</v>
      </c>
    </row>
    <row r="2702" spans="1:3" x14ac:dyDescent="0.25">
      <c r="A2702" s="19" t="s">
        <v>2985</v>
      </c>
      <c r="B2702" s="19">
        <v>1.256</v>
      </c>
      <c r="C2702" s="24">
        <v>2.2330000000000001</v>
      </c>
    </row>
    <row r="2703" spans="1:3" x14ac:dyDescent="0.25">
      <c r="A2703" s="19" t="s">
        <v>2986</v>
      </c>
      <c r="B2703" s="19">
        <v>1.425</v>
      </c>
      <c r="C2703" s="24">
        <v>2.2610000000000001</v>
      </c>
    </row>
    <row r="2704" spans="1:3" x14ac:dyDescent="0.25">
      <c r="A2704" s="19" t="s">
        <v>2987</v>
      </c>
      <c r="B2704" s="19">
        <v>1.5029999999999999</v>
      </c>
      <c r="C2704" s="24">
        <v>2.2930000000000001</v>
      </c>
    </row>
    <row r="2705" spans="1:3" x14ac:dyDescent="0.25">
      <c r="A2705" s="19" t="s">
        <v>2988</v>
      </c>
      <c r="B2705" s="19">
        <v>1.6259999999999999</v>
      </c>
      <c r="C2705" s="24">
        <v>2.2679999999999998</v>
      </c>
    </row>
    <row r="2706" spans="1:3" x14ac:dyDescent="0.25">
      <c r="A2706" s="19" t="s">
        <v>2989</v>
      </c>
      <c r="B2706" s="19">
        <v>1.403</v>
      </c>
      <c r="C2706" s="24">
        <v>2.3079999999999998</v>
      </c>
    </row>
    <row r="2707" spans="1:3" x14ac:dyDescent="0.25">
      <c r="A2707" s="19" t="s">
        <v>2990</v>
      </c>
      <c r="B2707" s="19">
        <v>1.355</v>
      </c>
      <c r="C2707" s="24">
        <v>2.2450000000000001</v>
      </c>
    </row>
    <row r="2708" spans="1:3" x14ac:dyDescent="0.25">
      <c r="A2708" s="19" t="s">
        <v>2991</v>
      </c>
      <c r="B2708" s="19">
        <v>1.5329999999999999</v>
      </c>
      <c r="C2708" s="24">
        <v>2.1760000000000002</v>
      </c>
    </row>
    <row r="2709" spans="1:3" x14ac:dyDescent="0.25">
      <c r="A2709" s="19" t="s">
        <v>2992</v>
      </c>
      <c r="B2709" s="19">
        <v>1.6020000000000001</v>
      </c>
      <c r="C2709" s="24">
        <v>2.2029999999999998</v>
      </c>
    </row>
    <row r="2710" spans="1:3" x14ac:dyDescent="0.25">
      <c r="A2710" s="19" t="s">
        <v>2993</v>
      </c>
      <c r="B2710" s="19">
        <v>1.4990000000000001</v>
      </c>
      <c r="C2710" s="24">
        <v>2.1829999999999998</v>
      </c>
    </row>
    <row r="2711" spans="1:3" x14ac:dyDescent="0.25">
      <c r="A2711" s="19" t="s">
        <v>2994</v>
      </c>
      <c r="B2711" s="19">
        <v>1.347</v>
      </c>
      <c r="C2711" s="24">
        <v>2.1920000000000002</v>
      </c>
    </row>
    <row r="2712" spans="1:3" x14ac:dyDescent="0.25">
      <c r="A2712" s="19" t="s">
        <v>2995</v>
      </c>
      <c r="B2712" s="19">
        <v>1.6279999999999999</v>
      </c>
      <c r="C2712" s="24">
        <v>2.3740000000000001</v>
      </c>
    </row>
    <row r="2713" spans="1:3" x14ac:dyDescent="0.25">
      <c r="A2713" s="19" t="s">
        <v>2996</v>
      </c>
      <c r="B2713" s="19">
        <v>1.714</v>
      </c>
      <c r="C2713" s="24">
        <v>2.129</v>
      </c>
    </row>
    <row r="2714" spans="1:3" x14ac:dyDescent="0.25">
      <c r="A2714" s="19" t="s">
        <v>2997</v>
      </c>
      <c r="B2714" s="19">
        <v>1.6220000000000001</v>
      </c>
      <c r="C2714" s="24">
        <v>2.0939999999999999</v>
      </c>
    </row>
    <row r="2715" spans="1:3" x14ac:dyDescent="0.25">
      <c r="A2715" s="19" t="s">
        <v>2998</v>
      </c>
      <c r="B2715" s="19">
        <v>1.462</v>
      </c>
      <c r="C2715" s="24">
        <v>2.052</v>
      </c>
    </row>
    <row r="2716" spans="1:3" x14ac:dyDescent="0.25">
      <c r="A2716" s="19" t="s">
        <v>2999</v>
      </c>
      <c r="B2716" s="19">
        <v>1.45</v>
      </c>
      <c r="C2716" s="24">
        <v>2.089</v>
      </c>
    </row>
    <row r="2717" spans="1:3" x14ac:dyDescent="0.25">
      <c r="A2717" s="19" t="s">
        <v>3000</v>
      </c>
      <c r="B2717" s="19">
        <v>1.3620000000000001</v>
      </c>
      <c r="C2717" s="24">
        <v>2.0350000000000001</v>
      </c>
    </row>
    <row r="2718" spans="1:3" x14ac:dyDescent="0.25">
      <c r="A2718" s="19" t="s">
        <v>3001</v>
      </c>
      <c r="B2718" s="19">
        <v>1.5880000000000001</v>
      </c>
      <c r="C2718" s="24">
        <v>2.0739999999999998</v>
      </c>
    </row>
    <row r="2719" spans="1:3" x14ac:dyDescent="0.25">
      <c r="A2719" s="19" t="s">
        <v>3002</v>
      </c>
      <c r="B2719" s="19">
        <v>2.0139999999999998</v>
      </c>
      <c r="C2719" s="24">
        <v>2.2410000000000001</v>
      </c>
    </row>
    <row r="2720" spans="1:3" x14ac:dyDescent="0.25">
      <c r="A2720" s="19" t="s">
        <v>3003</v>
      </c>
      <c r="B2720" s="19">
        <v>2.1179999999999999</v>
      </c>
      <c r="C2720" s="24">
        <v>2.2999999999999998</v>
      </c>
    </row>
    <row r="2721" spans="1:3" x14ac:dyDescent="0.25">
      <c r="A2721" s="19" t="s">
        <v>3004</v>
      </c>
      <c r="B2721" s="19">
        <v>1.6639999999999999</v>
      </c>
      <c r="C2721" s="24">
        <v>2.3090000000000002</v>
      </c>
    </row>
    <row r="2722" spans="1:3" x14ac:dyDescent="0.25">
      <c r="A2722" s="19" t="s">
        <v>3005</v>
      </c>
      <c r="B2722" s="19">
        <v>1.4139999999999999</v>
      </c>
      <c r="C2722" s="24">
        <v>2.2519999999999998</v>
      </c>
    </row>
    <row r="2723" spans="1:3" x14ac:dyDescent="0.25">
      <c r="A2723" s="19" t="s">
        <v>3006</v>
      </c>
      <c r="B2723" s="19">
        <v>1.2310000000000001</v>
      </c>
      <c r="C2723" s="24">
        <v>2.1989999999999998</v>
      </c>
    </row>
    <row r="2724" spans="1:3" x14ac:dyDescent="0.25">
      <c r="A2724" s="19" t="s">
        <v>3007</v>
      </c>
      <c r="B2724" s="19">
        <v>1.083</v>
      </c>
      <c r="C2724" s="24">
        <v>1.8959999999999999</v>
      </c>
    </row>
    <row r="2725" spans="1:3" x14ac:dyDescent="0.25">
      <c r="A2725" s="19" t="s">
        <v>3008</v>
      </c>
      <c r="B2725" s="19">
        <v>0.96299999999999997</v>
      </c>
      <c r="C2725" s="24">
        <v>1.7509999999999999</v>
      </c>
    </row>
    <row r="2726" spans="1:3" x14ac:dyDescent="0.25">
      <c r="A2726" s="19" t="s">
        <v>3009</v>
      </c>
      <c r="B2726" s="19">
        <v>0.84599999999999997</v>
      </c>
      <c r="C2726" s="24">
        <v>1.893</v>
      </c>
    </row>
    <row r="2727" spans="1:3" x14ac:dyDescent="0.25">
      <c r="A2727" s="19" t="s">
        <v>3010</v>
      </c>
      <c r="B2727" s="19">
        <v>0.79500000000000004</v>
      </c>
      <c r="C2727" s="24">
        <v>1.9450000000000001</v>
      </c>
    </row>
    <row r="2728" spans="1:3" x14ac:dyDescent="0.25">
      <c r="A2728" s="19" t="s">
        <v>3011</v>
      </c>
      <c r="B2728" s="19">
        <v>0.84499999999999997</v>
      </c>
      <c r="C2728" s="24">
        <v>1.8049999999999999</v>
      </c>
    </row>
    <row r="2729" spans="1:3" x14ac:dyDescent="0.25">
      <c r="A2729" s="19" t="s">
        <v>3012</v>
      </c>
      <c r="B2729" s="19">
        <v>0.81399999999999995</v>
      </c>
      <c r="C2729" s="24">
        <v>1.6930000000000001</v>
      </c>
    </row>
    <row r="2730" spans="1:3" x14ac:dyDescent="0.25">
      <c r="A2730" s="19" t="s">
        <v>3013</v>
      </c>
      <c r="B2730" s="19">
        <v>0.84699999999999998</v>
      </c>
      <c r="C2730" s="24">
        <v>1.7450000000000001</v>
      </c>
    </row>
    <row r="2731" spans="1:3" x14ac:dyDescent="0.25">
      <c r="A2731" s="19" t="s">
        <v>3014</v>
      </c>
      <c r="B2731" s="19">
        <v>0.84499999999999997</v>
      </c>
      <c r="C2731" s="24">
        <v>1.72</v>
      </c>
    </row>
    <row r="2732" spans="1:3" x14ac:dyDescent="0.25">
      <c r="A2732" s="19" t="s">
        <v>3015</v>
      </c>
      <c r="B2732" s="19">
        <v>1.1040000000000001</v>
      </c>
      <c r="C2732" s="24">
        <v>1.7689999999999999</v>
      </c>
    </row>
    <row r="2733" spans="1:3" x14ac:dyDescent="0.25">
      <c r="A2733" s="19" t="s">
        <v>3016</v>
      </c>
      <c r="B2733" s="19">
        <v>1.3740000000000001</v>
      </c>
      <c r="C2733" s="24">
        <v>2.1629999999999998</v>
      </c>
    </row>
    <row r="2734" spans="1:3" x14ac:dyDescent="0.25">
      <c r="A2734" s="19" t="s">
        <v>3017</v>
      </c>
      <c r="B2734" s="19">
        <v>1.6140000000000001</v>
      </c>
      <c r="C2734" s="24">
        <v>2.1469999999999998</v>
      </c>
    </row>
    <row r="2735" spans="1:3" x14ac:dyDescent="0.25">
      <c r="A2735" s="19" t="s">
        <v>3018</v>
      </c>
      <c r="B2735" s="19">
        <v>1.403</v>
      </c>
      <c r="C2735" s="24">
        <v>2.004</v>
      </c>
    </row>
    <row r="2736" spans="1:3" x14ac:dyDescent="0.25">
      <c r="A2736" s="19" t="s">
        <v>3019</v>
      </c>
      <c r="B2736" s="19">
        <v>1.278</v>
      </c>
      <c r="C2736" s="24">
        <v>1.857</v>
      </c>
    </row>
    <row r="2737" spans="1:3" x14ac:dyDescent="0.25">
      <c r="A2737" s="19" t="s">
        <v>3020</v>
      </c>
      <c r="B2737" s="19">
        <v>1.0009999999999999</v>
      </c>
      <c r="C2737" s="24">
        <v>1.831</v>
      </c>
    </row>
    <row r="2738" spans="1:3" x14ac:dyDescent="0.25">
      <c r="A2738" s="19" t="s">
        <v>3021</v>
      </c>
      <c r="B2738" s="19">
        <v>0.80600000000000005</v>
      </c>
      <c r="C2738" s="24">
        <v>1.7729999999999999</v>
      </c>
    </row>
    <row r="2739" spans="1:3" x14ac:dyDescent="0.25">
      <c r="A2739" s="19" t="s">
        <v>3022</v>
      </c>
      <c r="B2739" s="19">
        <v>0.89300000000000002</v>
      </c>
      <c r="C2739" s="24">
        <v>1.7390000000000001</v>
      </c>
    </row>
    <row r="2740" spans="1:3" x14ac:dyDescent="0.25">
      <c r="A2740" s="19" t="s">
        <v>3023</v>
      </c>
      <c r="B2740" s="19">
        <v>1.1819999999999999</v>
      </c>
      <c r="C2740" s="24">
        <v>1.68</v>
      </c>
    </row>
    <row r="2741" spans="1:3" x14ac:dyDescent="0.25">
      <c r="A2741" s="19" t="s">
        <v>3024</v>
      </c>
      <c r="B2741" s="19">
        <v>1.349</v>
      </c>
      <c r="C2741" s="24">
        <v>1.8129999999999999</v>
      </c>
    </row>
    <row r="2742" spans="1:3" x14ac:dyDescent="0.25">
      <c r="A2742" s="19" t="s">
        <v>3025</v>
      </c>
      <c r="B2742" s="19">
        <v>1.3779999999999999</v>
      </c>
      <c r="C2742" s="24">
        <v>1.851</v>
      </c>
    </row>
    <row r="2743" spans="1:3" x14ac:dyDescent="0.25">
      <c r="A2743" s="19" t="s">
        <v>3026</v>
      </c>
      <c r="B2743" s="19">
        <v>0.99399999999999999</v>
      </c>
      <c r="C2743" s="24">
        <v>1.7070000000000001</v>
      </c>
    </row>
    <row r="2744" spans="1:3" x14ac:dyDescent="0.25">
      <c r="A2744" s="19" t="s">
        <v>3027</v>
      </c>
      <c r="B2744" s="19">
        <v>0.80100000000000005</v>
      </c>
      <c r="C2744" s="24">
        <v>1.6319999999999999</v>
      </c>
    </row>
    <row r="2745" spans="1:3" x14ac:dyDescent="0.25">
      <c r="A2745" s="19" t="s">
        <v>3028</v>
      </c>
      <c r="B2745" s="19">
        <v>0.70199999999999996</v>
      </c>
      <c r="C2745" s="24">
        <v>1.657</v>
      </c>
    </row>
    <row r="2746" spans="1:3" x14ac:dyDescent="0.25">
      <c r="A2746" s="19" t="s">
        <v>3029</v>
      </c>
      <c r="B2746" s="19">
        <v>0.71599999999999997</v>
      </c>
      <c r="C2746" s="24">
        <v>1.7370000000000001</v>
      </c>
    </row>
    <row r="2747" spans="1:3" x14ac:dyDescent="0.25">
      <c r="A2747" s="19" t="s">
        <v>3030</v>
      </c>
      <c r="B2747" s="19">
        <v>0.89600000000000002</v>
      </c>
      <c r="C2747" s="24">
        <v>1.734</v>
      </c>
    </row>
    <row r="2748" spans="1:3" x14ac:dyDescent="0.25">
      <c r="A2748" s="19" t="s">
        <v>3031</v>
      </c>
      <c r="B2748" s="19">
        <v>0.90100000000000002</v>
      </c>
      <c r="C2748" s="24">
        <v>1.6060000000000001</v>
      </c>
    </row>
    <row r="2749" spans="1:3" x14ac:dyDescent="0.25">
      <c r="A2749" s="19" t="s">
        <v>3032</v>
      </c>
      <c r="B2749" s="19">
        <v>0.90100000000000002</v>
      </c>
      <c r="C2749" s="24">
        <v>1.5760000000000001</v>
      </c>
    </row>
    <row r="2750" spans="1:3" x14ac:dyDescent="0.25">
      <c r="A2750" s="19" t="s">
        <v>3033</v>
      </c>
      <c r="B2750" s="19">
        <v>0.89300000000000002</v>
      </c>
      <c r="C2750" s="24">
        <v>1.663</v>
      </c>
    </row>
    <row r="2751" spans="1:3" x14ac:dyDescent="0.25">
      <c r="A2751" s="19" t="s">
        <v>3034</v>
      </c>
      <c r="B2751" s="19">
        <v>0.91200000000000003</v>
      </c>
      <c r="C2751" s="24">
        <v>1.718</v>
      </c>
    </row>
    <row r="2752" spans="1:3" x14ac:dyDescent="0.25">
      <c r="A2752" s="19" t="s">
        <v>3036</v>
      </c>
      <c r="B2752" s="19">
        <v>0.874</v>
      </c>
      <c r="C2752" s="24">
        <v>1.774</v>
      </c>
    </row>
    <row r="2753" spans="1:3" x14ac:dyDescent="0.25">
      <c r="A2753" s="19" t="s">
        <v>3037</v>
      </c>
      <c r="B2753" s="19">
        <v>0.874</v>
      </c>
      <c r="C2753" s="24">
        <v>1.62</v>
      </c>
    </row>
    <row r="2754" spans="1:3" x14ac:dyDescent="0.25">
      <c r="A2754" s="19" t="s">
        <v>3038</v>
      </c>
      <c r="B2754" s="19">
        <v>0.66100000000000003</v>
      </c>
      <c r="C2754" s="24">
        <v>1.7549999999999999</v>
      </c>
    </row>
    <row r="2755" spans="1:3" x14ac:dyDescent="0.25">
      <c r="A2755" s="19" t="s">
        <v>3039</v>
      </c>
      <c r="B2755" s="19">
        <v>1.8879999999999999</v>
      </c>
      <c r="C2755" s="24">
        <v>1.919</v>
      </c>
    </row>
    <row r="2756" spans="1:3" x14ac:dyDescent="0.25">
      <c r="A2756" s="19" t="s">
        <v>3040</v>
      </c>
      <c r="B2756" s="19">
        <v>1.4830000000000001</v>
      </c>
      <c r="C2756" s="24">
        <v>1.865</v>
      </c>
    </row>
    <row r="2757" spans="1:3" x14ac:dyDescent="0.25">
      <c r="A2757" s="19" t="s">
        <v>3041</v>
      </c>
      <c r="B2757" s="19">
        <v>1.143</v>
      </c>
      <c r="C2757" s="24">
        <v>1.8380000000000001</v>
      </c>
    </row>
    <row r="2758" spans="1:3" x14ac:dyDescent="0.25">
      <c r="A2758" s="19" t="s">
        <v>3042</v>
      </c>
      <c r="B2758" s="19">
        <v>0.93799999999999994</v>
      </c>
      <c r="C2758" s="24">
        <v>1.8089999999999999</v>
      </c>
    </row>
    <row r="2759" spans="1:3" x14ac:dyDescent="0.25">
      <c r="A2759" s="19" t="s">
        <v>3044</v>
      </c>
      <c r="B2759" s="19">
        <v>0.876</v>
      </c>
      <c r="C2759" s="24">
        <v>1.679</v>
      </c>
    </row>
    <row r="2760" spans="1:3" x14ac:dyDescent="0.25">
      <c r="A2760" s="19" t="s">
        <v>3045</v>
      </c>
      <c r="B2760" s="19">
        <v>0.80300000000000005</v>
      </c>
      <c r="C2760" s="24">
        <v>1.5680000000000001</v>
      </c>
    </row>
    <row r="2761" spans="1:3" x14ac:dyDescent="0.25">
      <c r="A2761" s="19" t="s">
        <v>3046</v>
      </c>
      <c r="B2761" s="19">
        <v>0.70499999999999996</v>
      </c>
      <c r="C2761" s="24">
        <v>1.4850000000000001</v>
      </c>
    </row>
    <row r="2762" spans="1:3" x14ac:dyDescent="0.25">
      <c r="A2762" s="19" t="s">
        <v>3047</v>
      </c>
      <c r="B2762" s="19">
        <v>0.74299999999999999</v>
      </c>
      <c r="C2762" s="24">
        <v>1.514</v>
      </c>
    </row>
    <row r="2763" spans="1:3" x14ac:dyDescent="0.25">
      <c r="A2763" s="19" t="s">
        <v>3048</v>
      </c>
      <c r="B2763" s="19">
        <v>0.86399999999999999</v>
      </c>
      <c r="C2763" s="24">
        <v>1.657</v>
      </c>
    </row>
    <row r="2764" spans="1:3" x14ac:dyDescent="0.25">
      <c r="A2764" s="19" t="s">
        <v>3049</v>
      </c>
      <c r="B2764" s="19">
        <v>0.90500000000000003</v>
      </c>
      <c r="C2764" s="24">
        <v>1.5629999999999999</v>
      </c>
    </row>
    <row r="2765" spans="1:3" x14ac:dyDescent="0.25">
      <c r="A2765" s="19" t="s">
        <v>3050</v>
      </c>
      <c r="B2765" s="19">
        <v>1.385</v>
      </c>
      <c r="C2765" s="24">
        <v>1.5209999999999999</v>
      </c>
    </row>
    <row r="2766" spans="1:3" x14ac:dyDescent="0.25">
      <c r="A2766" s="19" t="s">
        <v>3051</v>
      </c>
      <c r="B2766" s="19">
        <v>1.22</v>
      </c>
      <c r="C2766" s="24">
        <v>1.534</v>
      </c>
    </row>
    <row r="2767" spans="1:3" x14ac:dyDescent="0.25">
      <c r="A2767" s="19" t="s">
        <v>3052</v>
      </c>
      <c r="B2767" s="19">
        <v>1.1040000000000001</v>
      </c>
      <c r="C2767" s="24">
        <v>1.556</v>
      </c>
    </row>
    <row r="2768" spans="1:3" x14ac:dyDescent="0.25">
      <c r="A2768" s="19" t="s">
        <v>3053</v>
      </c>
      <c r="B2768" s="19">
        <v>1.0940000000000001</v>
      </c>
      <c r="C2768" s="24">
        <v>1.595</v>
      </c>
    </row>
    <row r="2769" spans="1:3" x14ac:dyDescent="0.25">
      <c r="A2769" s="19" t="s">
        <v>3054</v>
      </c>
      <c r="B2769" s="19">
        <v>1.4730000000000001</v>
      </c>
      <c r="C2769" s="24">
        <v>1.7849999999999999</v>
      </c>
    </row>
    <row r="2770" spans="1:3" x14ac:dyDescent="0.25">
      <c r="A2770" s="19" t="s">
        <v>3055</v>
      </c>
      <c r="B2770" s="19">
        <v>1.88</v>
      </c>
      <c r="C2770" s="24">
        <v>1.9079999999999999</v>
      </c>
    </row>
    <row r="2771" spans="1:3" x14ac:dyDescent="0.25">
      <c r="A2771" s="19" t="s">
        <v>3056</v>
      </c>
      <c r="B2771" s="19">
        <v>2.1040000000000001</v>
      </c>
      <c r="C2771" s="24">
        <v>2.0179999999999998</v>
      </c>
    </row>
    <row r="2772" spans="1:3" x14ac:dyDescent="0.25">
      <c r="A2772" s="19" t="s">
        <v>3057</v>
      </c>
      <c r="B2772" s="19">
        <v>2.1019999999999999</v>
      </c>
      <c r="C2772" s="24">
        <v>2.1789999999999998</v>
      </c>
    </row>
    <row r="2773" spans="1:3" x14ac:dyDescent="0.25">
      <c r="A2773" s="19" t="s">
        <v>3058</v>
      </c>
      <c r="B2773" s="19">
        <v>2.097</v>
      </c>
      <c r="C2773" s="24">
        <v>2.1509999999999998</v>
      </c>
    </row>
    <row r="2774" spans="1:3" x14ac:dyDescent="0.25">
      <c r="A2774" s="19" t="s">
        <v>3059</v>
      </c>
      <c r="B2774" s="19">
        <v>1.629</v>
      </c>
      <c r="C2774" s="24">
        <v>1.9590000000000001</v>
      </c>
    </row>
    <row r="2775" spans="1:3" x14ac:dyDescent="0.25">
      <c r="A2775" s="19" t="s">
        <v>3060</v>
      </c>
      <c r="B2775" s="19">
        <v>1.468</v>
      </c>
      <c r="C2775" s="24">
        <v>1.673</v>
      </c>
    </row>
    <row r="2776" spans="1:3" x14ac:dyDescent="0.25">
      <c r="A2776" s="19" t="s">
        <v>3061</v>
      </c>
      <c r="B2776" s="19">
        <v>1.885</v>
      </c>
      <c r="C2776" s="24">
        <v>1.9710000000000001</v>
      </c>
    </row>
    <row r="2777" spans="1:3" x14ac:dyDescent="0.25">
      <c r="A2777" s="19" t="s">
        <v>3062</v>
      </c>
      <c r="B2777" s="19">
        <v>1.9630000000000001</v>
      </c>
      <c r="C2777" s="24">
        <v>2.0009999999999999</v>
      </c>
    </row>
    <row r="2778" spans="1:3" x14ac:dyDescent="0.25">
      <c r="A2778" s="19" t="s">
        <v>3063</v>
      </c>
      <c r="B2778" s="19">
        <v>1.5820000000000001</v>
      </c>
      <c r="C2778" s="24">
        <v>1.9870000000000001</v>
      </c>
    </row>
    <row r="2779" spans="1:3" x14ac:dyDescent="0.25">
      <c r="A2779" s="19" t="s">
        <v>3064</v>
      </c>
      <c r="B2779" s="19">
        <v>1.89</v>
      </c>
      <c r="C2779" s="24">
        <v>1.9419999999999999</v>
      </c>
    </row>
    <row r="2780" spans="1:3" x14ac:dyDescent="0.25">
      <c r="A2780" s="19" t="s">
        <v>3065</v>
      </c>
      <c r="B2780" s="19">
        <v>1.833</v>
      </c>
      <c r="C2780" s="24">
        <v>1.9470000000000001</v>
      </c>
    </row>
    <row r="2781" spans="1:3" x14ac:dyDescent="0.25">
      <c r="A2781" s="19" t="s">
        <v>3066</v>
      </c>
      <c r="B2781" s="19">
        <v>1.849</v>
      </c>
      <c r="C2781" s="24">
        <v>1.98</v>
      </c>
    </row>
    <row r="2782" spans="1:3" x14ac:dyDescent="0.25">
      <c r="A2782" s="19" t="s">
        <v>3067</v>
      </c>
      <c r="B2782" s="19">
        <v>1.7569999999999999</v>
      </c>
      <c r="C2782" s="24">
        <v>2.0209999999999999</v>
      </c>
    </row>
    <row r="2783" spans="1:3" x14ac:dyDescent="0.25">
      <c r="A2783" s="19" t="s">
        <v>3068</v>
      </c>
      <c r="B2783" s="19">
        <v>1.5289999999999999</v>
      </c>
      <c r="C2783" s="24">
        <v>2.016</v>
      </c>
    </row>
    <row r="2784" spans="1:3" x14ac:dyDescent="0.25">
      <c r="A2784" s="19" t="s">
        <v>3069</v>
      </c>
      <c r="B2784" s="19">
        <v>1.4770000000000001</v>
      </c>
      <c r="C2784" s="24">
        <v>1.855</v>
      </c>
    </row>
    <row r="2785" spans="1:3" x14ac:dyDescent="0.25">
      <c r="A2785" s="19" t="s">
        <v>3070</v>
      </c>
      <c r="B2785" s="19">
        <v>1.7509999999999999</v>
      </c>
      <c r="C2785" s="24">
        <v>1.891</v>
      </c>
    </row>
    <row r="2786" spans="1:3" x14ac:dyDescent="0.25">
      <c r="A2786" s="19" t="s">
        <v>3071</v>
      </c>
      <c r="B2786" s="19">
        <v>2.048</v>
      </c>
      <c r="C2786" s="24">
        <v>2.0569999999999999</v>
      </c>
    </row>
    <row r="2787" spans="1:3" x14ac:dyDescent="0.25">
      <c r="A2787" s="19" t="s">
        <v>3072</v>
      </c>
      <c r="B2787" s="19">
        <v>2.1230000000000002</v>
      </c>
      <c r="C2787" s="24">
        <v>2.1</v>
      </c>
    </row>
    <row r="2788" spans="1:3" x14ac:dyDescent="0.25">
      <c r="A2788" s="19" t="s">
        <v>3073</v>
      </c>
      <c r="B2788" s="19">
        <v>2.1309999999999998</v>
      </c>
      <c r="C2788" s="24">
        <v>2.1469999999999998</v>
      </c>
    </row>
    <row r="2789" spans="1:3" x14ac:dyDescent="0.25">
      <c r="A2789" s="19" t="s">
        <v>3074</v>
      </c>
      <c r="B2789" s="19">
        <v>2.133</v>
      </c>
      <c r="C2789" s="24">
        <v>2.15</v>
      </c>
    </row>
    <row r="2790" spans="1:3" x14ac:dyDescent="0.25">
      <c r="A2790" s="19" t="s">
        <v>3075</v>
      </c>
      <c r="B2790" s="19">
        <v>1.9710000000000001</v>
      </c>
      <c r="C2790" s="24">
        <v>2.15</v>
      </c>
    </row>
    <row r="2791" spans="1:3" x14ac:dyDescent="0.25">
      <c r="A2791" s="19" t="s">
        <v>3076</v>
      </c>
      <c r="B2791" s="19">
        <v>1.54</v>
      </c>
      <c r="C2791" s="24">
        <v>2.173</v>
      </c>
    </row>
    <row r="2792" spans="1:3" x14ac:dyDescent="0.25">
      <c r="A2792" s="19" t="s">
        <v>3078</v>
      </c>
      <c r="B2792" s="19">
        <v>1.012</v>
      </c>
      <c r="C2792" s="24">
        <v>2.181</v>
      </c>
    </row>
    <row r="2793" spans="1:3" x14ac:dyDescent="0.25">
      <c r="A2793" s="19" t="s">
        <v>3079</v>
      </c>
      <c r="B2793" s="19">
        <v>1.7849999999999999</v>
      </c>
      <c r="C2793" s="24">
        <v>2.2280000000000002</v>
      </c>
    </row>
    <row r="2794" spans="1:3" x14ac:dyDescent="0.25">
      <c r="A2794" s="19" t="s">
        <v>3080</v>
      </c>
      <c r="B2794" s="19">
        <v>1.9670000000000001</v>
      </c>
      <c r="C2794" s="24">
        <v>2.0950000000000002</v>
      </c>
    </row>
    <row r="2795" spans="1:3" x14ac:dyDescent="0.25">
      <c r="A2795" s="19" t="s">
        <v>3081</v>
      </c>
      <c r="B2795" s="19">
        <v>1.7450000000000001</v>
      </c>
      <c r="C2795" s="24">
        <v>2.0059999999999998</v>
      </c>
    </row>
    <row r="2796" spans="1:3" x14ac:dyDescent="0.25">
      <c r="A2796" s="19" t="s">
        <v>3082</v>
      </c>
      <c r="B2796" s="19">
        <v>1.3640000000000001</v>
      </c>
      <c r="C2796" s="24">
        <v>1.98</v>
      </c>
    </row>
    <row r="2797" spans="1:3" x14ac:dyDescent="0.25">
      <c r="A2797" s="19" t="s">
        <v>3083</v>
      </c>
      <c r="B2797" s="19">
        <v>1.3460000000000001</v>
      </c>
      <c r="C2797" s="24">
        <v>1.794</v>
      </c>
    </row>
    <row r="2798" spans="1:3" x14ac:dyDescent="0.25">
      <c r="A2798" s="19" t="s">
        <v>3084</v>
      </c>
      <c r="B2798" s="19">
        <v>1.706</v>
      </c>
      <c r="C2798" s="24">
        <v>2.0920000000000001</v>
      </c>
    </row>
    <row r="2799" spans="1:3" x14ac:dyDescent="0.25">
      <c r="A2799" s="19" t="s">
        <v>3085</v>
      </c>
      <c r="B2799" s="19">
        <v>2.0880000000000001</v>
      </c>
      <c r="C2799" s="24">
        <v>2.137</v>
      </c>
    </row>
    <row r="2800" spans="1:3" x14ac:dyDescent="0.25">
      <c r="A2800" s="19" t="s">
        <v>3086</v>
      </c>
      <c r="B2800" s="19">
        <v>2.1890000000000001</v>
      </c>
      <c r="C2800" s="24">
        <v>2.1920000000000002</v>
      </c>
    </row>
    <row r="2801" spans="1:3" x14ac:dyDescent="0.25">
      <c r="A2801" s="19" t="s">
        <v>3087</v>
      </c>
      <c r="B2801" s="19">
        <v>2.1970000000000001</v>
      </c>
      <c r="C2801" s="24">
        <v>2.2029999999999998</v>
      </c>
    </row>
    <row r="2802" spans="1:3" x14ac:dyDescent="0.25">
      <c r="A2802" s="19" t="s">
        <v>3088</v>
      </c>
      <c r="B2802" s="19">
        <v>2.1280000000000001</v>
      </c>
      <c r="C2802" s="24">
        <v>2.2010000000000001</v>
      </c>
    </row>
    <row r="2803" spans="1:3" x14ac:dyDescent="0.25">
      <c r="A2803" s="19" t="s">
        <v>3089</v>
      </c>
      <c r="B2803" s="19">
        <v>1.67</v>
      </c>
      <c r="C2803" s="24">
        <v>2.1480000000000001</v>
      </c>
    </row>
    <row r="2804" spans="1:3" x14ac:dyDescent="0.25">
      <c r="A2804" s="19" t="s">
        <v>3090</v>
      </c>
      <c r="B2804" s="19">
        <v>2.0219999999999998</v>
      </c>
      <c r="C2804" s="24">
        <v>2.15</v>
      </c>
    </row>
    <row r="2805" spans="1:3" x14ac:dyDescent="0.25">
      <c r="A2805" s="19" t="s">
        <v>3091</v>
      </c>
      <c r="B2805" s="19">
        <v>2.2465000000000002</v>
      </c>
      <c r="C2805" s="24">
        <v>2.2490000000000001</v>
      </c>
    </row>
    <row r="2806" spans="1:3" x14ac:dyDescent="0.25">
      <c r="A2806" s="19" t="s">
        <v>3092</v>
      </c>
      <c r="B2806" s="19">
        <v>2.3279999999999998</v>
      </c>
      <c r="C2806" s="24">
        <v>2.2269999999999999</v>
      </c>
    </row>
    <row r="2807" spans="1:3" x14ac:dyDescent="0.25">
      <c r="A2807" s="19" t="s">
        <v>3093</v>
      </c>
      <c r="B2807" s="19">
        <v>1.9564999999999999</v>
      </c>
      <c r="C2807" s="24">
        <v>2.1829999999999998</v>
      </c>
    </row>
    <row r="2808" spans="1:3" x14ac:dyDescent="0.25">
      <c r="A2808" s="19" t="s">
        <v>3094</v>
      </c>
      <c r="B2808" s="19">
        <v>1.5840000000000001</v>
      </c>
      <c r="C2808" s="24">
        <v>2.101</v>
      </c>
    </row>
    <row r="2809" spans="1:3" x14ac:dyDescent="0.25">
      <c r="A2809" s="19" t="s">
        <v>3095</v>
      </c>
      <c r="B2809" s="19">
        <v>1.3360000000000001</v>
      </c>
      <c r="C2809" s="24">
        <v>2.008</v>
      </c>
    </row>
    <row r="2810" spans="1:3" x14ac:dyDescent="0.25">
      <c r="A2810" s="19" t="s">
        <v>3096</v>
      </c>
      <c r="B2810" s="19">
        <v>1.8580000000000001</v>
      </c>
      <c r="C2810" s="24">
        <v>2.2069999999999999</v>
      </c>
    </row>
    <row r="2811" spans="1:3" x14ac:dyDescent="0.25">
      <c r="A2811" s="19" t="s">
        <v>3097</v>
      </c>
      <c r="B2811" s="19">
        <v>1.843</v>
      </c>
      <c r="C2811" s="24">
        <v>2.1469999999999998</v>
      </c>
    </row>
    <row r="2812" spans="1:3" x14ac:dyDescent="0.25">
      <c r="A2812" s="19" t="s">
        <v>3098</v>
      </c>
      <c r="B2812" s="19">
        <v>1.994</v>
      </c>
      <c r="C2812" s="24">
        <v>2.202</v>
      </c>
    </row>
    <row r="2813" spans="1:3" x14ac:dyDescent="0.25">
      <c r="A2813" s="19" t="s">
        <v>3099</v>
      </c>
      <c r="B2813" s="19">
        <v>1.7529999999999999</v>
      </c>
      <c r="C2813" s="24">
        <v>2.2000000000000002</v>
      </c>
    </row>
    <row r="2814" spans="1:3" x14ac:dyDescent="0.25">
      <c r="A2814" s="19" t="s">
        <v>3100</v>
      </c>
      <c r="B2814" s="19">
        <v>1.45</v>
      </c>
      <c r="C2814" s="24">
        <v>2.1739999999999999</v>
      </c>
    </row>
    <row r="2815" spans="1:3" x14ac:dyDescent="0.25">
      <c r="A2815" s="19" t="s">
        <v>3101</v>
      </c>
      <c r="B2815" s="19">
        <v>1.369</v>
      </c>
      <c r="C2815" s="24">
        <v>2.1829999999999998</v>
      </c>
    </row>
    <row r="2816" spans="1:3" x14ac:dyDescent="0.25">
      <c r="A2816" s="19" t="s">
        <v>3102</v>
      </c>
      <c r="B2816" s="19">
        <v>1.788</v>
      </c>
      <c r="C2816" s="24">
        <v>2.2360000000000002</v>
      </c>
    </row>
    <row r="2817" spans="1:3" x14ac:dyDescent="0.25">
      <c r="A2817" s="19" t="s">
        <v>3103</v>
      </c>
      <c r="B2817" s="19">
        <v>1.57</v>
      </c>
      <c r="C2817" s="24">
        <v>2.0430000000000001</v>
      </c>
    </row>
    <row r="2818" spans="1:3" x14ac:dyDescent="0.25">
      <c r="A2818" s="19" t="s">
        <v>3104</v>
      </c>
      <c r="B2818" s="19">
        <v>1.925</v>
      </c>
      <c r="C2818" s="24">
        <v>2.1429999999999998</v>
      </c>
    </row>
    <row r="2819" spans="1:3" x14ac:dyDescent="0.25">
      <c r="A2819" s="19" t="s">
        <v>3105</v>
      </c>
      <c r="B2819" s="19">
        <v>1.69</v>
      </c>
      <c r="C2819" s="24">
        <v>2.0619999999999998</v>
      </c>
    </row>
    <row r="2820" spans="1:3" x14ac:dyDescent="0.25">
      <c r="A2820" s="19" t="s">
        <v>3106</v>
      </c>
      <c r="B2820" s="19">
        <v>1.661</v>
      </c>
      <c r="C2820" s="24">
        <v>2.0739999999999998</v>
      </c>
    </row>
    <row r="2821" spans="1:3" x14ac:dyDescent="0.25">
      <c r="A2821" s="19" t="s">
        <v>3107</v>
      </c>
      <c r="B2821" s="19">
        <v>2.0569999999999999</v>
      </c>
      <c r="C2821" s="24">
        <v>2.2050000000000001</v>
      </c>
    </row>
    <row r="2822" spans="1:3" x14ac:dyDescent="0.25">
      <c r="A2822" s="19" t="s">
        <v>3108</v>
      </c>
      <c r="B2822" s="19">
        <v>2.129</v>
      </c>
      <c r="C2822" s="24">
        <v>2.202</v>
      </c>
    </row>
    <row r="2823" spans="1:3" x14ac:dyDescent="0.25">
      <c r="A2823" s="19" t="s">
        <v>3109</v>
      </c>
      <c r="B2823" s="19">
        <v>2.2010000000000001</v>
      </c>
      <c r="C2823" s="24">
        <v>2.2490000000000001</v>
      </c>
    </row>
    <row r="2824" spans="1:3" x14ac:dyDescent="0.25">
      <c r="A2824" s="19" t="s">
        <v>3110</v>
      </c>
      <c r="B2824" s="19">
        <v>2.1520000000000001</v>
      </c>
      <c r="C2824" s="24">
        <v>2.246</v>
      </c>
    </row>
    <row r="2825" spans="1:3" x14ac:dyDescent="0.25">
      <c r="A2825" s="19" t="s">
        <v>3111</v>
      </c>
      <c r="B2825" s="19">
        <v>2.1619999999999999</v>
      </c>
      <c r="C2825" s="24">
        <v>2.2370000000000001</v>
      </c>
    </row>
    <row r="2826" spans="1:3" x14ac:dyDescent="0.25">
      <c r="A2826" s="19" t="s">
        <v>3112</v>
      </c>
      <c r="B2826" s="19">
        <v>2.1749999999999998</v>
      </c>
      <c r="C2826" s="24">
        <v>2.222</v>
      </c>
    </row>
    <row r="2827" spans="1:3" x14ac:dyDescent="0.25">
      <c r="A2827" s="19" t="s">
        <v>3113</v>
      </c>
      <c r="B2827" s="19">
        <v>2.1280000000000001</v>
      </c>
      <c r="C2827" s="24">
        <v>2.2130000000000001</v>
      </c>
    </row>
    <row r="2828" spans="1:3" x14ac:dyDescent="0.25">
      <c r="A2828" s="19" t="s">
        <v>3114</v>
      </c>
      <c r="B2828" s="19">
        <v>2.1150000000000002</v>
      </c>
      <c r="C2828" s="24">
        <v>2.19</v>
      </c>
    </row>
    <row r="2829" spans="1:3" x14ac:dyDescent="0.25">
      <c r="A2829" s="19" t="s">
        <v>3115</v>
      </c>
      <c r="B2829" s="19">
        <v>2.1480000000000001</v>
      </c>
      <c r="C2829" s="24">
        <v>2.2040000000000002</v>
      </c>
    </row>
    <row r="2830" spans="1:3" x14ac:dyDescent="0.25">
      <c r="A2830" s="19" t="s">
        <v>3116</v>
      </c>
      <c r="B2830" s="19">
        <v>2.1720000000000002</v>
      </c>
      <c r="C2830" s="24">
        <v>2.2490000000000001</v>
      </c>
    </row>
    <row r="2831" spans="1:3" x14ac:dyDescent="0.25">
      <c r="A2831" s="19" t="s">
        <v>3117</v>
      </c>
      <c r="B2831" s="19">
        <v>2.258</v>
      </c>
      <c r="C2831" s="24">
        <v>2.2799999999999998</v>
      </c>
    </row>
    <row r="2832" spans="1:3" x14ac:dyDescent="0.25">
      <c r="A2832" s="19" t="s">
        <v>3118</v>
      </c>
      <c r="B2832" s="19">
        <v>2.3595000000000002</v>
      </c>
      <c r="C2832" s="24">
        <v>2.23</v>
      </c>
    </row>
    <row r="2833" spans="1:3" x14ac:dyDescent="0.25">
      <c r="A2833" s="19" t="s">
        <v>3119</v>
      </c>
      <c r="B2833" s="19">
        <v>1.9690000000000001</v>
      </c>
      <c r="C2833" s="24">
        <v>2.2410000000000001</v>
      </c>
    </row>
    <row r="2834" spans="1:3" x14ac:dyDescent="0.25">
      <c r="A2834" s="19" t="s">
        <v>3120</v>
      </c>
      <c r="B2834" s="19">
        <v>1.63</v>
      </c>
      <c r="C2834" s="24">
        <v>2.222</v>
      </c>
    </row>
    <row r="2835" spans="1:3" x14ac:dyDescent="0.25">
      <c r="A2835" s="19" t="s">
        <v>3121</v>
      </c>
      <c r="B2835" s="19">
        <v>1.4770000000000001</v>
      </c>
      <c r="C2835" s="24">
        <v>2.1819999999999999</v>
      </c>
    </row>
    <row r="2836" spans="1:3" x14ac:dyDescent="0.25">
      <c r="A2836" s="19" t="s">
        <v>3122</v>
      </c>
      <c r="B2836" s="19">
        <v>1.345</v>
      </c>
      <c r="C2836" s="24">
        <v>2.2349999999999999</v>
      </c>
    </row>
    <row r="2837" spans="1:3" x14ac:dyDescent="0.25">
      <c r="A2837" s="19" t="s">
        <v>3123</v>
      </c>
      <c r="B2837" s="19">
        <v>1.766</v>
      </c>
      <c r="C2837" s="24">
        <v>2.2280000000000002</v>
      </c>
    </row>
    <row r="2838" spans="1:3" x14ac:dyDescent="0.25">
      <c r="A2838" s="19" t="s">
        <v>3124</v>
      </c>
      <c r="B2838" s="19">
        <v>2.1040000000000001</v>
      </c>
      <c r="C2838" s="24">
        <v>2.2109999999999999</v>
      </c>
    </row>
    <row r="2839" spans="1:3" x14ac:dyDescent="0.25">
      <c r="A2839" s="19" t="s">
        <v>3125</v>
      </c>
      <c r="B2839" s="19">
        <v>2.0939999999999999</v>
      </c>
      <c r="C2839" s="24">
        <v>2.2010000000000001</v>
      </c>
    </row>
    <row r="2840" spans="1:3" x14ac:dyDescent="0.25">
      <c r="A2840" s="19" t="s">
        <v>3126</v>
      </c>
      <c r="B2840" s="19">
        <v>1.742</v>
      </c>
      <c r="C2840" s="24">
        <v>2.1970000000000001</v>
      </c>
    </row>
    <row r="2841" spans="1:3" x14ac:dyDescent="0.25">
      <c r="A2841" s="19" t="s">
        <v>3127</v>
      </c>
      <c r="B2841" s="19">
        <v>2.052</v>
      </c>
      <c r="C2841" s="24">
        <v>2.2109999999999999</v>
      </c>
    </row>
    <row r="2842" spans="1:3" x14ac:dyDescent="0.25">
      <c r="A2842" s="19" t="s">
        <v>3128</v>
      </c>
      <c r="B2842" s="19">
        <v>2.0880000000000001</v>
      </c>
      <c r="C2842" s="24">
        <v>2.2000000000000002</v>
      </c>
    </row>
    <row r="2843" spans="1:3" x14ac:dyDescent="0.25">
      <c r="A2843" s="19" t="s">
        <v>3129</v>
      </c>
      <c r="B2843" s="19">
        <v>2.0510000000000002</v>
      </c>
      <c r="C2843" s="24">
        <v>2.2109999999999999</v>
      </c>
    </row>
    <row r="2844" spans="1:3" x14ac:dyDescent="0.25">
      <c r="A2844" s="19" t="s">
        <v>3130</v>
      </c>
      <c r="B2844" s="19">
        <v>1.607</v>
      </c>
      <c r="C2844" s="24">
        <v>2.1930000000000001</v>
      </c>
    </row>
    <row r="2845" spans="1:3" x14ac:dyDescent="0.25">
      <c r="A2845" s="19" t="s">
        <v>3131</v>
      </c>
      <c r="B2845" s="19">
        <v>1.34</v>
      </c>
      <c r="C2845" s="24">
        <v>2.1280000000000001</v>
      </c>
    </row>
    <row r="2846" spans="1:3" x14ac:dyDescent="0.25">
      <c r="A2846" s="19" t="s">
        <v>3132</v>
      </c>
      <c r="B2846" s="19">
        <v>1.464</v>
      </c>
      <c r="C2846" s="24">
        <v>2.1619999999999999</v>
      </c>
    </row>
    <row r="2847" spans="1:3" x14ac:dyDescent="0.25">
      <c r="A2847" s="19" t="s">
        <v>3133</v>
      </c>
      <c r="B2847" s="19">
        <v>1.607</v>
      </c>
      <c r="C2847" s="24">
        <v>2.161</v>
      </c>
    </row>
    <row r="2848" spans="1:3" x14ac:dyDescent="0.25">
      <c r="A2848" s="19" t="s">
        <v>3134</v>
      </c>
      <c r="B2848" s="19">
        <v>1.7310000000000001</v>
      </c>
      <c r="C2848" s="24">
        <v>2.133</v>
      </c>
    </row>
    <row r="2849" spans="1:3" x14ac:dyDescent="0.25">
      <c r="A2849" s="19" t="s">
        <v>3135</v>
      </c>
      <c r="B2849" s="19">
        <v>1.4039999999999999</v>
      </c>
      <c r="C2849" s="24">
        <v>2.1850000000000001</v>
      </c>
    </row>
    <row r="2850" spans="1:3" x14ac:dyDescent="0.25">
      <c r="A2850" s="19" t="s">
        <v>3136</v>
      </c>
      <c r="B2850" s="19">
        <v>1.7689999999999999</v>
      </c>
      <c r="C2850" s="24">
        <v>2.1989999999999998</v>
      </c>
    </row>
    <row r="2851" spans="1:3" x14ac:dyDescent="0.25">
      <c r="A2851" s="19" t="s">
        <v>3137</v>
      </c>
      <c r="B2851" s="19">
        <v>2.101</v>
      </c>
      <c r="C2851" s="24">
        <v>2.2330000000000001</v>
      </c>
    </row>
    <row r="2852" spans="1:3" x14ac:dyDescent="0.25">
      <c r="A2852" s="19" t="s">
        <v>3138</v>
      </c>
      <c r="B2852" s="19">
        <v>2.2040000000000002</v>
      </c>
      <c r="C2852" s="24">
        <v>2.262</v>
      </c>
    </row>
    <row r="2853" spans="1:3" x14ac:dyDescent="0.25">
      <c r="A2853" s="19" t="s">
        <v>3139</v>
      </c>
      <c r="B2853" s="19">
        <v>2.286</v>
      </c>
      <c r="C2853" s="24">
        <v>2.3319999999999999</v>
      </c>
    </row>
    <row r="2854" spans="1:3" x14ac:dyDescent="0.25">
      <c r="A2854" s="19" t="s">
        <v>3140</v>
      </c>
      <c r="B2854" s="19">
        <v>1.8839999999999999</v>
      </c>
      <c r="C2854" s="24">
        <v>2.149</v>
      </c>
    </row>
    <row r="2855" spans="1:3" x14ac:dyDescent="0.25">
      <c r="A2855" s="19" t="s">
        <v>3141</v>
      </c>
      <c r="B2855" s="19">
        <v>1.4239999999999999</v>
      </c>
      <c r="C2855" s="24">
        <v>2.1480000000000001</v>
      </c>
    </row>
    <row r="2856" spans="1:3" x14ac:dyDescent="0.25">
      <c r="A2856" s="19" t="s">
        <v>3142</v>
      </c>
      <c r="B2856" s="19">
        <v>1.113</v>
      </c>
      <c r="C2856" s="24">
        <v>2.044</v>
      </c>
    </row>
    <row r="2857" spans="1:3" x14ac:dyDescent="0.25">
      <c r="A2857" s="19" t="s">
        <v>3144</v>
      </c>
      <c r="B2857" s="19">
        <v>0.60199999999999998</v>
      </c>
      <c r="C2857" s="24">
        <v>2.4180000000000001</v>
      </c>
    </row>
    <row r="2858" spans="1:3" x14ac:dyDescent="0.25">
      <c r="A2858" s="19" t="s">
        <v>3145</v>
      </c>
      <c r="B2858" s="19">
        <v>0.91300000000000003</v>
      </c>
      <c r="C2858" s="24">
        <v>2.2829999999999999</v>
      </c>
    </row>
    <row r="2859" spans="1:3" x14ac:dyDescent="0.25">
      <c r="A2859" s="19" t="s">
        <v>3146</v>
      </c>
      <c r="B2859" s="19">
        <v>2.3610000000000002</v>
      </c>
      <c r="C2859" s="24">
        <v>2.331</v>
      </c>
    </row>
    <row r="2860" spans="1:3" x14ac:dyDescent="0.25">
      <c r="A2860" s="19" t="s">
        <v>3147</v>
      </c>
      <c r="B2860" s="19">
        <v>2.0379999999999998</v>
      </c>
      <c r="C2860" s="24">
        <v>2.1739999999999999</v>
      </c>
    </row>
    <row r="2861" spans="1:3" x14ac:dyDescent="0.25">
      <c r="A2861" s="19" t="s">
        <v>3149</v>
      </c>
      <c r="B2861" s="19">
        <v>1.53</v>
      </c>
      <c r="C2861" s="24">
        <v>2.073</v>
      </c>
    </row>
    <row r="2862" spans="1:3" x14ac:dyDescent="0.25">
      <c r="A2862" s="19" t="s">
        <v>3150</v>
      </c>
      <c r="B2862" s="19">
        <v>1.7</v>
      </c>
      <c r="C2862" s="24">
        <v>2.0920000000000001</v>
      </c>
    </row>
    <row r="2863" spans="1:3" x14ac:dyDescent="0.25">
      <c r="A2863" s="19" t="s">
        <v>3151</v>
      </c>
      <c r="B2863" s="19">
        <v>1.962</v>
      </c>
      <c r="C2863" s="24">
        <v>2.1360000000000001</v>
      </c>
    </row>
    <row r="2864" spans="1:3" x14ac:dyDescent="0.25">
      <c r="A2864" s="19" t="s">
        <v>3152</v>
      </c>
      <c r="B2864" s="19">
        <v>2.0630000000000002</v>
      </c>
      <c r="C2864" s="24">
        <v>2.1909999999999998</v>
      </c>
    </row>
    <row r="2865" spans="1:3" x14ac:dyDescent="0.25">
      <c r="A2865" s="19" t="s">
        <v>3153</v>
      </c>
      <c r="B2865" s="19">
        <v>2.0169999999999999</v>
      </c>
      <c r="C2865" s="24">
        <v>2.1989999999999998</v>
      </c>
    </row>
    <row r="2866" spans="1:3" x14ac:dyDescent="0.25">
      <c r="A2866" s="19" t="s">
        <v>3154</v>
      </c>
      <c r="B2866" s="19">
        <v>2.1869999999999998</v>
      </c>
      <c r="C2866" s="24">
        <v>2.23</v>
      </c>
    </row>
    <row r="2867" spans="1:3" x14ac:dyDescent="0.25">
      <c r="A2867" s="19" t="s">
        <v>3155</v>
      </c>
      <c r="B2867" s="19">
        <v>2.1619999999999999</v>
      </c>
      <c r="C2867" s="24">
        <v>2.2610000000000001</v>
      </c>
    </row>
    <row r="2868" spans="1:3" x14ac:dyDescent="0.25">
      <c r="A2868" s="19" t="s">
        <v>3156</v>
      </c>
      <c r="B2868" s="19">
        <v>1.988</v>
      </c>
      <c r="C2868" s="24">
        <v>2.2069999999999999</v>
      </c>
    </row>
    <row r="2869" spans="1:3" x14ac:dyDescent="0.25">
      <c r="A2869" s="19" t="s">
        <v>3157</v>
      </c>
      <c r="B2869" s="19">
        <v>1.911</v>
      </c>
      <c r="C2869" s="24">
        <v>2.19</v>
      </c>
    </row>
    <row r="2870" spans="1:3" x14ac:dyDescent="0.25">
      <c r="A2870" s="19" t="s">
        <v>3158</v>
      </c>
      <c r="B2870" s="19">
        <v>2.161</v>
      </c>
      <c r="C2870" s="24">
        <v>2.2050000000000001</v>
      </c>
    </row>
    <row r="2871" spans="1:3" x14ac:dyDescent="0.25">
      <c r="A2871" s="19" t="s">
        <v>3159</v>
      </c>
      <c r="B2871" s="19">
        <v>2.1800000000000002</v>
      </c>
      <c r="C2871" s="24">
        <v>2.2269999999999999</v>
      </c>
    </row>
    <row r="2872" spans="1:3" x14ac:dyDescent="0.25">
      <c r="A2872" s="19" t="s">
        <v>3160</v>
      </c>
      <c r="B2872" s="19">
        <v>2.38</v>
      </c>
      <c r="C2872" s="24">
        <v>2.33</v>
      </c>
    </row>
    <row r="2873" spans="1:3" x14ac:dyDescent="0.25">
      <c r="A2873" s="19" t="s">
        <v>3161</v>
      </c>
      <c r="B2873" s="19">
        <v>2.379</v>
      </c>
      <c r="C2873" s="24">
        <v>2.3849999999999998</v>
      </c>
    </row>
    <row r="2874" spans="1:3" x14ac:dyDescent="0.25">
      <c r="A2874" s="19" t="s">
        <v>3162</v>
      </c>
      <c r="B2874" s="19">
        <v>2.125</v>
      </c>
      <c r="C2874" s="24">
        <v>2.3530000000000002</v>
      </c>
    </row>
    <row r="2875" spans="1:3" x14ac:dyDescent="0.25">
      <c r="A2875" s="19" t="s">
        <v>3163</v>
      </c>
      <c r="B2875" s="19">
        <v>2.2360000000000002</v>
      </c>
      <c r="C2875" s="24">
        <v>2.4180000000000001</v>
      </c>
    </row>
    <row r="2876" spans="1:3" x14ac:dyDescent="0.25">
      <c r="A2876" s="19" t="s">
        <v>3164</v>
      </c>
      <c r="B2876" s="19">
        <v>2.3220000000000001</v>
      </c>
      <c r="C2876" s="24">
        <v>2.464</v>
      </c>
    </row>
    <row r="2877" spans="1:3" x14ac:dyDescent="0.25">
      <c r="A2877" s="19" t="s">
        <v>3165</v>
      </c>
      <c r="B2877" s="19">
        <v>1.8680000000000001</v>
      </c>
      <c r="C2877" s="24">
        <v>2.1800000000000002</v>
      </c>
    </row>
    <row r="2878" spans="1:3" x14ac:dyDescent="0.25">
      <c r="A2878" s="19" t="s">
        <v>3166</v>
      </c>
      <c r="B2878" s="19">
        <v>1.4490000000000001</v>
      </c>
      <c r="C2878" s="24">
        <v>2.0920000000000001</v>
      </c>
    </row>
    <row r="2879" spans="1:3" x14ac:dyDescent="0.25">
      <c r="A2879" s="19" t="s">
        <v>3167</v>
      </c>
      <c r="B2879" s="19">
        <v>1.377</v>
      </c>
      <c r="C2879" s="24">
        <v>2.0710000000000002</v>
      </c>
    </row>
    <row r="2880" spans="1:3" x14ac:dyDescent="0.25">
      <c r="A2880" s="19" t="s">
        <v>3168</v>
      </c>
      <c r="B2880" s="19">
        <v>1.79</v>
      </c>
      <c r="C2880" s="24">
        <v>2.2149999999999999</v>
      </c>
    </row>
    <row r="2881" spans="1:3" x14ac:dyDescent="0.25">
      <c r="A2881" s="19" t="s">
        <v>3169</v>
      </c>
      <c r="B2881" s="19">
        <v>2.1930000000000001</v>
      </c>
      <c r="C2881" s="24">
        <v>2.2719999999999998</v>
      </c>
    </row>
    <row r="2882" spans="1:3" x14ac:dyDescent="0.25">
      <c r="A2882" s="19" t="s">
        <v>3170</v>
      </c>
      <c r="B2882" s="19">
        <v>2.3330000000000002</v>
      </c>
      <c r="C2882" s="24">
        <v>2.2690000000000001</v>
      </c>
    </row>
    <row r="2883" spans="1:3" x14ac:dyDescent="0.25">
      <c r="A2883" s="19" t="s">
        <v>3171</v>
      </c>
      <c r="B2883" s="19">
        <v>2.3140000000000001</v>
      </c>
      <c r="C2883" s="24">
        <v>2.306</v>
      </c>
    </row>
    <row r="2884" spans="1:3" x14ac:dyDescent="0.25">
      <c r="A2884" s="19" t="s">
        <v>3172</v>
      </c>
      <c r="B2884" s="19">
        <v>2.5209999999999999</v>
      </c>
      <c r="C2884" s="24">
        <v>2.335</v>
      </c>
    </row>
    <row r="2885" spans="1:3" x14ac:dyDescent="0.25">
      <c r="A2885" s="19" t="s">
        <v>3173</v>
      </c>
      <c r="B2885" s="19">
        <v>2.5230000000000001</v>
      </c>
      <c r="C2885" s="24">
        <v>2.4329999999999998</v>
      </c>
    </row>
    <row r="2886" spans="1:3" x14ac:dyDescent="0.25">
      <c r="A2886" s="19" t="s">
        <v>3174</v>
      </c>
      <c r="B2886" s="19">
        <v>2.2519999999999998</v>
      </c>
      <c r="C2886" s="24">
        <v>2.339</v>
      </c>
    </row>
    <row r="2887" spans="1:3" x14ac:dyDescent="0.25">
      <c r="A2887" s="19" t="s">
        <v>3175</v>
      </c>
      <c r="B2887" s="19">
        <v>1.798</v>
      </c>
      <c r="C2887" s="24">
        <v>2.238</v>
      </c>
    </row>
    <row r="2888" spans="1:3" x14ac:dyDescent="0.25">
      <c r="A2888" s="19" t="s">
        <v>3176</v>
      </c>
      <c r="B2888" s="19">
        <v>1.72</v>
      </c>
      <c r="C2888" s="24">
        <v>2.21</v>
      </c>
    </row>
    <row r="2889" spans="1:3" x14ac:dyDescent="0.25">
      <c r="A2889" s="19" t="s">
        <v>3177</v>
      </c>
      <c r="B2889" s="19">
        <v>1.9179999999999999</v>
      </c>
      <c r="C2889" s="24">
        <v>2.2309999999999999</v>
      </c>
    </row>
    <row r="2890" spans="1:3" x14ac:dyDescent="0.25">
      <c r="A2890" s="19" t="s">
        <v>3178</v>
      </c>
      <c r="B2890" s="19">
        <v>1.9590000000000001</v>
      </c>
      <c r="C2890" s="24">
        <v>2.2280000000000002</v>
      </c>
    </row>
    <row r="2891" spans="1:3" x14ac:dyDescent="0.25">
      <c r="A2891" s="19" t="s">
        <v>3179</v>
      </c>
      <c r="B2891" s="19">
        <v>1.839</v>
      </c>
      <c r="C2891" s="24">
        <v>2.1930000000000001</v>
      </c>
    </row>
    <row r="2892" spans="1:3" x14ac:dyDescent="0.25">
      <c r="A2892" s="19" t="s">
        <v>3180</v>
      </c>
      <c r="B2892" s="19">
        <v>1.8280000000000001</v>
      </c>
      <c r="C2892" s="24">
        <v>2.2320000000000002</v>
      </c>
    </row>
    <row r="2893" spans="1:3" x14ac:dyDescent="0.25">
      <c r="A2893" s="19" t="s">
        <v>3181</v>
      </c>
      <c r="B2893" s="19">
        <v>1.5780000000000001</v>
      </c>
      <c r="C2893" s="24">
        <v>2.2240000000000002</v>
      </c>
    </row>
    <row r="2894" spans="1:3" x14ac:dyDescent="0.25">
      <c r="A2894" s="19" t="s">
        <v>3182</v>
      </c>
      <c r="B2894" s="19">
        <v>1.298</v>
      </c>
      <c r="C2894" s="24">
        <v>2.294</v>
      </c>
    </row>
    <row r="2895" spans="1:3" x14ac:dyDescent="0.25">
      <c r="A2895" s="19" t="s">
        <v>3183</v>
      </c>
      <c r="B2895" s="19">
        <v>0.83599999999999997</v>
      </c>
      <c r="C2895" s="24">
        <v>2.3359999999999999</v>
      </c>
    </row>
    <row r="2896" spans="1:3" x14ac:dyDescent="0.25">
      <c r="A2896" s="19" t="s">
        <v>3184</v>
      </c>
      <c r="B2896" s="19">
        <v>1.115</v>
      </c>
      <c r="C2896" s="24">
        <v>2.3559999999999999</v>
      </c>
    </row>
    <row r="2897" spans="1:3" x14ac:dyDescent="0.25">
      <c r="A2897" s="19" t="s">
        <v>3185</v>
      </c>
      <c r="B2897" s="19">
        <v>0.76400000000000001</v>
      </c>
      <c r="C2897" s="24">
        <v>1.972</v>
      </c>
    </row>
    <row r="2898" spans="1:3" x14ac:dyDescent="0.25">
      <c r="A2898" s="19" t="s">
        <v>3186</v>
      </c>
      <c r="B2898" s="19">
        <v>0.74199999999999999</v>
      </c>
      <c r="C2898" s="24">
        <v>1.925</v>
      </c>
    </row>
    <row r="2899" spans="1:3" x14ac:dyDescent="0.25">
      <c r="A2899" s="19" t="s">
        <v>3187</v>
      </c>
      <c r="B2899" s="19">
        <v>0.90100000000000002</v>
      </c>
      <c r="C2899" s="24">
        <v>2.1040000000000001</v>
      </c>
    </row>
    <row r="2900" spans="1:3" x14ac:dyDescent="0.25">
      <c r="A2900" s="19" t="s">
        <v>3188</v>
      </c>
      <c r="B2900" s="19">
        <v>1.0860000000000001</v>
      </c>
      <c r="C2900" s="24">
        <v>2.1160000000000001</v>
      </c>
    </row>
    <row r="2901" spans="1:3" x14ac:dyDescent="0.25">
      <c r="A2901" s="19" t="s">
        <v>3189</v>
      </c>
      <c r="B2901" s="19">
        <v>1.3660000000000001</v>
      </c>
      <c r="C2901" s="24">
        <v>2.1190000000000002</v>
      </c>
    </row>
    <row r="2902" spans="1:3" x14ac:dyDescent="0.25">
      <c r="A2902" s="19" t="s">
        <v>3190</v>
      </c>
      <c r="B2902" s="19">
        <v>1.302</v>
      </c>
      <c r="C2902" s="24">
        <v>2.101</v>
      </c>
    </row>
    <row r="2903" spans="1:3" x14ac:dyDescent="0.25">
      <c r="A2903" s="19" t="s">
        <v>3191</v>
      </c>
      <c r="B2903" s="19">
        <v>1.0649999999999999</v>
      </c>
      <c r="C2903" s="24">
        <v>2.0739999999999998</v>
      </c>
    </row>
    <row r="2904" spans="1:3" x14ac:dyDescent="0.25">
      <c r="A2904" s="19" t="s">
        <v>3192</v>
      </c>
      <c r="B2904" s="19">
        <v>0.97899999999999998</v>
      </c>
      <c r="C2904" s="24">
        <v>2.0630000000000002</v>
      </c>
    </row>
    <row r="2905" spans="1:3" x14ac:dyDescent="0.25">
      <c r="A2905" s="19" t="s">
        <v>3193</v>
      </c>
      <c r="B2905" s="19">
        <v>1.431</v>
      </c>
      <c r="C2905" s="24">
        <v>2.1779999999999999</v>
      </c>
    </row>
    <row r="2906" spans="1:3" x14ac:dyDescent="0.25">
      <c r="A2906" s="19" t="s">
        <v>3194</v>
      </c>
      <c r="B2906" s="19">
        <v>1.702</v>
      </c>
      <c r="C2906" s="24">
        <v>2.1429999999999998</v>
      </c>
    </row>
    <row r="2907" spans="1:3" x14ac:dyDescent="0.25">
      <c r="A2907" s="19" t="s">
        <v>3195</v>
      </c>
      <c r="B2907" s="19">
        <v>1.403</v>
      </c>
      <c r="C2907" s="24">
        <v>2.0619999999999998</v>
      </c>
    </row>
    <row r="2908" spans="1:3" x14ac:dyDescent="0.25">
      <c r="A2908" s="19" t="s">
        <v>3196</v>
      </c>
      <c r="B2908" s="19">
        <v>0.97399999999999998</v>
      </c>
      <c r="C2908" s="24">
        <v>1.8149999999999999</v>
      </c>
    </row>
    <row r="2909" spans="1:3" x14ac:dyDescent="0.25">
      <c r="A2909" s="19" t="s">
        <v>3197</v>
      </c>
      <c r="B2909" s="19">
        <v>1.3560000000000001</v>
      </c>
      <c r="C2909" s="24">
        <v>1.9610000000000001</v>
      </c>
    </row>
    <row r="2910" spans="1:3" x14ac:dyDescent="0.25">
      <c r="A2910" s="19" t="s">
        <v>3198</v>
      </c>
      <c r="B2910" s="19">
        <v>1.7230000000000001</v>
      </c>
      <c r="C2910" s="24">
        <v>2.1480000000000001</v>
      </c>
    </row>
    <row r="2911" spans="1:3" x14ac:dyDescent="0.25">
      <c r="A2911" s="19" t="s">
        <v>3199</v>
      </c>
      <c r="B2911" s="19">
        <v>1.4890000000000001</v>
      </c>
      <c r="C2911" s="24">
        <v>2.0499999999999998</v>
      </c>
    </row>
    <row r="2912" spans="1:3" x14ac:dyDescent="0.25">
      <c r="A2912" s="19" t="s">
        <v>3200</v>
      </c>
      <c r="B2912" s="19">
        <v>1.0149999999999999</v>
      </c>
      <c r="C2912" s="24">
        <v>2.0609999999999999</v>
      </c>
    </row>
    <row r="2913" spans="1:3" x14ac:dyDescent="0.25">
      <c r="A2913" s="19" t="s">
        <v>3201</v>
      </c>
      <c r="B2913" s="19">
        <v>0.623</v>
      </c>
      <c r="C2913" s="24">
        <v>2.0640000000000001</v>
      </c>
    </row>
    <row r="2914" spans="1:3" x14ac:dyDescent="0.25">
      <c r="A2914" s="19" t="s">
        <v>3202</v>
      </c>
      <c r="B2914" s="19">
        <v>0.60899999999999999</v>
      </c>
      <c r="C2914" s="24">
        <v>1.774</v>
      </c>
    </row>
    <row r="2915" spans="1:3" x14ac:dyDescent="0.25">
      <c r="A2915" s="19" t="s">
        <v>3203</v>
      </c>
      <c r="B2915" s="19">
        <v>0.79300000000000004</v>
      </c>
      <c r="C2915" s="24">
        <v>2.1509999999999998</v>
      </c>
    </row>
    <row r="2916" spans="1:3" x14ac:dyDescent="0.25">
      <c r="A2916" s="19" t="s">
        <v>3204</v>
      </c>
      <c r="B2916" s="19">
        <v>0.67300000000000004</v>
      </c>
      <c r="C2916" s="24">
        <v>2.133</v>
      </c>
    </row>
    <row r="2917" spans="1:3" x14ac:dyDescent="0.25">
      <c r="A2917" s="19" t="s">
        <v>3205</v>
      </c>
      <c r="B2917" s="19">
        <v>0.624</v>
      </c>
      <c r="C2917" s="24">
        <v>2.2639999999999998</v>
      </c>
    </row>
    <row r="2918" spans="1:3" x14ac:dyDescent="0.25">
      <c r="A2918" s="19" t="s">
        <v>3206</v>
      </c>
      <c r="B2918" s="19">
        <v>0.64400000000000002</v>
      </c>
      <c r="C2918" s="24">
        <v>2.3079999999999998</v>
      </c>
    </row>
    <row r="2919" spans="1:3" x14ac:dyDescent="0.25">
      <c r="A2919" s="19" t="s">
        <v>3207</v>
      </c>
      <c r="B2919" s="19">
        <v>1.093</v>
      </c>
      <c r="C2919" s="24">
        <v>2.3809999999999998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投资者信心与经济景气</vt:lpstr>
      <vt:lpstr>公司业绩</vt:lpstr>
      <vt:lpstr>利率</vt:lpstr>
      <vt:lpstr>货币供应量</vt:lpstr>
      <vt:lpstr>实体经济需求</vt:lpstr>
      <vt:lpstr>股价以及技术指标</vt:lpstr>
      <vt:lpstr>结果统计</vt:lpstr>
      <vt:lpstr>shibor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xue</dc:creator>
  <cp:lastModifiedBy>li xue</cp:lastModifiedBy>
  <dcterms:created xsi:type="dcterms:W3CDTF">2015-06-05T18:19:34Z</dcterms:created>
  <dcterms:modified xsi:type="dcterms:W3CDTF">2021-03-02T03:56:44Z</dcterms:modified>
</cp:coreProperties>
</file>