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%" sheetId="1" r:id="rId1"/>
    <sheet name="50%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2" l="1"/>
  <c r="D5" i="2"/>
  <c r="F4" i="2"/>
  <c r="D4" i="2"/>
  <c r="F3" i="2"/>
  <c r="D3" i="2"/>
  <c r="F2" i="2"/>
  <c r="D2" i="2"/>
  <c r="D6" i="1" l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<sst xmlns="http://schemas.openxmlformats.org/spreadsheetml/2006/main" count="20" uniqueCount="16">
  <si>
    <t>年化收益</t>
    <phoneticPr fontId="1" type="noConversion"/>
  </si>
  <si>
    <t>年化波动率</t>
    <phoneticPr fontId="1" type="noConversion"/>
  </si>
  <si>
    <t>夏普比率</t>
    <phoneticPr fontId="1" type="noConversion"/>
  </si>
  <si>
    <t>最大回撤</t>
    <phoneticPr fontId="1" type="noConversion"/>
  </si>
  <si>
    <t>卡尔曼比率</t>
    <phoneticPr fontId="1" type="noConversion"/>
  </si>
  <si>
    <t>质量因子策略</t>
    <phoneticPr fontId="1" type="noConversion"/>
  </si>
  <si>
    <t>价值因子策略</t>
    <phoneticPr fontId="1" type="noConversion"/>
  </si>
  <si>
    <t>平均策略</t>
    <phoneticPr fontId="1" type="noConversion"/>
  </si>
  <si>
    <t>上证综指</t>
    <phoneticPr fontId="1" type="noConversion"/>
  </si>
  <si>
    <t>沪深300</t>
    <phoneticPr fontId="1" type="noConversion"/>
  </si>
  <si>
    <t>年化收益</t>
    <phoneticPr fontId="1" type="noConversion"/>
  </si>
  <si>
    <t>年化波动率</t>
    <phoneticPr fontId="1" type="noConversion"/>
  </si>
  <si>
    <t>夏普比率</t>
    <phoneticPr fontId="1" type="noConversion"/>
  </si>
  <si>
    <t>最大回撤</t>
    <phoneticPr fontId="1" type="noConversion"/>
  </si>
  <si>
    <t>卡尔曼比率</t>
    <phoneticPr fontId="1" type="noConversion"/>
  </si>
  <si>
    <t>质量因子策略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</si>
</sst>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);[Red]\(0.00000\)"/>
    <numFmt numFmtId="177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3.5" x14ac:dyDescent="0.15"/>
  <sheetData>
    <row r="1" spans="1:6" x14ac:dyDescent="0.15">
      <c r="B1" t="s">
        <v>0</v>
      </c>
      <c r="C1" t="s">
        <v>1</v>
      </c>
      <c r="D1" s="1" t="s">
        <v>2</v>
      </c>
      <c r="E1" t="s">
        <v>3</v>
      </c>
      <c r="F1" t="s">
        <v>4</v>
      </c>
    </row>
    <row r="2" spans="1:6" x14ac:dyDescent="0.15">
      <c r="A2" t="s">
        <v>5</v>
      </c>
      <c r="B2" s="2">
        <v>9.9188567371297998E-2</v>
      </c>
      <c r="C2" s="2">
        <v>0.24024034350212933</v>
      </c>
      <c r="D2" s="3">
        <f t="shared" ref="D2:D6" si="0">B2/C2</f>
        <v>0.41287223421914088</v>
      </c>
      <c r="E2" s="2">
        <v>0.42327002964147697</v>
      </c>
      <c r="F2" s="3">
        <f t="shared" ref="F2:F3" si="1">B2/E2</f>
        <v>0.23433874459600609</v>
      </c>
    </row>
    <row r="3" spans="1:6" x14ac:dyDescent="0.15">
      <c r="A3" t="s">
        <v>6</v>
      </c>
      <c r="B3" s="2">
        <v>7.2060731913443865E-2</v>
      </c>
      <c r="C3" s="2">
        <v>0.25714180916921175</v>
      </c>
      <c r="D3" s="3">
        <f t="shared" si="0"/>
        <v>0.28023732175744481</v>
      </c>
      <c r="E3" s="2">
        <v>0.46866681407030109</v>
      </c>
      <c r="F3" s="3">
        <f t="shared" si="1"/>
        <v>0.15375684761548872</v>
      </c>
    </row>
    <row r="4" spans="1:6" x14ac:dyDescent="0.15">
      <c r="A4" t="s">
        <v>7</v>
      </c>
      <c r="B4" s="2">
        <v>9.6658626526518576E-2</v>
      </c>
      <c r="C4" s="2">
        <v>0.24230853553181722</v>
      </c>
      <c r="D4" s="3">
        <f t="shared" si="0"/>
        <v>0.39890722922480976</v>
      </c>
      <c r="E4" s="2">
        <v>0.44223758381843348</v>
      </c>
      <c r="F4" s="3">
        <f>B4/E4</f>
        <v>0.21856719117342832</v>
      </c>
    </row>
    <row r="5" spans="1:6" x14ac:dyDescent="0.15">
      <c r="A5" t="s">
        <v>8</v>
      </c>
      <c r="B5" s="2">
        <v>1.7424034043600489E-3</v>
      </c>
      <c r="C5" s="2">
        <v>0.23380611471874402</v>
      </c>
      <c r="D5" s="3">
        <f t="shared" si="0"/>
        <v>7.4523431795445773E-3</v>
      </c>
      <c r="E5" s="2">
        <v>0.52299731919053116</v>
      </c>
      <c r="F5" s="3">
        <v>3.3315723301136301E-3</v>
      </c>
    </row>
    <row r="6" spans="1:6" x14ac:dyDescent="0.15">
      <c r="A6" t="s">
        <v>9</v>
      </c>
      <c r="B6" s="2">
        <v>2.5169597473484462E-2</v>
      </c>
      <c r="C6" s="2">
        <v>0.27289214734167766</v>
      </c>
      <c r="D6" s="3">
        <f t="shared" si="0"/>
        <v>9.2232765649978871E-2</v>
      </c>
      <c r="E6" s="2">
        <v>0.46696135102286207</v>
      </c>
      <c r="F6" s="3">
        <v>5.3900815149741405E-2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2" sqref="C12"/>
    </sheetView>
  </sheetViews>
  <sheetFormatPr defaultRowHeight="13.5" x14ac:dyDescent="0.15"/>
  <sheetData>
    <row r="1" spans="1:6" x14ac:dyDescent="0.15">
      <c r="B1" t="s">
        <v>10</v>
      </c>
      <c r="C1" t="s">
        <v>11</v>
      </c>
      <c r="D1" s="1" t="s">
        <v>12</v>
      </c>
      <c r="E1" t="s">
        <v>13</v>
      </c>
      <c r="F1" t="s">
        <v>14</v>
      </c>
    </row>
    <row r="2" spans="1:6" x14ac:dyDescent="0.15">
      <c r="A2" t="s">
        <v>15</v>
      </c>
      <c r="B2" s="2">
        <v>9.7007256054109536E-2</v>
      </c>
      <c r="C2" s="2">
        <v>0.23694916890982556</v>
      </c>
      <c r="D2" s="3">
        <f t="shared" ref="D2:D6" si="0">B2/C2</f>
        <v>0.4094011238799789</v>
      </c>
      <c r="E2" s="2">
        <v>0.44161305166641346</v>
      </c>
      <c r="F2" s="3">
        <f t="shared" ref="F2:F3" si="1">B2/E2</f>
        <v>0.21966573607382209</v>
      </c>
    </row>
    <row r="3" spans="1:6" x14ac:dyDescent="0.15">
      <c r="A3" t="s">
        <v>6</v>
      </c>
      <c r="B3" s="2">
        <v>8.9920267299949286E-2</v>
      </c>
      <c r="C3" s="2">
        <v>0.25123888085420598</v>
      </c>
      <c r="D3" s="3">
        <f t="shared" si="0"/>
        <v>0.35790745044804612</v>
      </c>
      <c r="E3" s="2">
        <v>0.45790181268993629</v>
      </c>
      <c r="F3" s="3">
        <f t="shared" si="1"/>
        <v>0.19637456067647827</v>
      </c>
    </row>
    <row r="4" spans="1:6" x14ac:dyDescent="0.15">
      <c r="A4" t="s">
        <v>7</v>
      </c>
      <c r="B4" s="2">
        <v>9.9623671649015977E-2</v>
      </c>
      <c r="C4" s="2">
        <v>0.23669948412222705</v>
      </c>
      <c r="D4" s="3">
        <f t="shared" si="0"/>
        <v>0.4208867290879782</v>
      </c>
      <c r="E4" s="2">
        <v>0.42925816168437608</v>
      </c>
      <c r="F4" s="3">
        <f>B4/E4</f>
        <v>0.23208334876639347</v>
      </c>
    </row>
    <row r="5" spans="1:6" x14ac:dyDescent="0.15">
      <c r="A5" t="s">
        <v>8</v>
      </c>
      <c r="B5" s="2">
        <v>1.7424034043600489E-3</v>
      </c>
      <c r="C5" s="2">
        <v>0.23380611471874402</v>
      </c>
      <c r="D5" s="3">
        <f t="shared" si="0"/>
        <v>7.4523431795445773E-3</v>
      </c>
      <c r="E5" s="2">
        <v>0.52299731919053116</v>
      </c>
      <c r="F5" s="3">
        <v>3.3315723301136301E-3</v>
      </c>
    </row>
    <row r="6" spans="1:6" x14ac:dyDescent="0.15">
      <c r="A6" t="s">
        <v>9</v>
      </c>
      <c r="B6" s="2">
        <v>2.5169597473484462E-2</v>
      </c>
      <c r="C6" s="2">
        <v>0.27289214734167766</v>
      </c>
      <c r="D6" s="3">
        <f t="shared" si="0"/>
        <v>9.2232765649978871E-2</v>
      </c>
      <c r="E6" s="2">
        <v>0.46696135102286207</v>
      </c>
      <c r="F6" s="3">
        <v>5.3900815149741405E-2</v>
      </c>
    </row>
    <row r="7" spans="1:6" x14ac:dyDescent="0.15">
      <c r="D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20%</vt:lpstr>
      <vt:lpstr>50%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2019-09-12T12:13:54Z</dcterms:modified>
</cp:coreProperties>
</file>